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uramericana-my.sharepoint.com/personal/sariasl_sura_com_co/Documents/Stiven Arias/4_ITM/Tableros Power BI/AMCTI ITM/Cuadros Maestros/Cuadros Maestros/Estudiantes/"/>
    </mc:Choice>
  </mc:AlternateContent>
  <xr:revisionPtr revIDLastSave="17" documentId="8_{928E2261-785C-44CF-832E-A1E68147A2BA}" xr6:coauthVersionLast="47" xr6:coauthVersionMax="47" xr10:uidLastSave="{D6FFDAAE-91BC-448D-83A9-88848903298B}"/>
  <bookViews>
    <workbookView xWindow="-108" yWindow="-108" windowWidth="23256" windowHeight="14016" tabRatio="805" activeTab="14" xr2:uid="{00000000-000D-0000-FFFF-FFFF00000000}"/>
  </bookViews>
  <sheets>
    <sheet name="2014" sheetId="15" r:id="rId1"/>
    <sheet name="2015" sheetId="13" r:id="rId2"/>
    <sheet name="2015-1" sheetId="14" state="hidden" r:id="rId3"/>
    <sheet name="2016" sheetId="11" r:id="rId4"/>
    <sheet name="2016-1" sheetId="12" state="hidden" r:id="rId5"/>
    <sheet name="2017" sheetId="9" r:id="rId6"/>
    <sheet name="2017-1" sheetId="10" state="hidden" r:id="rId7"/>
    <sheet name="2018" sheetId="7" r:id="rId8"/>
    <sheet name="2018-1" sheetId="8" state="hidden" r:id="rId9"/>
    <sheet name="2019" sheetId="5" r:id="rId10"/>
    <sheet name="2019-1" sheetId="6" state="hidden" r:id="rId11"/>
    <sheet name="2020" sheetId="1" r:id="rId12"/>
    <sheet name="2020-1" sheetId="4" state="hidden" r:id="rId13"/>
    <sheet name="2021" sheetId="17" r:id="rId14"/>
    <sheet name="2022" sheetId="18" r:id="rId15"/>
    <sheet name="2021-1" sheetId="16" state="hidden" r:id="rId16"/>
    <sheet name="Hoja3" sheetId="3" state="hidden" r:id="rId17"/>
    <sheet name="Hoja2" sheetId="2" state="hidden"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3" hidden="1">'2016'!$A$1:$T$222</definedName>
    <definedName name="_xlnm._FilterDatabase" localSheetId="5" hidden="1">'2017'!$A$1:$AB$234</definedName>
    <definedName name="_xlnm._FilterDatabase" localSheetId="9" hidden="1">'2019'!$A$1:$AD$290</definedName>
    <definedName name="_xlnm._FilterDatabase" localSheetId="11" hidden="1">'2020'!$A$1:$AK$160</definedName>
    <definedName name="_xlnm._FilterDatabase" localSheetId="13" hidden="1">'2021'!$A$1:$AK$362</definedName>
  </definedNames>
  <calcPr calcId="191029"/>
  <pivotCaches>
    <pivotCache cacheId="282" r:id="rId30"/>
    <pivotCache cacheId="283" r:id="rId31"/>
    <pivotCache cacheId="284" r:id="rId32"/>
    <pivotCache cacheId="285" r:id="rId33"/>
    <pivotCache cacheId="286" r:id="rId34"/>
    <pivotCache cacheId="287" r:id="rId35"/>
    <pivotCache cacheId="288" r:id="rId3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309" i="18" l="1"/>
  <c r="Z306" i="18"/>
  <c r="Z304" i="18"/>
  <c r="Z300" i="18"/>
  <c r="Z295" i="18"/>
  <c r="Z294" i="18"/>
  <c r="Z290" i="18"/>
  <c r="Z287" i="18"/>
  <c r="Z280" i="18"/>
  <c r="Z279" i="18"/>
  <c r="Z277" i="18"/>
  <c r="Z276" i="18"/>
  <c r="Z265" i="18"/>
  <c r="Z264" i="18"/>
  <c r="Z259" i="18"/>
  <c r="Z250" i="18"/>
  <c r="Z249" i="18"/>
  <c r="Z247" i="18"/>
  <c r="Z246" i="18"/>
  <c r="Z245" i="18"/>
  <c r="Z242" i="18"/>
  <c r="Z241" i="18"/>
  <c r="Z239" i="18"/>
  <c r="Z235" i="18"/>
  <c r="Z231" i="18"/>
  <c r="Z227" i="18"/>
  <c r="Z224" i="18"/>
  <c r="Z223" i="18"/>
  <c r="Z221" i="18"/>
  <c r="Z220" i="18"/>
  <c r="Z209" i="18"/>
  <c r="Z204" i="18"/>
  <c r="Z198" i="18"/>
  <c r="Z197" i="18"/>
  <c r="Z196" i="18"/>
  <c r="Z195" i="18"/>
  <c r="Z189" i="18"/>
  <c r="Z188" i="18"/>
  <c r="Z179" i="18"/>
  <c r="Z171" i="18"/>
  <c r="Z167" i="18"/>
  <c r="Z152" i="18"/>
  <c r="Z151" i="18"/>
  <c r="Z150" i="18"/>
  <c r="Z141" i="18"/>
  <c r="Z140" i="18"/>
  <c r="Z139" i="18"/>
  <c r="Z138" i="18"/>
  <c r="Z137" i="18"/>
  <c r="Z135" i="18"/>
  <c r="Z132" i="18"/>
  <c r="Z130" i="18"/>
  <c r="Z123" i="18"/>
  <c r="Z122" i="18"/>
  <c r="Z119" i="18"/>
  <c r="Z118" i="18"/>
  <c r="Z113" i="18"/>
  <c r="Z108" i="18"/>
  <c r="Z102" i="18"/>
  <c r="Z99" i="18"/>
  <c r="Z97" i="18"/>
  <c r="Z95" i="18"/>
  <c r="Z94" i="18"/>
  <c r="Z92" i="18"/>
  <c r="Z90" i="18"/>
  <c r="Z88" i="18"/>
  <c r="Z85" i="18"/>
  <c r="Z71" i="18"/>
  <c r="Z70" i="18"/>
  <c r="Z66" i="18"/>
  <c r="Z64" i="18"/>
  <c r="Z63" i="18"/>
  <c r="Z61" i="18"/>
  <c r="Z60" i="18"/>
  <c r="Z57" i="18"/>
  <c r="Z49" i="18"/>
  <c r="Z39" i="18"/>
  <c r="Z36" i="18"/>
  <c r="Z30" i="18"/>
  <c r="Z28" i="18"/>
  <c r="Z26" i="18"/>
  <c r="Z25" i="18"/>
  <c r="Z13" i="18"/>
  <c r="Z11" i="18"/>
  <c r="Z10" i="18"/>
  <c r="U10" i="18"/>
  <c r="Z9" i="18"/>
  <c r="Z7" i="18"/>
  <c r="Z5" i="18"/>
  <c r="Z4" i="18"/>
  <c r="Z3" i="18"/>
  <c r="Q222" i="11"/>
  <c r="Q221" i="11"/>
  <c r="Q220" i="11"/>
  <c r="Q219" i="11"/>
  <c r="Q218" i="11"/>
  <c r="Q217" i="11"/>
  <c r="Q216" i="11"/>
  <c r="Q215" i="11"/>
  <c r="Q214" i="11"/>
  <c r="Q213" i="11"/>
  <c r="Q212" i="11"/>
  <c r="Q211" i="11"/>
  <c r="Q210" i="11"/>
  <c r="Q209" i="11"/>
  <c r="Q208" i="11"/>
  <c r="Q207" i="11"/>
  <c r="Q206" i="11"/>
  <c r="Q205" i="11"/>
  <c r="Q204" i="11"/>
  <c r="Q203" i="11"/>
  <c r="Q202" i="11"/>
  <c r="Q201" i="11"/>
  <c r="Q200" i="11"/>
  <c r="Q199" i="11"/>
  <c r="Q198" i="11"/>
  <c r="Q197" i="11"/>
  <c r="Q196" i="11"/>
  <c r="Q195" i="11"/>
  <c r="Q194" i="11"/>
  <c r="Q193" i="11"/>
  <c r="Q192" i="11"/>
  <c r="Q191" i="11"/>
  <c r="Q190" i="11"/>
  <c r="Q189" i="11"/>
  <c r="Q188" i="11"/>
  <c r="Q187" i="11"/>
  <c r="Q186" i="11"/>
  <c r="Q185" i="11"/>
  <c r="Q184" i="11"/>
  <c r="Q183" i="11"/>
  <c r="Q182" i="11"/>
  <c r="Q181" i="11"/>
  <c r="Q180" i="11"/>
  <c r="Q179" i="11"/>
  <c r="Q178" i="11"/>
  <c r="Q177" i="11"/>
  <c r="Q176" i="11"/>
  <c r="Q175" i="11"/>
  <c r="Q174" i="11"/>
  <c r="Q173" i="11"/>
  <c r="Q172" i="11"/>
  <c r="Q171" i="11"/>
  <c r="Q170" i="11"/>
  <c r="Q169" i="11"/>
  <c r="Q168" i="11"/>
  <c r="Q167" i="11"/>
  <c r="Q166" i="11"/>
  <c r="Q165" i="11"/>
  <c r="Q164" i="11"/>
  <c r="Q163" i="11"/>
  <c r="Q162" i="11"/>
  <c r="Q161" i="11"/>
  <c r="Q160" i="11"/>
  <c r="Q159" i="11"/>
  <c r="Q158" i="11"/>
  <c r="Q157" i="11"/>
  <c r="Q156" i="11"/>
  <c r="Q155" i="11"/>
  <c r="Q154" i="11"/>
  <c r="Q153" i="11"/>
  <c r="Q152" i="11"/>
  <c r="Q151" i="11"/>
  <c r="Q150" i="11"/>
  <c r="Q149" i="11"/>
  <c r="Q148" i="11"/>
  <c r="Q147" i="11"/>
  <c r="Q146" i="11"/>
  <c r="Q145" i="11"/>
  <c r="Q144" i="11"/>
  <c r="Q143" i="11"/>
  <c r="Q142" i="11"/>
  <c r="Q141" i="11"/>
  <c r="Q140" i="11"/>
  <c r="Q139" i="11"/>
  <c r="Q138" i="11"/>
  <c r="Q137" i="11"/>
  <c r="Q136" i="11"/>
  <c r="Q135" i="11"/>
  <c r="Q134" i="11"/>
  <c r="Q133" i="11"/>
  <c r="Q132" i="11"/>
  <c r="Q131" i="11"/>
  <c r="Q130" i="11"/>
  <c r="Q129" i="11"/>
  <c r="Q128" i="11"/>
  <c r="Q127" i="11"/>
  <c r="Q126" i="11"/>
  <c r="P125" i="11"/>
  <c r="Q125" i="11" s="1"/>
  <c r="Q124" i="11"/>
  <c r="Q123" i="11"/>
  <c r="Q122" i="11"/>
  <c r="Q121" i="11"/>
  <c r="Q120" i="11"/>
  <c r="Q119" i="11"/>
  <c r="Q118" i="11"/>
  <c r="Q117" i="11"/>
  <c r="Q116" i="11"/>
  <c r="Q115" i="11"/>
  <c r="Q114" i="11"/>
  <c r="Q113" i="11"/>
  <c r="Q112" i="11"/>
  <c r="Q111" i="11"/>
  <c r="Q110" i="11"/>
  <c r="Q109" i="11"/>
  <c r="Q108" i="11"/>
  <c r="Q107" i="11"/>
  <c r="Q106" i="11"/>
  <c r="Q105" i="11"/>
  <c r="Q104" i="11"/>
  <c r="Q103" i="11"/>
  <c r="Q102" i="11"/>
  <c r="Q101" i="11"/>
  <c r="Q100" i="11"/>
  <c r="Q99" i="11"/>
  <c r="Q98" i="11"/>
  <c r="Q97" i="11"/>
  <c r="Q96" i="11"/>
  <c r="Q95" i="11"/>
  <c r="Q94" i="11"/>
  <c r="Q93" i="11"/>
  <c r="Q92" i="11"/>
  <c r="Q91" i="11"/>
  <c r="Q90" i="11"/>
  <c r="Q89" i="11"/>
  <c r="Q88" i="11"/>
  <c r="Q87" i="11"/>
  <c r="Q86" i="11"/>
  <c r="Q85" i="11"/>
  <c r="Q84" i="11"/>
  <c r="Q83" i="11"/>
  <c r="Q82" i="11"/>
  <c r="Q81" i="11"/>
  <c r="Q80" i="11"/>
  <c r="Q79" i="11"/>
  <c r="Q78" i="11"/>
  <c r="Q77" i="11"/>
  <c r="Q76" i="11"/>
  <c r="Q75" i="11"/>
  <c r="Q74" i="11"/>
  <c r="Q73" i="11"/>
  <c r="Q72" i="11"/>
  <c r="Q71" i="11"/>
  <c r="Q70" i="11"/>
  <c r="Q69" i="11"/>
  <c r="Q68" i="11"/>
  <c r="Q67" i="11"/>
  <c r="Q66" i="11"/>
  <c r="Q65" i="11"/>
  <c r="Q64" i="11"/>
  <c r="Q63" i="11"/>
  <c r="Q62" i="11"/>
  <c r="Q61" i="11"/>
  <c r="Q60" i="11"/>
  <c r="Q59" i="11"/>
  <c r="Q58" i="11"/>
  <c r="Q57" i="11"/>
  <c r="Q56" i="11"/>
  <c r="Q55" i="11"/>
  <c r="Q54" i="11"/>
  <c r="Q53" i="11"/>
  <c r="Q52" i="11"/>
  <c r="Q51" i="11"/>
  <c r="Q50" i="11"/>
  <c r="Q49" i="11"/>
  <c r="Q48"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Q3" i="11"/>
  <c r="Q2" i="11"/>
  <c r="W296" i="5" l="1"/>
  <c r="W290" i="5"/>
  <c r="W289" i="5"/>
  <c r="W288" i="5"/>
  <c r="W287" i="5"/>
  <c r="W286" i="5"/>
  <c r="W285" i="5"/>
  <c r="W284" i="5"/>
  <c r="W283" i="5"/>
  <c r="W282" i="5"/>
  <c r="W281" i="5"/>
  <c r="W280" i="5"/>
  <c r="W279" i="5"/>
  <c r="W278" i="5"/>
  <c r="W277" i="5"/>
  <c r="W276" i="5"/>
  <c r="W275" i="5"/>
  <c r="W274" i="5"/>
  <c r="W273" i="5"/>
  <c r="W272" i="5"/>
  <c r="W271" i="5"/>
  <c r="W270" i="5"/>
  <c r="W269" i="5"/>
  <c r="W268" i="5"/>
  <c r="W267" i="5"/>
  <c r="W266" i="5"/>
  <c r="W265" i="5"/>
  <c r="W264" i="5"/>
  <c r="W263" i="5"/>
  <c r="W262" i="5"/>
  <c r="W261" i="5"/>
  <c r="W260" i="5"/>
  <c r="W259" i="5"/>
  <c r="W258" i="5"/>
  <c r="W257" i="5"/>
  <c r="W256" i="5"/>
  <c r="W255" i="5"/>
  <c r="W254" i="5"/>
  <c r="W253" i="5"/>
  <c r="W252" i="5"/>
  <c r="W251" i="5"/>
  <c r="W250" i="5"/>
  <c r="W249" i="5"/>
  <c r="W248" i="5"/>
  <c r="W247" i="5"/>
  <c r="W246" i="5"/>
  <c r="W245" i="5"/>
  <c r="W244" i="5"/>
  <c r="W243" i="5"/>
  <c r="W242" i="5"/>
  <c r="W241" i="5"/>
  <c r="W240" i="5"/>
  <c r="W239" i="5"/>
  <c r="W238" i="5"/>
  <c r="W237" i="5"/>
  <c r="W236" i="5"/>
  <c r="W235" i="5"/>
  <c r="W234" i="5"/>
  <c r="W233" i="5"/>
  <c r="W232" i="5"/>
  <c r="W231" i="5"/>
  <c r="W230" i="5"/>
  <c r="W229" i="5"/>
  <c r="W228" i="5"/>
  <c r="W227" i="5"/>
  <c r="W226" i="5"/>
  <c r="W225" i="5"/>
  <c r="W224" i="5"/>
  <c r="W223" i="5"/>
  <c r="W222" i="5"/>
  <c r="W221" i="5"/>
  <c r="W220" i="5"/>
  <c r="W219" i="5"/>
  <c r="W218" i="5"/>
  <c r="W217" i="5"/>
  <c r="W216" i="5"/>
  <c r="W215" i="5"/>
  <c r="W214" i="5"/>
  <c r="W213" i="5"/>
  <c r="W212" i="5"/>
  <c r="W211" i="5"/>
  <c r="W210" i="5"/>
  <c r="W209" i="5"/>
  <c r="W208" i="5"/>
  <c r="W207" i="5"/>
  <c r="W206" i="5"/>
  <c r="W205" i="5"/>
  <c r="W204" i="5"/>
  <c r="W203" i="5"/>
  <c r="W202" i="5"/>
  <c r="W200" i="5"/>
  <c r="W199" i="5"/>
  <c r="W198" i="5"/>
  <c r="W197" i="5"/>
  <c r="W196" i="5"/>
  <c r="W195" i="5"/>
  <c r="W194" i="5"/>
  <c r="W193" i="5"/>
  <c r="W192" i="5"/>
  <c r="W191" i="5"/>
  <c r="W190" i="5"/>
  <c r="W189" i="5"/>
  <c r="W188" i="5"/>
  <c r="W187" i="5"/>
  <c r="W186" i="5"/>
  <c r="W185" i="5"/>
  <c r="W184" i="5"/>
  <c r="W183" i="5"/>
  <c r="W182" i="5"/>
  <c r="W181" i="5"/>
  <c r="W180" i="5"/>
  <c r="W179" i="5"/>
  <c r="W178" i="5"/>
  <c r="W177" i="5"/>
  <c r="W176" i="5"/>
  <c r="W175" i="5"/>
  <c r="W174" i="5"/>
  <c r="W173" i="5"/>
  <c r="W172" i="5"/>
  <c r="W171" i="5"/>
  <c r="W170" i="5"/>
  <c r="W169" i="5"/>
  <c r="W168" i="5"/>
  <c r="W167" i="5"/>
  <c r="W166" i="5"/>
  <c r="W165" i="5"/>
  <c r="W164" i="5"/>
  <c r="W163" i="5"/>
  <c r="W162" i="5"/>
  <c r="W161" i="5"/>
  <c r="W160" i="5"/>
  <c r="W159" i="5"/>
  <c r="W158" i="5"/>
  <c r="W157" i="5"/>
  <c r="W156" i="5"/>
  <c r="W155" i="5"/>
  <c r="W154" i="5"/>
  <c r="W153" i="5"/>
  <c r="W152" i="5"/>
  <c r="W151" i="5"/>
  <c r="W150" i="5"/>
  <c r="W149" i="5"/>
  <c r="W148" i="5"/>
  <c r="W147" i="5"/>
  <c r="W146" i="5"/>
  <c r="W145" i="5"/>
  <c r="W144" i="5"/>
  <c r="W143" i="5"/>
  <c r="W142" i="5"/>
  <c r="W141" i="5"/>
  <c r="W140" i="5"/>
  <c r="W139" i="5"/>
  <c r="W138" i="5"/>
  <c r="W137" i="5"/>
  <c r="W136" i="5"/>
  <c r="W135" i="5"/>
  <c r="W134" i="5"/>
  <c r="W133" i="5"/>
  <c r="W132" i="5"/>
  <c r="W131" i="5"/>
  <c r="W130" i="5"/>
  <c r="W129" i="5"/>
  <c r="W128" i="5"/>
  <c r="W127" i="5"/>
  <c r="W126" i="5"/>
  <c r="W125" i="5"/>
  <c r="W124" i="5"/>
  <c r="W123" i="5"/>
  <c r="W122" i="5"/>
  <c r="W121" i="5"/>
  <c r="W120" i="5"/>
  <c r="W119" i="5"/>
  <c r="W118" i="5"/>
  <c r="W117" i="5"/>
  <c r="W116" i="5"/>
  <c r="W115" i="5"/>
  <c r="W114" i="5"/>
  <c r="W113" i="5"/>
  <c r="W112" i="5"/>
  <c r="W111" i="5"/>
  <c r="W110" i="5"/>
  <c r="W109" i="5"/>
  <c r="W108" i="5"/>
  <c r="W107" i="5"/>
  <c r="W106" i="5"/>
  <c r="W105" i="5"/>
  <c r="W104" i="5"/>
  <c r="W103" i="5"/>
  <c r="W102" i="5"/>
  <c r="W101" i="5"/>
  <c r="W100" i="5"/>
  <c r="W99" i="5"/>
  <c r="W98" i="5"/>
  <c r="W97" i="5"/>
  <c r="W96" i="5"/>
  <c r="W95" i="5"/>
  <c r="W94" i="5"/>
  <c r="W93" i="5"/>
  <c r="W92" i="5"/>
  <c r="W91" i="5"/>
  <c r="W90" i="5"/>
  <c r="W89" i="5"/>
  <c r="W88" i="5"/>
  <c r="W87" i="5"/>
  <c r="W86" i="5"/>
  <c r="W85" i="5"/>
  <c r="W84" i="5"/>
  <c r="W83" i="5"/>
  <c r="W82" i="5"/>
  <c r="W81" i="5"/>
  <c r="W80" i="5"/>
  <c r="W79" i="5"/>
  <c r="W78" i="5"/>
  <c r="W77" i="5"/>
  <c r="W76" i="5"/>
  <c r="W75" i="5"/>
  <c r="W74" i="5"/>
  <c r="W73" i="5"/>
  <c r="W72" i="5"/>
  <c r="W71" i="5"/>
  <c r="W70" i="5"/>
  <c r="W69" i="5"/>
  <c r="W68" i="5"/>
  <c r="W67" i="5"/>
  <c r="W66" i="5"/>
  <c r="W65" i="5"/>
  <c r="W64" i="5"/>
  <c r="W63" i="5"/>
  <c r="W62" i="5"/>
  <c r="W61" i="5"/>
  <c r="W60" i="5"/>
  <c r="W59" i="5"/>
  <c r="W58" i="5"/>
  <c r="W57" i="5"/>
  <c r="W56" i="5"/>
  <c r="W55" i="5"/>
  <c r="W54" i="5"/>
  <c r="W53" i="5"/>
  <c r="W52" i="5"/>
  <c r="W51" i="5"/>
  <c r="W50" i="5"/>
  <c r="W49" i="5"/>
  <c r="W48" i="5"/>
  <c r="W47" i="5"/>
  <c r="W46" i="5"/>
  <c r="W45" i="5"/>
  <c r="W44" i="5"/>
  <c r="W43" i="5"/>
  <c r="W42" i="5"/>
  <c r="W41" i="5"/>
  <c r="W40" i="5"/>
  <c r="W39" i="5"/>
  <c r="W38" i="5"/>
  <c r="W37" i="5"/>
  <c r="W36" i="5"/>
  <c r="W35" i="5"/>
  <c r="W34" i="5"/>
  <c r="W33" i="5"/>
  <c r="W32" i="5"/>
  <c r="W31" i="5"/>
  <c r="W30" i="5"/>
  <c r="W29" i="5"/>
  <c r="W28" i="5"/>
  <c r="W27" i="5"/>
  <c r="W26" i="5"/>
  <c r="W25" i="5"/>
  <c r="W24" i="5"/>
  <c r="W23" i="5"/>
  <c r="W22" i="5"/>
  <c r="W21" i="5"/>
  <c r="W20" i="5"/>
  <c r="W19" i="5"/>
  <c r="W18" i="5"/>
  <c r="W17" i="5"/>
  <c r="W16" i="5"/>
  <c r="W15" i="5"/>
  <c r="W14" i="5"/>
  <c r="W13" i="5"/>
  <c r="W12" i="5"/>
  <c r="W11" i="5"/>
  <c r="W9" i="5"/>
  <c r="W8" i="5"/>
  <c r="W7" i="5"/>
  <c r="W6" i="5"/>
  <c r="W5" i="5"/>
  <c r="W4" i="5"/>
  <c r="W3" i="5"/>
  <c r="W2" i="5"/>
  <c r="Z3" i="1" l="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B13" i="3" l="1"/>
  <c r="B5" i="3" l="1"/>
  <c r="Z2" i="1" l="1"/>
</calcChain>
</file>

<file path=xl/sharedStrings.xml><?xml version="1.0" encoding="utf-8"?>
<sst xmlns="http://schemas.openxmlformats.org/spreadsheetml/2006/main" count="44962" uniqueCount="6857">
  <si>
    <t xml:space="preserve">Dependencia </t>
  </si>
  <si>
    <t xml:space="preserve">Primer Nombre </t>
  </si>
  <si>
    <t xml:space="preserve">Segundo Nombre </t>
  </si>
  <si>
    <t xml:space="preserve">Primer Apellido </t>
  </si>
  <si>
    <t xml:space="preserve">Segundo Apellido </t>
  </si>
  <si>
    <t>Tipo de Documento</t>
  </si>
  <si>
    <t xml:space="preserve">No. de Documento </t>
  </si>
  <si>
    <t>País de origen</t>
  </si>
  <si>
    <t xml:space="preserve">Institución de procedencia </t>
  </si>
  <si>
    <t>Dependencia o Facultad que Invita</t>
  </si>
  <si>
    <t>Programa Beneficiado con la Movilidad</t>
  </si>
  <si>
    <t>Persona Responsable</t>
  </si>
  <si>
    <t>Estudiante/Academico/Administrativo</t>
  </si>
  <si>
    <t xml:space="preserve">Tipo de participaciòn </t>
  </si>
  <si>
    <t xml:space="preserve">Nombre de la Actividad que Origina la Movilidad </t>
  </si>
  <si>
    <t>Tipo de Movilidad</t>
  </si>
  <si>
    <t xml:space="preserve">Forma de la Movilidad </t>
  </si>
  <si>
    <t>Mes de Inicio de Movilidad</t>
  </si>
  <si>
    <t>Fecha de Inicio 
(mm/dd/aaaa)</t>
  </si>
  <si>
    <t>Fecha final
(mm/dd/aaaa)</t>
  </si>
  <si>
    <t xml:space="preserve">Número días Movilidad </t>
  </si>
  <si>
    <t>Valor Tiquetes</t>
  </si>
  <si>
    <t xml:space="preserve"> Apoyo Gastos de Viaje</t>
  </si>
  <si>
    <t xml:space="preserve">Apoyo Alimentación </t>
  </si>
  <si>
    <t>Valor Hospedaje</t>
  </si>
  <si>
    <t xml:space="preserve">Total Apoyo </t>
  </si>
  <si>
    <t>Hospedaje Sede ITM</t>
  </si>
  <si>
    <t xml:space="preserve">No. De Resolucón </t>
  </si>
  <si>
    <t>Movilidad en el Marco de un convenio  S/N</t>
  </si>
  <si>
    <t xml:space="preserve">Código del Convenio </t>
  </si>
  <si>
    <t xml:space="preserve">No. Cel en Colombia ( Aplica solo para movildiades Internacionales Presenciales)  </t>
  </si>
  <si>
    <t xml:space="preserve">Teléfono fijio en Colombia  (Aplica solo para movildiades Internacionales Presenciales)   </t>
  </si>
  <si>
    <t xml:space="preserve">Dirección en Colombia ( Aplica solo para movildiades Internacionales Presenciales)   </t>
  </si>
  <si>
    <t xml:space="preserve">Correo electrónico </t>
  </si>
  <si>
    <t>Presentó Informe de Movilidad</t>
  </si>
  <si>
    <t xml:space="preserve">Reporte Migración </t>
  </si>
  <si>
    <t>OBERVACIONES</t>
  </si>
  <si>
    <t>Dirección de Cooperación y Relaciones Internacionales</t>
  </si>
  <si>
    <t>Alexa</t>
  </si>
  <si>
    <t xml:space="preserve">López </t>
  </si>
  <si>
    <t>Solis</t>
  </si>
  <si>
    <t>Pasaporte</t>
  </si>
  <si>
    <t>G17680929</t>
  </si>
  <si>
    <t>México</t>
  </si>
  <si>
    <t xml:space="preserve">Instituto Politécnico Nacional </t>
  </si>
  <si>
    <t>Facultad de Ciencias Exactas y Aplicadas</t>
  </si>
  <si>
    <t>Química Industrial</t>
  </si>
  <si>
    <t xml:space="preserve">John Alberto Betancur </t>
  </si>
  <si>
    <t>Estudiante</t>
  </si>
  <si>
    <t xml:space="preserve">Intercambio Academico </t>
  </si>
  <si>
    <t>Internacional</t>
  </si>
  <si>
    <t>Presencial</t>
  </si>
  <si>
    <t>Febrero</t>
  </si>
  <si>
    <t xml:space="preserve">Junio </t>
  </si>
  <si>
    <t>N</t>
  </si>
  <si>
    <t>N/A</t>
  </si>
  <si>
    <t>S</t>
  </si>
  <si>
    <t xml:space="preserve">alexalopezsolis@gmail.com </t>
  </si>
  <si>
    <t xml:space="preserve">Carolyn </t>
  </si>
  <si>
    <t xml:space="preserve">Alejandra </t>
  </si>
  <si>
    <t xml:space="preserve">Mejía </t>
  </si>
  <si>
    <t xml:space="preserve">Palomares </t>
  </si>
  <si>
    <t>G23788331</t>
  </si>
  <si>
    <t>caromejia9@gmail.com; carolynmejiap@gmail.com</t>
  </si>
  <si>
    <t xml:space="preserve">Juan </t>
  </si>
  <si>
    <t>Pablo</t>
  </si>
  <si>
    <t>Romero</t>
  </si>
  <si>
    <t>Pérez</t>
  </si>
  <si>
    <t>Cédula de ciudadanía</t>
  </si>
  <si>
    <t>Colombia</t>
  </si>
  <si>
    <t xml:space="preserve">Escuela de Ingeniería de Antioquia </t>
  </si>
  <si>
    <t xml:space="preserve">Ingeniería Biomédica </t>
  </si>
  <si>
    <t xml:space="preserve">Diana Alexandra Orrego Metaute </t>
  </si>
  <si>
    <t>Nacional</t>
  </si>
  <si>
    <t>pabloromerop3@gmail.com</t>
  </si>
  <si>
    <t>Movilidad en el Marco de la Red CCYK y Convenio con la Universidad de Antioquia</t>
  </si>
  <si>
    <t xml:space="preserve">Andrés </t>
  </si>
  <si>
    <t xml:space="preserve">Felipe </t>
  </si>
  <si>
    <t>Castro</t>
  </si>
  <si>
    <t xml:space="preserve">Mesa </t>
  </si>
  <si>
    <t xml:space="preserve">Universidad de Antioquia </t>
  </si>
  <si>
    <t xml:space="preserve">Tecnología en Mantenimiento de Equipo Biomédico </t>
  </si>
  <si>
    <t>afcm-91@homail.com</t>
  </si>
  <si>
    <t>Convenio con la Universidad de Antioquia</t>
  </si>
  <si>
    <t xml:space="preserve">César </t>
  </si>
  <si>
    <t xml:space="preserve">Alexis </t>
  </si>
  <si>
    <t xml:space="preserve">Pérez </t>
  </si>
  <si>
    <t>Velasco</t>
  </si>
  <si>
    <t>G36021752</t>
  </si>
  <si>
    <t>Facultad de Ingenierías</t>
  </si>
  <si>
    <t xml:space="preserve">Ingeniería Mecátronica </t>
  </si>
  <si>
    <t xml:space="preserve">Adolfo Escobar </t>
  </si>
  <si>
    <t>cesaralexispv55@gmail.com; cperezv1302@alumno.ipn.mx</t>
  </si>
  <si>
    <t>Edgar</t>
  </si>
  <si>
    <t xml:space="preserve"> Rafael </t>
  </si>
  <si>
    <t xml:space="preserve">Salomé </t>
  </si>
  <si>
    <t xml:space="preserve">Benítez </t>
  </si>
  <si>
    <t>G36141975</t>
  </si>
  <si>
    <t xml:space="preserve">Tecnología en Sistemas de Información </t>
  </si>
  <si>
    <t>edgarolly19@gmail.com; ed_esponja9@hotmail.com</t>
  </si>
  <si>
    <t>Ingrid</t>
  </si>
  <si>
    <t xml:space="preserve"> Pulido </t>
  </si>
  <si>
    <t>Morales</t>
  </si>
  <si>
    <t>G35553084</t>
  </si>
  <si>
    <t xml:space="preserve">ingridmoralesmx@ieee.org; ingridmor_13@hotmail.com </t>
  </si>
  <si>
    <t>Por la situacón del COVID- la estudainte no continuío en el ITM</t>
  </si>
  <si>
    <t xml:space="preserve">Diego </t>
  </si>
  <si>
    <t xml:space="preserve">Fernando </t>
  </si>
  <si>
    <t xml:space="preserve">Molano </t>
  </si>
  <si>
    <t>Ceballos</t>
  </si>
  <si>
    <t>Universidad Antonio José Camacho</t>
  </si>
  <si>
    <t>Ingeniería de Sistemas</t>
  </si>
  <si>
    <t>diego.molano25@gmail.com; diego.molano26@hotmail.com</t>
  </si>
  <si>
    <t xml:space="preserve">Geraldin </t>
  </si>
  <si>
    <t>Estefania</t>
  </si>
  <si>
    <t xml:space="preserve"> Barbosa</t>
  </si>
  <si>
    <t>geralniia@gmail.com; geralnia@hotmail.com</t>
  </si>
  <si>
    <t>Carpeta hathor, Manuela raigosa/progrmas becas/2019</t>
  </si>
  <si>
    <t>Aarón</t>
  </si>
  <si>
    <t xml:space="preserve"> Caro </t>
  </si>
  <si>
    <t>Guzmán</t>
  </si>
  <si>
    <t>ZA515521</t>
  </si>
  <si>
    <t xml:space="preserve">México </t>
  </si>
  <si>
    <t>Universidad Autónoma del Estado de México</t>
  </si>
  <si>
    <t>Ingeniería Electromecánica</t>
  </si>
  <si>
    <t>Académico</t>
  </si>
  <si>
    <t xml:space="preserve">Profesor Alianza Pacífico </t>
  </si>
  <si>
    <t>30/07/202</t>
  </si>
  <si>
    <t xml:space="preserve">Estiven </t>
  </si>
  <si>
    <t xml:space="preserve">Sepulveda </t>
  </si>
  <si>
    <t>Garcia</t>
  </si>
  <si>
    <t>Bellas Artes</t>
  </si>
  <si>
    <t>Facultad de Artes y Humanidades</t>
  </si>
  <si>
    <t>Artes de la Grabaciò y Producción Misical</t>
  </si>
  <si>
    <t xml:space="preserve">DCRI </t>
  </si>
  <si>
    <t xml:space="preserve">Paloma Intercambio Academico </t>
  </si>
  <si>
    <t xml:space="preserve">Paloma </t>
  </si>
  <si>
    <t>estiven.sepulveda@bellasartesmed.edu.co</t>
  </si>
  <si>
    <t xml:space="preserve">Se solicito informe el 0 de agosto </t>
  </si>
  <si>
    <t>Johnny</t>
  </si>
  <si>
    <t>Urdin</t>
  </si>
  <si>
    <t>Gonzalez</t>
  </si>
  <si>
    <t>0703886697</t>
  </si>
  <si>
    <t>Ecuador</t>
  </si>
  <si>
    <t>Maestría en Seguridad Informática</t>
  </si>
  <si>
    <t>Admisiones</t>
  </si>
  <si>
    <t>Estudiante residente</t>
  </si>
  <si>
    <t>06/13/2020</t>
  </si>
  <si>
    <t xml:space="preserve">KR 65 B  # 52 B 54   </t>
  </si>
  <si>
    <t>johnnyurdin289086@correo.itm.edu.co</t>
  </si>
  <si>
    <t>Movilidad admisiones</t>
  </si>
  <si>
    <t xml:space="preserve">Daniel </t>
  </si>
  <si>
    <t>Orejuela</t>
  </si>
  <si>
    <t>PS</t>
  </si>
  <si>
    <t xml:space="preserve">Ecuador </t>
  </si>
  <si>
    <t>Universidad de las Artes</t>
  </si>
  <si>
    <t>Artes de la Grabación y Producción Musical</t>
  </si>
  <si>
    <t xml:space="preserve">Carlos Andres Caballero </t>
  </si>
  <si>
    <t>Asistencia a eventos</t>
  </si>
  <si>
    <t>Masterclass Imagen Stereo</t>
  </si>
  <si>
    <t>Virtual</t>
  </si>
  <si>
    <t>Septiembre</t>
  </si>
  <si>
    <t xml:space="preserve">Dylan </t>
  </si>
  <si>
    <t>Findle</t>
  </si>
  <si>
    <t xml:space="preserve">Estados Unidos </t>
  </si>
  <si>
    <t>Univesidad de Missouri-Kansas City</t>
  </si>
  <si>
    <t xml:space="preserve">Julian Brijaldo </t>
  </si>
  <si>
    <t xml:space="preserve">Ciudad Global </t>
  </si>
  <si>
    <t>octubre</t>
  </si>
  <si>
    <t>10/26/30</t>
  </si>
  <si>
    <t>Carpeta ciudad global</t>
  </si>
  <si>
    <t>CHRISTIAN</t>
  </si>
  <si>
    <t xml:space="preserve"> TREFFTZ</t>
  </si>
  <si>
    <t xml:space="preserve">Grand Valley State University </t>
  </si>
  <si>
    <t xml:space="preserve">N/A </t>
  </si>
  <si>
    <t xml:space="preserve">Yolima Cardenas </t>
  </si>
  <si>
    <t xml:space="preserve">octubre </t>
  </si>
  <si>
    <t>10/26/202</t>
  </si>
  <si>
    <t>27/10/202</t>
  </si>
  <si>
    <t xml:space="preserve"> Abel </t>
  </si>
  <si>
    <t xml:space="preserve">Antonio </t>
  </si>
  <si>
    <t>Chávez</t>
  </si>
  <si>
    <t>Wester Colorado University</t>
  </si>
  <si>
    <t xml:space="preserve">Facultdad Ciencias Econòcias y Admistrativas </t>
  </si>
  <si>
    <t xml:space="preserve">Ciuad Global </t>
  </si>
  <si>
    <t>Octubre</t>
  </si>
  <si>
    <t xml:space="preserve">Pedro </t>
  </si>
  <si>
    <t xml:space="preserve">Pablo </t>
  </si>
  <si>
    <t xml:space="preserve">Pinacho </t>
  </si>
  <si>
    <t xml:space="preserve">Davidson </t>
  </si>
  <si>
    <t>13078394-5</t>
  </si>
  <si>
    <t xml:space="preserve">Chile </t>
  </si>
  <si>
    <t>Universidad de Concepción</t>
  </si>
  <si>
    <t>Yolima Cardenas</t>
  </si>
  <si>
    <t xml:space="preserve">Semna de  la ingeniería </t>
  </si>
  <si>
    <t xml:space="preserve">noviembre </t>
  </si>
  <si>
    <t>11/15/2020</t>
  </si>
  <si>
    <t>pinacho@gmail.com</t>
  </si>
  <si>
    <t xml:space="preserve">Angela </t>
  </si>
  <si>
    <t>Posada</t>
  </si>
  <si>
    <t>Swafford</t>
  </si>
  <si>
    <t> Instituto Tecnológico de Massachusetts </t>
  </si>
  <si>
    <t>Silvia Jiménez Gómez</t>
  </si>
  <si>
    <t xml:space="preserve">Hernandez </t>
  </si>
  <si>
    <t>Vega</t>
  </si>
  <si>
    <t xml:space="preserve">Colombia </t>
  </si>
  <si>
    <t>Colectivo cuatrimoto</t>
  </si>
  <si>
    <t>Artes de la Grabaciòn - Maestrpia Artes digitales</t>
  </si>
  <si>
    <t xml:space="preserve">Julian BriJaldo </t>
  </si>
  <si>
    <t>juanhernandez@javerian.edu.co</t>
  </si>
  <si>
    <t>Patricia</t>
  </si>
  <si>
    <t xml:space="preserve">Hoyos </t>
  </si>
  <si>
    <t>Gomez</t>
  </si>
  <si>
    <t>angelapatricia.hoyosgomez@gmail.com</t>
  </si>
  <si>
    <t xml:space="preserve">Alejandro </t>
  </si>
  <si>
    <t>Herrera</t>
  </si>
  <si>
    <t xml:space="preserve"> Garcia </t>
  </si>
  <si>
    <t>diegoalejohg@gmail.com</t>
  </si>
  <si>
    <t>Alexandra</t>
  </si>
  <si>
    <t xml:space="preserve">ordoeñes </t>
  </si>
  <si>
    <t xml:space="preserve">Meelendez </t>
  </si>
  <si>
    <t>peloquehuye@gmail.com</t>
  </si>
  <si>
    <t>Marcos</t>
  </si>
  <si>
    <t>Patricio</t>
  </si>
  <si>
    <t>Brasil</t>
  </si>
  <si>
    <t>Federal District Police Department - DF - Brasil</t>
  </si>
  <si>
    <t>Sebastian Franco</t>
  </si>
  <si>
    <t>Administrativo</t>
  </si>
  <si>
    <t>marcos.patricio@gmail.com</t>
  </si>
  <si>
    <t>Simão</t>
  </si>
  <si>
    <t>Simão Dias de</t>
  </si>
  <si>
    <t>Dias</t>
  </si>
  <si>
    <t>Vasconcelos</t>
  </si>
  <si>
    <t>Tarjeta de Identidad</t>
  </si>
  <si>
    <t>Universidade Federal de Pernambuco</t>
  </si>
  <si>
    <t>simaovasconcelos@yahoo.com.br</t>
  </si>
  <si>
    <t>Taciano</t>
  </si>
  <si>
    <t>Moura</t>
  </si>
  <si>
    <t>Barbosa</t>
  </si>
  <si>
    <t>Brazil</t>
  </si>
  <si>
    <t>Universidade Federal do Rio Grande do Norte</t>
  </si>
  <si>
    <t>tacianomoura7@gmail.com</t>
  </si>
  <si>
    <t>Karina</t>
  </si>
  <si>
    <t>Salazar</t>
  </si>
  <si>
    <t>Chavez</t>
  </si>
  <si>
    <t>Bolivia</t>
  </si>
  <si>
    <t>Instituto de Investigaciónes de la universidad Policial</t>
  </si>
  <si>
    <t>karisach@gmail.com</t>
  </si>
  <si>
    <t>Pamela</t>
  </si>
  <si>
    <t>Alison</t>
  </si>
  <si>
    <t>Castillo</t>
  </si>
  <si>
    <t>Universidad Mayor de San Andrés - Sociedad Boliviana de Entomología</t>
  </si>
  <si>
    <t>medlegiscastillo@gmail.com</t>
  </si>
  <si>
    <t>Fabiola</t>
  </si>
  <si>
    <t>Ibaraki</t>
  </si>
  <si>
    <t>Paz</t>
  </si>
  <si>
    <t>Gobierno Departamental de Santa Cruz</t>
  </si>
  <si>
    <t>fibaraki@gmail.com</t>
  </si>
  <si>
    <t>Roberto</t>
  </si>
  <si>
    <t>Flores</t>
  </si>
  <si>
    <t>Otro</t>
  </si>
  <si>
    <t>Universidad Autónoma Chapingo</t>
  </si>
  <si>
    <t>lfloresp@chapingo.mx</t>
  </si>
  <si>
    <t>José</t>
  </si>
  <si>
    <t>Luis</t>
  </si>
  <si>
    <t>Navarrete</t>
  </si>
  <si>
    <t>Heredia</t>
  </si>
  <si>
    <t>Universidad de Guadalajara</t>
  </si>
  <si>
    <t>glenusmx@gmail.com</t>
  </si>
  <si>
    <t>Gabriel</t>
  </si>
  <si>
    <t>Hernando</t>
  </si>
  <si>
    <t>Forero</t>
  </si>
  <si>
    <t>Ospina</t>
  </si>
  <si>
    <t>Tecnológico de Antioquia Institución Universitaria - TdeA</t>
  </si>
  <si>
    <t>10/30/2020</t>
  </si>
  <si>
    <t>gabriel.forero@tdea.edu.co</t>
  </si>
  <si>
    <t>Moira</t>
  </si>
  <si>
    <t>Battan</t>
  </si>
  <si>
    <t>Horenstein</t>
  </si>
  <si>
    <t>Argentina</t>
  </si>
  <si>
    <t>Consejo Nacional de Investigación y Tecnología-CONICET</t>
  </si>
  <si>
    <t>moirabattan@gmail.com</t>
  </si>
  <si>
    <t>NOELIA</t>
  </si>
  <si>
    <t>INÉS</t>
  </si>
  <si>
    <t>ZANETTI</t>
  </si>
  <si>
    <t>INBIOSUR (CONICET-UNS)</t>
  </si>
  <si>
    <t>noeinesz@yahoo.com.ar</t>
  </si>
  <si>
    <t>María</t>
  </si>
  <si>
    <t>Laura</t>
  </si>
  <si>
    <t>Fernández</t>
  </si>
  <si>
    <t>Salinas</t>
  </si>
  <si>
    <t>Instituto de Biología de la Altura (INBIAL- UNJu)</t>
  </si>
  <si>
    <t>manauna.fs@gmail.com</t>
  </si>
  <si>
    <t>Ana</t>
  </si>
  <si>
    <t>Julia</t>
  </si>
  <si>
    <t>Pereira</t>
  </si>
  <si>
    <t>CONICET</t>
  </si>
  <si>
    <t>ajpereira@unrn.edu.ar</t>
  </si>
  <si>
    <t>Marta</t>
  </si>
  <si>
    <t>Olivia</t>
  </si>
  <si>
    <t>Naranjo</t>
  </si>
  <si>
    <t>Buriticá</t>
  </si>
  <si>
    <t>ITIPB</t>
  </si>
  <si>
    <t>martanaranjob@gmail.com</t>
  </si>
  <si>
    <t>Sebastián</t>
  </si>
  <si>
    <t>Renso</t>
  </si>
  <si>
    <t>Penela</t>
  </si>
  <si>
    <t>Gendarmería Nacional Argentina</t>
  </si>
  <si>
    <t>sebastianpenela@gmail.com</t>
  </si>
  <si>
    <t>PAULA</t>
  </si>
  <si>
    <t>CELESTE</t>
  </si>
  <si>
    <t>RAMIREZ</t>
  </si>
  <si>
    <t>ARGENTINA</t>
  </si>
  <si>
    <t>pau.celeste.ramirez@gmail.com</t>
  </si>
  <si>
    <t>JORGE</t>
  </si>
  <si>
    <t>LUIS</t>
  </si>
  <si>
    <t>CURO</t>
  </si>
  <si>
    <t>MIRANDA</t>
  </si>
  <si>
    <t>PERU</t>
  </si>
  <si>
    <t>Univ. Nac. San Antonio Abad del Cusco</t>
  </si>
  <si>
    <t>jorge.curo@unsaac.edu.pe</t>
  </si>
  <si>
    <t>Aura</t>
  </si>
  <si>
    <t>Gil</t>
  </si>
  <si>
    <t>Villa</t>
  </si>
  <si>
    <t>aura.gil@tdea.edu.co</t>
  </si>
  <si>
    <t>Sonia</t>
  </si>
  <si>
    <t>Alejandra</t>
  </si>
  <si>
    <t>Correa</t>
  </si>
  <si>
    <t>Centro Colombo Americano de Medellín - CCA</t>
  </si>
  <si>
    <t>sasolis@colomboworld.com</t>
  </si>
  <si>
    <t>Luz</t>
  </si>
  <si>
    <t>Miryam</t>
  </si>
  <si>
    <t>Piñerez</t>
  </si>
  <si>
    <t>lgomez@tdea.edu.co</t>
  </si>
  <si>
    <t>Mónica</t>
  </si>
  <si>
    <t>Mesa</t>
  </si>
  <si>
    <t>Escobar</t>
  </si>
  <si>
    <t>monicamarimesae@gmail.com</t>
  </si>
  <si>
    <t>MARIA</t>
  </si>
  <si>
    <t>ANGELICA</t>
  </si>
  <si>
    <t>CONTRERAS</t>
  </si>
  <si>
    <t>GUTIERREZ</t>
  </si>
  <si>
    <t>COLOMBIA</t>
  </si>
  <si>
    <t>maria.contreras@tdea.edu.co</t>
  </si>
  <si>
    <t>ALBEIRO</t>
  </si>
  <si>
    <t>DE JESUS</t>
  </si>
  <si>
    <t>MUÑOZ</t>
  </si>
  <si>
    <t>GIRALDO</t>
  </si>
  <si>
    <t>almunozg@tdea.edu.co</t>
  </si>
  <si>
    <t>Efren</t>
  </si>
  <si>
    <t>Avendaño</t>
  </si>
  <si>
    <t>ejavendano@tdea.edu.co</t>
  </si>
  <si>
    <t>Antonio</t>
  </si>
  <si>
    <t>Jesús</t>
  </si>
  <si>
    <t>Valderrama</t>
  </si>
  <si>
    <t>Jaramillo</t>
  </si>
  <si>
    <t>avalderr@tdea.edu.co</t>
  </si>
  <si>
    <t>Sergio</t>
  </si>
  <si>
    <t>Andrés</t>
  </si>
  <si>
    <t>ACOSTA</t>
  </si>
  <si>
    <t>Tobón</t>
  </si>
  <si>
    <t>sergio.acosta@tdea.edu.co</t>
  </si>
  <si>
    <t>López</t>
  </si>
  <si>
    <t>Rubio</t>
  </si>
  <si>
    <t>alopezru@tdea.edu.co</t>
  </si>
  <si>
    <t>Eduardo</t>
  </si>
  <si>
    <t>Amat</t>
  </si>
  <si>
    <t>ecamat@gmail.com</t>
  </si>
  <si>
    <t>CARLOS</t>
  </si>
  <si>
    <t>MARIO</t>
  </si>
  <si>
    <t>GARCIA</t>
  </si>
  <si>
    <t>carlos.garcia@tdea.edu.co</t>
  </si>
  <si>
    <t>Manuel</t>
  </si>
  <si>
    <t>Alexander</t>
  </si>
  <si>
    <t>Valbuena</t>
  </si>
  <si>
    <t>Henao</t>
  </si>
  <si>
    <t>mvalbuen@tdea.edu.co</t>
  </si>
  <si>
    <t>Patrícia</t>
  </si>
  <si>
    <t>Thyssen</t>
  </si>
  <si>
    <t>UNICAMP</t>
  </si>
  <si>
    <t>thyssenpj@yahoo.com.br</t>
  </si>
  <si>
    <t>Wendy</t>
  </si>
  <si>
    <t>Barillas</t>
  </si>
  <si>
    <t>Hernandez</t>
  </si>
  <si>
    <t>Guatemala</t>
  </si>
  <si>
    <t>Instituto Nacional de Ciencias Forenses de Guatemala</t>
  </si>
  <si>
    <t>motusardillia@gmail.com</t>
  </si>
  <si>
    <t>Thamiris</t>
  </si>
  <si>
    <t>Smania</t>
  </si>
  <si>
    <t>thamiris.smaniag@gmail.com</t>
  </si>
  <si>
    <t>Celeny</t>
  </si>
  <si>
    <t>Caicedo</t>
  </si>
  <si>
    <t>Castrillón</t>
  </si>
  <si>
    <t>Cesde</t>
  </si>
  <si>
    <t>celeny87@gmail.com</t>
  </si>
  <si>
    <t>David</t>
  </si>
  <si>
    <t>Tabares</t>
  </si>
  <si>
    <t>Santamaria</t>
  </si>
  <si>
    <t>dtdeividd16@gmail.com</t>
  </si>
  <si>
    <t>Yesica</t>
  </si>
  <si>
    <t>Sidney</t>
  </si>
  <si>
    <t>Durango</t>
  </si>
  <si>
    <t>Manrique</t>
  </si>
  <si>
    <t>ydurang1@correo.tdea.edu.co</t>
  </si>
  <si>
    <t>Juliana</t>
  </si>
  <si>
    <t>Osorio</t>
  </si>
  <si>
    <t>Muñoz</t>
  </si>
  <si>
    <t>agencia de publicidad</t>
  </si>
  <si>
    <t>juli.zap11@gmail.com</t>
  </si>
  <si>
    <t>Paula</t>
  </si>
  <si>
    <t>Andrea</t>
  </si>
  <si>
    <t>Camacho</t>
  </si>
  <si>
    <t>Murillo</t>
  </si>
  <si>
    <t>Universidad del Quindío</t>
  </si>
  <si>
    <t>pacamachom@uniquindio.edu.co</t>
  </si>
  <si>
    <t>Sarah</t>
  </si>
  <si>
    <t>Gabriela</t>
  </si>
  <si>
    <t>Barrera</t>
  </si>
  <si>
    <t>Reyes</t>
  </si>
  <si>
    <t>Colegio sagrados corazones</t>
  </si>
  <si>
    <t>sagabaretobe@gmail.com</t>
  </si>
  <si>
    <t>Registro Civil</t>
  </si>
  <si>
    <t>colegio sagrados Corazones</t>
  </si>
  <si>
    <t>sagabaretove@gmail.com</t>
  </si>
  <si>
    <t>Andres</t>
  </si>
  <si>
    <t>Felipe</t>
  </si>
  <si>
    <t>Maya</t>
  </si>
  <si>
    <t>Duque</t>
  </si>
  <si>
    <t>auxiliar.investigacion@tdea.edu.co</t>
  </si>
  <si>
    <t>Giovan</t>
  </si>
  <si>
    <t>Fernando</t>
  </si>
  <si>
    <t>giovan19@gmail.com</t>
  </si>
  <si>
    <t>Jessie</t>
  </si>
  <si>
    <t>Jackson</t>
  </si>
  <si>
    <t>Palacios</t>
  </si>
  <si>
    <t>jessie.palacios@tdea.edu.co</t>
  </si>
  <si>
    <t>LEONARDO</t>
  </si>
  <si>
    <t>FABIO</t>
  </si>
  <si>
    <t>SANCHEZ</t>
  </si>
  <si>
    <t>LEONARDO.SANCHEZ@TDEA.EDU.CO</t>
  </si>
  <si>
    <t>AIXA</t>
  </si>
  <si>
    <t>EILEEN VILLAMIZAR JAIMES</t>
  </si>
  <si>
    <t>VILLAMIZAR</t>
  </si>
  <si>
    <t>JAIMES</t>
  </si>
  <si>
    <t>AIXA.VILLAMIZAR@TDEA.EDU.CO</t>
  </si>
  <si>
    <t>Belén</t>
  </si>
  <si>
    <t>García</t>
  </si>
  <si>
    <t>Ruiova</t>
  </si>
  <si>
    <t>Escuela Politécnica Nacional</t>
  </si>
  <si>
    <t>abgarciar18@gmail.com</t>
  </si>
  <si>
    <t>Angie</t>
  </si>
  <si>
    <t>Charry</t>
  </si>
  <si>
    <t>Gómez</t>
  </si>
  <si>
    <t>movilidad@tdea.edu.co</t>
  </si>
  <si>
    <t>Tatiana</t>
  </si>
  <si>
    <t>Hincapie</t>
  </si>
  <si>
    <t>Colorado</t>
  </si>
  <si>
    <t>yonosetaty@hotmail.com</t>
  </si>
  <si>
    <t>Carrillo</t>
  </si>
  <si>
    <t>davidosoriosalazar@gmail.com</t>
  </si>
  <si>
    <t>Marisol</t>
  </si>
  <si>
    <t>Esther</t>
  </si>
  <si>
    <t>Almaraz</t>
  </si>
  <si>
    <t>Federal</t>
  </si>
  <si>
    <t>egipsol_2105@hotmail.com</t>
  </si>
  <si>
    <t>Nur Aliah Natasha</t>
  </si>
  <si>
    <t>Azmi</t>
  </si>
  <si>
    <t>Malaysia</t>
  </si>
  <si>
    <t>Universiti Teknologi MARA</t>
  </si>
  <si>
    <t>aliahazmi38@gmail.com</t>
  </si>
  <si>
    <t>Streppel</t>
  </si>
  <si>
    <t>Steindorff</t>
  </si>
  <si>
    <t>UFPE</t>
  </si>
  <si>
    <t>gabriela.steindorff@ufpe.br</t>
  </si>
  <si>
    <t>Alicia</t>
  </si>
  <si>
    <t>Fonseca</t>
  </si>
  <si>
    <t>Mexico</t>
  </si>
  <si>
    <t>Universidad Anahuac</t>
  </si>
  <si>
    <t>afonsem@gmail.com</t>
  </si>
  <si>
    <t>Enio</t>
  </si>
  <si>
    <t>Cano</t>
  </si>
  <si>
    <t>Universidad de San Carlos de Guatemala</t>
  </si>
  <si>
    <t>ecano2005@gmail.com</t>
  </si>
  <si>
    <t>Alexandria</t>
  </si>
  <si>
    <t>Perkins</t>
  </si>
  <si>
    <t>United States</t>
  </si>
  <si>
    <t>Citrus County Sheriff's Office</t>
  </si>
  <si>
    <t>ally.entomology@gmail.com</t>
  </si>
  <si>
    <t>Thiago</t>
  </si>
  <si>
    <t>THIAGO MARTINS</t>
  </si>
  <si>
    <t>Martins-Silva</t>
  </si>
  <si>
    <t>1091775-6</t>
  </si>
  <si>
    <t>Departamento da Polícia Civil do Acre</t>
  </si>
  <si>
    <t>peritotmartins@gmail.com</t>
  </si>
  <si>
    <t>Hingrid</t>
  </si>
  <si>
    <t>Yara</t>
  </si>
  <si>
    <t>Souza</t>
  </si>
  <si>
    <t>Quintino</t>
  </si>
  <si>
    <t>13155920-5</t>
  </si>
  <si>
    <t>no institución</t>
  </si>
  <si>
    <t>hingridyara.bio@gmail.com</t>
  </si>
  <si>
    <t>Nathalia</t>
  </si>
  <si>
    <t>Chicon Elert</t>
  </si>
  <si>
    <t>2.245.418-ES</t>
  </si>
  <si>
    <t>não trabalho</t>
  </si>
  <si>
    <t>nathalia.elert@hotmail.com</t>
  </si>
  <si>
    <t>AAAM860521</t>
  </si>
  <si>
    <t>Juan</t>
  </si>
  <si>
    <t>Carlos</t>
  </si>
  <si>
    <t>Avelino</t>
  </si>
  <si>
    <t>AERJ910624HMCVMN09</t>
  </si>
  <si>
    <t>Fiscalía de Puebla</t>
  </si>
  <si>
    <t>entomologia.fgep@gmail.com</t>
  </si>
  <si>
    <t>Pasquale</t>
  </si>
  <si>
    <t>Mascolo</t>
  </si>
  <si>
    <t>Dott</t>
  </si>
  <si>
    <t>Ax1i23o3o</t>
  </si>
  <si>
    <t>Italia</t>
  </si>
  <si>
    <t>Medicina legale vanvitelli</t>
  </si>
  <si>
    <t>mascolopasquale2@gmail.com</t>
  </si>
  <si>
    <t>Maria</t>
  </si>
  <si>
    <t>Del Pilar</t>
  </si>
  <si>
    <t>Villeda</t>
  </si>
  <si>
    <t>Callejad</t>
  </si>
  <si>
    <t>Credencial UNAM</t>
  </si>
  <si>
    <t>FESIztacala UNAM</t>
  </si>
  <si>
    <t>mapili_villeda@yahoo.com.mx</t>
  </si>
  <si>
    <t>Avvy</t>
  </si>
  <si>
    <t>Clarissa</t>
  </si>
  <si>
    <t>Diaz</t>
  </si>
  <si>
    <t>G090324</t>
  </si>
  <si>
    <t>Honduras</t>
  </si>
  <si>
    <t>TSU</t>
  </si>
  <si>
    <t>avvydiaz@gmail.com</t>
  </si>
  <si>
    <t>Eva</t>
  </si>
  <si>
    <t>Judith</t>
  </si>
  <si>
    <t>Hueso</t>
  </si>
  <si>
    <t>Guerrero</t>
  </si>
  <si>
    <t>HSGREV66040914M500</t>
  </si>
  <si>
    <t>eva.hueso@academicos.udg.mx</t>
  </si>
  <si>
    <t>Humberto</t>
  </si>
  <si>
    <t>Quiroz</t>
  </si>
  <si>
    <t>Martinez</t>
  </si>
  <si>
    <t>IDMEX1817064898-2546025093706580605H2812313MEX04-26763-9</t>
  </si>
  <si>
    <t>MEXICO</t>
  </si>
  <si>
    <t>UNIVERSIDAD AUTONOMA DE NUEVO LEON</t>
  </si>
  <si>
    <t>hqm_uanl@yahoo.com</t>
  </si>
  <si>
    <t>Salman</t>
  </si>
  <si>
    <t>Shayya</t>
  </si>
  <si>
    <t>LR0543243</t>
  </si>
  <si>
    <t>Lebanon</t>
  </si>
  <si>
    <t>American University of Science and Technology</t>
  </si>
  <si>
    <t>salmanmshayya@gmail.com</t>
  </si>
  <si>
    <t>Mercado</t>
  </si>
  <si>
    <t>Salomón</t>
  </si>
  <si>
    <t>MESA880404MDFRLL02</t>
  </si>
  <si>
    <t>Universidad Nacional Autónoma de México</t>
  </si>
  <si>
    <t>a.mercadosalomon@cienciaforense.facmed.unam.mx</t>
  </si>
  <si>
    <t>Margarita</t>
  </si>
  <si>
    <t>Ojeda</t>
  </si>
  <si>
    <t>Carrasco</t>
  </si>
  <si>
    <t>OECM610203MDFJRR06</t>
  </si>
  <si>
    <t>MÉXICO</t>
  </si>
  <si>
    <t>Universidad Nacional Autónoma de México, Facultad de Medicina, Licenciatura de Ciencia Forense</t>
  </si>
  <si>
    <t>margojeda@cienciaforense.facmed.unam.mx</t>
  </si>
  <si>
    <t>Georgina</t>
  </si>
  <si>
    <t>Adriana</t>
  </si>
  <si>
    <t>Rocha</t>
  </si>
  <si>
    <t>QRRCGR67113009M200</t>
  </si>
  <si>
    <t>CUCBA, Universidad de Guadalajara</t>
  </si>
  <si>
    <t>georgina.quiroz@academicos.udg.mx</t>
  </si>
  <si>
    <t>Violeta</t>
  </si>
  <si>
    <t>Ariadna</t>
  </si>
  <si>
    <t>Rodriguez</t>
  </si>
  <si>
    <t>RDCSVL74071219M500</t>
  </si>
  <si>
    <t>Universidad Autonoma de Nuevo Leon</t>
  </si>
  <si>
    <t>ari.uanl@gmail.com</t>
  </si>
  <si>
    <t>Brenda</t>
  </si>
  <si>
    <t>Guadalupe</t>
  </si>
  <si>
    <t>Silva</t>
  </si>
  <si>
    <t>SISB850831MNLLLR03</t>
  </si>
  <si>
    <t>INSTITUTO DE CRIMINALISTICA Y SERVICIOS PERICIALES DEL ESTADO NUEVO LEON</t>
  </si>
  <si>
    <t>silvaqbp@gmail.com</t>
  </si>
  <si>
    <t xml:space="preserve">Agustín </t>
  </si>
  <si>
    <t>Gallardo</t>
  </si>
  <si>
    <t xml:space="preserve">del Ángel </t>
  </si>
  <si>
    <t>ID</t>
  </si>
  <si>
    <t>75040105</t>
  </si>
  <si>
    <t>Universidad Veracruzana</t>
  </si>
  <si>
    <t>María Antonia López Restrepo</t>
  </si>
  <si>
    <t>Curso corto (Escuelas)</t>
  </si>
  <si>
    <t>Reto Innovaworld 2020</t>
  </si>
  <si>
    <t>25 de septiembre de 2020</t>
  </si>
  <si>
    <t>27 de noviembre de 2020</t>
  </si>
  <si>
    <t>IU 19-20</t>
  </si>
  <si>
    <t>aggallardo@uv.mx</t>
  </si>
  <si>
    <t>Gloria</t>
  </si>
  <si>
    <t>Mora</t>
  </si>
  <si>
    <t>27443</t>
  </si>
  <si>
    <t>glmora@uv.mx</t>
  </si>
  <si>
    <t>Aguivar</t>
  </si>
  <si>
    <t xml:space="preserve">Olidel A. </t>
  </si>
  <si>
    <t xml:space="preserve">Vite </t>
  </si>
  <si>
    <t>Flórez</t>
  </si>
  <si>
    <t>31310</t>
  </si>
  <si>
    <t>avite@uv.mx</t>
  </si>
  <si>
    <t>Nora</t>
  </si>
  <si>
    <t>Bonilla</t>
  </si>
  <si>
    <t>20727</t>
  </si>
  <si>
    <t>nbonilla@uv.mx</t>
  </si>
  <si>
    <t>Edna</t>
  </si>
  <si>
    <t>Rosas</t>
  </si>
  <si>
    <t>Huerta</t>
  </si>
  <si>
    <t>41017</t>
  </si>
  <si>
    <t>edrosas@uv.mx</t>
  </si>
  <si>
    <t>del Carmen</t>
  </si>
  <si>
    <t>Mezura</t>
  </si>
  <si>
    <t>Godoy</t>
  </si>
  <si>
    <t>15073</t>
  </si>
  <si>
    <t>Dolores</t>
  </si>
  <si>
    <t>Mayo</t>
  </si>
  <si>
    <t>Lara</t>
  </si>
  <si>
    <t>21272</t>
  </si>
  <si>
    <t>dmayo@uv.mx</t>
  </si>
  <si>
    <t>Meza</t>
  </si>
  <si>
    <t>Téllez</t>
  </si>
  <si>
    <t>19024</t>
  </si>
  <si>
    <t>cmeza@uv.mx</t>
  </si>
  <si>
    <t>Oswaldo</t>
  </si>
  <si>
    <t>Javier</t>
  </si>
  <si>
    <t>Enciso</t>
  </si>
  <si>
    <t>Díaz</t>
  </si>
  <si>
    <t>44450</t>
  </si>
  <si>
    <t>oenciso@uv.mx</t>
  </si>
  <si>
    <t>Asael</t>
  </si>
  <si>
    <t xml:space="preserve">Adriel </t>
  </si>
  <si>
    <t>Bautista</t>
  </si>
  <si>
    <t>Sánchez</t>
  </si>
  <si>
    <t>21432</t>
  </si>
  <si>
    <t>abautista@uv.mx</t>
  </si>
  <si>
    <t>Nereida</t>
  </si>
  <si>
    <t>Rodríguez</t>
  </si>
  <si>
    <t>Orozco</t>
  </si>
  <si>
    <t>15948</t>
  </si>
  <si>
    <t>nrodriguez@uv.mx</t>
  </si>
  <si>
    <t>Estela</t>
  </si>
  <si>
    <t>24198</t>
  </si>
  <si>
    <t>esfernandez@gmail.com</t>
  </si>
  <si>
    <t>Anid</t>
  </si>
  <si>
    <t>Cathy</t>
  </si>
  <si>
    <t>Hernández</t>
  </si>
  <si>
    <t>Baruch</t>
  </si>
  <si>
    <t>25790</t>
  </si>
  <si>
    <t>chernandez@uv.mx</t>
  </si>
  <si>
    <t>Nesly</t>
  </si>
  <si>
    <t>Teresa</t>
  </si>
  <si>
    <t>Torres</t>
  </si>
  <si>
    <t>31968</t>
  </si>
  <si>
    <t>nemunoz@uv.mx</t>
  </si>
  <si>
    <t>de Lourdes</t>
  </si>
  <si>
    <t>Catellanos</t>
  </si>
  <si>
    <t>Villalobos</t>
  </si>
  <si>
    <t>37281</t>
  </si>
  <si>
    <t>Alma</t>
  </si>
  <si>
    <t>Delia</t>
  </si>
  <si>
    <t>Otelo</t>
  </si>
  <si>
    <t>25226</t>
  </si>
  <si>
    <t>Elena</t>
  </si>
  <si>
    <t>Leal</t>
  </si>
  <si>
    <t>17384</t>
  </si>
  <si>
    <t>Marcoss</t>
  </si>
  <si>
    <t>Solano</t>
  </si>
  <si>
    <t>294367</t>
  </si>
  <si>
    <t>Instituto Técnico Particular de loja</t>
  </si>
  <si>
    <t>Consulo</t>
  </si>
  <si>
    <t>Sarauz</t>
  </si>
  <si>
    <t>Montalvo</t>
  </si>
  <si>
    <t>1707956403</t>
  </si>
  <si>
    <t>Vicente</t>
  </si>
  <si>
    <t>Briceno</t>
  </si>
  <si>
    <t>1103312003</t>
  </si>
  <si>
    <t>Virginia</t>
  </si>
  <si>
    <t>Lagunes</t>
  </si>
  <si>
    <t>Barradas</t>
  </si>
  <si>
    <t>6900</t>
  </si>
  <si>
    <t xml:space="preserve">Instituto Tecnológico Superior de Xalapa </t>
  </si>
  <si>
    <t>virginia.lb@xalapa.tecnm.mx</t>
  </si>
  <si>
    <t xml:space="preserve">Janeth </t>
  </si>
  <si>
    <t>Ramos</t>
  </si>
  <si>
    <t>140</t>
  </si>
  <si>
    <t>Janeth.rl@xalapa.tecnm.mx</t>
  </si>
  <si>
    <t xml:space="preserve">Lisseth </t>
  </si>
  <si>
    <t>Rivera</t>
  </si>
  <si>
    <t>Aguirre</t>
  </si>
  <si>
    <t>18300</t>
  </si>
  <si>
    <t>lisseth.rivera@itsx.edu.mx</t>
  </si>
  <si>
    <t xml:space="preserve">Hugo </t>
  </si>
  <si>
    <t>Amores</t>
  </si>
  <si>
    <t>2900</t>
  </si>
  <si>
    <t>Hugo.ap@xalapa.tecnm.mx</t>
  </si>
  <si>
    <t>Migdalia</t>
  </si>
  <si>
    <t>Jiménez</t>
  </si>
  <si>
    <t>González</t>
  </si>
  <si>
    <t>18309</t>
  </si>
  <si>
    <t>Panamá</t>
  </si>
  <si>
    <t>Universidad Especializada de las Américas</t>
  </si>
  <si>
    <t>migdalia.jimenez.1@udelas.ac.pa</t>
  </si>
  <si>
    <t>TILCIA</t>
  </si>
  <si>
    <t>Edicenia</t>
  </si>
  <si>
    <t>Cantillo</t>
  </si>
  <si>
    <t>2-732-735</t>
  </si>
  <si>
    <t>tilcia.cantillo.5@udelas.ac.pa</t>
  </si>
  <si>
    <t>Edisaura</t>
  </si>
  <si>
    <t>4-123-1354</t>
  </si>
  <si>
    <r>
      <t>Edisaura.jaramillo.4</t>
    </r>
    <r>
      <rPr>
        <sz val="12"/>
        <rFont val="Calibri"/>
        <family val="2"/>
        <scheme val="minor"/>
      </rPr>
      <t>@udelas.ac.pa</t>
    </r>
  </si>
  <si>
    <t>Mitzila</t>
  </si>
  <si>
    <t>Acosta</t>
  </si>
  <si>
    <t>9-742-1735</t>
  </si>
  <si>
    <t>mitzila.acosta.5@udelas.ac.pa</t>
  </si>
  <si>
    <t>Emprendimiento</t>
  </si>
  <si>
    <t>Marco</t>
  </si>
  <si>
    <t>Medina</t>
  </si>
  <si>
    <t>Unidades Tecnólogicas de Santander - UTS</t>
  </si>
  <si>
    <t>Centro de Emprendimiento - CTIC</t>
  </si>
  <si>
    <t>NA</t>
  </si>
  <si>
    <t>Olga Lucia Ruiz Correa</t>
  </si>
  <si>
    <t>Gestión de convenios</t>
  </si>
  <si>
    <t>Dar inicio a la formalización de la relación de cooperación académica y tecnológica entre el ITM y UTS, en el marco del diseño y construcción del Observatorio Tecnológico-UTS</t>
  </si>
  <si>
    <t>Marzo</t>
  </si>
  <si>
    <t>Calle de los Estudiantes No. 8 - 92.</t>
  </si>
  <si>
    <t>Movilidad Tramitada por CTIC</t>
  </si>
  <si>
    <t>Fabian</t>
  </si>
  <si>
    <t>Alonso</t>
  </si>
  <si>
    <t>Dominik</t>
  </si>
  <si>
    <t>Jacob</t>
  </si>
  <si>
    <t>Alvarado</t>
  </si>
  <si>
    <t>Labrador</t>
  </si>
  <si>
    <t>Venezuela</t>
  </si>
  <si>
    <t xml:space="preserve">CR 30 # 70 - 56 </t>
  </si>
  <si>
    <t>Dixzon</t>
  </si>
  <si>
    <t>Bello</t>
  </si>
  <si>
    <t>Leon</t>
  </si>
  <si>
    <t>Ingeniería en Diseño Industrial</t>
  </si>
  <si>
    <t>CR 50 # 70 - 16</t>
  </si>
  <si>
    <t>Emrah</t>
  </si>
  <si>
    <t>Comert</t>
  </si>
  <si>
    <t>Turquia</t>
  </si>
  <si>
    <t>CL 57 AA CR 24 B 91</t>
  </si>
  <si>
    <t>Isis</t>
  </si>
  <si>
    <t>Marina</t>
  </si>
  <si>
    <t>Daza</t>
  </si>
  <si>
    <t>Peña</t>
  </si>
  <si>
    <t>069077979</t>
  </si>
  <si>
    <t>Facultad de Ciencias Económicas y Administrativas</t>
  </si>
  <si>
    <t>Tecnología en Análisis de Costos y Presupuestos - Presencial</t>
  </si>
  <si>
    <t>CL 48 BG # 107 - 59</t>
  </si>
  <si>
    <t>Samuel</t>
  </si>
  <si>
    <t xml:space="preserve">CL 36 SUR # 35 - 08 </t>
  </si>
  <si>
    <t>Miguel</t>
  </si>
  <si>
    <t>Rochon</t>
  </si>
  <si>
    <t>Uruguay</t>
  </si>
  <si>
    <t xml:space="preserve">Tecnología en Diseño Industrial </t>
  </si>
  <si>
    <t>CAMILOCE</t>
  </si>
  <si>
    <t>Jose</t>
  </si>
  <si>
    <t>Pernalete</t>
  </si>
  <si>
    <t>094147557</t>
  </si>
  <si>
    <t>Tecnología en Sistemas de Producción</t>
  </si>
  <si>
    <t>CR 83 D # 94 CC - 2</t>
  </si>
  <si>
    <t>Mario</t>
  </si>
  <si>
    <t>Francisco</t>
  </si>
  <si>
    <t>Gutierrez</t>
  </si>
  <si>
    <t xml:space="preserve"> Aleman</t>
  </si>
  <si>
    <t>Nicaragua</t>
  </si>
  <si>
    <t xml:space="preserve">Ingeniería de Sistemas </t>
  </si>
  <si>
    <t>CL 48 D # 102 B 58</t>
  </si>
  <si>
    <t>Infante</t>
  </si>
  <si>
    <t xml:space="preserve">Contaduría Pública </t>
  </si>
  <si>
    <t>CL 53 D # 85 E - 46</t>
  </si>
  <si>
    <t>Daniela</t>
  </si>
  <si>
    <t>Lamazares</t>
  </si>
  <si>
    <t>CL 31 B # 104 - 63</t>
  </si>
  <si>
    <t>Sthepany</t>
  </si>
  <si>
    <t>Carolina</t>
  </si>
  <si>
    <t>Espina</t>
  </si>
  <si>
    <t>CL 61 SUR # 43 A - 32</t>
  </si>
  <si>
    <t>Sophia</t>
  </si>
  <si>
    <t>Denisse</t>
  </si>
  <si>
    <t>Lobo</t>
  </si>
  <si>
    <t>CRA 25 # 34 - 79</t>
  </si>
  <si>
    <t>Angel</t>
  </si>
  <si>
    <t>Lures</t>
  </si>
  <si>
    <t>Chacón</t>
  </si>
  <si>
    <t>068474067</t>
  </si>
  <si>
    <t>AV 80 # 20 A - 92</t>
  </si>
  <si>
    <t>Aurimar</t>
  </si>
  <si>
    <t>Mendoza</t>
  </si>
  <si>
    <t>088282170</t>
  </si>
  <si>
    <t>CR 121 # 61 A-37</t>
  </si>
  <si>
    <t>Quiñonez</t>
  </si>
  <si>
    <t>Tecnología en Gestión de Redes de Telecomunicaciones</t>
  </si>
  <si>
    <t>CL 81 A #  39-25</t>
  </si>
  <si>
    <t>Kevin</t>
  </si>
  <si>
    <t>Xavier</t>
  </si>
  <si>
    <t>Rivas</t>
  </si>
  <si>
    <t>Vargas</t>
  </si>
  <si>
    <t>Panama</t>
  </si>
  <si>
    <t>Tecnología en Gestión Administrativa</t>
  </si>
  <si>
    <t>CL 94 # 79 - 28</t>
  </si>
  <si>
    <t>Mauricio</t>
  </si>
  <si>
    <t>Ariel</t>
  </si>
  <si>
    <t>Roa</t>
  </si>
  <si>
    <t>Chile</t>
  </si>
  <si>
    <t>CR 86 B # 98 - 4</t>
  </si>
  <si>
    <t>Vladimir</t>
  </si>
  <si>
    <t>William</t>
  </si>
  <si>
    <t>Santiago</t>
  </si>
  <si>
    <t>Chumioque</t>
  </si>
  <si>
    <t>Peru</t>
  </si>
  <si>
    <t xml:space="preserve">Ingeniería Mecatrónica </t>
  </si>
  <si>
    <t>CR 28 # 45 - 69</t>
  </si>
  <si>
    <t>Juan Fernando</t>
  </si>
  <si>
    <t>De San Gerardo</t>
  </si>
  <si>
    <t>Valera</t>
  </si>
  <si>
    <t>Arjona</t>
  </si>
  <si>
    <t>Cine</t>
  </si>
  <si>
    <t>CR 4 # 66 B 11</t>
  </si>
  <si>
    <t>Departamento de Biblioteca y Extensión Cultural</t>
  </si>
  <si>
    <t>EEUU</t>
  </si>
  <si>
    <t>Evento Biblioteca Abierta: Diplomacia Científica en Colombia</t>
  </si>
  <si>
    <t>09/23/2020</t>
  </si>
  <si>
    <t>Movilidad Tramitad apor biblioteca</t>
  </si>
  <si>
    <t>Tangarife</t>
  </si>
  <si>
    <t>Patiño</t>
  </si>
  <si>
    <t>ASOVIDA - Asociación de victimas unidas del municipio de Granada</t>
  </si>
  <si>
    <t>Evento Cuánta y Tantas Historias: Archivos de Memoria por los derechos humanos</t>
  </si>
  <si>
    <t xml:space="preserve">local </t>
  </si>
  <si>
    <t>Agosto</t>
  </si>
  <si>
    <t>08/27/2020</t>
  </si>
  <si>
    <t xml:space="preserve">Jorge </t>
  </si>
  <si>
    <t xml:space="preserve">Abaud </t>
  </si>
  <si>
    <t>Echeverri</t>
  </si>
  <si>
    <t>Parque de la Conservación -Medellín</t>
  </si>
  <si>
    <t>La Tertulia Literaria: Sumérgete en la sostenibilidad de nuestra ciudad</t>
  </si>
  <si>
    <t>09/30/2020</t>
  </si>
  <si>
    <t xml:space="preserve"> John  </t>
  </si>
  <si>
    <t>Alejandro</t>
  </si>
  <si>
    <t xml:space="preserve"> Ricaurte </t>
  </si>
  <si>
    <t>Cartagena</t>
  </si>
  <si>
    <t>Investigador independiente, doctor en Estudios Internacionales</t>
  </si>
  <si>
    <t>Presentación del libro La dimensión internacional en la Guerra de la Independencia de Colombia (1814-1824). Potencias, capitalistas y mercenarios trasatlánticos.</t>
  </si>
  <si>
    <t>Gustavo</t>
  </si>
  <si>
    <t xml:space="preserve">Adolfo </t>
  </si>
  <si>
    <t xml:space="preserve">Muñoz </t>
  </si>
  <si>
    <t xml:space="preserve">García </t>
  </si>
  <si>
    <t>Tecnológico de Antioquia</t>
  </si>
  <si>
    <t>Presentación libro: La innovación social en educación. Escenarios de transformación y desarrollo</t>
  </si>
  <si>
    <t>08/20/2020</t>
  </si>
  <si>
    <t>Deny</t>
  </si>
  <si>
    <t>Amparo</t>
  </si>
  <si>
    <t>Secretaria de Educación de Medellín</t>
  </si>
  <si>
    <t>Guillermo</t>
  </si>
  <si>
    <t>Santamaría</t>
  </si>
  <si>
    <t>Escritor independiente</t>
  </si>
  <si>
    <t>Conversatorio: El que mata no es el primero, sino el último de la Colección Menoria No 48</t>
  </si>
  <si>
    <t>08/26/2020</t>
  </si>
  <si>
    <t>Diana</t>
  </si>
  <si>
    <t xml:space="preserve"> María</t>
  </si>
  <si>
    <t xml:space="preserve">Bustamante </t>
  </si>
  <si>
    <t>Parra</t>
  </si>
  <si>
    <t>Colegio Mayor de Antioquia</t>
  </si>
  <si>
    <t>Presentación del libro: El dominio de la envolvente. La transformación de la fachada profunda</t>
  </si>
  <si>
    <t>09/28/2020</t>
  </si>
  <si>
    <t>Gennis</t>
  </si>
  <si>
    <t xml:space="preserve">Leonardo </t>
  </si>
  <si>
    <t xml:space="preserve">Gómez </t>
  </si>
  <si>
    <t>Marín</t>
  </si>
  <si>
    <t> 15.271.821</t>
  </si>
  <si>
    <t>Resimed</t>
  </si>
  <si>
    <t>Prensentación del libro: Como contemplar a un animal legendario</t>
  </si>
  <si>
    <t>Noviembre</t>
  </si>
  <si>
    <t xml:space="preserve">Alonso </t>
  </si>
  <si>
    <t xml:space="preserve">Hernández </t>
  </si>
  <si>
    <t xml:space="preserve">Universidad Uniremington </t>
  </si>
  <si>
    <t>Presentación del libro: Planificación de operaciones de manufactura y servicios</t>
  </si>
  <si>
    <t xml:space="preserve">Néstor </t>
  </si>
  <si>
    <t>Armando</t>
  </si>
  <si>
    <t xml:space="preserve">Alzate </t>
  </si>
  <si>
    <t>70´038.364.</t>
  </si>
  <si>
    <t>Televid</t>
  </si>
  <si>
    <t>Biblioteca Abierta: La editorial universitaria una esperanza para una sociedad mejor informada</t>
  </si>
  <si>
    <t>Gisela</t>
  </si>
  <si>
    <t>Monsalve</t>
  </si>
  <si>
    <t>Fonnegra</t>
  </si>
  <si>
    <t xml:space="preserve">Docente de Cátedra - Universidades </t>
  </si>
  <si>
    <t>Denis</t>
  </si>
  <si>
    <t>Independiente</t>
  </si>
  <si>
    <t>Conversatorio: El Acontista. Librería, restaurante y centro cultura</t>
  </si>
  <si>
    <t xml:space="preserve">Luis </t>
  </si>
  <si>
    <t>Restrepo</t>
  </si>
  <si>
    <t>Periódico EPICENTRO</t>
  </si>
  <si>
    <t>Presentación del libro: Un periodista en apuros</t>
  </si>
  <si>
    <t>Katerina</t>
  </si>
  <si>
    <t>Zapata</t>
  </si>
  <si>
    <t> CORVIDECO</t>
  </si>
  <si>
    <t>presentación del libro:  Confiando en la humanidad. Iniciativas colectivas de construcción de paz en Medellín (1980-2016)</t>
  </si>
  <si>
    <t xml:space="preserve">Luz </t>
  </si>
  <si>
    <t xml:space="preserve">Dary </t>
  </si>
  <si>
    <t xml:space="preserve">Ruiz </t>
  </si>
  <si>
    <t>Botero</t>
  </si>
  <si>
    <t>Institución Universitaria Colegio Mayor de Antioquia</t>
  </si>
  <si>
    <t>John</t>
  </si>
  <si>
    <t>Ricaurte</t>
  </si>
  <si>
    <t xml:space="preserve">Presentación del libro: La dimensión Internacional en la guerra de la independencia </t>
  </si>
  <si>
    <t xml:space="preserve">Movilidad Institucional </t>
  </si>
  <si>
    <t xml:space="preserve">Tipo de Movilidad </t>
  </si>
  <si>
    <t xml:space="preserve">Cantidad </t>
  </si>
  <si>
    <t>Paises</t>
  </si>
  <si>
    <t xml:space="preserve">Aliados </t>
  </si>
  <si>
    <t xml:space="preserve">Presencial </t>
  </si>
  <si>
    <t xml:space="preserve">Virtual </t>
  </si>
  <si>
    <t xml:space="preserve">Venezuela, Uruguay , México, Panamá, Ecuador, Colombia, Alemania, Chile, Estados Unidos, España, Alemania , Chile, Perú </t>
  </si>
  <si>
    <t>Unidades Tecnólogicas de Santander - UTS, Instituto Politécnico Nacional de México, Escuela de Ingeniería de Antioquia, Universidad de Antioquia, Universidad Autónoma del Estado de México,Bellas Artes,   Universidad Antonio José Camacho, Universidad Tecnológica de Panamá, Pontificia Universidad Católica del Perú, Unversidad de Girona</t>
  </si>
  <si>
    <t xml:space="preserve">Total </t>
  </si>
  <si>
    <t xml:space="preserve">Movilidad DCRI </t>
  </si>
  <si>
    <t xml:space="preserve">México, Colombia, España, Alemania, Perú, Chile  </t>
  </si>
  <si>
    <t xml:space="preserve">Politécnico Nacional de México, Escuela de Ingeniería de Antioquia, Universidad de Antioquia, Universidad Autónoma del Estado de México,Bellas Artes,   Universidad Antonio José Camacho </t>
  </si>
  <si>
    <t>Mes</t>
  </si>
  <si>
    <t>Programas Académicos</t>
  </si>
  <si>
    <t>TIPO DE MOVILIDAD</t>
  </si>
  <si>
    <t>Autoevaluación</t>
  </si>
  <si>
    <t>Enero</t>
  </si>
  <si>
    <t xml:space="preserve">Administración Tecnológica </t>
  </si>
  <si>
    <t>Documento de Identidad Extranjera</t>
  </si>
  <si>
    <t xml:space="preserve">Automedición y Control </t>
  </si>
  <si>
    <t>Bienestar Institucional</t>
  </si>
  <si>
    <t xml:space="preserve">Artes Visuales </t>
  </si>
  <si>
    <t>Abril</t>
  </si>
  <si>
    <t>Ciencias Ambientales</t>
  </si>
  <si>
    <t>Misión</t>
  </si>
  <si>
    <t>Centro de Idiomas</t>
  </si>
  <si>
    <t>Pasantes de Idiomas</t>
  </si>
  <si>
    <t>Junio</t>
  </si>
  <si>
    <t>Pasantía de Investigación</t>
  </si>
  <si>
    <t>Julio</t>
  </si>
  <si>
    <t>Doctorado en Ingeniería</t>
  </si>
  <si>
    <t>Práctica</t>
  </si>
  <si>
    <t>Dirección de Extensión Académica</t>
  </si>
  <si>
    <t>Especialización en Finanzas</t>
  </si>
  <si>
    <t>Profesor Programa Doctorado</t>
  </si>
  <si>
    <t xml:space="preserve">Dirección de Investigación </t>
  </si>
  <si>
    <t>Especialización en Formulación y Evaluación de Proyectos</t>
  </si>
  <si>
    <t>Profesor Programa Especialización</t>
  </si>
  <si>
    <t>Especialización en Gestión de Sistemas Energéticos Industriales</t>
  </si>
  <si>
    <t>Profesor Programa Maestría</t>
  </si>
  <si>
    <t>Profesor Programa Pregrado</t>
  </si>
  <si>
    <t>Diciembre</t>
  </si>
  <si>
    <t xml:space="preserve">Ingeniería de la Calidad </t>
  </si>
  <si>
    <t>Programa de Pasantías</t>
  </si>
  <si>
    <t xml:space="preserve">Ingeniería de Producción </t>
  </si>
  <si>
    <t>Programa de Profesores Visitantes</t>
  </si>
  <si>
    <t>Laboratorios</t>
  </si>
  <si>
    <t>Visita administrativa</t>
  </si>
  <si>
    <t>Museo de Ciencias Naturales de La Salle</t>
  </si>
  <si>
    <t xml:space="preserve">Ingeniería de Telecomunicaciones </t>
  </si>
  <si>
    <t xml:space="preserve">Estudiante Residente </t>
  </si>
  <si>
    <t>Observatorio Astronómico</t>
  </si>
  <si>
    <t>Parque i</t>
  </si>
  <si>
    <t xml:space="preserve">Ingeniería Electrónica </t>
  </si>
  <si>
    <t>Rectoría</t>
  </si>
  <si>
    <t>Ingeniería Financiera</t>
  </si>
  <si>
    <t xml:space="preserve">Maestría en Artes Digitales </t>
  </si>
  <si>
    <t xml:space="preserve">Maestría en Automatización y Control Industrial </t>
  </si>
  <si>
    <t xml:space="preserve">Maestría en Ciencias: Innovación en Educación </t>
  </si>
  <si>
    <t>Maestría en Desarrollo Sostenible</t>
  </si>
  <si>
    <t>Maestría en Estudios de Ciencia, Tecnología, Sociedad e Innovación - Virtual</t>
  </si>
  <si>
    <t>Maestría en Estudios de Ciencia, Tecnología, Sociedad e Innovación -Presencial</t>
  </si>
  <si>
    <t xml:space="preserve">Maestría en Gestión de la Innovación Tecnológica, Cooperación y Desarrollo Regional </t>
  </si>
  <si>
    <t xml:space="preserve">Maestría en Gestión de Organizaciones </t>
  </si>
  <si>
    <t xml:space="preserve">Maestría en Gestión Energética Industrial </t>
  </si>
  <si>
    <t>Maestría en Ingeniería Biomédica</t>
  </si>
  <si>
    <t>Maestría en Metrología</t>
  </si>
  <si>
    <t>Tecnología en Análisis de Costos y Presupuestos  - Virtual</t>
  </si>
  <si>
    <t xml:space="preserve">Tecnología en Automatización Electrónica </t>
  </si>
  <si>
    <t xml:space="preserve">Tecnología en Construcción de Acabados Arquitectónicos </t>
  </si>
  <si>
    <t>Tecnología en Control de la Calidad</t>
  </si>
  <si>
    <t>Tecnología en Desarrollo de Aplicaciones para Dispositivos Móviles-Virtual</t>
  </si>
  <si>
    <t xml:space="preserve">Tecnología en Desarrollo de Software </t>
  </si>
  <si>
    <t>Tecnología en Diseño y Programación de Soluciones de Software como Servicio - SaaS - Virtual</t>
  </si>
  <si>
    <t>Tecnología en Gestión Administrativa - Virtual</t>
  </si>
  <si>
    <t xml:space="preserve">Tecnología en Informática Musical </t>
  </si>
  <si>
    <t xml:space="preserve">Tecnología en Sistemas Electromecánicos </t>
  </si>
  <si>
    <t>Etiquetas de fila</t>
  </si>
  <si>
    <t>Total general</t>
  </si>
  <si>
    <t>Etiquetas de columna</t>
  </si>
  <si>
    <t>Cuenta de Estudiante/Academico/Administrativo</t>
  </si>
  <si>
    <t>Apoyo</t>
  </si>
  <si>
    <t xml:space="preserve">No de Documento </t>
  </si>
  <si>
    <t>Pais de origen</t>
  </si>
  <si>
    <t>Programa</t>
  </si>
  <si>
    <t>Objeto de la visita</t>
  </si>
  <si>
    <t xml:space="preserve">Tipo de Participación </t>
  </si>
  <si>
    <t xml:space="preserve">Fecha de Inicio </t>
  </si>
  <si>
    <t>Fecha final</t>
  </si>
  <si>
    <t>Mes de movilidad</t>
  </si>
  <si>
    <t>Tipo de movilidad</t>
  </si>
  <si>
    <t xml:space="preserve">Apoy hospedaje y Alimentacion </t>
  </si>
  <si>
    <t>Código Convenio</t>
  </si>
  <si>
    <t>Informe de moviliad</t>
  </si>
  <si>
    <t xml:space="preserve">Sandra </t>
  </si>
  <si>
    <t xml:space="preserve">Patricia </t>
  </si>
  <si>
    <t>Torresi</t>
  </si>
  <si>
    <t>AAB979549</t>
  </si>
  <si>
    <t xml:space="preserve">Universidad de Flores y Universidad de la Marina Mercante </t>
  </si>
  <si>
    <t xml:space="preserve">Carolina María González Velásquez </t>
  </si>
  <si>
    <t xml:space="preserve">Participación en el 2do Coloquio Innovación en Educación </t>
  </si>
  <si>
    <t>Ponente</t>
  </si>
  <si>
    <t xml:space="preserve">Presentó informe </t>
  </si>
  <si>
    <t>Trejo</t>
  </si>
  <si>
    <t>G31683966</t>
  </si>
  <si>
    <t>IPN</t>
  </si>
  <si>
    <t xml:space="preserve">Quimica Industrial </t>
  </si>
  <si>
    <t xml:space="preserve">María Fernanda Vega </t>
  </si>
  <si>
    <t>Intercambio académico</t>
  </si>
  <si>
    <t xml:space="preserve">Enero </t>
  </si>
  <si>
    <t>Gutiérrez</t>
  </si>
  <si>
    <t>G30874745</t>
  </si>
  <si>
    <t>Conrado</t>
  </si>
  <si>
    <t>Blanco</t>
  </si>
  <si>
    <t>AAF125539</t>
  </si>
  <si>
    <t>UNICEN</t>
  </si>
  <si>
    <t>Facultad de Ingeniería</t>
  </si>
  <si>
    <t>Ingeniería De Sistemas</t>
  </si>
  <si>
    <t>Abraham</t>
  </si>
  <si>
    <t>Frías</t>
  </si>
  <si>
    <t>G29928604</t>
  </si>
  <si>
    <t>UPSRJ</t>
  </si>
  <si>
    <t>Natalia</t>
  </si>
  <si>
    <t>G24358441</t>
  </si>
  <si>
    <t>Aureliano</t>
  </si>
  <si>
    <t xml:space="preserve">De Jesus </t>
  </si>
  <si>
    <t>Patlan</t>
  </si>
  <si>
    <t>G28705866</t>
  </si>
  <si>
    <t xml:space="preserve">Universiad Bicentenario de México </t>
  </si>
  <si>
    <t>Magdieltt Yokan</t>
  </si>
  <si>
    <t>G31763434</t>
  </si>
  <si>
    <t>Mecatrónica</t>
  </si>
  <si>
    <t>Fabián</t>
  </si>
  <si>
    <t>Ricardo</t>
  </si>
  <si>
    <t>Ramírez</t>
  </si>
  <si>
    <t xml:space="preserve">Cali </t>
  </si>
  <si>
    <t xml:space="preserve">Universidad Antonio José Camacho </t>
  </si>
  <si>
    <t>Irving</t>
  </si>
  <si>
    <t>Lionel</t>
  </si>
  <si>
    <t>Solsol</t>
  </si>
  <si>
    <t>Vilca</t>
  </si>
  <si>
    <t>Perú</t>
  </si>
  <si>
    <t xml:space="preserve">Maestría </t>
  </si>
  <si>
    <t>Karen</t>
  </si>
  <si>
    <t>Nayely</t>
  </si>
  <si>
    <t>G29367244</t>
  </si>
  <si>
    <t>UV</t>
  </si>
  <si>
    <t>Ingeniería Electronica</t>
  </si>
  <si>
    <t>Astrid</t>
  </si>
  <si>
    <t>Evelyn</t>
  </si>
  <si>
    <t>G29367260</t>
  </si>
  <si>
    <t>Paulo</t>
  </si>
  <si>
    <t>Esaú</t>
  </si>
  <si>
    <t>Peredo</t>
  </si>
  <si>
    <t>G29367273</t>
  </si>
  <si>
    <t>Biblioteca</t>
  </si>
  <si>
    <t>Machuca</t>
  </si>
  <si>
    <t>Universidad de los Andes</t>
  </si>
  <si>
    <t>Departamento de Biblioteca, Extensión Cultural y Fondo Editorial</t>
  </si>
  <si>
    <t>Silvia Inés Jiménez Gómez</t>
  </si>
  <si>
    <t xml:space="preserve">Los cuatro elementos en la Antártida. Historias de expedicionarias
colombianasConferncista </t>
  </si>
  <si>
    <t xml:space="preserve">Asistencia eventos </t>
  </si>
  <si>
    <t xml:space="preserve">Abril </t>
  </si>
  <si>
    <t>UI 18-11</t>
  </si>
  <si>
    <t xml:space="preserve">Tramitada por el depto de Bibliotecas </t>
  </si>
  <si>
    <t>Lucía</t>
  </si>
  <si>
    <t>Laurido</t>
  </si>
  <si>
    <t>Dirección General Marítima (Dimar) — Centro de Investigaciones Oceanográficas e Hidrográficas del Pacífico (CCc</t>
  </si>
  <si>
    <t xml:space="preserve">Ingrid  </t>
  </si>
  <si>
    <t>Paola</t>
  </si>
  <si>
    <t xml:space="preserve">Tello </t>
  </si>
  <si>
    <t>ALS Petrophysics</t>
  </si>
  <si>
    <t>Evento: Los cuatro elementos en la Antártida. Historias de expedicionarias colombianas</t>
  </si>
  <si>
    <t>abril</t>
  </si>
  <si>
    <t>Rosa</t>
  </si>
  <si>
    <t xml:space="preserve"> María </t>
  </si>
  <si>
    <t xml:space="preserve">Jimenez </t>
  </si>
  <si>
    <t xml:space="preserve">Sanchez </t>
  </si>
  <si>
    <t>C4J626G62</t>
  </si>
  <si>
    <t>FunCyTCA</t>
  </si>
  <si>
    <t>DCRI</t>
  </si>
  <si>
    <t>Convenio FunCyTCA</t>
  </si>
  <si>
    <t>Visita académica</t>
  </si>
  <si>
    <t xml:space="preserve">Ruby </t>
  </si>
  <si>
    <t xml:space="preserve">Angel </t>
  </si>
  <si>
    <t>Fernanadez</t>
  </si>
  <si>
    <t xml:space="preserve">Montiel </t>
  </si>
  <si>
    <t>G31166946</t>
  </si>
  <si>
    <t xml:space="preserve">Mexico </t>
  </si>
  <si>
    <t xml:space="preserve">Visita académica </t>
  </si>
  <si>
    <t xml:space="preserve">marzo </t>
  </si>
  <si>
    <t>UI 18-09</t>
  </si>
  <si>
    <t xml:space="preserve">MAfe </t>
  </si>
  <si>
    <t>Figueroa</t>
  </si>
  <si>
    <t>Cardozo</t>
  </si>
  <si>
    <t xml:space="preserve">Olga Ruiz </t>
  </si>
  <si>
    <t>Acceso a recursos genéticos</t>
  </si>
  <si>
    <t xml:space="preserve">Tramitado por emprendimiento </t>
  </si>
  <si>
    <t xml:space="preserve">Jacobus Marinus </t>
  </si>
  <si>
    <t xml:space="preserve">Hendricus Johannes </t>
  </si>
  <si>
    <t>Beelen</t>
  </si>
  <si>
    <t>BXF7P1K80</t>
  </si>
  <si>
    <t>Holanda</t>
  </si>
  <si>
    <t>María  Fernanda Vega</t>
  </si>
  <si>
    <t>Seminario Driving Internationalisation at home, By Jos Beelen</t>
  </si>
  <si>
    <t xml:space="preserve"> Sebastian </t>
  </si>
  <si>
    <t>Romero-</t>
  </si>
  <si>
    <t xml:space="preserve">Hermoso Osorio </t>
  </si>
  <si>
    <t>P15155518</t>
  </si>
  <si>
    <t>Universidad de La Frontera</t>
  </si>
  <si>
    <t xml:space="preserve">Omar Florez </t>
  </si>
  <si>
    <t xml:space="preserve">Pasantía </t>
  </si>
  <si>
    <t>Tramitado por la Facultad</t>
  </si>
  <si>
    <t>Fernanda</t>
  </si>
  <si>
    <t xml:space="preserve"> Zimmermann</t>
  </si>
  <si>
    <t xml:space="preserve"> Teixeira</t>
  </si>
  <si>
    <t>FO568043</t>
  </si>
  <si>
    <t>UNIVERSIDAD FEDERAL DE RÍO GRANDE DEL SUR</t>
  </si>
  <si>
    <t xml:space="preserve">Juan Carlos Jaramillo Fayad </t>
  </si>
  <si>
    <t>Lanzamiento del Programa Ecología de Carreteras e Infraestructura Verde - PECIV</t>
  </si>
  <si>
    <t xml:space="preserve">mayo </t>
  </si>
  <si>
    <t xml:space="preserve">N </t>
  </si>
  <si>
    <t>Facultad de Ciencias Económicas</t>
  </si>
  <si>
    <t>Jorge</t>
  </si>
  <si>
    <t>Ignacio</t>
  </si>
  <si>
    <t>Martínez</t>
  </si>
  <si>
    <t>Aguilar</t>
  </si>
  <si>
    <t>G29478515</t>
  </si>
  <si>
    <t>Universidad Politécnica de Santa Rosa de Jáuregui</t>
  </si>
  <si>
    <t>Facultad Ciencias Económicas y Administrativas</t>
  </si>
  <si>
    <t>Jader Patiño Valencia</t>
  </si>
  <si>
    <t>Jornadas de Investigación de la Facultad de Ciencias Económicas y Administrativas</t>
  </si>
  <si>
    <t>Juana</t>
  </si>
  <si>
    <t>G33870643</t>
  </si>
  <si>
    <t>Olvera</t>
  </si>
  <si>
    <t>G30767743</t>
  </si>
  <si>
    <t>César</t>
  </si>
  <si>
    <t>G34257983</t>
  </si>
  <si>
    <t xml:space="preserve">Ana </t>
  </si>
  <si>
    <t> Sedeño</t>
  </si>
  <si>
    <t>Valdellós</t>
  </si>
  <si>
    <t>PAE080811</t>
  </si>
  <si>
    <t xml:space="preserve">España </t>
  </si>
  <si>
    <t xml:space="preserve">Universidad de Malga </t>
  </si>
  <si>
    <t>Facultad de  Artes y Humanidades</t>
  </si>
  <si>
    <t xml:space="preserve">Cine </t>
  </si>
  <si>
    <t xml:space="preserve">Paula Botero </t>
  </si>
  <si>
    <t>Festival Vartex</t>
  </si>
  <si>
    <t xml:space="preserve">Héctor </t>
  </si>
  <si>
    <t>Olivares</t>
  </si>
  <si>
    <t>Aguayo</t>
  </si>
  <si>
    <t>G11859584</t>
  </si>
  <si>
    <t xml:space="preserve">Universidad la Salle de México </t>
  </si>
  <si>
    <t xml:space="preserve">Gabriel Alberto Agudelo </t>
  </si>
  <si>
    <t>Congreso Internacionald e Riesgo Financiero 2019</t>
  </si>
  <si>
    <t>Perez</t>
  </si>
  <si>
    <t>G15691257</t>
  </si>
  <si>
    <t xml:space="preserve">Unviersidad Anáhuac México de Norte </t>
  </si>
  <si>
    <t>Congreso Internacionald e Riesgo Financiero 2020</t>
  </si>
  <si>
    <t xml:space="preserve">Oscar </t>
  </si>
  <si>
    <t>Darío</t>
  </si>
  <si>
    <t xml:space="preserve"> Acosta </t>
  </si>
  <si>
    <t>Tamayo</t>
  </si>
  <si>
    <t xml:space="preserve"> AT269353 </t>
  </si>
  <si>
    <t xml:space="preserve">Francia </t>
  </si>
  <si>
    <t>Universidad de Rennes 1 de Francia</t>
  </si>
  <si>
    <t>GLORIA MERCEDES DIAZ CABRERA</t>
  </si>
  <si>
    <t xml:space="preserve">Asesoría proyecto RC 740 (Financiación Colciencias) </t>
  </si>
  <si>
    <t>junio</t>
  </si>
  <si>
    <t>COLCIENCIAS RC-740</t>
  </si>
  <si>
    <t>Angélica</t>
  </si>
  <si>
    <t xml:space="preserve"> Hernández </t>
  </si>
  <si>
    <t>Barajas</t>
  </si>
  <si>
    <t>DAAD</t>
  </si>
  <si>
    <t xml:space="preserve">conversatorio sobre las oportunidades de movilidad que tienen el DAAD para estudiantes, docentes e investigadores del ITM y otras IES de Medellín. </t>
  </si>
  <si>
    <t xml:space="preserve">Anto </t>
  </si>
  <si>
    <t>Rosalba</t>
  </si>
  <si>
    <t>Aguinagalde</t>
  </si>
  <si>
    <t>Paraguay</t>
  </si>
  <si>
    <t xml:space="preserve">Análisis de Costos y Presupuestos </t>
  </si>
  <si>
    <t xml:space="preserve">Nora Gallego </t>
  </si>
  <si>
    <t>Estudiante Residente</t>
  </si>
  <si>
    <t xml:space="preserve">febrero </t>
  </si>
  <si>
    <t>Estudiantes regulares</t>
  </si>
  <si>
    <t>Apostol</t>
  </si>
  <si>
    <t xml:space="preserve">Ingeniería Diseño Industrial </t>
  </si>
  <si>
    <t>Estudainte Residente</t>
  </si>
  <si>
    <t>Elimar</t>
  </si>
  <si>
    <t>Deyanira</t>
  </si>
  <si>
    <t>Arias</t>
  </si>
  <si>
    <t>Fernandez</t>
  </si>
  <si>
    <t xml:space="preserve">Admisnistración Tecnológica </t>
  </si>
  <si>
    <t>Lucciano</t>
  </si>
  <si>
    <t>Bonelli</t>
  </si>
  <si>
    <t>Vivas</t>
  </si>
  <si>
    <t xml:space="preserve">Informática Musical </t>
  </si>
  <si>
    <t xml:space="preserve">Diseño Industrial </t>
  </si>
  <si>
    <t xml:space="preserve">Tec Producción </t>
  </si>
  <si>
    <t>Aleman</t>
  </si>
  <si>
    <t xml:space="preserve">Ingenieríad e Sistemas </t>
  </si>
  <si>
    <t xml:space="preserve">Contaduría Publica </t>
  </si>
  <si>
    <t>Eddy</t>
  </si>
  <si>
    <t>Laborie</t>
  </si>
  <si>
    <t>Mayé</t>
  </si>
  <si>
    <t>Francia</t>
  </si>
  <si>
    <t>Ingeniería en diseño Industrial</t>
  </si>
  <si>
    <t>Héctor</t>
  </si>
  <si>
    <t>Echeveste</t>
  </si>
  <si>
    <t xml:space="preserve">Artes de la Grabación y Producción Musical </t>
  </si>
  <si>
    <t>Giovanni</t>
  </si>
  <si>
    <t>Morán</t>
  </si>
  <si>
    <t>Galán</t>
  </si>
  <si>
    <t>Maestrías n Ciencias : Innovación</t>
  </si>
  <si>
    <t>Nakamura</t>
  </si>
  <si>
    <t>Araujo dasilva</t>
  </si>
  <si>
    <t>Gestión Administrativa</t>
  </si>
  <si>
    <t>Lyonel</t>
  </si>
  <si>
    <t xml:space="preserve">Maestría Seguridad Informática </t>
  </si>
  <si>
    <t>Fernando De San Gerardo</t>
  </si>
  <si>
    <t>Lucely</t>
  </si>
  <si>
    <t>Brigitte</t>
  </si>
  <si>
    <t>Mantenimiento equipo Biomédico</t>
  </si>
  <si>
    <t xml:space="preserve"> Susana </t>
  </si>
  <si>
    <t xml:space="preserve">Albarracín </t>
  </si>
  <si>
    <t xml:space="preserve">Estrada </t>
  </si>
  <si>
    <t xml:space="preserve">Brasil -Colombia </t>
  </si>
  <si>
    <t xml:space="preserve">Universidad Federal Rural de Pernabumco </t>
  </si>
  <si>
    <t xml:space="preserve">Vicerrectoría de Investigación </t>
  </si>
  <si>
    <t xml:space="preserve">Edilson Delagado </t>
  </si>
  <si>
    <t xml:space="preserve">Estudiante </t>
  </si>
  <si>
    <t>Alanna</t>
  </si>
  <si>
    <t>Páez</t>
  </si>
  <si>
    <t>Godoy </t>
  </si>
  <si>
    <t>Universidad EIA</t>
  </si>
  <si>
    <t xml:space="preserve">Departamento de Biblioteca, Extensión Cultural y Fondo Editorial </t>
  </si>
  <si>
    <t>«La noche da Vinci. Mirando la ciencia con otros ojos». Encuentro de investigadores de  ciencias sociales y humanas.</t>
  </si>
  <si>
    <t>No</t>
  </si>
  <si>
    <t>Cometa</t>
  </si>
  <si>
    <t>Zuluaga</t>
  </si>
  <si>
    <t>Red Interuniversitaria por la Paz REDIPAZ</t>
  </si>
  <si>
    <t>Dávila</t>
  </si>
  <si>
    <t>Universidad de Antioquia</t>
  </si>
  <si>
    <t>Antonia</t>
  </si>
  <si>
    <t>Estrada</t>
  </si>
  <si>
    <t>Institución Universitaria de Envigado</t>
  </si>
  <si>
    <t>Anyela</t>
  </si>
  <si>
    <t>Tachak</t>
  </si>
  <si>
    <t>Arbey</t>
  </si>
  <si>
    <t>Muñoz.</t>
  </si>
  <si>
    <t>Institución universitaria Colegio Mayor de Antioquia</t>
  </si>
  <si>
    <t>Camilo</t>
  </si>
  <si>
    <t>Rojas</t>
  </si>
  <si>
    <t>Cindy</t>
  </si>
  <si>
    <t>Lorena</t>
  </si>
  <si>
    <t>Pineda</t>
  </si>
  <si>
    <t>Rua</t>
  </si>
  <si>
    <t>Claudia</t>
  </si>
  <si>
    <t>Danny</t>
  </si>
  <si>
    <t>Urrego</t>
  </si>
  <si>
    <t>Cárdenas</t>
  </si>
  <si>
    <t xml:space="preserve">Instituto Tecnológico Metropolitano -ITM </t>
  </si>
  <si>
    <t>Deyvis</t>
  </si>
  <si>
    <t>Yojan</t>
  </si>
  <si>
    <t>Cueva</t>
  </si>
  <si>
    <t>Universidad Autónoma Latinoamericana</t>
  </si>
  <si>
    <t>Diego</t>
  </si>
  <si>
    <t>Ancisar</t>
  </si>
  <si>
    <t>Chaves</t>
  </si>
  <si>
    <t>Chamorro</t>
  </si>
  <si>
    <t xml:space="preserve">Corporación Universitaria Minuto de Dios </t>
  </si>
  <si>
    <t>Eliana</t>
  </si>
  <si>
    <t>Posso</t>
  </si>
  <si>
    <t>Serna</t>
  </si>
  <si>
    <t>Elkin</t>
  </si>
  <si>
    <t>Horacio</t>
  </si>
  <si>
    <t>Quirós</t>
  </si>
  <si>
    <t>Lizarazo</t>
  </si>
  <si>
    <t>Erica</t>
  </si>
  <si>
    <t>Erick</t>
  </si>
  <si>
    <t>Fragoso</t>
  </si>
  <si>
    <t>Cuevas</t>
  </si>
  <si>
    <t>Esperanza</t>
  </si>
  <si>
    <t>Fundación Universitaria Maria Cano</t>
  </si>
  <si>
    <t>Milena</t>
  </si>
  <si>
    <t>Madroñero</t>
  </si>
  <si>
    <t>Frank</t>
  </si>
  <si>
    <t>Hernán</t>
  </si>
  <si>
    <t>Dario</t>
  </si>
  <si>
    <t>Cañola</t>
  </si>
  <si>
    <t>Jaime</t>
  </si>
  <si>
    <t>Alberto</t>
  </si>
  <si>
    <t>Cardona</t>
  </si>
  <si>
    <t>James</t>
  </si>
  <si>
    <t>Garcés </t>
  </si>
  <si>
    <t>Cadavid</t>
  </si>
  <si>
    <t>Jeniffer</t>
  </si>
  <si>
    <t>Johana</t>
  </si>
  <si>
    <t>Pavón</t>
  </si>
  <si>
    <t>Giraldo</t>
  </si>
  <si>
    <t>Institución universitaria colegio mayor de Antioquia</t>
  </si>
  <si>
    <t>Jennifer</t>
  </si>
  <si>
    <t>Penilla</t>
  </si>
  <si>
    <t>Jenny</t>
  </si>
  <si>
    <t>Marcela</t>
  </si>
  <si>
    <t>Acevedo</t>
  </si>
  <si>
    <t>Valencia</t>
  </si>
  <si>
    <t>Universidad Católica Luis Amigó</t>
  </si>
  <si>
    <t>Jhony</t>
  </si>
  <si>
    <t>Alveiro</t>
  </si>
  <si>
    <t>Johnson</t>
  </si>
  <si>
    <t>Álvarez</t>
  </si>
  <si>
    <t>Mesa Henao</t>
  </si>
  <si>
    <t>Castañeda</t>
  </si>
  <si>
    <t>Julián</t>
  </si>
  <si>
    <t>Rendón</t>
  </si>
  <si>
    <t>Rúa</t>
  </si>
  <si>
    <t>Montoya</t>
  </si>
  <si>
    <t>Otálvaro</t>
  </si>
  <si>
    <t>Julieth</t>
  </si>
  <si>
    <t>Sorany</t>
  </si>
  <si>
    <t>Alzate</t>
  </si>
  <si>
    <t>León</t>
  </si>
  <si>
    <t>Lida</t>
  </si>
  <si>
    <t>Universidad de Oviedo</t>
  </si>
  <si>
    <t>Lila</t>
  </si>
  <si>
    <t>Cortés</t>
  </si>
  <si>
    <t>Luisa</t>
  </si>
  <si>
    <t>Lopera</t>
  </si>
  <si>
    <t>Osorno</t>
  </si>
  <si>
    <t>Dary</t>
  </si>
  <si>
    <t>Ruiz</t>
  </si>
  <si>
    <t>Manuela</t>
  </si>
  <si>
    <t>Quintero</t>
  </si>
  <si>
    <t>Saavedra</t>
  </si>
  <si>
    <t>Grimaldo</t>
  </si>
  <si>
    <t>Mateo</t>
  </si>
  <si>
    <t>Mazo</t>
  </si>
  <si>
    <t>Hincapié</t>
  </si>
  <si>
    <t>Melissa</t>
  </si>
  <si>
    <t>Bustamante</t>
  </si>
  <si>
    <t>Narváez</t>
  </si>
  <si>
    <t>Michelle</t>
  </si>
  <si>
    <t>Betancur</t>
  </si>
  <si>
    <t>Londoño</t>
  </si>
  <si>
    <t>España</t>
  </si>
  <si>
    <t>Nelson</t>
  </si>
  <si>
    <t>Farley</t>
  </si>
  <si>
    <t>Chaverra</t>
  </si>
  <si>
    <t>Urán</t>
  </si>
  <si>
    <t>Benavides</t>
  </si>
  <si>
    <t>Córdoba</t>
  </si>
  <si>
    <t>Vanegas</t>
  </si>
  <si>
    <t>Chavarría</t>
  </si>
  <si>
    <t>Verónica</t>
  </si>
  <si>
    <t>Víctor</t>
  </si>
  <si>
    <t>Yaquellyn</t>
  </si>
  <si>
    <t>Tapias</t>
  </si>
  <si>
    <t>Yeny</t>
  </si>
  <si>
    <t>Norela</t>
  </si>
  <si>
    <t>Yuly</t>
  </si>
  <si>
    <t>Velásquez</t>
  </si>
  <si>
    <t>JUAN</t>
  </si>
  <si>
    <t>SANTIAGO</t>
  </si>
  <si>
    <t>GALLEGO</t>
  </si>
  <si>
    <t>Restaurante La Chagra</t>
  </si>
  <si>
    <t>LUCRECIA</t>
  </si>
  <si>
    <t>PIEDRAHITA</t>
  </si>
  <si>
    <t>Arquitecta y Curadora</t>
  </si>
  <si>
    <t>Roxana</t>
  </si>
  <si>
    <t>Ruidiaz</t>
  </si>
  <si>
    <t>Universidad Antonio Nariño de la sede de Duitama</t>
  </si>
  <si>
    <t xml:space="preserve">Contaduria </t>
  </si>
  <si>
    <t>Análida Moreno/Diana Milena Pacheco</t>
  </si>
  <si>
    <t>Propiciar espacios de intercambio que contribuyan la construcción del conocimiento participativo, en la comunidad académica nacional, compartiendo ideas, avances y resultados de los proyectos de investigación promovidos desde los programas de Contaduría Pública y afines, en temáticas diversas del área contable</t>
  </si>
  <si>
    <t>Karol</t>
  </si>
  <si>
    <t>Cuspoca</t>
  </si>
  <si>
    <t>Mabel</t>
  </si>
  <si>
    <t>Triana</t>
  </si>
  <si>
    <t>Melo</t>
  </si>
  <si>
    <t>Suarez</t>
  </si>
  <si>
    <t>Lizeth</t>
  </si>
  <si>
    <t>Aponte</t>
  </si>
  <si>
    <t>Meliza</t>
  </si>
  <si>
    <t>Baron</t>
  </si>
  <si>
    <t>Soler</t>
  </si>
  <si>
    <t>Maryi</t>
  </si>
  <si>
    <t>Carvajal</t>
  </si>
  <si>
    <t>Yeimy</t>
  </si>
  <si>
    <t>Arcos</t>
  </si>
  <si>
    <t>Moore</t>
  </si>
  <si>
    <t>Araujo</t>
  </si>
  <si>
    <t>Ximena</t>
  </si>
  <si>
    <t>Riaño</t>
  </si>
  <si>
    <t>Anaya</t>
  </si>
  <si>
    <t>Ochoa</t>
  </si>
  <si>
    <t>Niño</t>
  </si>
  <si>
    <t>Mayerly</t>
  </si>
  <si>
    <t>Katia</t>
  </si>
  <si>
    <t>Fajardo</t>
  </si>
  <si>
    <t>Yurany</t>
  </si>
  <si>
    <t>Leidy</t>
  </si>
  <si>
    <t>Yenifer</t>
  </si>
  <si>
    <t>Mary</t>
  </si>
  <si>
    <t>Duarte</t>
  </si>
  <si>
    <t>Oliveros</t>
  </si>
  <si>
    <t>Liliana</t>
  </si>
  <si>
    <t>Tibaduiza</t>
  </si>
  <si>
    <t>Heidy</t>
  </si>
  <si>
    <t>Anyelith</t>
  </si>
  <si>
    <t>Yesid</t>
  </si>
  <si>
    <t>Albeiro</t>
  </si>
  <si>
    <t>Becerra</t>
  </si>
  <si>
    <t>Nancy</t>
  </si>
  <si>
    <t>Maribel</t>
  </si>
  <si>
    <t>Avellaneda</t>
  </si>
  <si>
    <t>Adela</t>
  </si>
  <si>
    <t>Rocio</t>
  </si>
  <si>
    <t>Velandia</t>
  </si>
  <si>
    <t>Coronado</t>
  </si>
  <si>
    <t>Adrian</t>
  </si>
  <si>
    <t>Cardenas</t>
  </si>
  <si>
    <t>Orjuela</t>
  </si>
  <si>
    <t xml:space="preserve">Acosta </t>
  </si>
  <si>
    <t>Estupiñan</t>
  </si>
  <si>
    <t>Cristian</t>
  </si>
  <si>
    <t>Toba</t>
  </si>
  <si>
    <t>Manrrique</t>
  </si>
  <si>
    <t>Yudy</t>
  </si>
  <si>
    <t>Aguillon</t>
  </si>
  <si>
    <t>Jhonathan</t>
  </si>
  <si>
    <t>Oscar</t>
  </si>
  <si>
    <t>Julian</t>
  </si>
  <si>
    <t>Balaguera</t>
  </si>
  <si>
    <t>Yeimmy</t>
  </si>
  <si>
    <t>Alarcon</t>
  </si>
  <si>
    <t>Sandoval</t>
  </si>
  <si>
    <t>Pedraza</t>
  </si>
  <si>
    <t>Jeison</t>
  </si>
  <si>
    <t>Chaparro</t>
  </si>
  <si>
    <t>Maira</t>
  </si>
  <si>
    <t>Gonzalezniño</t>
  </si>
  <si>
    <t>Ravelo</t>
  </si>
  <si>
    <t>Alfonso</t>
  </si>
  <si>
    <t>Edwin</t>
  </si>
  <si>
    <t>Arturo</t>
  </si>
  <si>
    <t>Monica</t>
  </si>
  <si>
    <t>Viviana</t>
  </si>
  <si>
    <t>Fredy</t>
  </si>
  <si>
    <t>Alexnder</t>
  </si>
  <si>
    <t>Corzo</t>
  </si>
  <si>
    <t>Mogollon</t>
  </si>
  <si>
    <t>Yinneth</t>
  </si>
  <si>
    <t>Catalina</t>
  </si>
  <si>
    <t>Plazas</t>
  </si>
  <si>
    <t>Camila</t>
  </si>
  <si>
    <t>Garzon</t>
  </si>
  <si>
    <t>Avila</t>
  </si>
  <si>
    <t>Liseth</t>
  </si>
  <si>
    <t>Vanessa</t>
  </si>
  <si>
    <t>Guzman</t>
  </si>
  <si>
    <t>Betancourth</t>
  </si>
  <si>
    <t>Angela</t>
  </si>
  <si>
    <t>Morantes</t>
  </si>
  <si>
    <t>Moreno</t>
  </si>
  <si>
    <t>Danna</t>
  </si>
  <si>
    <t>Beltran</t>
  </si>
  <si>
    <t>Guevara</t>
  </si>
  <si>
    <t>Nidia</t>
  </si>
  <si>
    <t>Gallo</t>
  </si>
  <si>
    <t>Vazquez</t>
  </si>
  <si>
    <t>Goyeneche</t>
  </si>
  <si>
    <t>Preciado</t>
  </si>
  <si>
    <t>Nataly</t>
  </si>
  <si>
    <t>Alvarez </t>
  </si>
  <si>
    <t>Dayana</t>
  </si>
  <si>
    <t>Albarado</t>
  </si>
  <si>
    <t>Tavera</t>
  </si>
  <si>
    <t>Rey</t>
  </si>
  <si>
    <t>Jhon</t>
  </si>
  <si>
    <t>Jairo</t>
  </si>
  <si>
    <t>Rubiano</t>
  </si>
  <si>
    <t>Casallas</t>
  </si>
  <si>
    <t>Rhene</t>
  </si>
  <si>
    <t>Villamarin</t>
  </si>
  <si>
    <t>Rolando</t>
  </si>
  <si>
    <t>Celis</t>
  </si>
  <si>
    <t>G34595399</t>
  </si>
  <si>
    <t>Universiadad Pedagógica del Estado de Sinaloa - UPES</t>
  </si>
  <si>
    <t>Maria Fernanda Vega de Mendoza</t>
  </si>
  <si>
    <t>Taller Creatividad en 360</t>
  </si>
  <si>
    <t xml:space="preserve">Curso corto </t>
  </si>
  <si>
    <t>Itacas</t>
  </si>
  <si>
    <t>PIP2</t>
  </si>
  <si>
    <t>Padilla</t>
  </si>
  <si>
    <t>G29974814</t>
  </si>
  <si>
    <t>Universidad de Guadalajara -UDG</t>
  </si>
  <si>
    <t>Sarai</t>
  </si>
  <si>
    <t>Madrigales</t>
  </si>
  <si>
    <t>G33290158</t>
  </si>
  <si>
    <t>Sara</t>
  </si>
  <si>
    <t>Gregorio</t>
  </si>
  <si>
    <t>Acencio</t>
  </si>
  <si>
    <t>G29770847</t>
  </si>
  <si>
    <t>Ivonee</t>
  </si>
  <si>
    <t>Huitzil</t>
  </si>
  <si>
    <t>Sosa</t>
  </si>
  <si>
    <t>G33938934</t>
  </si>
  <si>
    <t>Benémerita Universidad Autónoma de Puebla - BUAP</t>
  </si>
  <si>
    <t>Ángel</t>
  </si>
  <si>
    <t>Enríquez</t>
  </si>
  <si>
    <t xml:space="preserve">G33552701 </t>
  </si>
  <si>
    <t>Universidad Politécnica de Atlacomulco - UPA</t>
  </si>
  <si>
    <t>Silvia</t>
  </si>
  <si>
    <t>Mariano</t>
  </si>
  <si>
    <t>Becerril</t>
  </si>
  <si>
    <t>G24792348</t>
  </si>
  <si>
    <t>Espinoza</t>
  </si>
  <si>
    <t>G30670412</t>
  </si>
  <si>
    <t>Universidad de Colima</t>
  </si>
  <si>
    <t>Bryan</t>
  </si>
  <si>
    <t>Jovanny</t>
  </si>
  <si>
    <t>G32144798</t>
  </si>
  <si>
    <t>Universidad de Guadalajara - UDG</t>
  </si>
  <si>
    <t>Quirarte</t>
  </si>
  <si>
    <t>Damas</t>
  </si>
  <si>
    <t xml:space="preserve">G26952583 </t>
  </si>
  <si>
    <t>Universidad Autónoma de Ciudad Juárez - UACJ</t>
  </si>
  <si>
    <t>Paulina</t>
  </si>
  <si>
    <t>Robles</t>
  </si>
  <si>
    <t>G25752776</t>
  </si>
  <si>
    <t>Universidad Vizcaya de las Américas.</t>
  </si>
  <si>
    <t>Si</t>
  </si>
  <si>
    <t>PIP6</t>
  </si>
  <si>
    <t>Tania</t>
  </si>
  <si>
    <t>Rostro</t>
  </si>
  <si>
    <t>G22396418</t>
  </si>
  <si>
    <t>Alfredo</t>
  </si>
  <si>
    <t>Jair</t>
  </si>
  <si>
    <t xml:space="preserve">G33552704 </t>
  </si>
  <si>
    <t>Sindy</t>
  </si>
  <si>
    <t>Yohana</t>
  </si>
  <si>
    <t>Ramirez</t>
  </si>
  <si>
    <t>1.017.199.311</t>
  </si>
  <si>
    <t>Uniminuto</t>
  </si>
  <si>
    <t>Estefanía</t>
  </si>
  <si>
    <t>Trujillo</t>
  </si>
  <si>
    <t>Farías</t>
  </si>
  <si>
    <t>G19337600</t>
  </si>
  <si>
    <t>Itzel</t>
  </si>
  <si>
    <t>Vázquez</t>
  </si>
  <si>
    <t xml:space="preserve">G33291809 </t>
  </si>
  <si>
    <t>G32043904</t>
  </si>
  <si>
    <t>Insituto Tecnológio de Estudios Superiores de Zamora - ITESZ</t>
  </si>
  <si>
    <t>Galvis</t>
  </si>
  <si>
    <t>1.216.730.447</t>
  </si>
  <si>
    <t>Abigahil</t>
  </si>
  <si>
    <t>de los Angeles</t>
  </si>
  <si>
    <t>Ahuatzi</t>
  </si>
  <si>
    <t>G29441191</t>
  </si>
  <si>
    <t>Estiven</t>
  </si>
  <si>
    <t>Sepulveda</t>
  </si>
  <si>
    <t>Fundación Universitaria Bellas Artes</t>
  </si>
  <si>
    <t>Intercambio académico Paloma</t>
  </si>
  <si>
    <t>Paloma</t>
  </si>
  <si>
    <t>Universidad Autónoma Latinoamericana - Unaula</t>
  </si>
  <si>
    <t xml:space="preserve">Intercambio académico Paloma </t>
  </si>
  <si>
    <t xml:space="preserve">Uriel </t>
  </si>
  <si>
    <t xml:space="preserve">Ventura </t>
  </si>
  <si>
    <t>Director ejecutivo y cofundador de Lingglo.com</t>
  </si>
  <si>
    <t>Egresados</t>
  </si>
  <si>
    <t xml:space="preserve">Adrian Mora </t>
  </si>
  <si>
    <t>Interacionalizate</t>
  </si>
  <si>
    <t xml:space="preserve">Nacional </t>
  </si>
  <si>
    <t>Rito</t>
  </si>
  <si>
    <t xml:space="preserve">Torres </t>
  </si>
  <si>
    <t>Moya</t>
  </si>
  <si>
    <t>Bogotá</t>
  </si>
  <si>
    <t>Fundación Patrimonio Fílmico Colombiano</t>
  </si>
  <si>
    <t>Paula Andrea Botero Bermúdez</t>
  </si>
  <si>
    <t>Apoyar el registro audiovisual del evento (Festival de Cine de Jardín), presentación de trabajos de estudiantes del Progama de CINE y la presentación de los resultados de investigación  sobre patrimonio sonoro</t>
  </si>
  <si>
    <t>Emeterio</t>
  </si>
  <si>
    <t>Diez</t>
  </si>
  <si>
    <t>Puertas</t>
  </si>
  <si>
    <t>AAG768808</t>
  </si>
  <si>
    <t xml:space="preserve">Madrid </t>
  </si>
  <si>
    <t>Institución Camilo José Cela</t>
  </si>
  <si>
    <t>Oscar Alejandro Cardoso Guzmán</t>
  </si>
  <si>
    <t>Desarrollo de curso intensivo de guion dirigido a 15 estudiantes del programa de Cine ITM.</t>
  </si>
  <si>
    <t xml:space="preserve">Ivan </t>
  </si>
  <si>
    <t>Suárez</t>
  </si>
  <si>
    <t>Barranquilla</t>
  </si>
  <si>
    <t>Universidad del Atlantico</t>
  </si>
  <si>
    <t xml:space="preserve">Colmenares </t>
  </si>
  <si>
    <t>GoDigital Media Group</t>
  </si>
  <si>
    <t>Decanatura</t>
  </si>
  <si>
    <t>Encuentro Internacional de Economía Creadiva MDE-19</t>
  </si>
  <si>
    <t xml:space="preserve">Luiz </t>
  </si>
  <si>
    <t>Rolim</t>
  </si>
  <si>
    <t>De Moura</t>
  </si>
  <si>
    <t>FX874286</t>
  </si>
  <si>
    <t>Sebrae Paraná- Servicio Brasileiro de apoio a micro e prequeñas Empresas</t>
  </si>
  <si>
    <t>Mauro</t>
  </si>
  <si>
    <t>Consultor Independiente</t>
  </si>
  <si>
    <t xml:space="preserve">Saira </t>
  </si>
  <si>
    <t>Samur</t>
  </si>
  <si>
    <t>Pertuz</t>
  </si>
  <si>
    <t>Findeter</t>
  </si>
  <si>
    <t>Marcelli</t>
  </si>
  <si>
    <t>Antunez</t>
  </si>
  <si>
    <t>Roca</t>
  </si>
  <si>
    <t>PAH572154</t>
  </si>
  <si>
    <t>Universidad Barcelona</t>
  </si>
  <si>
    <t>Departamento de Artes y Humanidades</t>
  </si>
  <si>
    <t>José Julián Cadavid Sierra</t>
  </si>
  <si>
    <t>Celebración 10 años de la Facultad de Artes y Humanidades</t>
  </si>
  <si>
    <t>Septeimbre</t>
  </si>
  <si>
    <t xml:space="preserve">Maria </t>
  </si>
  <si>
    <t>Evangelina</t>
  </si>
  <si>
    <t xml:space="preserve"> Begoña </t>
  </si>
  <si>
    <t>Eguirre Margañon</t>
  </si>
  <si>
    <t>AAA798615</t>
  </si>
  <si>
    <t>septiembre</t>
  </si>
  <si>
    <t xml:space="preserve">Ian </t>
  </si>
  <si>
    <t xml:space="preserve">Derrick </t>
  </si>
  <si>
    <t>Corbett</t>
  </si>
  <si>
    <t>Kansas City - Kansas Community Coleege</t>
  </si>
  <si>
    <t>Carlos Andrés Caballero Parra</t>
  </si>
  <si>
    <t>Conferencia académica AES Colombia</t>
  </si>
  <si>
    <t xml:space="preserve">Marco  </t>
  </si>
  <si>
    <t xml:space="preserve">Juan de Dios </t>
  </si>
  <si>
    <t>Cuartas</t>
  </si>
  <si>
    <t>99424175V</t>
  </si>
  <si>
    <t>Español</t>
  </si>
  <si>
    <t>Universidad Complutense de Madrid</t>
  </si>
  <si>
    <t>Clase Magistral a la Maestría en Artes Digitales; Charla sobre producción musical y taller para el semeilleto Tecnigrau</t>
  </si>
  <si>
    <t xml:space="preserve">Omayra </t>
  </si>
  <si>
    <t xml:space="preserve">RIVERO </t>
  </si>
  <si>
    <t>Crespo</t>
  </si>
  <si>
    <t xml:space="preserve">Puerto Rico </t>
  </si>
  <si>
    <t>Universidad Politécnica de Puerto Rico / Museo de Arte Contemporáneo de Puerto Rico</t>
  </si>
  <si>
    <t>Margarita María Pineda Arias</t>
  </si>
  <si>
    <t>Ciudad Global</t>
  </si>
  <si>
    <t>Solicita hospedaje en el ITM</t>
  </si>
  <si>
    <t>Ámsterdam</t>
  </si>
  <si>
    <t>Observatorio Europeo Autral (ESO)</t>
  </si>
  <si>
    <t>Museo</t>
  </si>
  <si>
    <t>Lázaro Antonio Mesa Montoya</t>
  </si>
  <si>
    <t>Asistir al VI Congreso Colombiano de Astronomía, a demás de dictar un curso intensio de radioastonomía para estudiantes de ingeniería electrónica y telecolunicaciones - tendrá una sesión de trabjo con el Semillero de Astronomía</t>
  </si>
  <si>
    <t xml:space="preserve">Gallardo </t>
  </si>
  <si>
    <t>Del Angel</t>
  </si>
  <si>
    <t>G10610165</t>
  </si>
  <si>
    <t>Veracruz (México)</t>
  </si>
  <si>
    <t>Universidad Veracruzana de México</t>
  </si>
  <si>
    <t>programa profesores visitantes</t>
  </si>
  <si>
    <t>Programa profesores visitantes</t>
  </si>
  <si>
    <t>Lesli</t>
  </si>
  <si>
    <t xml:space="preserve">Trejo </t>
  </si>
  <si>
    <t>Zamudio</t>
  </si>
  <si>
    <t>G34191724</t>
  </si>
  <si>
    <t xml:space="preserve">Instituto Politecnico Nacional </t>
  </si>
  <si>
    <t>Norma Patricia Guarnizo Cutiva</t>
  </si>
  <si>
    <t>UI 15-04</t>
  </si>
  <si>
    <t xml:space="preserve">Aureliano </t>
  </si>
  <si>
    <t>de Jesus</t>
  </si>
  <si>
    <t>E14922677</t>
  </si>
  <si>
    <t>Universidad Politecnica de Bicentenario</t>
  </si>
  <si>
    <t>Ingeniería Biomédica</t>
  </si>
  <si>
    <t>Juan Camilo Guerrero Valencia</t>
  </si>
  <si>
    <t>UI 19-05</t>
  </si>
  <si>
    <t xml:space="preserve">Geraldín </t>
  </si>
  <si>
    <t xml:space="preserve">Estefanía </t>
  </si>
  <si>
    <t xml:space="preserve">Barbosa </t>
  </si>
  <si>
    <t>Paya</t>
  </si>
  <si>
    <t>C.C 1118297162</t>
  </si>
  <si>
    <t>Delio Augusto Aristizabal Martinez</t>
  </si>
  <si>
    <t>UN 17-12</t>
  </si>
  <si>
    <t>G31805815</t>
  </si>
  <si>
    <t>Universidad Politecnica Santa Rosa de Jauregui</t>
  </si>
  <si>
    <t xml:space="preserve">Calidad y Metrología </t>
  </si>
  <si>
    <t xml:space="preserve">Flor </t>
  </si>
  <si>
    <t>Nohelia</t>
  </si>
  <si>
    <t>Sanchez</t>
  </si>
  <si>
    <t>G31904225</t>
  </si>
  <si>
    <t xml:space="preserve">Jader Patiño </t>
  </si>
  <si>
    <t xml:space="preserve">Johnny </t>
  </si>
  <si>
    <t xml:space="preserve">Urdin </t>
  </si>
  <si>
    <t xml:space="preserve">Gonzalez </t>
  </si>
  <si>
    <t xml:space="preserve">Mastría completa </t>
  </si>
  <si>
    <t>Mastría Completa</t>
  </si>
  <si>
    <t>En el momento se ncuentra en moviliad</t>
  </si>
  <si>
    <t xml:space="preserve">Joan </t>
  </si>
  <si>
    <t xml:space="preserve">Pages </t>
  </si>
  <si>
    <t>PAD996985</t>
  </si>
  <si>
    <t xml:space="preserve">Universidad Autónomo de Barcelona </t>
  </si>
  <si>
    <t xml:space="preserve">Maestría en Educación </t>
  </si>
  <si>
    <t>Adriana María Soto</t>
  </si>
  <si>
    <t xml:space="preserve">I Seminario Internacional de Innovación y didáctica de las ciencias  </t>
  </si>
  <si>
    <t>julio</t>
  </si>
  <si>
    <t xml:space="preserve">Menezes de Carvalho </t>
  </si>
  <si>
    <t xml:space="preserve">Abreu </t>
  </si>
  <si>
    <t>FU258602</t>
  </si>
  <si>
    <t xml:space="preserve">Brasil </t>
  </si>
  <si>
    <t xml:space="preserve">UNICAMP </t>
  </si>
  <si>
    <t xml:space="preserve">John Alexander Pérez Sepúlveda </t>
  </si>
  <si>
    <t xml:space="preserve">Conferencia </t>
  </si>
  <si>
    <t xml:space="preserve">Eduardo </t>
  </si>
  <si>
    <t>Cardoso</t>
  </si>
  <si>
    <t>FU258603</t>
  </si>
  <si>
    <t xml:space="preserve">Universidad Estadual de Campinas </t>
  </si>
  <si>
    <t xml:space="preserve">Maestría en Ingeniería Biomédica </t>
  </si>
  <si>
    <t xml:space="preserve">Mario </t>
  </si>
  <si>
    <t xml:space="preserve">Dagoberto </t>
  </si>
  <si>
    <t xml:space="preserve">Díaz </t>
  </si>
  <si>
    <t>Orgaz</t>
  </si>
  <si>
    <t>G15042138</t>
  </si>
  <si>
    <t xml:space="preserve">Centro de Ingeniería y Desarrollo Industrial  </t>
  </si>
  <si>
    <t xml:space="preserve">Maestría en Metrología </t>
  </si>
  <si>
    <t xml:space="preserve">Lina Mayerly Cruz Parra </t>
  </si>
  <si>
    <t xml:space="preserve">Dictar Curso de Metrología y Trazabilidad de las Mediciones en la Industria </t>
  </si>
  <si>
    <t xml:space="preserve">Raúl </t>
  </si>
  <si>
    <t xml:space="preserve">Herrera </t>
  </si>
  <si>
    <t xml:space="preserve">Basurto </t>
  </si>
  <si>
    <t>G17223241</t>
  </si>
  <si>
    <t xml:space="preserve">Universidad Politecnica de Santa Rosa </t>
  </si>
  <si>
    <t xml:space="preserve">Facultad de Ciencias Económicas y Adminsitrativas </t>
  </si>
  <si>
    <t xml:space="preserve">Calidad y Producción </t>
  </si>
  <si>
    <t xml:space="preserve">Gisela PatriciaMonsalve Fonnegra </t>
  </si>
  <si>
    <t xml:space="preserve">Cooperación Internacional, Dinamización de la REDPROD, Proyección internacional del ITM, Trabajo conjunto entre lineas de investigación Sistemas logísticos y Calidad - Metrologia </t>
  </si>
  <si>
    <t xml:space="preserve">Acta de constitución de la REDPROD entre el ITM, la IUPB y el Politecnico Jaime Isaza Cadavid </t>
  </si>
  <si>
    <t xml:space="preserve">Nora </t>
  </si>
  <si>
    <t xml:space="preserve">Gaviria </t>
  </si>
  <si>
    <t>Duron</t>
  </si>
  <si>
    <t>G25514070</t>
  </si>
  <si>
    <t xml:space="preserve">Universidad de las Américas de Pueblo México </t>
  </si>
  <si>
    <t xml:space="preserve">Depto de Finanza </t>
  </si>
  <si>
    <t xml:space="preserve">Romario Conto </t>
  </si>
  <si>
    <t>VIII Congreso Internacional en Gestión Financiera: Regulación financiera y contable, en el marco de la Red REDAFIN a realizarse en las instalaciones del ITM</t>
  </si>
  <si>
    <t xml:space="preserve">Cristina </t>
  </si>
  <si>
    <t>Miranda</t>
  </si>
  <si>
    <t xml:space="preserve">Palacios </t>
  </si>
  <si>
    <t xml:space="preserve">Instituto Tercera Misión, Universidad Albizu </t>
  </si>
  <si>
    <t xml:space="preserve">Jhon Betancur </t>
  </si>
  <si>
    <t xml:space="preserve">Cuauhtemoc </t>
  </si>
  <si>
    <t>GODOY</t>
  </si>
  <si>
    <t>Vinaia</t>
  </si>
  <si>
    <t>Universidad Politécnica de Puerto Rico</t>
  </si>
  <si>
    <t xml:space="preserve">Diana orrego </t>
  </si>
  <si>
    <t xml:space="preserve">  López</t>
  </si>
  <si>
    <t>G32196106</t>
  </si>
  <si>
    <t>Universidad Politécnica de Santa Rosa de Jauregui</t>
  </si>
  <si>
    <t xml:space="preserve">Internacional </t>
  </si>
  <si>
    <t xml:space="preserve"> Eugenia</t>
  </si>
  <si>
    <t xml:space="preserve"> González</t>
  </si>
  <si>
    <t xml:space="preserve"> Quijón</t>
  </si>
  <si>
    <t>P17157318</t>
  </si>
  <si>
    <t>Gerardo</t>
  </si>
  <si>
    <t xml:space="preserve"> Alcalá</t>
  </si>
  <si>
    <t xml:space="preserve"> Perea </t>
  </si>
  <si>
    <t>G34185746</t>
  </si>
  <si>
    <t>Juan Gonzalo  Ardila</t>
  </si>
  <si>
    <t>Joaquín</t>
  </si>
  <si>
    <t xml:space="preserve"> Andrés</t>
  </si>
  <si>
    <t xml:space="preserve"> Peralta </t>
  </si>
  <si>
    <t>Camposano</t>
  </si>
  <si>
    <t>P01326180</t>
  </si>
  <si>
    <t xml:space="preserve">Universidad Andrés Bellos </t>
  </si>
  <si>
    <t>Camilo Valencia</t>
  </si>
  <si>
    <t>Gordón</t>
  </si>
  <si>
    <t xml:space="preserve"> Rex</t>
  </si>
  <si>
    <t>Keller</t>
  </si>
  <si>
    <t>ESTADOS UNIDOS</t>
  </si>
  <si>
    <t>Juan Carlos Jaramillo Fayad</t>
  </si>
  <si>
    <t xml:space="preserve">Escuela de Desarrollo Sostenible </t>
  </si>
  <si>
    <t xml:space="preserve">Anthony </t>
  </si>
  <si>
    <t>Paul</t>
  </si>
  <si>
    <t>Clevenger</t>
  </si>
  <si>
    <t>HL792771</t>
  </si>
  <si>
    <t>CANADA</t>
  </si>
  <si>
    <t>Montana State University</t>
  </si>
  <si>
    <t>Victor</t>
  </si>
  <si>
    <t xml:space="preserve">Colino </t>
  </si>
  <si>
    <t>Rabanal</t>
  </si>
  <si>
    <t>PAJ951198</t>
  </si>
  <si>
    <t>ESPAÑA</t>
  </si>
  <si>
    <t>Universidad de Salamanca</t>
  </si>
  <si>
    <t>Clara</t>
  </si>
  <si>
    <t>Bentes</t>
  </si>
  <si>
    <t>Grilo</t>
  </si>
  <si>
    <t>P028093</t>
  </si>
  <si>
    <t>PORTUGAL</t>
  </si>
  <si>
    <t>Universidade de Lisboa</t>
  </si>
  <si>
    <t>Hugo</t>
  </si>
  <si>
    <t xml:space="preserve"> Ignacio </t>
  </si>
  <si>
    <t xml:space="preserve">Coitiño </t>
  </si>
  <si>
    <t>Banquero</t>
  </si>
  <si>
    <t>D343515</t>
  </si>
  <si>
    <t>URUGUAY</t>
  </si>
  <si>
    <t>EcoBIO Uruguay</t>
  </si>
  <si>
    <t xml:space="preserve">Coral </t>
  </si>
  <si>
    <t xml:space="preserve">Jazvel </t>
  </si>
  <si>
    <t>Pacheco</t>
  </si>
  <si>
    <t>G04739619</t>
  </si>
  <si>
    <t>Universidad Juárez Autónoma de Tabasco</t>
  </si>
  <si>
    <t>Araya</t>
  </si>
  <si>
    <t>Gamboa</t>
  </si>
  <si>
    <t>F637419</t>
  </si>
  <si>
    <t>COSTA RICA</t>
  </si>
  <si>
    <t>Panthera, Costa Rica</t>
  </si>
  <si>
    <t>Larissa</t>
  </si>
  <si>
    <t>Oliveira</t>
  </si>
  <si>
    <t>Goncalez</t>
  </si>
  <si>
    <t>FS240020</t>
  </si>
  <si>
    <t>BRASIL</t>
  </si>
  <si>
    <t>Universidade Federal do Rio Grande do Sul</t>
  </si>
  <si>
    <t>Zimmermann</t>
  </si>
  <si>
    <t>Teixeira</t>
  </si>
  <si>
    <t xml:space="preserve">Esmeralda </t>
  </si>
  <si>
    <t>Veralis</t>
  </si>
  <si>
    <t>Arevalo</t>
  </si>
  <si>
    <t>Huezo</t>
  </si>
  <si>
    <t>Vías Amigables con la Fauna Silvestre - Costa Rica</t>
  </si>
  <si>
    <t xml:space="preserve"> Idalia</t>
  </si>
  <si>
    <t>Pomareda</t>
  </si>
  <si>
    <t>Medrano</t>
  </si>
  <si>
    <t>Vizcaino</t>
  </si>
  <si>
    <t>ECUADOR</t>
  </si>
  <si>
    <t>Reading University</t>
  </si>
  <si>
    <t xml:space="preserve">Camilo  </t>
  </si>
  <si>
    <t xml:space="preserve"> Ayram</t>
  </si>
  <si>
    <t xml:space="preserve"> Ibañez</t>
  </si>
  <si>
    <t xml:space="preserve">Paola </t>
  </si>
  <si>
    <t>Isaacs</t>
  </si>
  <si>
    <t>JULIANA</t>
  </si>
  <si>
    <t>VALENTINA</t>
  </si>
  <si>
    <t>ACEVEDO</t>
  </si>
  <si>
    <t>ZAPATA</t>
  </si>
  <si>
    <t>Corporación Universitaria Minuto de Dios</t>
  </si>
  <si>
    <t>Ruby Andrea Múnera Peña</t>
  </si>
  <si>
    <t>Escuela Internacional de Invierno</t>
  </si>
  <si>
    <t>14 días</t>
  </si>
  <si>
    <t>SI</t>
  </si>
  <si>
    <t>SINDY</t>
  </si>
  <si>
    <t>YOHANA</t>
  </si>
  <si>
    <t>MONSALVE</t>
  </si>
  <si>
    <t>ELENST</t>
  </si>
  <si>
    <t>TATIANA</t>
  </si>
  <si>
    <t>ALZATE</t>
  </si>
  <si>
    <t>AVENDAÑO</t>
  </si>
  <si>
    <t>JENIFFER</t>
  </si>
  <si>
    <t>OROZCO</t>
  </si>
  <si>
    <t>SEPULVEDA</t>
  </si>
  <si>
    <t>JENNIFER</t>
  </si>
  <si>
    <t>ANDREA</t>
  </si>
  <si>
    <t>MORENO</t>
  </si>
  <si>
    <t>QUINTERO</t>
  </si>
  <si>
    <t>ESTIVEN  </t>
  </si>
  <si>
    <t>BETANCUR</t>
  </si>
  <si>
    <t>PALACIO</t>
  </si>
  <si>
    <t>JULIANA  </t>
  </si>
  <si>
    <t>MONTOYA</t>
  </si>
  <si>
    <t>MARIANA  </t>
  </si>
  <si>
    <t>AGUDELO</t>
  </si>
  <si>
    <t>MACÍAS</t>
  </si>
  <si>
    <t>DIEGO</t>
  </si>
  <si>
    <t>DOMINGUEZ</t>
  </si>
  <si>
    <t>RANGEL</t>
  </si>
  <si>
    <t>BRAULIO</t>
  </si>
  <si>
    <t>VELÁZQUEZ</t>
  </si>
  <si>
    <t>GARCÍA</t>
  </si>
  <si>
    <t>G36122558</t>
  </si>
  <si>
    <t>Universidad Politécnica de Santa Rosa Jáuregui</t>
  </si>
  <si>
    <t>GUADALUPE</t>
  </si>
  <si>
    <t>YERIEL</t>
  </si>
  <si>
    <t>ARREDONDO</t>
  </si>
  <si>
    <t>VARGAS</t>
  </si>
  <si>
    <t>G36347158</t>
  </si>
  <si>
    <t>VÍCTOR</t>
  </si>
  <si>
    <t>DOMÍNGUEZ</t>
  </si>
  <si>
    <t>PATIÑO</t>
  </si>
  <si>
    <t>G25825433</t>
  </si>
  <si>
    <t>HERNÁNDEZ</t>
  </si>
  <si>
    <t>VEGA</t>
  </si>
  <si>
    <t>G20547231</t>
  </si>
  <si>
    <t>DIANA</t>
  </si>
  <si>
    <t>LAURA</t>
  </si>
  <si>
    <t>QUILLO</t>
  </si>
  <si>
    <t>ORTIZ</t>
  </si>
  <si>
    <t>G29322365</t>
  </si>
  <si>
    <t>ISRAEL</t>
  </si>
  <si>
    <t>MARTÍNEZ</t>
  </si>
  <si>
    <t>GONZÁLEZ</t>
  </si>
  <si>
    <t>G36344922</t>
  </si>
  <si>
    <t>JOAQUÍN</t>
  </si>
  <si>
    <t>CUNILLÉ</t>
  </si>
  <si>
    <t>RODRÍGUEZ</t>
  </si>
  <si>
    <t>G29928573</t>
  </si>
  <si>
    <t>YARECK</t>
  </si>
  <si>
    <t>MAYA</t>
  </si>
  <si>
    <t>BARRÓN</t>
  </si>
  <si>
    <t>G34478909</t>
  </si>
  <si>
    <t>ÁNGELES</t>
  </si>
  <si>
    <t>VERA</t>
  </si>
  <si>
    <t>MORALES</t>
  </si>
  <si>
    <t>G36347159</t>
  </si>
  <si>
    <t>RICARDO</t>
  </si>
  <si>
    <t>PARRA</t>
  </si>
  <si>
    <t>OLMEDO</t>
  </si>
  <si>
    <t>G36505733</t>
  </si>
  <si>
    <t>ANA</t>
  </si>
  <si>
    <t>PATRICIA</t>
  </si>
  <si>
    <t>OLGUIN</t>
  </si>
  <si>
    <t>G36504235</t>
  </si>
  <si>
    <t>DANIELA</t>
  </si>
  <si>
    <t>MIRELES</t>
  </si>
  <si>
    <t>G36265293</t>
  </si>
  <si>
    <t>Universidad Politécnica Ramos Arizpe</t>
  </si>
  <si>
    <t>SAÚL</t>
  </si>
  <si>
    <t>IVÁN</t>
  </si>
  <si>
    <t>BAZALDÚA</t>
  </si>
  <si>
    <t>LEZA</t>
  </si>
  <si>
    <t xml:space="preserve"> G36262224 </t>
  </si>
  <si>
    <t>DE</t>
  </si>
  <si>
    <t>JESÚS</t>
  </si>
  <si>
    <t>MARTÍNEZ</t>
  </si>
  <si>
    <t xml:space="preserve"> G26110343</t>
  </si>
  <si>
    <t>CARLA</t>
  </si>
  <si>
    <t>MANDUJANO</t>
  </si>
  <si>
    <t>PÉREZ</t>
  </si>
  <si>
    <t xml:space="preserve"> G36260029</t>
  </si>
  <si>
    <t>CÉSAR</t>
  </si>
  <si>
    <t>ALEJANDRO</t>
  </si>
  <si>
    <t>AGUILLÓN</t>
  </si>
  <si>
    <t>SÁNCHEZ</t>
  </si>
  <si>
    <t xml:space="preserve"> G29952087</t>
  </si>
  <si>
    <t>ANTONIO</t>
  </si>
  <si>
    <t>MEDINA</t>
  </si>
  <si>
    <t>MENDOZA</t>
  </si>
  <si>
    <t>G36236392</t>
  </si>
  <si>
    <t>ALEJANDRA</t>
  </si>
  <si>
    <t>GONZÁLEZ</t>
  </si>
  <si>
    <t>G32763121</t>
  </si>
  <si>
    <t>SILVIA</t>
  </si>
  <si>
    <t>GUERRERO</t>
  </si>
  <si>
    <t xml:space="preserve"> G26519255</t>
  </si>
  <si>
    <t>ARACELY</t>
  </si>
  <si>
    <t>CUELLAR</t>
  </si>
  <si>
    <t>G26638377</t>
  </si>
  <si>
    <t>FABIOLA</t>
  </si>
  <si>
    <t>ELIZABETH</t>
  </si>
  <si>
    <t>IBARRA</t>
  </si>
  <si>
    <t>G36261123</t>
  </si>
  <si>
    <t>ISELA</t>
  </si>
  <si>
    <t>ASTRID</t>
  </si>
  <si>
    <t>VALDÉS</t>
  </si>
  <si>
    <t>CISNEROS</t>
  </si>
  <si>
    <t>G35352233</t>
  </si>
  <si>
    <t>KARINA</t>
  </si>
  <si>
    <t>CHAVARRÍA</t>
  </si>
  <si>
    <t xml:space="preserve"> G30917127</t>
  </si>
  <si>
    <t>SOFIA</t>
  </si>
  <si>
    <t>ANDRADE</t>
  </si>
  <si>
    <t>PEÑA</t>
  </si>
  <si>
    <t>G36260499</t>
  </si>
  <si>
    <t>JOSÉ</t>
  </si>
  <si>
    <t>RODOLFO</t>
  </si>
  <si>
    <t>DE LA CRUZ</t>
  </si>
  <si>
    <t>PEREZ</t>
  </si>
  <si>
    <t>G36264236</t>
  </si>
  <si>
    <t>CAROLINA</t>
  </si>
  <si>
    <t>BARRIENTOS</t>
  </si>
  <si>
    <t>ESQUIVEL</t>
  </si>
  <si>
    <t>G36716861</t>
  </si>
  <si>
    <t>ARTURO</t>
  </si>
  <si>
    <t>GUEVARA</t>
  </si>
  <si>
    <t>BARRIOS</t>
  </si>
  <si>
    <t>G34891692</t>
  </si>
  <si>
    <t>MOISES</t>
  </si>
  <si>
    <t>MAURICIO</t>
  </si>
  <si>
    <t>LARA</t>
  </si>
  <si>
    <t>DESALES</t>
  </si>
  <si>
    <t>G36717514</t>
  </si>
  <si>
    <t xml:space="preserve">Abel </t>
  </si>
  <si>
    <t xml:space="preserve">Chavez </t>
  </si>
  <si>
    <t>Western Colorado University</t>
  </si>
  <si>
    <t xml:space="preserve">Jhonatan Bermudez </t>
  </si>
  <si>
    <t xml:space="preserve">Septiembre </t>
  </si>
  <si>
    <t xml:space="preserve">Fabio </t>
  </si>
  <si>
    <t xml:space="preserve">Andrade </t>
  </si>
  <si>
    <t xml:space="preserve">Rengifo </t>
  </si>
  <si>
    <t>Universidad de Puerto Rico en Mayagüez</t>
  </si>
  <si>
    <t xml:space="preserve">Académico </t>
  </si>
  <si>
    <t xml:space="preserve">S </t>
  </si>
  <si>
    <t xml:space="preserve">Margarita </t>
  </si>
  <si>
    <t xml:space="preserve">Calle </t>
  </si>
  <si>
    <t xml:space="preserve">Guerra </t>
  </si>
  <si>
    <t>Universidad TecnolOgica de Pereira</t>
  </si>
  <si>
    <t>Maestría en Artes Digitales</t>
  </si>
  <si>
    <t xml:space="preserve">Oscar Cardoso </t>
  </si>
  <si>
    <t xml:space="preserve">septiembre </t>
  </si>
  <si>
    <t>Salamanca</t>
  </si>
  <si>
    <t xml:space="preserve">Angarita </t>
  </si>
  <si>
    <t xml:space="preserve">Rigoberto </t>
  </si>
  <si>
    <t xml:space="preserve">Gil </t>
  </si>
  <si>
    <t xml:space="preserve">Montoya </t>
  </si>
  <si>
    <t xml:space="preserve">Augusto </t>
  </si>
  <si>
    <t xml:space="preserve">Maldonado </t>
  </si>
  <si>
    <t xml:space="preserve">Autralia </t>
  </si>
  <si>
    <t>Universidad Newcastle de Australia</t>
  </si>
  <si>
    <t>Grupo de investigación automatica, electrónica</t>
  </si>
  <si>
    <t xml:space="preserve">Mauricio Correa </t>
  </si>
  <si>
    <t>actividades en conjunto con la línea de investigación de Visión artificial y Fotónica del grupo de investigación en Automática, Electrónica y Ciencias Computacionales</t>
  </si>
  <si>
    <t xml:space="preserve">Nacionalidad Colombiano </t>
  </si>
  <si>
    <t xml:space="preserve">David </t>
  </si>
  <si>
    <t xml:space="preserve"> Caicedo</t>
  </si>
  <si>
    <t xml:space="preserve">Ingeniería Biomédcia </t>
  </si>
  <si>
    <t xml:space="preserve">Richard Benavides </t>
  </si>
  <si>
    <t>Colombian Metting on High Energy Physics</t>
  </si>
  <si>
    <t xml:space="preserve">diciembre </t>
  </si>
  <si>
    <t xml:space="preserve">Marco </t>
  </si>
  <si>
    <t>programa Delfin</t>
  </si>
  <si>
    <t>Facultad de Económicas y Administrativa</t>
  </si>
  <si>
    <t>Delfin</t>
  </si>
  <si>
    <t>(en blanco)</t>
  </si>
  <si>
    <t xml:space="preserve">Tramitada por </t>
  </si>
  <si>
    <t>Tipo de participacion</t>
  </si>
  <si>
    <t xml:space="preserve">Mes de la Movilidad </t>
  </si>
  <si>
    <t xml:space="preserve">Adrian  </t>
  </si>
  <si>
    <t xml:space="preserve">Estevez </t>
  </si>
  <si>
    <t xml:space="preserve">Pacheco </t>
  </si>
  <si>
    <t>G26288036</t>
  </si>
  <si>
    <t xml:space="preserve">IPN </t>
  </si>
  <si>
    <t xml:space="preserve">Facultad de Ingenierías </t>
  </si>
  <si>
    <t xml:space="preserve">María Fernana Vega </t>
  </si>
  <si>
    <t>Febreo</t>
  </si>
  <si>
    <t xml:space="preserve">Febrero </t>
  </si>
  <si>
    <t>UI14-02</t>
  </si>
  <si>
    <t>PIP2. Presentó informe. Sin apoyo</t>
  </si>
  <si>
    <t xml:space="preserve">Rogelio </t>
  </si>
  <si>
    <t>Caballero</t>
  </si>
  <si>
    <t xml:space="preserve"> Lopez </t>
  </si>
  <si>
    <t>G19578938</t>
  </si>
  <si>
    <t xml:space="preserve">Angélica </t>
  </si>
  <si>
    <t xml:space="preserve">Villanueva </t>
  </si>
  <si>
    <t xml:space="preserve">Linares </t>
  </si>
  <si>
    <t>G25751116</t>
  </si>
  <si>
    <t xml:space="preserve">Facultad de Ciencias Economicas y Administrativas </t>
  </si>
  <si>
    <t>Ingeniería produción</t>
  </si>
  <si>
    <t xml:space="preserve">Tania </t>
  </si>
  <si>
    <t xml:space="preserve">Ximena </t>
  </si>
  <si>
    <t xml:space="preserve">Carranza </t>
  </si>
  <si>
    <t>G26801227</t>
  </si>
  <si>
    <t xml:space="preserve">Michele </t>
  </si>
  <si>
    <t xml:space="preserve">Viera </t>
  </si>
  <si>
    <t xml:space="preserve">de Almeida </t>
  </si>
  <si>
    <t xml:space="preserve">ABC </t>
  </si>
  <si>
    <t xml:space="preserve">Tecnología en Gestión Administrativa </t>
  </si>
  <si>
    <t>UI13-03</t>
  </si>
  <si>
    <t xml:space="preserve">Visa. Presento informe </t>
  </si>
  <si>
    <t xml:space="preserve">Gabriel </t>
  </si>
  <si>
    <t>Foresto x</t>
  </si>
  <si>
    <t xml:space="preserve">Foresto Carniel </t>
  </si>
  <si>
    <t>FH051510</t>
  </si>
  <si>
    <t xml:space="preserve">Faculad de Ciencias Exactas y Aplicadas </t>
  </si>
  <si>
    <t xml:space="preserve">Graciela </t>
  </si>
  <si>
    <t xml:space="preserve">Medina </t>
  </si>
  <si>
    <t xml:space="preserve">Rivera Guillén </t>
  </si>
  <si>
    <t>F1510256</t>
  </si>
  <si>
    <t xml:space="preserve">Ingeniería Finaciera  y de  Negocios -Contaduria  </t>
  </si>
  <si>
    <t xml:space="preserve"> Saul</t>
  </si>
  <si>
    <t xml:space="preserve">Carrillo </t>
  </si>
  <si>
    <t xml:space="preserve"> Casarez </t>
  </si>
  <si>
    <t>G17266151</t>
  </si>
  <si>
    <t>PIP2. Presentó informe</t>
  </si>
  <si>
    <t xml:space="preserve"> Humberto</t>
  </si>
  <si>
    <t>Hernadez</t>
  </si>
  <si>
    <t xml:space="preserve">  Lopez </t>
  </si>
  <si>
    <t>G26257230</t>
  </si>
  <si>
    <t xml:space="preserve">Akira </t>
  </si>
  <si>
    <t>Belem</t>
  </si>
  <si>
    <t xml:space="preserve"> Quirino </t>
  </si>
  <si>
    <t xml:space="preserve">Cortes </t>
  </si>
  <si>
    <t>G26977794</t>
  </si>
  <si>
    <t xml:space="preserve">Veracruzana </t>
  </si>
  <si>
    <t>UI12-06</t>
  </si>
  <si>
    <t xml:space="preserve">Claudia </t>
  </si>
  <si>
    <t>Nallely P</t>
  </si>
  <si>
    <t xml:space="preserve">Pintor </t>
  </si>
  <si>
    <t xml:space="preserve">Salomon </t>
  </si>
  <si>
    <t>G26710001</t>
  </si>
  <si>
    <t xml:space="preserve">Jan </t>
  </si>
  <si>
    <t xml:space="preserve">Emmanuel  </t>
  </si>
  <si>
    <t xml:space="preserve">Carmona </t>
  </si>
  <si>
    <t>G15329711</t>
  </si>
  <si>
    <t xml:space="preserve">Julián </t>
  </si>
  <si>
    <t xml:space="preserve">Bejarano </t>
  </si>
  <si>
    <t>Antonio José Camacho</t>
  </si>
  <si>
    <t>Ingeniería Electrónica</t>
  </si>
  <si>
    <t>RN 17-04</t>
  </si>
  <si>
    <t xml:space="preserve">presentó informe de movilidad </t>
  </si>
  <si>
    <t xml:space="preserve"> Valencia </t>
  </si>
  <si>
    <t>Ulloa</t>
  </si>
  <si>
    <t xml:space="preserve">Alicia </t>
  </si>
  <si>
    <t xml:space="preserve">Aguinagalde  </t>
  </si>
  <si>
    <t>PARAGUAY</t>
  </si>
  <si>
    <t>Tec. Análisis de Costos y Presupuesto</t>
  </si>
  <si>
    <t xml:space="preserve">Agosto </t>
  </si>
  <si>
    <t xml:space="preserve">Estudiante regular Visa </t>
  </si>
  <si>
    <t xml:space="preserve">Bonelli </t>
  </si>
  <si>
    <t>VENEZUELA</t>
  </si>
  <si>
    <t xml:space="preserve"> Miguel</t>
  </si>
  <si>
    <t xml:space="preserve">Garcia </t>
  </si>
  <si>
    <t xml:space="preserve">Ingeniería en Diseño Industrial </t>
  </si>
  <si>
    <t xml:space="preserve">Godoy </t>
  </si>
  <si>
    <t>Tecnología Producción</t>
  </si>
  <si>
    <t xml:space="preserve"> Francisco</t>
  </si>
  <si>
    <t xml:space="preserve">Gutierrez </t>
  </si>
  <si>
    <t>NICARAGUA</t>
  </si>
  <si>
    <t xml:space="preserve"> Andres</t>
  </si>
  <si>
    <t xml:space="preserve">Infante </t>
  </si>
  <si>
    <t>Contaduría Publica</t>
  </si>
  <si>
    <t xml:space="preserve">Laborie </t>
  </si>
  <si>
    <t>FRANCIA</t>
  </si>
  <si>
    <t xml:space="preserve"> Denisse</t>
  </si>
  <si>
    <t>Lobo Carrillo</t>
  </si>
  <si>
    <t xml:space="preserve">Martínez  </t>
  </si>
  <si>
    <t xml:space="preserve">Ricardo </t>
  </si>
  <si>
    <t xml:space="preserve">Morán </t>
  </si>
  <si>
    <t>MAESTRÍA EN CIENCIAS: INNOVACIÓN EN EDUCACIÓN</t>
  </si>
  <si>
    <t xml:space="preserve">Astolfo </t>
  </si>
  <si>
    <t>Rafael</t>
  </si>
  <si>
    <t xml:space="preserve">Nava </t>
  </si>
  <si>
    <t>Mendez</t>
  </si>
  <si>
    <t xml:space="preserve">Sistemas de Información </t>
  </si>
  <si>
    <t xml:space="preserve">Mauricio </t>
  </si>
  <si>
    <t xml:space="preserve">Roa  </t>
  </si>
  <si>
    <t xml:space="preserve">Castillo </t>
  </si>
  <si>
    <t>CHILE</t>
  </si>
  <si>
    <t xml:space="preserve"> William</t>
  </si>
  <si>
    <t xml:space="preserve">  Chumioque</t>
  </si>
  <si>
    <t>Irving Lyonel</t>
  </si>
  <si>
    <t>Solsol Vilca</t>
  </si>
  <si>
    <t xml:space="preserve">Esteban </t>
  </si>
  <si>
    <t xml:space="preserve">Terán </t>
  </si>
  <si>
    <t xml:space="preserve"> Fernando De San Gerardo</t>
  </si>
  <si>
    <t xml:space="preserve">Valera </t>
  </si>
  <si>
    <t xml:space="preserve">Profesional en cine </t>
  </si>
  <si>
    <t xml:space="preserve">Sylvie </t>
  </si>
  <si>
    <t xml:space="preserve">Francoise </t>
  </si>
  <si>
    <t>Treuillet</t>
  </si>
  <si>
    <t>12AD63783</t>
  </si>
  <si>
    <t>Universidad de Orleans</t>
  </si>
  <si>
    <t>Sandra Perez</t>
  </si>
  <si>
    <t xml:space="preserve"> asesorar el proyecto financiado por Colciencias titulado: “Desarrollo y evaluación de un sistema portátil no invasivo basado en imágenes multiespectrales para el diagnóstico y seguimiento de tratamientos de úlceras cutáneas causadas por Leishmaniasis</t>
  </si>
  <si>
    <t>Visita acadèmica</t>
  </si>
  <si>
    <t xml:space="preserve">Marzo </t>
  </si>
  <si>
    <t xml:space="preserve">Tramitado por la Facultad </t>
  </si>
  <si>
    <t xml:space="preserve">Moreno </t>
  </si>
  <si>
    <t xml:space="preserve">Duarte </t>
  </si>
  <si>
    <t xml:space="preserve">Colombia  </t>
  </si>
  <si>
    <t>UDEA</t>
  </si>
  <si>
    <t xml:space="preserve">Maesría en Gestión Energética Industrial </t>
  </si>
  <si>
    <t xml:space="preserve">Pasantía de Investigación </t>
  </si>
  <si>
    <t xml:space="preserve">Oldrich </t>
  </si>
  <si>
    <t xml:space="preserve">Alfons </t>
  </si>
  <si>
    <t xml:space="preserve">Vasicek </t>
  </si>
  <si>
    <t xml:space="preserve">Consultor independiente </t>
  </si>
  <si>
    <t xml:space="preserve">Ingenieria Financiera y de Negocios </t>
  </si>
  <si>
    <t>Congreso Internacional de Riesgo Financiero — CIRF2018</t>
  </si>
  <si>
    <t>Ponentes</t>
  </si>
  <si>
    <t xml:space="preserve">Spencer </t>
  </si>
  <si>
    <t xml:space="preserve">Salazar </t>
  </si>
  <si>
    <t xml:space="preserve">Estaddos Unidos </t>
  </si>
  <si>
    <t>Stanford / Princenton</t>
  </si>
  <si>
    <t>Luis Angel Castro</t>
  </si>
  <si>
    <t>Primer Festival Internacional ART</t>
  </si>
  <si>
    <t xml:space="preserve">Emilio </t>
  </si>
  <si>
    <t xml:space="preserve">Ocelotl </t>
  </si>
  <si>
    <t xml:space="preserve">Reyes </t>
  </si>
  <si>
    <t>G01962762</t>
  </si>
  <si>
    <t>UNAM / RGGTRN</t>
  </si>
  <si>
    <t xml:space="preserve">Stephanie </t>
  </si>
  <si>
    <t>Marianne</t>
  </si>
  <si>
    <t xml:space="preserve">Teixido </t>
  </si>
  <si>
    <t xml:space="preserve">Guzman </t>
  </si>
  <si>
    <t>G14657808</t>
  </si>
  <si>
    <t>RGGTRN</t>
  </si>
  <si>
    <t xml:space="preserve">Jessica </t>
  </si>
  <si>
    <t xml:space="preserve">Arianne </t>
  </si>
  <si>
    <t xml:space="preserve">Rodriguez </t>
  </si>
  <si>
    <t xml:space="preserve">Cabrera </t>
  </si>
  <si>
    <t>G17667344</t>
  </si>
  <si>
    <t>Andamio</t>
  </si>
  <si>
    <t xml:space="preserve">Navarro </t>
  </si>
  <si>
    <t xml:space="preserve">Del Angel </t>
  </si>
  <si>
    <t>G26065363</t>
  </si>
  <si>
    <t>McMaster University</t>
  </si>
  <si>
    <t xml:space="preserve">Alan </t>
  </si>
  <si>
    <t>Delgado</t>
  </si>
  <si>
    <t xml:space="preserve">Universidad Texas el paso </t>
  </si>
  <si>
    <t xml:space="preserve">Curso Corto </t>
  </si>
  <si>
    <t>mayo</t>
  </si>
  <si>
    <t>UI 18-01</t>
  </si>
  <si>
    <t xml:space="preserve">Guadalupe </t>
  </si>
  <si>
    <t>Ortega</t>
  </si>
  <si>
    <t xml:space="preserve">Alberto </t>
  </si>
  <si>
    <t>Valenzuela</t>
  </si>
  <si>
    <t>C15226804</t>
  </si>
  <si>
    <t>Violante</t>
  </si>
  <si>
    <t xml:space="preserve">Valeria </t>
  </si>
  <si>
    <t>Altamirano</t>
  </si>
  <si>
    <t xml:space="preserve"> Javier </t>
  </si>
  <si>
    <t xml:space="preserve">Piedrahita </t>
  </si>
  <si>
    <t>Organismo Nacional de Acreditación en Colombia</t>
  </si>
  <si>
    <t xml:space="preserve">Maestría Metrología </t>
  </si>
  <si>
    <t>Sara Lopez</t>
  </si>
  <si>
    <t>lanzamiento de la Maestría en Metrología el próximo 18 de mayo.</t>
  </si>
  <si>
    <t xml:space="preserve"> Edwin </t>
  </si>
  <si>
    <t xml:space="preserve">Arvey </t>
  </si>
  <si>
    <t>Cristancho</t>
  </si>
  <si>
    <t xml:space="preserve"> Pinilla </t>
  </si>
  <si>
    <t>79.683.147</t>
  </si>
  <si>
    <t xml:space="preserve">Instituto Nacional de Metrología </t>
  </si>
  <si>
    <t xml:space="preserve">Germán </t>
  </si>
  <si>
    <t>1.133.5049</t>
  </si>
  <si>
    <t xml:space="preserve">Icontec Internacional </t>
  </si>
  <si>
    <t xml:space="preserve">Jesús </t>
  </si>
  <si>
    <t xml:space="preserve">Enrique </t>
  </si>
  <si>
    <t xml:space="preserve">Chaux </t>
  </si>
  <si>
    <t>16.752.297</t>
  </si>
  <si>
    <t>CTI</t>
  </si>
  <si>
    <t xml:space="preserve">Frank Sepulveda </t>
  </si>
  <si>
    <t>9° ENCUENTRO DE INVESTIGACIÓN ESCOLAR</t>
  </si>
  <si>
    <t xml:space="preserve">Varga </t>
  </si>
  <si>
    <t>Linde</t>
  </si>
  <si>
    <t>AAG298274</t>
  </si>
  <si>
    <t xml:space="preserve">Girona </t>
  </si>
  <si>
    <t xml:space="preserve">Maestría Desarrollo Sostenible </t>
  </si>
  <si>
    <t>Vista Maestría Desarrollo Sostenible</t>
  </si>
  <si>
    <t>UI 17-09</t>
  </si>
  <si>
    <t xml:space="preserve">Castañer </t>
  </si>
  <si>
    <t>AAJ950240</t>
  </si>
  <si>
    <t xml:space="preserve">Universidad del Rosario </t>
  </si>
  <si>
    <t xml:space="preserve"> Maestria CTS+i </t>
  </si>
  <si>
    <t>Javier Guerrero</t>
  </si>
  <si>
    <t xml:space="preserve">Vista MaestríaCTS+i </t>
  </si>
  <si>
    <t xml:space="preserve">junio </t>
  </si>
  <si>
    <t xml:space="preserve">Camila  </t>
  </si>
  <si>
    <t>Banda</t>
  </si>
  <si>
    <t>Ensuncho</t>
  </si>
  <si>
    <t>Universidad Cooperativa de Colombia Seccional Montería</t>
  </si>
  <si>
    <t>Parque I</t>
  </si>
  <si>
    <t>Administración de Empresas</t>
  </si>
  <si>
    <t>Andres Ramirez</t>
  </si>
  <si>
    <t xml:space="preserve">Conocer Parque i </t>
  </si>
  <si>
    <t xml:space="preserve">Gomez </t>
  </si>
  <si>
    <t>Isabella</t>
  </si>
  <si>
    <t xml:space="preserve"> Lizeth </t>
  </si>
  <si>
    <t xml:space="preserve">Monterrosa </t>
  </si>
  <si>
    <t>Nuñez</t>
  </si>
  <si>
    <t xml:space="preserve">Anderson </t>
  </si>
  <si>
    <t xml:space="preserve">Castro </t>
  </si>
  <si>
    <t xml:space="preserve">Andres </t>
  </si>
  <si>
    <t>Plata</t>
  </si>
  <si>
    <t xml:space="preserve">Camilo </t>
  </si>
  <si>
    <t xml:space="preserve"> Soto</t>
  </si>
  <si>
    <t xml:space="preserve">Brian </t>
  </si>
  <si>
    <t xml:space="preserve"> Cardenas</t>
  </si>
  <si>
    <t xml:space="preserve"> Perez</t>
  </si>
  <si>
    <t xml:space="preserve">Jesus </t>
  </si>
  <si>
    <t xml:space="preserve">González </t>
  </si>
  <si>
    <t xml:space="preserve">Carlos </t>
  </si>
  <si>
    <t xml:space="preserve">Trujillo </t>
  </si>
  <si>
    <t xml:space="preserve"> Daniel </t>
  </si>
  <si>
    <t>Rivero</t>
  </si>
  <si>
    <t xml:space="preserve">Cindy </t>
  </si>
  <si>
    <t xml:space="preserve">Diaz </t>
  </si>
  <si>
    <t>Doria</t>
  </si>
  <si>
    <t xml:space="preserve">Ramirez </t>
  </si>
  <si>
    <t xml:space="preserve">Andrea </t>
  </si>
  <si>
    <t xml:space="preserve">Carolina </t>
  </si>
  <si>
    <t xml:space="preserve">Cogollo </t>
  </si>
  <si>
    <t>Brunal</t>
  </si>
  <si>
    <t xml:space="preserve">Rosa </t>
  </si>
  <si>
    <t xml:space="preserve"> Barrios</t>
  </si>
  <si>
    <t xml:space="preserve"> González </t>
  </si>
  <si>
    <t>Urango</t>
  </si>
  <si>
    <t xml:space="preserve">Gloria </t>
  </si>
  <si>
    <t>Cogollo</t>
  </si>
  <si>
    <t xml:space="preserve"> Tenorio</t>
  </si>
  <si>
    <t xml:space="preserve"> Angelica </t>
  </si>
  <si>
    <t xml:space="preserve"> Galvan</t>
  </si>
  <si>
    <t xml:space="preserve">Inés </t>
  </si>
  <si>
    <t xml:space="preserve">Angue </t>
  </si>
  <si>
    <t xml:space="preserve">Vanessa </t>
  </si>
  <si>
    <t xml:space="preserve">Noreno </t>
  </si>
  <si>
    <t>Beltrán</t>
  </si>
  <si>
    <t xml:space="preserve">Palomo </t>
  </si>
  <si>
    <t>Galvan</t>
  </si>
  <si>
    <t xml:space="preserve">Dayana </t>
  </si>
  <si>
    <t xml:space="preserve">Simanca </t>
  </si>
  <si>
    <t xml:space="preserve">Thalia </t>
  </si>
  <si>
    <t xml:space="preserve">Elias </t>
  </si>
  <si>
    <t xml:space="preserve">Fernandez </t>
  </si>
  <si>
    <t>Secretaría de Defensa Nacional de México.</t>
  </si>
  <si>
    <t xml:space="preserve">Administrativa </t>
  </si>
  <si>
    <t xml:space="preserve">Muestra Misical </t>
  </si>
  <si>
    <t xml:space="preserve">María Fernanda </t>
  </si>
  <si>
    <t xml:space="preserve">Diana </t>
  </si>
  <si>
    <t xml:space="preserve">Caballero </t>
  </si>
  <si>
    <t xml:space="preserve">Ortiz </t>
  </si>
  <si>
    <t xml:space="preserve">Vicente </t>
  </si>
  <si>
    <t xml:space="preserve">Cruz </t>
  </si>
  <si>
    <t>Sebastian</t>
  </si>
  <si>
    <t xml:space="preserve"> Isaac </t>
  </si>
  <si>
    <t xml:space="preserve">Fuertes </t>
  </si>
  <si>
    <t xml:space="preserve">Bastida </t>
  </si>
  <si>
    <t xml:space="preserve">Villegas </t>
  </si>
  <si>
    <t xml:space="preserve">Juarez </t>
  </si>
  <si>
    <t xml:space="preserve">Clarivel </t>
  </si>
  <si>
    <t xml:space="preserve">Monserrat </t>
  </si>
  <si>
    <t xml:space="preserve">Avendaño </t>
  </si>
  <si>
    <t xml:space="preserve">Rivera </t>
  </si>
  <si>
    <t xml:space="preserve">Viviana </t>
  </si>
  <si>
    <t xml:space="preserve">Mendoza </t>
  </si>
  <si>
    <t>Limon</t>
  </si>
  <si>
    <t xml:space="preserve">Lucia </t>
  </si>
  <si>
    <t xml:space="preserve">Aragon </t>
  </si>
  <si>
    <t xml:space="preserve">Tonatiuh </t>
  </si>
  <si>
    <t xml:space="preserve">Carreon </t>
  </si>
  <si>
    <t xml:space="preserve">Domingo </t>
  </si>
  <si>
    <t xml:space="preserve">Peralta </t>
  </si>
  <si>
    <t xml:space="preserve">Velazquez </t>
  </si>
  <si>
    <t xml:space="preserve">Noe </t>
  </si>
  <si>
    <t xml:space="preserve">Reyna </t>
  </si>
  <si>
    <t xml:space="preserve">Rodrigo </t>
  </si>
  <si>
    <t xml:space="preserve">Vargas </t>
  </si>
  <si>
    <t xml:space="preserve">Leticia </t>
  </si>
  <si>
    <t xml:space="preserve">Carlin </t>
  </si>
  <si>
    <t xml:space="preserve"> Francisco </t>
  </si>
  <si>
    <t xml:space="preserve">Ojeda </t>
  </si>
  <si>
    <t xml:space="preserve">Ziga </t>
  </si>
  <si>
    <t xml:space="preserve">Ollin </t>
  </si>
  <si>
    <t xml:space="preserve">Balam </t>
  </si>
  <si>
    <t xml:space="preserve">George </t>
  </si>
  <si>
    <t xml:space="preserve">Lopez </t>
  </si>
  <si>
    <t xml:space="preserve"> Ivan </t>
  </si>
  <si>
    <t xml:space="preserve">Castelan </t>
  </si>
  <si>
    <t xml:space="preserve">Divany </t>
  </si>
  <si>
    <t xml:space="preserve">Joshymart </t>
  </si>
  <si>
    <t xml:space="preserve">Duran </t>
  </si>
  <si>
    <t xml:space="preserve">Serrano </t>
  </si>
  <si>
    <t xml:space="preserve">Martínez </t>
  </si>
  <si>
    <t xml:space="preserve">Irving </t>
  </si>
  <si>
    <t xml:space="preserve">Omar </t>
  </si>
  <si>
    <t xml:space="preserve">Flores </t>
  </si>
  <si>
    <t xml:space="preserve">Uribe </t>
  </si>
  <si>
    <t xml:space="preserve">Lucero </t>
  </si>
  <si>
    <t xml:space="preserve">Geraldine </t>
  </si>
  <si>
    <t xml:space="preserve">Gabriela </t>
  </si>
  <si>
    <t xml:space="preserve">Santillan </t>
  </si>
  <si>
    <t xml:space="preserve">Sara </t>
  </si>
  <si>
    <t>Xochitl</t>
  </si>
  <si>
    <t xml:space="preserve">Bustos </t>
  </si>
  <si>
    <t xml:space="preserve">Soriano </t>
  </si>
  <si>
    <t xml:space="preserve">Pablos </t>
  </si>
  <si>
    <t xml:space="preserve">Del Rosario </t>
  </si>
  <si>
    <t xml:space="preserve">Camargo </t>
  </si>
  <si>
    <t xml:space="preserve">Rafael </t>
  </si>
  <si>
    <t xml:space="preserve">Leyva </t>
  </si>
  <si>
    <t xml:space="preserve">Homero </t>
  </si>
  <si>
    <t xml:space="preserve">Aburto </t>
  </si>
  <si>
    <t xml:space="preserve">Guilar </t>
  </si>
  <si>
    <t xml:space="preserve">Federico </t>
  </si>
  <si>
    <t xml:space="preserve">Aguilar </t>
  </si>
  <si>
    <t xml:space="preserve">Pelaez </t>
  </si>
  <si>
    <t xml:space="preserve">Martha </t>
  </si>
  <si>
    <t xml:space="preserve">Noemi </t>
  </si>
  <si>
    <t xml:space="preserve">Lozano </t>
  </si>
  <si>
    <t xml:space="preserve">Vazquez </t>
  </si>
  <si>
    <t xml:space="preserve">Prisco </t>
  </si>
  <si>
    <t xml:space="preserve">Rayas </t>
  </si>
  <si>
    <t xml:space="preserve">Jose </t>
  </si>
  <si>
    <t xml:space="preserve">Elpidio </t>
  </si>
  <si>
    <t xml:space="preserve">Parra </t>
  </si>
  <si>
    <t>Negrete</t>
  </si>
  <si>
    <t xml:space="preserve">Rios </t>
  </si>
  <si>
    <t xml:space="preserve">Aurora </t>
  </si>
  <si>
    <t xml:space="preserve">Pineda </t>
  </si>
  <si>
    <t xml:space="preserve">Julio </t>
  </si>
  <si>
    <t xml:space="preserve">Cesar </t>
  </si>
  <si>
    <t xml:space="preserve">Perez </t>
  </si>
  <si>
    <t xml:space="preserve">Gerardo </t>
  </si>
  <si>
    <t xml:space="preserve">Salas </t>
  </si>
  <si>
    <t xml:space="preserve">Barrera </t>
  </si>
  <si>
    <t xml:space="preserve">Ridriguez </t>
  </si>
  <si>
    <t xml:space="preserve">Neri </t>
  </si>
  <si>
    <t xml:space="preserve"> Luis </t>
  </si>
  <si>
    <t xml:space="preserve">Villalpando </t>
  </si>
  <si>
    <t xml:space="preserve">Martinez </t>
  </si>
  <si>
    <t xml:space="preserve"> Monserrat</t>
  </si>
  <si>
    <t xml:space="preserve">Dias </t>
  </si>
  <si>
    <t xml:space="preserve">Hector </t>
  </si>
  <si>
    <t xml:space="preserve">Cristobal </t>
  </si>
  <si>
    <t xml:space="preserve">Ruben </t>
  </si>
  <si>
    <t xml:space="preserve">Dario </t>
  </si>
  <si>
    <t xml:space="preserve">Corona </t>
  </si>
  <si>
    <t>Marrero</t>
  </si>
  <si>
    <t xml:space="preserve">Narvaez </t>
  </si>
  <si>
    <t xml:space="preserve"> Fausto </t>
  </si>
  <si>
    <t xml:space="preserve">Raul </t>
  </si>
  <si>
    <t xml:space="preserve">Tito </t>
  </si>
  <si>
    <t xml:space="preserve">Lira </t>
  </si>
  <si>
    <t xml:space="preserve"> Paris </t>
  </si>
  <si>
    <t xml:space="preserve">Garcia de Leon </t>
  </si>
  <si>
    <t xml:space="preserve">Rueda </t>
  </si>
  <si>
    <t xml:space="preserve">Roberto </t>
  </si>
  <si>
    <t xml:space="preserve">Sampayo </t>
  </si>
  <si>
    <t xml:space="preserve"> Enrique </t>
  </si>
  <si>
    <t>Leonardo</t>
  </si>
  <si>
    <t xml:space="preserve"> Benjamin</t>
  </si>
  <si>
    <t xml:space="preserve">Bernardino </t>
  </si>
  <si>
    <t xml:space="preserve">Espinosa </t>
  </si>
  <si>
    <t xml:space="preserve">Zitlali  </t>
  </si>
  <si>
    <t xml:space="preserve">Mejia </t>
  </si>
  <si>
    <t xml:space="preserve">Rojas </t>
  </si>
  <si>
    <t xml:space="preserve"> Eduardo</t>
  </si>
  <si>
    <t xml:space="preserve">Contreras </t>
  </si>
  <si>
    <t xml:space="preserve">MARIA </t>
  </si>
  <si>
    <t xml:space="preserve">de los Angeles </t>
  </si>
  <si>
    <t xml:space="preserve">Escalante </t>
  </si>
  <si>
    <t xml:space="preserve">Daniela </t>
  </si>
  <si>
    <t xml:space="preserve">Noguez </t>
  </si>
  <si>
    <t xml:space="preserve"> Alejandro </t>
  </si>
  <si>
    <t xml:space="preserve">Olguin </t>
  </si>
  <si>
    <t xml:space="preserve">Olague </t>
  </si>
  <si>
    <t xml:space="preserve">Irma </t>
  </si>
  <si>
    <t>Soledad</t>
  </si>
  <si>
    <t xml:space="preserve">Marban </t>
  </si>
  <si>
    <t xml:space="preserve">Osvaldo </t>
  </si>
  <si>
    <t xml:space="preserve">Noel </t>
  </si>
  <si>
    <t xml:space="preserve">Vidal </t>
  </si>
  <si>
    <t xml:space="preserve">Arturo </t>
  </si>
  <si>
    <t xml:space="preserve">Rosales </t>
  </si>
  <si>
    <t xml:space="preserve">Malacara </t>
  </si>
  <si>
    <t xml:space="preserve">Ramon </t>
  </si>
  <si>
    <t>Daniel</t>
  </si>
  <si>
    <t xml:space="preserve">Landa </t>
  </si>
  <si>
    <t>Judit</t>
  </si>
  <si>
    <t xml:space="preserve">Zamora </t>
  </si>
  <si>
    <t xml:space="preserve">Pantoja </t>
  </si>
  <si>
    <t xml:space="preserve">Eugenia </t>
  </si>
  <si>
    <t xml:space="preserve">Molina </t>
  </si>
  <si>
    <t>Ibiza</t>
  </si>
  <si>
    <t xml:space="preserve"> Guadalupe </t>
  </si>
  <si>
    <t>Omar</t>
  </si>
  <si>
    <t xml:space="preserve"> Joaquin </t>
  </si>
  <si>
    <t xml:space="preserve">Vidaurri </t>
  </si>
  <si>
    <t xml:space="preserve">Martinez  </t>
  </si>
  <si>
    <t xml:space="preserve">Guillermo </t>
  </si>
  <si>
    <t xml:space="preserve">Yañez </t>
  </si>
  <si>
    <t xml:space="preserve">Rocio </t>
  </si>
  <si>
    <t xml:space="preserve">Rosas </t>
  </si>
  <si>
    <t xml:space="preserve">Francisco </t>
  </si>
  <si>
    <t xml:space="preserve">Javier </t>
  </si>
  <si>
    <t xml:space="preserve">Camacho </t>
  </si>
  <si>
    <t xml:space="preserve">Blanco </t>
  </si>
  <si>
    <t xml:space="preserve">Benjamin </t>
  </si>
  <si>
    <t xml:space="preserve">Montaño </t>
  </si>
  <si>
    <t xml:space="preserve">Portillo </t>
  </si>
  <si>
    <t xml:space="preserve">Campos </t>
  </si>
  <si>
    <t xml:space="preserve">Barrios </t>
  </si>
  <si>
    <t xml:space="preserve">Eunice </t>
  </si>
  <si>
    <t xml:space="preserve">Viridiana </t>
  </si>
  <si>
    <t xml:space="preserve">Marquez </t>
  </si>
  <si>
    <t xml:space="preserve">Montelongo </t>
  </si>
  <si>
    <t xml:space="preserve">Méndez </t>
  </si>
  <si>
    <t xml:space="preserve">Vasquez </t>
  </si>
  <si>
    <t>G28538933</t>
  </si>
  <si>
    <t>Ingeniería Telecomunicaciones</t>
  </si>
  <si>
    <t>Reto innovaword</t>
  </si>
  <si>
    <t>Curso Corto</t>
  </si>
  <si>
    <t xml:space="preserve"> Anto PIP2</t>
  </si>
  <si>
    <t xml:space="preserve">Sergio </t>
  </si>
  <si>
    <t xml:space="preserve">Escalera </t>
  </si>
  <si>
    <t xml:space="preserve">Canto </t>
  </si>
  <si>
    <t>G27955911</t>
  </si>
  <si>
    <t xml:space="preserve">Zubia </t>
  </si>
  <si>
    <t xml:space="preserve">Zibia </t>
  </si>
  <si>
    <t>Cabrera</t>
  </si>
  <si>
    <t xml:space="preserve">Orgaz </t>
  </si>
  <si>
    <t xml:space="preserve">CIDESI </t>
  </si>
  <si>
    <t xml:space="preserve">Ingenieria Calidad y producción </t>
  </si>
  <si>
    <t>Jhon Betancur</t>
  </si>
  <si>
    <t>capacitaciones en Metrología a los docentes del Departamento de Calidad y Producción.</t>
  </si>
  <si>
    <t>Capacitacion</t>
  </si>
  <si>
    <t>OI17-03</t>
  </si>
  <si>
    <t xml:space="preserve">Pendiente </t>
  </si>
  <si>
    <t>PAB895926</t>
  </si>
  <si>
    <t xml:space="preserve">Universidad Internacional de Andalucía </t>
  </si>
  <si>
    <t xml:space="preserve">Posgrados </t>
  </si>
  <si>
    <t xml:space="preserve">Establecer convenio entre el ITM y la UNIA con el fin de fortalecer los procesos académicos de los programas de posgrdo  través de movilidades, redes, eventos, cursos, entre otras acciones. </t>
  </si>
  <si>
    <t xml:space="preserve">abril </t>
  </si>
  <si>
    <t>UI 18 -08</t>
  </si>
  <si>
    <t xml:space="preserve">Tramitado por posgrado </t>
  </si>
  <si>
    <t xml:space="preserve">Miranda </t>
  </si>
  <si>
    <t>Guerra</t>
  </si>
  <si>
    <t xml:space="preserve"> De Alvarez </t>
  </si>
  <si>
    <t>PA0152998</t>
  </si>
  <si>
    <t>Universidad Tecnologica de Panamá</t>
  </si>
  <si>
    <t xml:space="preserve">Hader Patiño </t>
  </si>
  <si>
    <t>académico</t>
  </si>
  <si>
    <t xml:space="preserve">Generar espacios y trabajos en conjunto para fortalecer la alianza entre la Universidad Tecnológica de Panamá y el ITM, mediante la participación en las VI Jornadas de Investigación de la Facultad de Ciencias Económicas y Administrativas (2018), así como afianzar el vínculo con los programas de Calidad y Producción del ITM.  </t>
  </si>
  <si>
    <t>UI 17-10</t>
  </si>
  <si>
    <t xml:space="preserve">Humberto </t>
  </si>
  <si>
    <t xml:space="preserve">Alvarez </t>
  </si>
  <si>
    <t xml:space="preserve">Alvarado </t>
  </si>
  <si>
    <t>PA0009057</t>
  </si>
  <si>
    <t xml:space="preserve">Nicole </t>
  </si>
  <si>
    <t xml:space="preserve">Roxana </t>
  </si>
  <si>
    <t xml:space="preserve">Barria </t>
  </si>
  <si>
    <t xml:space="preserve">West </t>
  </si>
  <si>
    <t>PA0494714</t>
  </si>
  <si>
    <t xml:space="preserve">Suarez </t>
  </si>
  <si>
    <t>E367208</t>
  </si>
  <si>
    <t>Cuba</t>
  </si>
  <si>
    <t>Universidad de Matanzas de Cuba</t>
  </si>
  <si>
    <t xml:space="preserve">Construcción de acabados Arquitectonicos </t>
  </si>
  <si>
    <t xml:space="preserve">Gonzalo Narvaez </t>
  </si>
  <si>
    <t xml:space="preserve">segundo encuentro de trabajo académico con la comisión de Investigación de la Estación Experimental Indio Hatuey (EEPFIH)  </t>
  </si>
  <si>
    <t xml:space="preserve">Leydi </t>
  </si>
  <si>
    <t xml:space="preserve">Casimiro </t>
  </si>
  <si>
    <t>E211981</t>
  </si>
  <si>
    <t xml:space="preserve">Cuba </t>
  </si>
  <si>
    <t xml:space="preserve">egundo encuentro de trabajo académico con la comisión de Investigación de la Estación Experimental Indio Hatuey (EEPFIH)  </t>
  </si>
  <si>
    <t xml:space="preserve">Cecilia </t>
  </si>
  <si>
    <t xml:space="preserve">Ileana </t>
  </si>
  <si>
    <t xml:space="preserve">De la Garza </t>
  </si>
  <si>
    <t>G02657381</t>
  </si>
  <si>
    <t>UNIVERSIDAD POLITÉCNICA DE RAMOS ARIZPE</t>
  </si>
  <si>
    <t xml:space="preserve">María Isabel Peña  </t>
  </si>
  <si>
    <t xml:space="preserve">Mision </t>
  </si>
  <si>
    <t>UI 18-12</t>
  </si>
  <si>
    <t>Prsentó informe</t>
  </si>
  <si>
    <t xml:space="preserve">María  </t>
  </si>
  <si>
    <t xml:space="preserve">De Jesús </t>
  </si>
  <si>
    <t xml:space="preserve">Giatan </t>
  </si>
  <si>
    <t xml:space="preserve">Mendez </t>
  </si>
  <si>
    <t>G29115807</t>
  </si>
  <si>
    <t xml:space="preserve">Zapata </t>
  </si>
  <si>
    <t>Campo s</t>
  </si>
  <si>
    <t>G24357579</t>
  </si>
  <si>
    <t>Orfelina</t>
  </si>
  <si>
    <t>G07264200</t>
  </si>
  <si>
    <t xml:space="preserve">María </t>
  </si>
  <si>
    <t xml:space="preserve">Rosangela </t>
  </si>
  <si>
    <t xml:space="preserve">Bez </t>
  </si>
  <si>
    <t>Universidade Feevale</t>
  </si>
  <si>
    <t xml:space="preserve">Tec. Sistemas de Información </t>
  </si>
  <si>
    <t xml:space="preserve">Sara Yepes </t>
  </si>
  <si>
    <t xml:space="preserve">Conocer modelo ITM </t>
  </si>
  <si>
    <t>F</t>
  </si>
  <si>
    <t xml:space="preserve">Ronald </t>
  </si>
  <si>
    <t xml:space="preserve">Ladino </t>
  </si>
  <si>
    <t xml:space="preserve">Agudelo </t>
  </si>
  <si>
    <t xml:space="preserve">Iniversidad Católica de Oriente </t>
  </si>
  <si>
    <t xml:space="preserve">Ingeniería elctromecanica-Telecomunicaciones-Mecatrónica </t>
  </si>
  <si>
    <t xml:space="preserve">Intercambio académico -programa paloma </t>
  </si>
  <si>
    <t>ON17-02</t>
  </si>
  <si>
    <t xml:space="preserve">Prieto </t>
  </si>
  <si>
    <t xml:space="preserve">Rendon </t>
  </si>
  <si>
    <t xml:space="preserve">Servicio Geológico Colombiano </t>
  </si>
  <si>
    <t xml:space="preserve">INFODAY </t>
  </si>
  <si>
    <t xml:space="preserve">Rolando </t>
  </si>
  <si>
    <t xml:space="preserve">Rincon </t>
  </si>
  <si>
    <t>79.885.996</t>
  </si>
  <si>
    <t xml:space="preserve"> Carolina</t>
  </si>
  <si>
    <t xml:space="preserve"> Alvarez   </t>
  </si>
  <si>
    <t>1.129.510.632</t>
  </si>
  <si>
    <t>Universidad del Norte</t>
  </si>
  <si>
    <t xml:space="preserve">Libardo </t>
  </si>
  <si>
    <t xml:space="preserve">Mengual </t>
  </si>
  <si>
    <t>80.759.329</t>
  </si>
  <si>
    <t xml:space="preserve">Colciencias </t>
  </si>
  <si>
    <t xml:space="preserve"> Universidad de Antioquia </t>
  </si>
  <si>
    <t xml:space="preserve">Pasantía de Investigación  Grupo de materiales avanzados y energía </t>
  </si>
  <si>
    <t>febreo 02</t>
  </si>
  <si>
    <t>HELENA</t>
  </si>
  <si>
    <t>RAMALH
INHO
DIAS</t>
  </si>
  <si>
    <t>LOURENC
O</t>
  </si>
  <si>
    <t>P605088</t>
  </si>
  <si>
    <t xml:space="preserve">Portugal </t>
  </si>
  <si>
    <t xml:space="preserve">Universidad Pompeu Fabra </t>
  </si>
  <si>
    <t>German Alvarez</t>
  </si>
  <si>
    <t xml:space="preserve">Escuela Doctoral </t>
  </si>
  <si>
    <t>RN16-03</t>
  </si>
  <si>
    <t xml:space="preserve">BASTIEN
</t>
  </si>
  <si>
    <t>YVES</t>
  </si>
  <si>
    <t>HERMIT
TE</t>
  </si>
  <si>
    <t>14CY90001</t>
  </si>
  <si>
    <t>escuela Polytech Marseille</t>
  </si>
  <si>
    <t>Pasantia laboratorio de ciencias térmicas del grupo de investigación en materiales avanzados</t>
  </si>
  <si>
    <t>Extension</t>
  </si>
  <si>
    <t xml:space="preserve">Keiko </t>
  </si>
  <si>
    <t>Carol</t>
  </si>
  <si>
    <t xml:space="preserve"> Sandoval </t>
  </si>
  <si>
    <t xml:space="preserve">Agurto </t>
  </si>
  <si>
    <t>Tec. Mantenimiento de Equipo Biomédico</t>
  </si>
  <si>
    <t>Curso Básico en Mantenimiento de Equipo Biomédico</t>
  </si>
  <si>
    <t xml:space="preserve">Dirección de extensión </t>
  </si>
  <si>
    <t xml:space="preserve"> Cesar </t>
  </si>
  <si>
    <t>Jesus</t>
  </si>
  <si>
    <t xml:space="preserve">Martel </t>
  </si>
  <si>
    <t>Cervantes</t>
  </si>
  <si>
    <t>L08728117</t>
  </si>
  <si>
    <t xml:space="preserve"> Fabricio </t>
  </si>
  <si>
    <t xml:space="preserve">Paredes </t>
  </si>
  <si>
    <t xml:space="preserve">Morales </t>
  </si>
  <si>
    <t>Extensión PIP2</t>
  </si>
  <si>
    <t xml:space="preserve">José </t>
  </si>
  <si>
    <t xml:space="preserve">Sánchez </t>
  </si>
  <si>
    <t xml:space="preserve">Ortega </t>
  </si>
  <si>
    <t>Alejandro </t>
  </si>
  <si>
    <t xml:space="preserve"> Sandoval  </t>
  </si>
  <si>
    <t>G29668952</t>
  </si>
  <si>
    <t xml:space="preserve">Mexicana </t>
  </si>
  <si>
    <t xml:space="preserve">Universidad de Guadalajara </t>
  </si>
  <si>
    <t>Escuela de Verano para Jovenes investigadores 2018</t>
  </si>
  <si>
    <t xml:space="preserve">Brandon </t>
  </si>
  <si>
    <t xml:space="preserve">Castellanos </t>
  </si>
  <si>
    <t xml:space="preserve"> Reyes </t>
  </si>
  <si>
    <t>G28711921</t>
  </si>
  <si>
    <t>Universidad Autonoma de Guerrrero.</t>
  </si>
  <si>
    <t xml:space="preserve">Brenda </t>
  </si>
  <si>
    <t xml:space="preserve"> Vargas </t>
  </si>
  <si>
    <t>G24468331</t>
  </si>
  <si>
    <t xml:space="preserve">Vizcaya de la las Americas  </t>
  </si>
  <si>
    <t xml:space="preserve"> Esteban </t>
  </si>
  <si>
    <t>G22337895</t>
  </si>
  <si>
    <t>Universidad de Guadalajara, CUCEA</t>
  </si>
  <si>
    <t xml:space="preserve">Sarahi </t>
  </si>
  <si>
    <t xml:space="preserve">Vallecillo </t>
  </si>
  <si>
    <t>G29833756</t>
  </si>
  <si>
    <t xml:space="preserve">Universidad Autónoma del Estado de México </t>
  </si>
  <si>
    <t>de Jesús</t>
  </si>
  <si>
    <t xml:space="preserve"> Oñate</t>
  </si>
  <si>
    <t xml:space="preserve"> Escamilla</t>
  </si>
  <si>
    <t>G22716811</t>
  </si>
  <si>
    <t xml:space="preserve"> Lucio</t>
  </si>
  <si>
    <t>G24286248</t>
  </si>
  <si>
    <t>TECNOLÓGICO DE ESTUDIOS SUPERIORES DE JOCOTITLÁN</t>
  </si>
  <si>
    <t>G18245546</t>
  </si>
  <si>
    <t xml:space="preserve">UNIVERSIDAD AUTÓNOMA DE NAYARIT </t>
  </si>
  <si>
    <t xml:space="preserve"> Salvador </t>
  </si>
  <si>
    <t xml:space="preserve">Leonel </t>
  </si>
  <si>
    <t xml:space="preserve"> Paz</t>
  </si>
  <si>
    <t>G28547279</t>
  </si>
  <si>
    <t>Universidad de Guadalajara </t>
  </si>
  <si>
    <t xml:space="preserve">Judith </t>
  </si>
  <si>
    <t>Montaño</t>
  </si>
  <si>
    <t xml:space="preserve"> Renteria</t>
  </si>
  <si>
    <t>G204481344</t>
  </si>
  <si>
    <t> Universidad Autonoma de Automa de Nayarit, Campus Ahuacatlan</t>
  </si>
  <si>
    <t xml:space="preserve"> Iliana </t>
  </si>
  <si>
    <t>Cordova</t>
  </si>
  <si>
    <t xml:space="preserve"> Arriaga</t>
  </si>
  <si>
    <t>G28854013</t>
  </si>
  <si>
    <t xml:space="preserve">Universidad de Guanajuato </t>
  </si>
  <si>
    <t xml:space="preserve">Muñiz </t>
  </si>
  <si>
    <t>G29922661</t>
  </si>
  <si>
    <t>Florencio</t>
  </si>
  <si>
    <t xml:space="preserve">Cortez </t>
  </si>
  <si>
    <t xml:space="preserve">Ochoa </t>
  </si>
  <si>
    <t>G29130326 </t>
  </si>
  <si>
    <t>Universidad Autónoma de Nayarit </t>
  </si>
  <si>
    <t>Dayan</t>
  </si>
  <si>
    <t xml:space="preserve">Dominguez </t>
  </si>
  <si>
    <t xml:space="preserve">Arce </t>
  </si>
  <si>
    <t>G16880064</t>
  </si>
  <si>
    <t>Instituto Tecnologico de Toluca</t>
  </si>
  <si>
    <t xml:space="preserve">Rocío </t>
  </si>
  <si>
    <t>Ivonne</t>
  </si>
  <si>
    <t xml:space="preserve">Delgado </t>
  </si>
  <si>
    <t xml:space="preserve">Alcalá </t>
  </si>
  <si>
    <t>G18477193</t>
  </si>
  <si>
    <t xml:space="preserve">Kenya </t>
  </si>
  <si>
    <t>Esmeralda</t>
  </si>
  <si>
    <t>Aguillón</t>
  </si>
  <si>
    <t xml:space="preserve"> Ulloa </t>
  </si>
  <si>
    <t>G29823399</t>
  </si>
  <si>
    <t>Universidad De Guadalajara</t>
  </si>
  <si>
    <t xml:space="preserve"> Jose</t>
  </si>
  <si>
    <t xml:space="preserve">Tovar </t>
  </si>
  <si>
    <t xml:space="preserve">Cuesta </t>
  </si>
  <si>
    <t>G2454446</t>
  </si>
  <si>
    <t xml:space="preserve"> Alberto</t>
  </si>
  <si>
    <t>Osuna</t>
  </si>
  <si>
    <t xml:space="preserve"> Palafox</t>
  </si>
  <si>
    <t>G20789746</t>
  </si>
  <si>
    <t>UNIVERSIDAD PEDAGOGICA DEL ESTADO DE SINALOA</t>
  </si>
  <si>
    <t xml:space="preserve">Yudith </t>
  </si>
  <si>
    <t>Sarahi</t>
  </si>
  <si>
    <t xml:space="preserve">Bucio </t>
  </si>
  <si>
    <t>G29423301</t>
  </si>
  <si>
    <t>INSTITUTO TECNOLOGICO SUPERIOR DE APATZINGAN</t>
  </si>
  <si>
    <t>G29590591</t>
  </si>
  <si>
    <t>INSTITUTO TECNOLÓGICO SUPERIOR DE APATZINGÁN</t>
  </si>
  <si>
    <t>Elizabeth</t>
  </si>
  <si>
    <t xml:space="preserve">Plascencia </t>
  </si>
  <si>
    <t>G29424185</t>
  </si>
  <si>
    <t xml:space="preserve">Ulloa </t>
  </si>
  <si>
    <t>G29823491</t>
  </si>
  <si>
    <t>Centro Universitario de Ciencias de la</t>
  </si>
  <si>
    <t>Jonatan</t>
  </si>
  <si>
    <t>G25654437</t>
  </si>
  <si>
    <t xml:space="preserve">INSTITUTO POLITECNICO NACIONAL </t>
  </si>
  <si>
    <t>Karla</t>
  </si>
  <si>
    <t xml:space="preserve">López  </t>
  </si>
  <si>
    <t xml:space="preserve">Bolaños </t>
  </si>
  <si>
    <t>G14575858</t>
  </si>
  <si>
    <t>G28639576</t>
  </si>
  <si>
    <t>Universidad Autonoma de Tamaulipas</t>
  </si>
  <si>
    <t xml:space="preserve"> Katya </t>
  </si>
  <si>
    <t xml:space="preserve">Cárdenas </t>
  </si>
  <si>
    <t>Alexandro</t>
  </si>
  <si>
    <t>G29428755</t>
  </si>
  <si>
    <t>Universidad de Colima  </t>
  </si>
  <si>
    <t xml:space="preserve"> Karla </t>
  </si>
  <si>
    <t xml:space="preserve">Bandala </t>
  </si>
  <si>
    <t>Noriega</t>
  </si>
  <si>
    <t>G18797341</t>
  </si>
  <si>
    <t>Universidad Autonoma del Estado de Mexíco</t>
  </si>
  <si>
    <t>Betania</t>
  </si>
  <si>
    <t xml:space="preserve">Iñiguez </t>
  </si>
  <si>
    <t xml:space="preserve">Quijano </t>
  </si>
  <si>
    <t>G21361031</t>
  </si>
  <si>
    <t> Universidad Autónoma del Estado de México</t>
  </si>
  <si>
    <t xml:space="preserve"> José </t>
  </si>
  <si>
    <t>Alcalá</t>
  </si>
  <si>
    <t>G28846706</t>
  </si>
  <si>
    <t>Vizcaya de las Américas</t>
  </si>
  <si>
    <t xml:space="preserve">Carbajal </t>
  </si>
  <si>
    <t>G29737804</t>
  </si>
  <si>
    <t xml:space="preserve">Arenas </t>
  </si>
  <si>
    <t xml:space="preserve">Ríos </t>
  </si>
  <si>
    <t>G29737431</t>
  </si>
  <si>
    <t xml:space="preserve">Alfredo </t>
  </si>
  <si>
    <t xml:space="preserve">Patoni </t>
  </si>
  <si>
    <t xml:space="preserve">Sevilla </t>
  </si>
  <si>
    <t>G29425121</t>
  </si>
  <si>
    <t xml:space="preserve">Vieyra </t>
  </si>
  <si>
    <t>G29915810</t>
  </si>
  <si>
    <t xml:space="preserve">Moises </t>
  </si>
  <si>
    <t>G29425197</t>
  </si>
  <si>
    <t>Tonatiuh </t>
  </si>
  <si>
    <t xml:space="preserve"> Oliva </t>
  </si>
  <si>
    <t>Universidad de Guadalajara Centro Universitario de los Lagos</t>
  </si>
  <si>
    <t xml:space="preserve">Dulce </t>
  </si>
  <si>
    <t>G26177064</t>
  </si>
  <si>
    <t>Quintana</t>
  </si>
  <si>
    <t xml:space="preserve">Elizalde </t>
  </si>
  <si>
    <t>G23571005</t>
  </si>
  <si>
    <t xml:space="preserve">Erick </t>
  </si>
  <si>
    <t xml:space="preserve">Fernando  </t>
  </si>
  <si>
    <t>Mejia</t>
  </si>
  <si>
    <t>G20365121</t>
  </si>
  <si>
    <t xml:space="preserve">Damaris </t>
  </si>
  <si>
    <t xml:space="preserve">Nohemi </t>
  </si>
  <si>
    <t xml:space="preserve">Romero </t>
  </si>
  <si>
    <t>Casaos</t>
  </si>
  <si>
    <t>G22748773</t>
  </si>
  <si>
    <t>Instituto Politécnico Nacional, Escuela Superior de Comercio y Administración Unidad Santo Tomás</t>
  </si>
  <si>
    <t>Arellano</t>
  </si>
  <si>
    <t xml:space="preserve"> Vergara</t>
  </si>
  <si>
    <t>G29222219</t>
  </si>
  <si>
    <t>Universidad Tecnologica de Xicotepec de Juarez</t>
  </si>
  <si>
    <t>Arango</t>
  </si>
  <si>
    <t xml:space="preserve">Universidad Externado de Colombia </t>
  </si>
  <si>
    <t>Margarita Pineda</t>
  </si>
  <si>
    <t>Cátedra Nómada,</t>
  </si>
  <si>
    <t>Mayelin</t>
  </si>
  <si>
    <t xml:space="preserve"> Guerra</t>
  </si>
  <si>
    <t xml:space="preserve"> Bretaña</t>
  </si>
  <si>
    <t>J855301</t>
  </si>
  <si>
    <t xml:space="preserve">Universidad de la habana </t>
  </si>
  <si>
    <t>Andrea Florez</t>
  </si>
  <si>
    <t>conferencista central en el “II Encuentro de Semilleros de Investigación en Calidad y Metrología</t>
  </si>
  <si>
    <t xml:space="preserve">Cristian </t>
  </si>
  <si>
    <t xml:space="preserve">Alexander </t>
  </si>
  <si>
    <t xml:space="preserve">Amaya </t>
  </si>
  <si>
    <t xml:space="preserve">Instituto Fram </t>
  </si>
  <si>
    <t xml:space="preserve">reuniones de acercamiento con los investigadores Maria Constanza Torres y Juan Sebastian Botero, así como a estudiantes de la Maestría en Automatización y Control Industrial. </t>
  </si>
  <si>
    <t xml:space="preserve">agosto </t>
  </si>
  <si>
    <t xml:space="preserve"> Granés</t>
  </si>
  <si>
    <t xml:space="preserve">79.781.083. </t>
  </si>
  <si>
    <t>DISEÑO INDUSTRIAL</t>
  </si>
  <si>
    <t xml:space="preserve">Juan Diego Parrra </t>
  </si>
  <si>
    <t>Tercer Encuentro de Estética y Nuevos Medios,</t>
  </si>
  <si>
    <t xml:space="preserve">nacional </t>
  </si>
  <si>
    <t xml:space="preserve"> Arvizu </t>
  </si>
  <si>
    <t>Arvizu</t>
  </si>
  <si>
    <t>G25825441</t>
  </si>
  <si>
    <t xml:space="preserve">Ingenierías- Económicas </t>
  </si>
  <si>
    <t xml:space="preserve">Electromecanica y Producción </t>
  </si>
  <si>
    <t xml:space="preserve">Diciembre </t>
  </si>
  <si>
    <t>Prsentó informe PIP2</t>
  </si>
  <si>
    <t xml:space="preserve">Rangel </t>
  </si>
  <si>
    <t>G29928871</t>
  </si>
  <si>
    <t>Michel</t>
  </si>
  <si>
    <t xml:space="preserve"> Geovanni </t>
  </si>
  <si>
    <t xml:space="preserve">Fonseca </t>
  </si>
  <si>
    <t>Vergara</t>
  </si>
  <si>
    <t>G29956896</t>
  </si>
  <si>
    <t xml:space="preserve">Beatriz </t>
  </si>
  <si>
    <t xml:space="preserve"> Ventura</t>
  </si>
  <si>
    <t>G26550506</t>
  </si>
  <si>
    <t xml:space="preserve">Ingenierías-Económicas </t>
  </si>
  <si>
    <t xml:space="preserve">Miguel </t>
  </si>
  <si>
    <t>Angel R</t>
  </si>
  <si>
    <t>G29928872</t>
  </si>
  <si>
    <t xml:space="preserve">Ingenierias- Económicas  </t>
  </si>
  <si>
    <t xml:space="preserve">Ingeniería Electrómecanica - y Producción </t>
  </si>
  <si>
    <t xml:space="preserve">Kimbelly </t>
  </si>
  <si>
    <t xml:space="preserve">Ann </t>
  </si>
  <si>
    <t>G29955446</t>
  </si>
  <si>
    <t>G29955447</t>
  </si>
  <si>
    <t xml:space="preserve">Alondra </t>
  </si>
  <si>
    <t xml:space="preserve">Nayelli </t>
  </si>
  <si>
    <t>G25825463</t>
  </si>
  <si>
    <t>Ingeniería de la calidad</t>
  </si>
  <si>
    <t>Basurto</t>
  </si>
  <si>
    <t xml:space="preserve">Laboratorio Metrológico Total Metrology Chemestry de México </t>
  </si>
  <si>
    <t xml:space="preserve">Lina Mayerly Cruz </t>
  </si>
  <si>
    <t>conferencias Nanometrología y Estudios de Nanoestructuras Naturales (mariposa y cascarón de huevo)</t>
  </si>
  <si>
    <t xml:space="preserve">Paulo </t>
  </si>
  <si>
    <t xml:space="preserve">Licona </t>
  </si>
  <si>
    <t>Bogotà</t>
  </si>
  <si>
    <t xml:space="preserve">Universidad del Bosque </t>
  </si>
  <si>
    <t>Internacionalización Del Currículo Dentro Del Taller Experimental En Residencia La Naviera + La Asignatura Museo y Pedagogía</t>
  </si>
  <si>
    <t xml:space="preserve">Ariadna </t>
  </si>
  <si>
    <t xml:space="preserve">Rodríguez  </t>
  </si>
  <si>
    <t>52598893D</t>
  </si>
  <si>
    <t>ASOCIACIÓN CULTURAL NYAM NYAM</t>
  </si>
  <si>
    <t>LOCAL VISITANTE</t>
  </si>
  <si>
    <t xml:space="preserve">Iñaki </t>
  </si>
  <si>
    <t>33946939C</t>
  </si>
  <si>
    <t xml:space="preserve">Maciej </t>
  </si>
  <si>
    <t xml:space="preserve">Lukasz </t>
  </si>
  <si>
    <t>Mucha</t>
  </si>
  <si>
    <t>EH8401842</t>
  </si>
  <si>
    <t>Varsovia (polonia</t>
  </si>
  <si>
    <t xml:space="preserve">Fulldome Services And productions </t>
  </si>
  <si>
    <t>Obsevatorio</t>
  </si>
  <si>
    <t>Lazaro Mesa</t>
  </si>
  <si>
    <t>XVIII Encuentro de la Red de Astronomía de Colombia (RAC)</t>
  </si>
  <si>
    <t xml:space="preserve">Nicolas </t>
  </si>
  <si>
    <t>Lira</t>
  </si>
  <si>
    <t xml:space="preserve"> Turpaud</t>
  </si>
  <si>
    <t>15321908-7</t>
  </si>
  <si>
    <t>Atacama Large Millimeter</t>
  </si>
  <si>
    <t xml:space="preserve">Jairo </t>
  </si>
  <si>
    <t xml:space="preserve">Aguirre </t>
  </si>
  <si>
    <t xml:space="preserve">
9873073
</t>
  </si>
  <si>
    <t xml:space="preserve">Agustin </t>
  </si>
  <si>
    <t>Federico</t>
  </si>
  <si>
    <t xml:space="preserve"> Berti</t>
  </si>
  <si>
    <t>18715752N</t>
  </si>
  <si>
    <t xml:space="preserve">Argentina </t>
  </si>
  <si>
    <t>Facultad de Artes, Universidad Nacional de Córdoba</t>
  </si>
  <si>
    <t>s</t>
  </si>
  <si>
    <t xml:space="preserve">Baigorrotegui </t>
  </si>
  <si>
    <t>P15800384</t>
  </si>
  <si>
    <t>Instituto de Estudios Avanzados - Universidad de Santiago de Chile</t>
  </si>
  <si>
    <t xml:space="preserve">Jorge Escobar </t>
  </si>
  <si>
    <t xml:space="preserve"> Tabernero </t>
  </si>
  <si>
    <t xml:space="preserve">AAE768220.  </t>
  </si>
  <si>
    <t>RADIO TELEVISIÓN ESPAÑOLA</t>
  </si>
  <si>
    <t>Escuela de Cine</t>
  </si>
  <si>
    <t xml:space="preserve">Saavedra </t>
  </si>
  <si>
    <t>Bazán</t>
  </si>
  <si>
    <t>Pontificia Universodad Católica del Perú</t>
  </si>
  <si>
    <t xml:space="preserve">Ingeniería  de Sistemas </t>
  </si>
  <si>
    <t>July Galeano</t>
  </si>
  <si>
    <t>el proyecto Salud Colciencias con código 57186 (contrato 739 del 2017), cuyo título es “Desarrollo y evaluación de un sistema portátil no invasivo basado en imágenes multiespectrales para el diagnóstico y seguimiento de tratamientos de úlceras cutáneas causadas por Leishmaniasis”</t>
  </si>
  <si>
    <t>954 y 1365</t>
  </si>
  <si>
    <t>UI 18-03</t>
  </si>
  <si>
    <t xml:space="preserve">Cervantes </t>
  </si>
  <si>
    <t xml:space="preserve">Jiménez </t>
  </si>
  <si>
    <t>G28853465</t>
  </si>
  <si>
    <t xml:space="preserve">Ingeniería Electromecánica </t>
  </si>
  <si>
    <t xml:space="preserve">Raquel </t>
  </si>
  <si>
    <t xml:space="preserve">Meléndez </t>
  </si>
  <si>
    <t xml:space="preserve">Zamudio </t>
  </si>
  <si>
    <t>G28822429</t>
  </si>
  <si>
    <t xml:space="preserve">Karen </t>
  </si>
  <si>
    <t>Jazmín</t>
  </si>
  <si>
    <t xml:space="preserve"> Mendoza </t>
  </si>
  <si>
    <t xml:space="preserve">Bautista </t>
  </si>
  <si>
    <t>G28743309</t>
  </si>
  <si>
    <t xml:space="preserve">Alba </t>
  </si>
  <si>
    <t xml:space="preserve">Joseline </t>
  </si>
  <si>
    <t xml:space="preserve"> Sánchez </t>
  </si>
  <si>
    <t>G29436254</t>
  </si>
  <si>
    <t xml:space="preserve">Esaú </t>
  </si>
  <si>
    <t xml:space="preserve">Peredo </t>
  </si>
  <si>
    <t>Nava</t>
  </si>
  <si>
    <t>Doble titulación Intercambio - académico</t>
  </si>
  <si>
    <t>UI 17-05</t>
  </si>
  <si>
    <t xml:space="preserve">Astrid </t>
  </si>
  <si>
    <t xml:space="preserve">Evelyn </t>
  </si>
  <si>
    <t xml:space="preserve">Rodríguez </t>
  </si>
  <si>
    <t xml:space="preserve">Nayely </t>
  </si>
  <si>
    <t xml:space="preserve">Fiorela </t>
  </si>
  <si>
    <t xml:space="preserve">Belen </t>
  </si>
  <si>
    <t xml:space="preserve">Biondi </t>
  </si>
  <si>
    <t>AAD786255</t>
  </si>
  <si>
    <t xml:space="preserve">Quilmes </t>
  </si>
  <si>
    <t>Artes Visuales</t>
  </si>
  <si>
    <t>UI15-03</t>
  </si>
  <si>
    <t xml:space="preserve">Fabián </t>
  </si>
  <si>
    <t xml:space="preserve">Ramírez </t>
  </si>
  <si>
    <t>1.130.640.631</t>
  </si>
  <si>
    <t>UN14-11</t>
  </si>
  <si>
    <t>G05776840</t>
  </si>
  <si>
    <t xml:space="preserve">Universidad De Nayari </t>
  </si>
  <si>
    <t xml:space="preserve">Maestría en Desarrollo Sostenible </t>
  </si>
  <si>
    <t xml:space="preserve">Juan Carlos jaramillo </t>
  </si>
  <si>
    <t xml:space="preserve">Pasantía de investigación </t>
  </si>
  <si>
    <t>Movilidad Tramitada por la Facultad.PIP2</t>
  </si>
  <si>
    <t xml:space="preserve"> </t>
  </si>
  <si>
    <t>Maestría en Automatizacion y Control Industrial</t>
  </si>
  <si>
    <t xml:space="preserve">Juan Goonzalo Ardila </t>
  </si>
  <si>
    <t xml:space="preserve">Prorgrama profesores visitantes </t>
  </si>
  <si>
    <t xml:space="preserve">Noviembre </t>
  </si>
  <si>
    <t>UI 17-02</t>
  </si>
  <si>
    <t xml:space="preserve">Joaquin </t>
  </si>
  <si>
    <t xml:space="preserve">peralta </t>
  </si>
  <si>
    <t xml:space="preserve">Camposano </t>
  </si>
  <si>
    <t xml:space="preserve">Universidad Andrés Bello </t>
  </si>
  <si>
    <t xml:space="preserve">Camilo Valencia </t>
  </si>
  <si>
    <t xml:space="preserve">Castañeda </t>
  </si>
  <si>
    <t>Sheissa</t>
  </si>
  <si>
    <t>G31043163</t>
  </si>
  <si>
    <t xml:space="preserve">Universidad Veracruzana </t>
  </si>
  <si>
    <t>Cuesta</t>
  </si>
  <si>
    <t xml:space="preserve">Frau </t>
  </si>
  <si>
    <t>AAJ080262</t>
  </si>
  <si>
    <t xml:space="preserve">Universidad de Valencia </t>
  </si>
  <si>
    <t xml:space="preserve">Maestría Ingeniería Biomédica </t>
  </si>
  <si>
    <t xml:space="preserve">Diana Orrego </t>
  </si>
  <si>
    <t>Méndez</t>
  </si>
  <si>
    <t xml:space="preserve"> Romero</t>
  </si>
  <si>
    <t>80.852.926</t>
  </si>
  <si>
    <t>Universidad del Rosario</t>
  </si>
  <si>
    <t>Maestría en Ciencias: Innovación en Educación</t>
  </si>
  <si>
    <t xml:space="preserve">Adriana Soto </t>
  </si>
  <si>
    <t xml:space="preserve">Seminario Metodología de la investigación </t>
  </si>
  <si>
    <t xml:space="preserve">South Dakota School of Mines  and Technology </t>
  </si>
  <si>
    <t xml:space="preserve">Colombian Metting on High Energy Physics </t>
  </si>
  <si>
    <t>Colombiano</t>
  </si>
  <si>
    <t>Aguiar</t>
  </si>
  <si>
    <t>UNIMINUTO</t>
  </si>
  <si>
    <t xml:space="preserve">Escuela Internacional de Invierno </t>
  </si>
  <si>
    <t>RN1704</t>
  </si>
  <si>
    <t>Hernan</t>
  </si>
  <si>
    <t>Tayber</t>
  </si>
  <si>
    <t>Velasquez</t>
  </si>
  <si>
    <t>Escalante</t>
  </si>
  <si>
    <t>Deisy</t>
  </si>
  <si>
    <t>Velez</t>
  </si>
  <si>
    <t>Bonolis</t>
  </si>
  <si>
    <t> Angie</t>
  </si>
  <si>
    <t>Gicela</t>
  </si>
  <si>
    <t>Cataño</t>
  </si>
  <si>
    <t>Franco</t>
  </si>
  <si>
    <t>1,035,876,998 </t>
  </si>
  <si>
    <t>Rueda</t>
  </si>
  <si>
    <t>Unive</t>
  </si>
  <si>
    <t>TECNOLÓGICO DE ANTIOQUIA</t>
  </si>
  <si>
    <t>Enid</t>
  </si>
  <si>
    <t>Jonathan</t>
  </si>
  <si>
    <t>Atehortua</t>
  </si>
  <si>
    <t>Roldan</t>
  </si>
  <si>
    <t>Cesar</t>
  </si>
  <si>
    <t>Granada</t>
  </si>
  <si>
    <t>PASCUAL BRAVO</t>
  </si>
  <si>
    <t>Darlan</t>
  </si>
  <si>
    <t>Sierra</t>
  </si>
  <si>
    <t>Hader</t>
  </si>
  <si>
    <t>Orlando</t>
  </si>
  <si>
    <t xml:space="preserve">G28739376 </t>
  </si>
  <si>
    <t xml:space="preserve">UPRA. Ramos Arizpe </t>
  </si>
  <si>
    <t>Jerico</t>
  </si>
  <si>
    <t>Puente</t>
  </si>
  <si>
    <t>Perales</t>
  </si>
  <si>
    <t xml:space="preserve">G25346627 </t>
  </si>
  <si>
    <t>Berenice</t>
  </si>
  <si>
    <t>Imperial</t>
  </si>
  <si>
    <t xml:space="preserve">G31779182 </t>
  </si>
  <si>
    <t>Cruz</t>
  </si>
  <si>
    <t>Balderas</t>
  </si>
  <si>
    <t>Casas</t>
  </si>
  <si>
    <t>G31884645</t>
  </si>
  <si>
    <t>Alan</t>
  </si>
  <si>
    <t>Dominguez</t>
  </si>
  <si>
    <t xml:space="preserve">G29953154 </t>
  </si>
  <si>
    <t>Davila</t>
  </si>
  <si>
    <t xml:space="preserve">G31605731 </t>
  </si>
  <si>
    <t>Valeria</t>
  </si>
  <si>
    <t>Mares</t>
  </si>
  <si>
    <t xml:space="preserve">G13400808 </t>
  </si>
  <si>
    <t>Cristobal</t>
  </si>
  <si>
    <t>Alvarez</t>
  </si>
  <si>
    <t xml:space="preserve">G31708796 </t>
  </si>
  <si>
    <t>Gilberto</t>
  </si>
  <si>
    <t>Alvear</t>
  </si>
  <si>
    <t xml:space="preserve">G31809557 </t>
  </si>
  <si>
    <t>Rubi</t>
  </si>
  <si>
    <t xml:space="preserve">G31778182 </t>
  </si>
  <si>
    <t>Enrique</t>
  </si>
  <si>
    <t>Calvillo</t>
  </si>
  <si>
    <t xml:space="preserve">G31709040 </t>
  </si>
  <si>
    <t>Andy</t>
  </si>
  <si>
    <t>Jared</t>
  </si>
  <si>
    <t>Alvizo</t>
  </si>
  <si>
    <t xml:space="preserve">G31708806 </t>
  </si>
  <si>
    <t>Salvador</t>
  </si>
  <si>
    <t>Arredondo</t>
  </si>
  <si>
    <t>G25825521</t>
  </si>
  <si>
    <t>Damián</t>
  </si>
  <si>
    <t>Pimentel</t>
  </si>
  <si>
    <t>G31805320</t>
  </si>
  <si>
    <t>Blanca</t>
  </si>
  <si>
    <t>Yadira</t>
  </si>
  <si>
    <t>Ríos</t>
  </si>
  <si>
    <t>Segura</t>
  </si>
  <si>
    <t>G25825850</t>
  </si>
  <si>
    <t>Iván</t>
  </si>
  <si>
    <t>G29861360</t>
  </si>
  <si>
    <t>Flor</t>
  </si>
  <si>
    <t>Noelia</t>
  </si>
  <si>
    <t>De</t>
  </si>
  <si>
    <t>Godinez</t>
  </si>
  <si>
    <t>G31904219</t>
  </si>
  <si>
    <t>G25157419</t>
  </si>
  <si>
    <t>André</t>
  </si>
  <si>
    <t>Abdeel</t>
  </si>
  <si>
    <t>Cázares</t>
  </si>
  <si>
    <t>G31804542</t>
  </si>
  <si>
    <t>Reséndiz</t>
  </si>
  <si>
    <t>G25157755</t>
  </si>
  <si>
    <t>Rodolfo</t>
  </si>
  <si>
    <t>Velázquez</t>
  </si>
  <si>
    <t>Espino</t>
  </si>
  <si>
    <t>G25157193</t>
  </si>
  <si>
    <t>Uriel</t>
  </si>
  <si>
    <t>Segoviano</t>
  </si>
  <si>
    <t>G25158277</t>
  </si>
  <si>
    <t>Mejía</t>
  </si>
  <si>
    <t>G31903525</t>
  </si>
  <si>
    <t>Renzo</t>
  </si>
  <si>
    <t xml:space="preserve"> Alberto </t>
  </si>
  <si>
    <t xml:space="preserve">Carrasco </t>
  </si>
  <si>
    <t>Calle</t>
  </si>
  <si>
    <t>Universidad de Piura</t>
  </si>
  <si>
    <t>Escuela Internacional de Innovación Social</t>
  </si>
  <si>
    <t xml:space="preserve">1403 de 25 octubre </t>
  </si>
  <si>
    <t>Milagro</t>
  </si>
  <si>
    <t xml:space="preserve"> Selene</t>
  </si>
  <si>
    <t>Requena</t>
  </si>
  <si>
    <t>Calderón</t>
  </si>
  <si>
    <t>Universidad Nacional Mayor de San Marcos</t>
  </si>
  <si>
    <t xml:space="preserve">Sofia </t>
  </si>
  <si>
    <t xml:space="preserve">Candela </t>
  </si>
  <si>
    <t>Neira</t>
  </si>
  <si>
    <t>Antonella</t>
  </si>
  <si>
    <t>Feria</t>
  </si>
  <si>
    <t xml:space="preserve">Noer </t>
  </si>
  <si>
    <t>Creysi</t>
  </si>
  <si>
    <t>Campos</t>
  </si>
  <si>
    <t>Villegas</t>
  </si>
  <si>
    <t>Kcam</t>
  </si>
  <si>
    <t xml:space="preserve">Kelly </t>
  </si>
  <si>
    <t xml:space="preserve">Nuñez </t>
  </si>
  <si>
    <t xml:space="preserve">Tanía </t>
  </si>
  <si>
    <t>Barbieri</t>
  </si>
  <si>
    <t>Aileen</t>
  </si>
  <si>
    <t>Sofía</t>
  </si>
  <si>
    <t>Lachira</t>
  </si>
  <si>
    <t>Prado</t>
  </si>
  <si>
    <t>Edin</t>
  </si>
  <si>
    <t>Burga</t>
  </si>
  <si>
    <t>Rony</t>
  </si>
  <si>
    <t>Caballa</t>
  </si>
  <si>
    <t>Barrientos</t>
  </si>
  <si>
    <t>Pontificia Universidad Católica de Perú</t>
  </si>
  <si>
    <t xml:space="preserve">Joyce </t>
  </si>
  <si>
    <t xml:space="preserve"> Allison</t>
  </si>
  <si>
    <t>Pichilingue</t>
  </si>
  <si>
    <t>Pozo</t>
  </si>
  <si>
    <t xml:space="preserve"> Mercedes</t>
  </si>
  <si>
    <t>Aparicio</t>
  </si>
  <si>
    <t>Benitez</t>
  </si>
  <si>
    <t>Mariliz</t>
  </si>
  <si>
    <t>Oliva</t>
  </si>
  <si>
    <t>Moretti</t>
  </si>
  <si>
    <t>Joselyn</t>
  </si>
  <si>
    <t>Matias</t>
  </si>
  <si>
    <t>Brañez</t>
  </si>
  <si>
    <t>Luicía</t>
  </si>
  <si>
    <t>Abigail</t>
  </si>
  <si>
    <t>Jenifer</t>
  </si>
  <si>
    <t>TdA</t>
  </si>
  <si>
    <t>Manco</t>
  </si>
  <si>
    <t xml:space="preserve">Osorio </t>
  </si>
  <si>
    <t>Saldarriaga</t>
  </si>
  <si>
    <t xml:space="preserve">Castrillón </t>
  </si>
  <si>
    <t>Builes</t>
  </si>
  <si>
    <t xml:space="preserve">Andersón </t>
  </si>
  <si>
    <t xml:space="preserve">Duque </t>
  </si>
  <si>
    <t>Elenst</t>
  </si>
  <si>
    <t>Benjumea</t>
  </si>
  <si>
    <t>Johan</t>
  </si>
  <si>
    <t>Estiben</t>
  </si>
  <si>
    <t>Galviz</t>
  </si>
  <si>
    <t xml:space="preserve">Restrepo </t>
  </si>
  <si>
    <t>Agudelo</t>
  </si>
  <si>
    <t>ITM</t>
  </si>
  <si>
    <t xml:space="preserve">Posada </t>
  </si>
  <si>
    <t xml:space="preserve">Cardenas </t>
  </si>
  <si>
    <t xml:space="preserve">Rand Vallery University </t>
  </si>
  <si>
    <t xml:space="preserve">Visita al programa Ingenierías de Sistemas </t>
  </si>
  <si>
    <t>Movilidad tramitada por la facultad</t>
  </si>
  <si>
    <t xml:space="preserve">Christian </t>
  </si>
  <si>
    <t xml:space="preserve">Immanuel </t>
  </si>
  <si>
    <t>Trefftz</t>
  </si>
  <si>
    <t>Yepez</t>
  </si>
  <si>
    <t>Paredes</t>
  </si>
  <si>
    <t>0401910393</t>
  </si>
  <si>
    <t>Universidad Politécnica Estatal Carchi</t>
  </si>
  <si>
    <t xml:space="preserve">Centro de emprendimiento </t>
  </si>
  <si>
    <t>Curso corto</t>
  </si>
  <si>
    <t>Yajaira</t>
  </si>
  <si>
    <t xml:space="preserve"> Lisbeth</t>
  </si>
  <si>
    <t>Chingal</t>
  </si>
  <si>
    <t>Obando</t>
  </si>
  <si>
    <t>0401912142</t>
  </si>
  <si>
    <t xml:space="preserve">Brigith </t>
  </si>
  <si>
    <t>Fuel</t>
  </si>
  <si>
    <t>Jativa</t>
  </si>
  <si>
    <t>0401911680</t>
  </si>
  <si>
    <t xml:space="preserve">Jessika </t>
  </si>
  <si>
    <t>0401636931</t>
  </si>
  <si>
    <t>Jajaira</t>
  </si>
  <si>
    <t xml:space="preserve"> Jordana</t>
  </si>
  <si>
    <t>Moreta</t>
  </si>
  <si>
    <t>Sanda</t>
  </si>
  <si>
    <t>1719613125</t>
  </si>
  <si>
    <t>Alexis</t>
  </si>
  <si>
    <t>Bolaños</t>
  </si>
  <si>
    <t>Rosero</t>
  </si>
  <si>
    <t>0401748405</t>
  </si>
  <si>
    <t>Burbano</t>
  </si>
  <si>
    <t>0401645163</t>
  </si>
  <si>
    <t>Angy Karolina</t>
  </si>
  <si>
    <t>Karolina</t>
  </si>
  <si>
    <t>Urresta</t>
  </si>
  <si>
    <t>0401865308</t>
  </si>
  <si>
    <t xml:space="preserve">Angie </t>
  </si>
  <si>
    <t xml:space="preserve">Milena </t>
  </si>
  <si>
    <t>Enriquez</t>
  </si>
  <si>
    <t>0401762588</t>
  </si>
  <si>
    <t>Pilamunga</t>
  </si>
  <si>
    <t>Cunalata</t>
  </si>
  <si>
    <t>0402056543</t>
  </si>
  <si>
    <t xml:space="preserve">Erika </t>
  </si>
  <si>
    <t>Dhayana</t>
  </si>
  <si>
    <t>Tirado</t>
  </si>
  <si>
    <t>1003109632</t>
  </si>
  <si>
    <t xml:space="preserve">Betsy </t>
  </si>
  <si>
    <t>Dianela</t>
  </si>
  <si>
    <t>Puentestar</t>
  </si>
  <si>
    <t xml:space="preserve">0401932520 </t>
  </si>
  <si>
    <t xml:space="preserve">Johana </t>
  </si>
  <si>
    <t>Patino</t>
  </si>
  <si>
    <t>Guerron</t>
  </si>
  <si>
    <t xml:space="preserve"> 0450217716</t>
  </si>
  <si>
    <t xml:space="preserve">Jennifer  </t>
  </si>
  <si>
    <t>Nicole</t>
  </si>
  <si>
    <t>0401838347</t>
  </si>
  <si>
    <t>Portilla</t>
  </si>
  <si>
    <t>0401264395</t>
  </si>
  <si>
    <t>Yazan</t>
  </si>
  <si>
    <t>Montenegro</t>
  </si>
  <si>
    <t>0401835327</t>
  </si>
  <si>
    <t xml:space="preserve"> Xavier</t>
  </si>
  <si>
    <t>Egas</t>
  </si>
  <si>
    <t>0401741814</t>
  </si>
  <si>
    <t xml:space="preserve">Liseth </t>
  </si>
  <si>
    <t>Cedeño</t>
  </si>
  <si>
    <t>Sabando</t>
  </si>
  <si>
    <t>Chalcualan</t>
  </si>
  <si>
    <t>Fraga</t>
  </si>
  <si>
    <t>0401996053</t>
  </si>
  <si>
    <t xml:space="preserve">Andersen </t>
  </si>
  <si>
    <t xml:space="preserve">Percifield </t>
  </si>
  <si>
    <t xml:space="preserve">Universidad Pordue </t>
  </si>
  <si>
    <t>EPICS</t>
  </si>
  <si>
    <t xml:space="preserve">Leandro </t>
  </si>
  <si>
    <t xml:space="preserve">Marques </t>
  </si>
  <si>
    <t>Rodrigues</t>
  </si>
  <si>
    <t>FU213011</t>
  </si>
  <si>
    <t xml:space="preserve">Facultad de Ciencias Económicas y Administrativas -Centro de Investigación </t>
  </si>
  <si>
    <t>Lina Trujillo</t>
  </si>
  <si>
    <t xml:space="preserve">Simposio Internacional del Caucho </t>
  </si>
  <si>
    <t>OI 18-10</t>
  </si>
  <si>
    <t xml:space="preserve">Marcia </t>
  </si>
  <si>
    <t xml:space="preserve">Oliveira </t>
  </si>
  <si>
    <t xml:space="preserve">Da Silva </t>
  </si>
  <si>
    <t>FW 455279</t>
  </si>
  <si>
    <t>Cassia</t>
  </si>
  <si>
    <t xml:space="preserve"> Yuri </t>
  </si>
  <si>
    <t xml:space="preserve">Yagamata </t>
  </si>
  <si>
    <t>FO637437</t>
  </si>
  <si>
    <t>Arlanxeo</t>
  </si>
  <si>
    <t xml:space="preserve">Flavio </t>
  </si>
  <si>
    <t xml:space="preserve">Matias </t>
  </si>
  <si>
    <t xml:space="preserve">Silvestre </t>
  </si>
  <si>
    <t>FT049682</t>
  </si>
  <si>
    <t xml:space="preserve">Garzaro </t>
  </si>
  <si>
    <t>285094246</t>
  </si>
  <si>
    <t>GUATEMALA</t>
  </si>
  <si>
    <t>Luces del Norte S.A</t>
  </si>
  <si>
    <t xml:space="preserve">Faustino </t>
  </si>
  <si>
    <t xml:space="preserve">Henandez </t>
  </si>
  <si>
    <t>227242408</t>
  </si>
  <si>
    <t xml:space="preserve">Karina </t>
  </si>
  <si>
    <t xml:space="preserve">Priscila </t>
  </si>
  <si>
    <t>Klauck</t>
  </si>
  <si>
    <t>FP503253</t>
  </si>
  <si>
    <t>Dass Nordeste Calcados e Artigos Esportivos S/A</t>
  </si>
  <si>
    <t xml:space="preserve">Sandoval </t>
  </si>
  <si>
    <t>G30957619</t>
  </si>
  <si>
    <t>Suelas y Ensambles Union SA de CV</t>
  </si>
  <si>
    <t>Maurico</t>
  </si>
  <si>
    <t xml:space="preserve"> Eusebio </t>
  </si>
  <si>
    <t xml:space="preserve">Grajales </t>
  </si>
  <si>
    <t>G30956265</t>
  </si>
  <si>
    <t>Ramon</t>
  </si>
  <si>
    <t xml:space="preserve"> Antonio </t>
  </si>
  <si>
    <t xml:space="preserve">Marte </t>
  </si>
  <si>
    <t>RD5226165</t>
  </si>
  <si>
    <t>REPUBLICA DOMINICANA</t>
  </si>
  <si>
    <t>Petroquim, SRL</t>
  </si>
  <si>
    <t xml:space="preserve">Arredondo </t>
  </si>
  <si>
    <t xml:space="preserve">Roldan </t>
  </si>
  <si>
    <t xml:space="preserve">Lorenzana </t>
  </si>
  <si>
    <t>Latex Centro America</t>
  </si>
  <si>
    <t xml:space="preserve">Martin </t>
  </si>
  <si>
    <t xml:space="preserve">Arvizu </t>
  </si>
  <si>
    <t>G17538928</t>
  </si>
  <si>
    <t>Milagros Rubber</t>
  </si>
  <si>
    <t xml:space="preserve">Bernal </t>
  </si>
  <si>
    <t>BOLIVIA</t>
  </si>
  <si>
    <t>Fanagom</t>
  </si>
  <si>
    <t xml:space="preserve">Ismael </t>
  </si>
  <si>
    <t xml:space="preserve">Del Aguila </t>
  </si>
  <si>
    <t>Valdez</t>
  </si>
  <si>
    <t>Wellco Peruana S.A.</t>
  </si>
  <si>
    <t xml:space="preserve">Calixto </t>
  </si>
  <si>
    <t>Peñaloza</t>
  </si>
  <si>
    <t xml:space="preserve">Apolo </t>
  </si>
  <si>
    <t>Rubbershoes industrial cía ltda </t>
  </si>
  <si>
    <t>Morejon</t>
  </si>
  <si>
    <t>Yanez</t>
  </si>
  <si>
    <t xml:space="preserve">Milton </t>
  </si>
  <si>
    <t xml:space="preserve">Guverli </t>
  </si>
  <si>
    <t>Villafuerte</t>
  </si>
  <si>
    <t xml:space="preserve">Del Carmen </t>
  </si>
  <si>
    <t>Alcala</t>
  </si>
  <si>
    <t>G27679833</t>
  </si>
  <si>
    <t>Autónoma de Baja California.</t>
  </si>
  <si>
    <t>Zepeda</t>
  </si>
  <si>
    <t>G05954635</t>
  </si>
  <si>
    <t>Universidad Autónoma de Baja California</t>
  </si>
  <si>
    <t xml:space="preserve">Teresa </t>
  </si>
  <si>
    <t>De Jesus</t>
  </si>
  <si>
    <t>G26815055</t>
  </si>
  <si>
    <t>Universidad de Envigado</t>
  </si>
  <si>
    <t>Richard</t>
  </si>
  <si>
    <t>Chuquipiondo</t>
  </si>
  <si>
    <t>Corporación Jarcon del Perú</t>
  </si>
  <si>
    <t xml:space="preserve"> Ignacio</t>
  </si>
  <si>
    <t>Centro de Relaciones Internacionales de la FCPyS de la UNAM</t>
  </si>
  <si>
    <t xml:space="preserve"> De Las Mercedes</t>
  </si>
  <si>
    <t>Anderson</t>
  </si>
  <si>
    <t>Seminario</t>
  </si>
  <si>
    <t>Universidad de Lima</t>
  </si>
  <si>
    <t xml:space="preserve">Bencochea </t>
  </si>
  <si>
    <t>G06257996</t>
  </si>
  <si>
    <t>Universidad Tecnológica de México</t>
  </si>
  <si>
    <t xml:space="preserve"> German</t>
  </si>
  <si>
    <t>Risco</t>
  </si>
  <si>
    <t>del Valle</t>
  </si>
  <si>
    <t>P18579810</t>
  </si>
  <si>
    <t>Universidad de los Lagos</t>
  </si>
  <si>
    <t xml:space="preserve">Huiman </t>
  </si>
  <si>
    <t>Grupo Construyendo Desarrollo S.A.C</t>
  </si>
  <si>
    <t>Antenaza</t>
  </si>
  <si>
    <t>Correri</t>
  </si>
  <si>
    <t xml:space="preserve">Universidad ESAN. </t>
  </si>
  <si>
    <t xml:space="preserve">Hidalgo </t>
  </si>
  <si>
    <t xml:space="preserve">Toledo </t>
  </si>
  <si>
    <t>G22953276</t>
  </si>
  <si>
    <t>la Universidad Anáhuac.</t>
  </si>
  <si>
    <t>Maluenda</t>
  </si>
  <si>
    <t>Albornoz</t>
  </si>
  <si>
    <t>F15211409</t>
  </si>
  <si>
    <t xml:space="preserve">Universidad de Concepción </t>
  </si>
  <si>
    <t>Contrato Metroparques</t>
  </si>
  <si>
    <t>G29984050</t>
  </si>
  <si>
    <t xml:space="preserve">Universidad Autónoma de México </t>
  </si>
  <si>
    <t xml:space="preserve">
Victor</t>
  </si>
  <si>
    <t xml:space="preserve"> Hugo </t>
  </si>
  <si>
    <t>Gonzales</t>
  </si>
  <si>
    <t>G10237279</t>
  </si>
  <si>
    <t xml:space="preserve"> Universidad de Guanajuato </t>
  </si>
  <si>
    <t>Ramiro</t>
  </si>
  <si>
    <t xml:space="preserve">Jordan </t>
  </si>
  <si>
    <t>Universidad de Nuevo México</t>
  </si>
  <si>
    <t xml:space="preserve">Visita académica Departamento de Electrónica y Telecomunicaciones </t>
  </si>
  <si>
    <t>Carruyo</t>
  </si>
  <si>
    <t xml:space="preserve">Guillen </t>
  </si>
  <si>
    <t xml:space="preserve">Semestre académcio </t>
  </si>
  <si>
    <t>Dicembre 01</t>
  </si>
  <si>
    <t xml:space="preserve">Antonio  </t>
  </si>
  <si>
    <t xml:space="preserve">Armas </t>
  </si>
  <si>
    <t xml:space="preserve">Machado </t>
  </si>
  <si>
    <t xml:space="preserve">s </t>
  </si>
  <si>
    <t xml:space="preserve">Martín </t>
  </si>
  <si>
    <t xml:space="preserve">Paraguay </t>
  </si>
  <si>
    <t xml:space="preserve">Farinaldo </t>
  </si>
  <si>
    <t>Dasilva</t>
  </si>
  <si>
    <t xml:space="preserve">Queiroz </t>
  </si>
  <si>
    <t>YC070574</t>
  </si>
  <si>
    <t xml:space="preserve">Peinado </t>
  </si>
  <si>
    <t>G02570184</t>
  </si>
  <si>
    <t xml:space="preserve">Gustavo </t>
  </si>
  <si>
    <t>Romangoli</t>
  </si>
  <si>
    <t>G09258563</t>
  </si>
  <si>
    <t xml:space="preserve">William </t>
  </si>
  <si>
    <t>colombia</t>
  </si>
  <si>
    <t>Universidad Autónoma de Barcelona</t>
  </si>
  <si>
    <t>Oficina de Automedición y Control en Cti</t>
  </si>
  <si>
    <t xml:space="preserve">Jackeline Andrea Macias Urrego </t>
  </si>
  <si>
    <t>vinculación al 1er Workshop: creciendo en ciencia como panelista durante el evento</t>
  </si>
  <si>
    <t>3 de octubre</t>
  </si>
  <si>
    <t>4 de octubre</t>
  </si>
  <si>
    <t>114-2017</t>
  </si>
  <si>
    <t xml:space="preserve">Tramitado por CTI </t>
  </si>
  <si>
    <t xml:space="preserve">Jaime </t>
  </si>
  <si>
    <t>Riascos</t>
  </si>
  <si>
    <t>Salas</t>
  </si>
  <si>
    <t>University Federal Rio Grande Do Sul (UFRGS)</t>
  </si>
  <si>
    <t>Steeven</t>
  </si>
  <si>
    <t xml:space="preserve">Villa </t>
  </si>
  <si>
    <t>114-2018</t>
  </si>
  <si>
    <t xml:space="preserve">Tipo de participación </t>
  </si>
  <si>
    <t xml:space="preserve">Brigitte </t>
  </si>
  <si>
    <t xml:space="preserve">Luis Guillermo </t>
  </si>
  <si>
    <t xml:space="preserve">Baptiste </t>
  </si>
  <si>
    <t xml:space="preserve">Ballera </t>
  </si>
  <si>
    <t>Instituto De Investigación De Recursos Biológicos "Alexander Von Humboldt</t>
  </si>
  <si>
    <t xml:space="preserve">Facultad de Artes y Humanidades </t>
  </si>
  <si>
    <t xml:space="preserve">Margarita Pineda </t>
  </si>
  <si>
    <t xml:space="preserve">Catedra Nómada </t>
  </si>
  <si>
    <t xml:space="preserve">Si </t>
  </si>
  <si>
    <t xml:space="preserve">NO </t>
  </si>
  <si>
    <t xml:space="preserve">Presentó informe de movilidad </t>
  </si>
  <si>
    <t xml:space="preserve">Manuel </t>
  </si>
  <si>
    <t xml:space="preserve">Garibay </t>
  </si>
  <si>
    <t>G07654178</t>
  </si>
  <si>
    <t xml:space="preserve">Isabel Cristian Ochoa </t>
  </si>
  <si>
    <t xml:space="preserve">Taller experimental de escultura y performance </t>
  </si>
  <si>
    <t xml:space="preserve">No </t>
  </si>
  <si>
    <t>Agustín</t>
  </si>
  <si>
    <t>del Ángel</t>
  </si>
  <si>
    <t xml:space="preserve">Facultad de Ingeniería </t>
  </si>
  <si>
    <t xml:space="preserve">Ingeniería Telecomunicaciones </t>
  </si>
  <si>
    <t>Sara Yepes</t>
  </si>
  <si>
    <t xml:space="preserve">Estancia académica proyecto doble titulación </t>
  </si>
  <si>
    <t>Misión- Doble titulacion</t>
  </si>
  <si>
    <t xml:space="preserve">Sonia  </t>
  </si>
  <si>
    <t xml:space="preserve">Orozco </t>
  </si>
  <si>
    <t xml:space="preserve">Padilla </t>
  </si>
  <si>
    <t xml:space="preserve">Facultad de Ciencias Exactas y Aplicadas </t>
  </si>
  <si>
    <t xml:space="preserve">Todaia esta en movildiad </t>
  </si>
  <si>
    <t>11953788-6</t>
  </si>
  <si>
    <t>Universidad Santiago de Chile</t>
  </si>
  <si>
    <t xml:space="preserve">Tecnología Calidad </t>
  </si>
  <si>
    <t xml:space="preserve">Carolina Castañeda </t>
  </si>
  <si>
    <t>Ponente - escuela doctoral en Operations Management and Decision Sciences 2017 "Supply
Chain and Decision Tools</t>
  </si>
  <si>
    <t xml:space="preserve">German </t>
  </si>
  <si>
    <t xml:space="preserve">Universidad Javeriana </t>
  </si>
  <si>
    <t xml:space="preserve">Francisco Luis Giraldo  </t>
  </si>
  <si>
    <t xml:space="preserve">Ponente Catedra Internacional </t>
  </si>
  <si>
    <t xml:space="preserve">Se han enviado varios correos , aun sin respuesta </t>
  </si>
  <si>
    <t xml:space="preserve">Jeffrey </t>
  </si>
  <si>
    <t>Puryear</t>
  </si>
  <si>
    <t>Dialogo Interamericano</t>
  </si>
  <si>
    <t>G24321633</t>
  </si>
  <si>
    <t xml:space="preserve">Multidiverdidad Mundo Real Edgar Mori </t>
  </si>
  <si>
    <t>DYLAN</t>
  </si>
  <si>
    <t xml:space="preserve"> JING</t>
  </si>
  <si>
    <t>YOUNG</t>
  </si>
  <si>
    <t>Universidad de Yale</t>
  </si>
  <si>
    <t xml:space="preserve">Maria Fernanda Vega </t>
  </si>
  <si>
    <t xml:space="preserve">Mayo </t>
  </si>
  <si>
    <t xml:space="preserve">NEHA </t>
  </si>
  <si>
    <t>SWATI</t>
  </si>
  <si>
    <t>BHATT</t>
  </si>
  <si>
    <t xml:space="preserve">ISAAC </t>
  </si>
  <si>
    <t>LIAM HALEWOOD</t>
  </si>
  <si>
    <t>ARIELA</t>
  </si>
  <si>
    <t xml:space="preserve"> DEBORAH</t>
  </si>
  <si>
    <t>ZEBEDE</t>
  </si>
  <si>
    <t xml:space="preserve"> IVETTE</t>
  </si>
  <si>
    <t xml:space="preserve">CAMPOAMOR </t>
  </si>
  <si>
    <t>GERACE</t>
  </si>
  <si>
    <t xml:space="preserve">TYLER </t>
  </si>
  <si>
    <t xml:space="preserve">ANTHONY </t>
  </si>
  <si>
    <t>HARKNESS</t>
  </si>
  <si>
    <t xml:space="preserve">LIAM </t>
  </si>
  <si>
    <t xml:space="preserve">ALEXANDER </t>
  </si>
  <si>
    <t>RILEY</t>
  </si>
  <si>
    <t>OHVIA</t>
  </si>
  <si>
    <t>MURALEETHARAN</t>
  </si>
  <si>
    <t>JACOBO</t>
  </si>
  <si>
    <t xml:space="preserve"> ELIOT</t>
  </si>
  <si>
    <t>MILLER</t>
  </si>
  <si>
    <t xml:space="preserve">GRANT </t>
  </si>
  <si>
    <t>POWELL</t>
  </si>
  <si>
    <t>LASTER</t>
  </si>
  <si>
    <t xml:space="preserve">MARY </t>
  </si>
  <si>
    <t xml:space="preserve">ROSE </t>
  </si>
  <si>
    <t>PETZKE</t>
  </si>
  <si>
    <t xml:space="preserve">NANCY </t>
  </si>
  <si>
    <t xml:space="preserve">KATHRYN </t>
  </si>
  <si>
    <t>WALECKI</t>
  </si>
  <si>
    <t xml:space="preserve">EMIL </t>
  </si>
  <si>
    <t>DAVID</t>
  </si>
  <si>
    <t>BECKFORD</t>
  </si>
  <si>
    <t xml:space="preserve">HALEY </t>
  </si>
  <si>
    <t xml:space="preserve">ARDEN </t>
  </si>
  <si>
    <t>MITCHELL</t>
  </si>
  <si>
    <t>ADAMS</t>
  </si>
  <si>
    <t>HIDETO</t>
  </si>
  <si>
    <t>MORI</t>
  </si>
  <si>
    <t>MZ1121745</t>
  </si>
  <si>
    <t>JAPON</t>
  </si>
  <si>
    <t xml:space="preserve">DANIEL </t>
  </si>
  <si>
    <t>JAMES</t>
  </si>
  <si>
    <t>KELLER</t>
  </si>
  <si>
    <t xml:space="preserve">AARON </t>
  </si>
  <si>
    <t>THOMAS</t>
  </si>
  <si>
    <t xml:space="preserve">MC ALEAVEY </t>
  </si>
  <si>
    <t>Beatriz</t>
  </si>
  <si>
    <t xml:space="preserve">Sierra </t>
  </si>
  <si>
    <t xml:space="preserve">colombia </t>
  </si>
  <si>
    <t>Be Girl</t>
  </si>
  <si>
    <t xml:space="preserve">Ingeniería Diseño industrial </t>
  </si>
  <si>
    <t xml:space="preserve">Juan Diego Moreno </t>
  </si>
  <si>
    <t xml:space="preserve">Abirá </t>
  </si>
  <si>
    <t>septeimbre 08</t>
  </si>
  <si>
    <t xml:space="preserve">Luke </t>
  </si>
  <si>
    <t xml:space="preserve">Kamp </t>
  </si>
  <si>
    <t>LH739289</t>
  </si>
  <si>
    <t>Nueva Zelanda</t>
  </si>
  <si>
    <t>Kamp Studio</t>
  </si>
  <si>
    <t xml:space="preserve">Asf </t>
  </si>
  <si>
    <t xml:space="preserve">Burak </t>
  </si>
  <si>
    <t>Estados Unidos</t>
  </si>
  <si>
    <t xml:space="preserve">Ceo Pwer Chairman  Games </t>
  </si>
  <si>
    <t xml:space="preserve">Simón </t>
  </si>
  <si>
    <t>Universidad de Tecnología de Delft (TU Delft</t>
  </si>
  <si>
    <t xml:space="preserve">Rama </t>
  </si>
  <si>
    <t>Gheerawo</t>
  </si>
  <si>
    <t xml:space="preserve">Londres </t>
  </si>
  <si>
    <t>Centro Helen Hamlyn para el Diseño.</t>
  </si>
  <si>
    <t>Jordi</t>
  </si>
  <si>
    <t>Viñas</t>
  </si>
  <si>
    <t xml:space="preserve">De Puig </t>
  </si>
  <si>
    <t>PA254830</t>
  </si>
  <si>
    <t xml:space="preserve">Universidad de Girona </t>
  </si>
  <si>
    <t xml:space="preserve">Doble titulación </t>
  </si>
  <si>
    <t>Mision Doble titulacion</t>
  </si>
  <si>
    <t xml:space="preserve">Vivas </t>
  </si>
  <si>
    <t>Mision -Doble titulacion</t>
  </si>
  <si>
    <t xml:space="preserve">Otros procesos </t>
  </si>
  <si>
    <t xml:space="preserve">OLIVER </t>
  </si>
  <si>
    <t xml:space="preserve">HECTOR </t>
  </si>
  <si>
    <t xml:space="preserve">TALANCHA </t>
  </si>
  <si>
    <t xml:space="preserve">MORENO </t>
  </si>
  <si>
    <t>L03120040</t>
  </si>
  <si>
    <t>Tecnologia en Produccion e Ingenieria de Producción</t>
  </si>
  <si>
    <t xml:space="preserve">David Betancur  </t>
  </si>
  <si>
    <t>Seminario Tecnología del Caucho: Control, optimización y ajuste de formulaciones y procesos</t>
  </si>
  <si>
    <t>NO</t>
  </si>
  <si>
    <t xml:space="preserve">Facultad </t>
  </si>
  <si>
    <t>JESSICA</t>
  </si>
  <si>
    <t xml:space="preserve"> ELIZABETH </t>
  </si>
  <si>
    <t xml:space="preserve">CABEZAS </t>
  </si>
  <si>
    <t xml:space="preserve">CUYA </t>
  </si>
  <si>
    <t>L03037654</t>
  </si>
  <si>
    <t xml:space="preserve">ELENA </t>
  </si>
  <si>
    <t xml:space="preserve">VICTORIA </t>
  </si>
  <si>
    <t xml:space="preserve">VALIENTE </t>
  </si>
  <si>
    <t>PORRAS</t>
  </si>
  <si>
    <t>GUILLERMO</t>
  </si>
  <si>
    <t xml:space="preserve"> ELIAS </t>
  </si>
  <si>
    <t xml:space="preserve">CARRIZO </t>
  </si>
  <si>
    <t xml:space="preserve">ATENCIO </t>
  </si>
  <si>
    <t>PA0386820</t>
  </si>
  <si>
    <t>PANAMA</t>
  </si>
  <si>
    <t xml:space="preserve">KEN </t>
  </si>
  <si>
    <t>MICHIO</t>
  </si>
  <si>
    <t>FUKAZAWA</t>
  </si>
  <si>
    <t>MOLNAR</t>
  </si>
  <si>
    <t>ANGLE J</t>
  </si>
  <si>
    <t>OAQUIN</t>
  </si>
  <si>
    <t xml:space="preserve">PONCE </t>
  </si>
  <si>
    <t>MOSCOSO</t>
  </si>
  <si>
    <t>DAYANA</t>
  </si>
  <si>
    <t xml:space="preserve">GONZALEZ </t>
  </si>
  <si>
    <t xml:space="preserve">MELLADO </t>
  </si>
  <si>
    <t xml:space="preserve">JOHANNA </t>
  </si>
  <si>
    <t xml:space="preserve">LOBATO </t>
  </si>
  <si>
    <t>FUENTES</t>
  </si>
  <si>
    <t xml:space="preserve">PABLO </t>
  </si>
  <si>
    <t xml:space="preserve">SEBASTIAN </t>
  </si>
  <si>
    <t>HERNANDEZ</t>
  </si>
  <si>
    <t>MIRALLES</t>
  </si>
  <si>
    <t>YA9830177</t>
  </si>
  <si>
    <t>ITALIA</t>
  </si>
  <si>
    <t>JAIME</t>
  </si>
  <si>
    <t xml:space="preserve"> RAMRIO </t>
  </si>
  <si>
    <t xml:space="preserve">SAAVEDRA </t>
  </si>
  <si>
    <t xml:space="preserve">LASSO </t>
  </si>
  <si>
    <t xml:space="preserve">ESTEBAN </t>
  </si>
  <si>
    <t>FRIEDENTHAL</t>
  </si>
  <si>
    <t>AAE31673</t>
  </si>
  <si>
    <t xml:space="preserve">Emrah </t>
  </si>
  <si>
    <t>Comer</t>
  </si>
  <si>
    <t xml:space="preserve">Turquia </t>
  </si>
  <si>
    <t>Informática Musical </t>
  </si>
  <si>
    <t xml:space="preserve">Estdiante regular </t>
  </si>
  <si>
    <t>Hector</t>
  </si>
  <si>
    <t xml:space="preserve">Echeveste </t>
  </si>
  <si>
    <t> Artes de la Grabación y Producción Musical</t>
  </si>
  <si>
    <t xml:space="preserve">Rosalba </t>
  </si>
  <si>
    <t xml:space="preserve">Aguinagalde </t>
  </si>
  <si>
    <t>Análisis de Costos y Presupuestos</t>
  </si>
  <si>
    <t xml:space="preserve">Luciano </t>
  </si>
  <si>
    <t xml:space="preserve">Venezuela </t>
  </si>
  <si>
    <t>Sistemas de Información </t>
  </si>
  <si>
    <t xml:space="preserve">Roger </t>
  </si>
  <si>
    <t xml:space="preserve">Cristobal  </t>
  </si>
  <si>
    <t>Ing. Electromecánica</t>
  </si>
  <si>
    <t xml:space="preserve">Santos </t>
  </si>
  <si>
    <t xml:space="preserve">Ariel </t>
  </si>
  <si>
    <t xml:space="preserve">Roa </t>
  </si>
  <si>
    <t>Diseño Industrial</t>
  </si>
  <si>
    <t xml:space="preserve">Willians </t>
  </si>
  <si>
    <t xml:space="preserve">Candurin </t>
  </si>
  <si>
    <t xml:space="preserve">Eddy </t>
  </si>
  <si>
    <t xml:space="preserve">Mayé </t>
  </si>
  <si>
    <t>Ingeniería Mecatrónica </t>
  </si>
  <si>
    <t xml:space="preserve">Vladimir </t>
  </si>
  <si>
    <t xml:space="preserve">Santiago </t>
  </si>
  <si>
    <t xml:space="preserve">Chumioque </t>
  </si>
  <si>
    <t xml:space="preserve">Jean </t>
  </si>
  <si>
    <t>Prins</t>
  </si>
  <si>
    <t>16Ak21774</t>
  </si>
  <si>
    <t>University of Technology of Troyes</t>
  </si>
  <si>
    <t xml:space="preserve">Elena </t>
  </si>
  <si>
    <t xml:space="preserve">Katok </t>
  </si>
  <si>
    <t>University of Texas at Dallas</t>
  </si>
  <si>
    <t xml:space="preserve">Gary </t>
  </si>
  <si>
    <t xml:space="preserve">Eugene </t>
  </si>
  <si>
    <t xml:space="preserve">Bolton </t>
  </si>
  <si>
    <t xml:space="preserve">Feliu </t>
  </si>
  <si>
    <t>XDB071495</t>
  </si>
  <si>
    <t>Ecole des Mines de Saint-Etienne</t>
  </si>
  <si>
    <t xml:space="preserve">Ricki </t>
  </si>
  <si>
    <t xml:space="preserve">Gene </t>
  </si>
  <si>
    <t xml:space="preserve">Ingalls </t>
  </si>
  <si>
    <t>Textas State University</t>
  </si>
  <si>
    <t>SCOTT</t>
  </si>
  <si>
    <t>MONELL</t>
  </si>
  <si>
    <t xml:space="preserve"> Universidad de Eastern Kentucky </t>
  </si>
  <si>
    <t xml:space="preserve">Representación musical </t>
  </si>
  <si>
    <t xml:space="preserve">DEVIN </t>
  </si>
  <si>
    <t>RANDALL</t>
  </si>
  <si>
    <t>SMITH</t>
  </si>
  <si>
    <t>KEVIN</t>
  </si>
  <si>
    <t xml:space="preserve"> RUSSELL</t>
  </si>
  <si>
    <t>CASE</t>
  </si>
  <si>
    <t>CHRISTIN</t>
  </si>
  <si>
    <t>BROOKS</t>
  </si>
  <si>
    <t>TAYLOR L</t>
  </si>
  <si>
    <t>WELIS</t>
  </si>
  <si>
    <t xml:space="preserve">PAM </t>
  </si>
  <si>
    <t xml:space="preserve">PERRY </t>
  </si>
  <si>
    <t xml:space="preserve">COMBS </t>
  </si>
  <si>
    <t xml:space="preserve">Matías </t>
  </si>
  <si>
    <t>Esapaña</t>
  </si>
  <si>
    <t>Universidad  Sussex</t>
  </si>
  <si>
    <t>Eliana Maria Villa</t>
  </si>
  <si>
    <t xml:space="preserve">Visita académica Maestría en Gestión de la Innovación Tecnológica, Cooperación y Desarrollo Regional </t>
  </si>
  <si>
    <t xml:space="preserve">JULIO </t>
  </si>
  <si>
    <t xml:space="preserve">Cano </t>
  </si>
  <si>
    <t xml:space="preserve">Calderon </t>
  </si>
  <si>
    <t xml:space="preserve">Instituto Fraunhofer </t>
  </si>
  <si>
    <t xml:space="preserve">Carlos Adres Caballero </t>
  </si>
  <si>
    <t>AES</t>
  </si>
  <si>
    <t xml:space="preserve">Azama </t>
  </si>
  <si>
    <t xml:space="preserve">Higa </t>
  </si>
  <si>
    <t>perú</t>
  </si>
  <si>
    <t>Universidad Peruana de Ciencias Aplicadas</t>
  </si>
  <si>
    <t xml:space="preserve">Isabel </t>
  </si>
  <si>
    <t xml:space="preserve">Arango </t>
  </si>
  <si>
    <t xml:space="preserve">Giraldo </t>
  </si>
  <si>
    <t>Universidad Nacional tres de febrero</t>
  </si>
  <si>
    <t xml:space="preserve">Suñen </t>
  </si>
  <si>
    <t>AAA8496627</t>
  </si>
  <si>
    <t>Universidad de Zaragoza</t>
  </si>
  <si>
    <t>Santiago Mesa Romero</t>
  </si>
  <si>
    <t>Visita académica Maestria en artes digitales</t>
  </si>
  <si>
    <t>septeimbre 01</t>
  </si>
  <si>
    <t xml:space="preserve">Presentó  informe </t>
  </si>
  <si>
    <t>Edison</t>
  </si>
  <si>
    <t>Vélez</t>
  </si>
  <si>
    <t xml:space="preserve">Universiad Santiago de Cali </t>
  </si>
  <si>
    <t>Ingenieria Financiera</t>
  </si>
  <si>
    <t>Daniel Cardona</t>
  </si>
  <si>
    <t xml:space="preserve"> Semana de la Educación Financiera 2017</t>
  </si>
  <si>
    <t>Inés</t>
  </si>
  <si>
    <t>Macias</t>
  </si>
  <si>
    <t>Villalba</t>
  </si>
  <si>
    <t>Keny</t>
  </si>
  <si>
    <t>Sohee</t>
  </si>
  <si>
    <t>Ahumada</t>
  </si>
  <si>
    <t>Moscoso</t>
  </si>
  <si>
    <t>Alcarez</t>
  </si>
  <si>
    <t>Stiven</t>
  </si>
  <si>
    <t>Aldana</t>
  </si>
  <si>
    <t>Poso</t>
  </si>
  <si>
    <t>Brayan</t>
  </si>
  <si>
    <t>Arce</t>
  </si>
  <si>
    <t>Novoa</t>
  </si>
  <si>
    <t>Youseef</t>
  </si>
  <si>
    <t>Arismendi</t>
  </si>
  <si>
    <t>Sairy</t>
  </si>
  <si>
    <t>Daiana</t>
  </si>
  <si>
    <t>Azcarate</t>
  </si>
  <si>
    <t>Palta</t>
  </si>
  <si>
    <t>Kelly</t>
  </si>
  <si>
    <t>Bran</t>
  </si>
  <si>
    <t>Otero</t>
  </si>
  <si>
    <t>Cañar</t>
  </si>
  <si>
    <t>Arboleda</t>
  </si>
  <si>
    <t>Viktor</t>
  </si>
  <si>
    <t>Collazos</t>
  </si>
  <si>
    <t>Barona</t>
  </si>
  <si>
    <t>Yulieth</t>
  </si>
  <si>
    <t>Cortes</t>
  </si>
  <si>
    <t>Polo</t>
  </si>
  <si>
    <t>Maryan</t>
  </si>
  <si>
    <t>Geraldine</t>
  </si>
  <si>
    <t>Florez</t>
  </si>
  <si>
    <t>Camayo</t>
  </si>
  <si>
    <t>Sofia</t>
  </si>
  <si>
    <t>Salamanco</t>
  </si>
  <si>
    <t>Ceron</t>
  </si>
  <si>
    <t>Cuervo</t>
  </si>
  <si>
    <t>Edward</t>
  </si>
  <si>
    <t>Lozano</t>
  </si>
  <si>
    <t>Brand</t>
  </si>
  <si>
    <t>Ocampo</t>
  </si>
  <si>
    <t>Granja</t>
  </si>
  <si>
    <t>Hurtado</t>
  </si>
  <si>
    <t>Garrido</t>
  </si>
  <si>
    <t>Katherine</t>
  </si>
  <si>
    <t>Ibarguen</t>
  </si>
  <si>
    <t>Luna</t>
  </si>
  <si>
    <t>Manzanares</t>
  </si>
  <si>
    <t>Ednson</t>
  </si>
  <si>
    <t>Victoria</t>
  </si>
  <si>
    <t>Jean</t>
  </si>
  <si>
    <t>Marulanda</t>
  </si>
  <si>
    <t>Arroyo</t>
  </si>
  <si>
    <t>Sinisterra</t>
  </si>
  <si>
    <t>Erika</t>
  </si>
  <si>
    <t>Miramac</t>
  </si>
  <si>
    <t>Maylhing</t>
  </si>
  <si>
    <t>Daniht</t>
  </si>
  <si>
    <t>Monrroy</t>
  </si>
  <si>
    <t>Maestre</t>
  </si>
  <si>
    <t>Nicolas</t>
  </si>
  <si>
    <t>Murcia</t>
  </si>
  <si>
    <t>Potes</t>
  </si>
  <si>
    <t>Obregon</t>
  </si>
  <si>
    <t>Perlaza</t>
  </si>
  <si>
    <t>Steven</t>
  </si>
  <si>
    <t>Jhoanna</t>
  </si>
  <si>
    <t>Ortíz</t>
  </si>
  <si>
    <t>Pinilla</t>
  </si>
  <si>
    <t>Bravo</t>
  </si>
  <si>
    <t>Portocarrero</t>
  </si>
  <si>
    <t>Bañol</t>
  </si>
  <si>
    <t>Lina</t>
  </si>
  <si>
    <t>Izquierdo</t>
  </si>
  <si>
    <t>Rengifo</t>
  </si>
  <si>
    <t>Reveiz</t>
  </si>
  <si>
    <t>Barrero</t>
  </si>
  <si>
    <t>Mina</t>
  </si>
  <si>
    <t>Dianna</t>
  </si>
  <si>
    <t>Sañudo</t>
  </si>
  <si>
    <t>Saraca</t>
  </si>
  <si>
    <t>Tinjaca</t>
  </si>
  <si>
    <t>Galeano</t>
  </si>
  <si>
    <t>Dhalma</t>
  </si>
  <si>
    <t>Gisell</t>
  </si>
  <si>
    <t>Ibarra</t>
  </si>
  <si>
    <t>Urbano</t>
  </si>
  <si>
    <t>Solarte</t>
  </si>
  <si>
    <t>Valarezo</t>
  </si>
  <si>
    <t>Cuero</t>
  </si>
  <si>
    <t>Viveros</t>
  </si>
  <si>
    <t>Viafara</t>
  </si>
  <si>
    <t>Sarasti</t>
  </si>
  <si>
    <t>IRVING</t>
  </si>
  <si>
    <t xml:space="preserve"> LYONEL </t>
  </si>
  <si>
    <t xml:space="preserve">SOLSOL </t>
  </si>
  <si>
    <t xml:space="preserve">Vilca </t>
  </si>
  <si>
    <t xml:space="preserve">Perú </t>
  </si>
  <si>
    <t xml:space="preserve">Maestría en Seguridad Informática </t>
  </si>
  <si>
    <t>Intercambio Acadèmico</t>
  </si>
  <si>
    <t xml:space="preserve">Ángel </t>
  </si>
  <si>
    <t>Albarrán</t>
  </si>
  <si>
    <t xml:space="preserve">  Rentería</t>
  </si>
  <si>
    <t>G23191531</t>
  </si>
  <si>
    <t xml:space="preserve">Universidad Tecnológica del Estado de Guerrero </t>
  </si>
  <si>
    <t>Estudainte de intercambio</t>
  </si>
  <si>
    <t xml:space="preserve">Jorge  </t>
  </si>
  <si>
    <t>Medellin</t>
  </si>
  <si>
    <t>Universidad del Quindio</t>
  </si>
  <si>
    <t>Dutrénit</t>
  </si>
  <si>
    <t>Universidad Autónoma Metropolitana de México</t>
  </si>
  <si>
    <t>Visita académica para brindar Brindar conferencia a estudiantes de la maestría</t>
  </si>
  <si>
    <t>13 de julio</t>
  </si>
  <si>
    <t>La presencia de esta docente se logró sin apoyo económico por parte del ITM, debido a una gestión hecha con la Universidad Pontificia Bolivariana</t>
  </si>
  <si>
    <t xml:space="preserve"> Osorio</t>
  </si>
  <si>
    <t>Administración Tecnológica</t>
  </si>
  <si>
    <t>conferencista invitado en las Quintas Joradas de Investigación de la Facultad de Ciencias Económicas y Administrativas</t>
  </si>
  <si>
    <t xml:space="preserve">  Carranza</t>
  </si>
  <si>
    <t>Universidad de Trujillo</t>
  </si>
  <si>
    <t>Andres Torres</t>
  </si>
  <si>
    <t>Ciudad Global: Vive Perú.</t>
  </si>
  <si>
    <t xml:space="preserve">Frank </t>
  </si>
  <si>
    <t>Garland Gamio</t>
  </si>
  <si>
    <t xml:space="preserve"> Higueras</t>
  </si>
  <si>
    <t xml:space="preserve"> Hare</t>
  </si>
  <si>
    <t>D201610223</t>
  </si>
  <si>
    <t xml:space="preserve">Embajada de Perú en colombia </t>
  </si>
  <si>
    <t xml:space="preserve">Mayelín </t>
  </si>
  <si>
    <t>Bretaña</t>
  </si>
  <si>
    <t>X011908</t>
  </si>
  <si>
    <t xml:space="preserve">Universidad de la Habana </t>
  </si>
  <si>
    <t xml:space="preserve">Congreso de Calidad </t>
  </si>
  <si>
    <t xml:space="preserve">n </t>
  </si>
  <si>
    <t xml:space="preserve">Carmen </t>
  </si>
  <si>
    <t xml:space="preserve">Aleida </t>
  </si>
  <si>
    <t xml:space="preserve">Moreno. </t>
  </si>
  <si>
    <t>5.900.817</t>
  </si>
  <si>
    <t>Universidad Nacional de Colombia</t>
  </si>
  <si>
    <t>Bienestar</t>
  </si>
  <si>
    <t>Inclusion</t>
  </si>
  <si>
    <t xml:space="preserve">Luis Alberto Lizon </t>
  </si>
  <si>
    <t xml:space="preserve">Encuentro Nacional de Inclusión </t>
  </si>
  <si>
    <t xml:space="preserve">pendiente </t>
  </si>
  <si>
    <t xml:space="preserve">Abadio </t>
  </si>
  <si>
    <t>Green</t>
  </si>
  <si>
    <t xml:space="preserve">Stocel </t>
  </si>
  <si>
    <t>79.937.578</t>
  </si>
  <si>
    <t xml:space="preserve">Aurelio </t>
  </si>
  <si>
    <t xml:space="preserve">Cajiao </t>
  </si>
  <si>
    <t>17.182.633</t>
  </si>
  <si>
    <t>Universidad Cafam</t>
  </si>
  <si>
    <t xml:space="preserve">Caseres </t>
  </si>
  <si>
    <t>AAG374782</t>
  </si>
  <si>
    <t xml:space="preserve">Emprendimiento </t>
  </si>
  <si>
    <t xml:space="preserve">Octubre </t>
  </si>
  <si>
    <t xml:space="preserve">Darío </t>
  </si>
  <si>
    <t>1er encuentro de Investigación de Posgrado (EDIP), que se desarrollará en el marco del 3er Coloquio de Investigación en Ingeniería Biomédica y en el marco de la Semana de la Ingeniería</t>
  </si>
  <si>
    <t xml:space="preserve">Eliecer </t>
  </si>
  <si>
    <t>Big data Solutions S.A.S</t>
  </si>
  <si>
    <t>P05296968</t>
  </si>
  <si>
    <t xml:space="preserve">Ornitorringo Labs </t>
  </si>
  <si>
    <t>Trueba</t>
  </si>
  <si>
    <t>AAE984713</t>
  </si>
  <si>
    <t xml:space="preserve">Consolidación de la Escuela de Cine y el inicio del pregrado de Cine del ITM, </t>
  </si>
  <si>
    <t xml:space="preserve"> Robert </t>
  </si>
  <si>
    <t>Painter</t>
  </si>
  <si>
    <t>3 Coloquio de investigación en Ingeniería Biomédica</t>
  </si>
  <si>
    <t>noviembre</t>
  </si>
  <si>
    <t xml:space="preserve">Isarael </t>
  </si>
  <si>
    <t>PA0214525</t>
  </si>
  <si>
    <t xml:space="preserve">UTP </t>
  </si>
  <si>
    <t xml:space="preserve">Visita doble titulacion </t>
  </si>
  <si>
    <t xml:space="preserve">Aris </t>
  </si>
  <si>
    <t xml:space="preserve">Linet </t>
  </si>
  <si>
    <t xml:space="preserve">Saldaña de Valencia </t>
  </si>
  <si>
    <t>PA0238235</t>
  </si>
  <si>
    <t xml:space="preserve">Aristizabal </t>
  </si>
  <si>
    <t>Representante diáspora</t>
  </si>
  <si>
    <t>Ruchar Benavides</t>
  </si>
  <si>
    <t xml:space="preserve">Colombian metting on high energy physics </t>
  </si>
  <si>
    <t xml:space="preserve"> Fernando </t>
  </si>
  <si>
    <t xml:space="preserve">Sarango </t>
  </si>
  <si>
    <t xml:space="preserve">Macas </t>
  </si>
  <si>
    <t>Universidad Indígena Intercultural UII</t>
  </si>
  <si>
    <t xml:space="preserve">LaChec </t>
  </si>
  <si>
    <t xml:space="preserve">Ruth </t>
  </si>
  <si>
    <t xml:space="preserve">Consuelo </t>
  </si>
  <si>
    <t xml:space="preserve">Chaparro </t>
  </si>
  <si>
    <t xml:space="preserve">Alberto  </t>
  </si>
  <si>
    <t>Martilli</t>
  </si>
  <si>
    <t>YA4493543</t>
  </si>
  <si>
    <t>Centro de Investigaciones Energéticas, Medioambientales y Tecnológicas – CIEMAT, España</t>
  </si>
  <si>
    <t>Escuela Internacional de Desarrollo Sostenible</t>
  </si>
  <si>
    <t xml:space="preserve">Clara </t>
  </si>
  <si>
    <t>Irazabal</t>
  </si>
  <si>
    <t xml:space="preserve"> Zurita</t>
  </si>
  <si>
    <t>University of Missouri - Kansas City, EE.UU</t>
  </si>
  <si>
    <t xml:space="preserve">Laura </t>
  </si>
  <si>
    <t xml:space="preserve">Eleonor Gabriela </t>
  </si>
  <si>
    <t>Klenner</t>
  </si>
  <si>
    <t>F10646134</t>
  </si>
  <si>
    <t>Directora, Centro de Ciencia del Clima y la Resiliencia
Académica, Departamento de Geofísica
Universidad de Chile</t>
  </si>
  <si>
    <t>Osses</t>
  </si>
  <si>
    <t xml:space="preserve"> Alvarado</t>
  </si>
  <si>
    <t>P09867487</t>
  </si>
  <si>
    <t>Académico, UTFSM - Universidad Técnica Federico Santa María, Chile</t>
  </si>
  <si>
    <t>Castaño</t>
  </si>
  <si>
    <t xml:space="preserve">Ati </t>
  </si>
  <si>
    <t>Seygundiba</t>
  </si>
  <si>
    <t xml:space="preserve"> Quigua</t>
  </si>
  <si>
    <t xml:space="preserve"> Izquierdo</t>
  </si>
  <si>
    <t xml:space="preserve">Peter </t>
  </si>
  <si>
    <t>Suppan</t>
  </si>
  <si>
    <t>P3178584</t>
  </si>
  <si>
    <t xml:space="preserve">Estados unidos </t>
  </si>
  <si>
    <t>Director
Instituto de Meteorología e Investigación del Clima (IMK-IFU) - Investigación Ambiental Atmosférica, Alemania</t>
  </si>
  <si>
    <t>STALIN</t>
  </si>
  <si>
    <t>GERMAN</t>
  </si>
  <si>
    <t>CAMPOS</t>
  </si>
  <si>
    <t>FARFAN</t>
  </si>
  <si>
    <t>UNIVERSIDAD DE PIURA</t>
  </si>
  <si>
    <t xml:space="preserve">Cursos Cortos </t>
  </si>
  <si>
    <t>Helio</t>
  </si>
  <si>
    <t>Helí</t>
  </si>
  <si>
    <t>Lisbeth</t>
  </si>
  <si>
    <t>Baca</t>
  </si>
  <si>
    <t>Hermes</t>
  </si>
  <si>
    <t xml:space="preserve">Augusto Gabriel </t>
  </si>
  <si>
    <t>Josymar</t>
  </si>
  <si>
    <t>Dassaev</t>
  </si>
  <si>
    <t>Sirlupú</t>
  </si>
  <si>
    <t>Jennyfer</t>
  </si>
  <si>
    <t>Palomino</t>
  </si>
  <si>
    <t>Vásquez</t>
  </si>
  <si>
    <t>Yunling</t>
  </si>
  <si>
    <t>Li</t>
  </si>
  <si>
    <t>Stefany</t>
  </si>
  <si>
    <t>del</t>
  </si>
  <si>
    <t>Fiorella</t>
  </si>
  <si>
    <t>Chanavá</t>
  </si>
  <si>
    <t>Masias</t>
  </si>
  <si>
    <t>Mireya</t>
  </si>
  <si>
    <t>Ordoñez</t>
  </si>
  <si>
    <t>Cubas</t>
  </si>
  <si>
    <t>Córdova</t>
  </si>
  <si>
    <t>Kiyoshi</t>
  </si>
  <si>
    <t>Masumura</t>
  </si>
  <si>
    <t>Riofrio</t>
  </si>
  <si>
    <t>Navarro</t>
  </si>
  <si>
    <t>Elvis</t>
  </si>
  <si>
    <t>Hinostroza</t>
  </si>
  <si>
    <t xml:space="preserve">de la cruz </t>
  </si>
  <si>
    <t>Universidad Nacional de Ingenieria</t>
  </si>
  <si>
    <t>Paolo</t>
  </si>
  <si>
    <t>Dellepiane</t>
  </si>
  <si>
    <t>Rzewuski</t>
  </si>
  <si>
    <t>Luciana</t>
  </si>
  <si>
    <t>Tello</t>
  </si>
  <si>
    <t>Adrianzén</t>
  </si>
  <si>
    <t>Gerbolini</t>
  </si>
  <si>
    <t>Pacherrez</t>
  </si>
  <si>
    <t>Alamo</t>
  </si>
  <si>
    <t>Villanueva</t>
  </si>
  <si>
    <t>Rosales</t>
  </si>
  <si>
    <t>Jacqueline</t>
  </si>
  <si>
    <t>Chini</t>
  </si>
  <si>
    <t>Sinoé</t>
  </si>
  <si>
    <t>Echevarría</t>
  </si>
  <si>
    <t>Horna</t>
  </si>
  <si>
    <t>Laca</t>
  </si>
  <si>
    <t>Cuglievan</t>
  </si>
  <si>
    <t>Esteban</t>
  </si>
  <si>
    <t>Martín</t>
  </si>
  <si>
    <t>Rios</t>
  </si>
  <si>
    <t>Cardich</t>
  </si>
  <si>
    <t>Botella</t>
  </si>
  <si>
    <t>Llonguera</t>
  </si>
  <si>
    <t xml:space="preserve">Hangar Centro de producción en artes visuales </t>
  </si>
  <si>
    <t xml:space="preserve">Taller Worksooping "De lo personal a lo universal — de lo sónico a lo corporal </t>
  </si>
  <si>
    <t>Rodrigo</t>
  </si>
  <si>
    <t>Derteano</t>
  </si>
  <si>
    <t xml:space="preserve"> Patow    </t>
  </si>
  <si>
    <t>Crimson Hexagon</t>
  </si>
  <si>
    <t xml:space="preserve">Ciudad Global: Vive Perú, y Cátedra Nómada 2017-2: Tecnologías en Tránsito </t>
  </si>
  <si>
    <t>Patrick</t>
  </si>
  <si>
    <t>Joseph</t>
  </si>
  <si>
    <t>Pierre Sandoz</t>
  </si>
  <si>
    <t>17CF05837</t>
  </si>
  <si>
    <t xml:space="preserve">July Galeano </t>
  </si>
  <si>
    <t xml:space="preserve">Proyecto de Investigación: Implementación de un sistema de microposicionamiento absoluto de cultivos celulares en microscopia óptica. </t>
  </si>
  <si>
    <t xml:space="preserve">Tiquete nacional </t>
  </si>
  <si>
    <t>Bassam</t>
  </si>
  <si>
    <t>Dally</t>
  </si>
  <si>
    <t xml:space="preserve"> N7516351</t>
  </si>
  <si>
    <t xml:space="preserve">Centro de tecnologias en energía </t>
  </si>
  <si>
    <t>Pedro Nel Alvaradp</t>
  </si>
  <si>
    <t xml:space="preserve">Semana de la Ingeniería </t>
  </si>
  <si>
    <t>Mario Gustavo</t>
  </si>
  <si>
    <t xml:space="preserve"> Chong</t>
  </si>
  <si>
    <t>Isabel Cristina</t>
  </si>
  <si>
    <t>Ciudad Global: Vive Perú</t>
  </si>
  <si>
    <t xml:space="preserve"> Marques</t>
  </si>
  <si>
    <t xml:space="preserve">Gloria Diez </t>
  </si>
  <si>
    <t>1er encuentro de Investigación de Posgrado (EDIP), que se desarrollará en el marco del 3er Coloquio de Investigación en Ingeniería Biomédica y en el marco de la Semana de la Ingeniería. N</t>
  </si>
  <si>
    <t>Anthony</t>
  </si>
  <si>
    <t xml:space="preserve">Paul </t>
  </si>
  <si>
    <t xml:space="preserve">Construcción de acabados arquitectónicos </t>
  </si>
  <si>
    <t>Juan Carlos jaramillo</t>
  </si>
  <si>
    <t>visita académica Maestría en Desarrollo Sostenible.</t>
  </si>
  <si>
    <t>Benjamin</t>
  </si>
  <si>
    <t xml:space="preserve"> Castañeda</t>
  </si>
  <si>
    <t xml:space="preserve"> Aphan      </t>
  </si>
  <si>
    <t>N7516351</t>
  </si>
  <si>
    <t xml:space="preserve">Niclas </t>
  </si>
  <si>
    <t>Jonsson</t>
  </si>
  <si>
    <t>PD0140387</t>
  </si>
  <si>
    <t xml:space="preserve">Australia </t>
  </si>
  <si>
    <t>Embajada de Australia en Brasil – Consejero de Educación y Ciencia para América Latina</t>
  </si>
  <si>
    <t xml:space="preserve">Rhina </t>
  </si>
  <si>
    <t>Colunge</t>
  </si>
  <si>
    <t xml:space="preserve"> Peters</t>
  </si>
  <si>
    <t>C1C9RYROC</t>
  </si>
  <si>
    <t xml:space="preserve">Alemania </t>
  </si>
  <si>
    <t>Universität Hannover</t>
  </si>
  <si>
    <t>PAD835088</t>
  </si>
  <si>
    <t>Universidad Internacional de la Rioja</t>
  </si>
  <si>
    <t xml:space="preserve">Masuo </t>
  </si>
  <si>
    <t>Aizawa</t>
  </si>
  <si>
    <t>TH7300934</t>
  </si>
  <si>
    <t>Japón</t>
  </si>
  <si>
    <t>Japan Science and Technology Agency (JST)</t>
  </si>
  <si>
    <t xml:space="preserve">Edgar </t>
  </si>
  <si>
    <r>
      <t>PMI®</t>
    </r>
    <r>
      <rPr>
        <sz val="11.5"/>
        <color rgb="FF333333"/>
        <rFont val="Roboto"/>
      </rPr>
      <t> </t>
    </r>
  </si>
  <si>
    <t xml:space="preserve"> Vargas</t>
  </si>
  <si>
    <t>Usuga</t>
  </si>
  <si>
    <t>F408012</t>
  </si>
  <si>
    <t xml:space="preserve">Costa Rica </t>
  </si>
  <si>
    <t xml:space="preserve"> Jesús </t>
  </si>
  <si>
    <t>X003545</t>
  </si>
  <si>
    <t>Estación Experimental de Pastos y Forrajes "Indio Hatuey</t>
  </si>
  <si>
    <t>diciembre</t>
  </si>
  <si>
    <t xml:space="preserve">Leidy </t>
  </si>
  <si>
    <t xml:space="preserve">Marlen </t>
  </si>
  <si>
    <t xml:space="preserve"> Boulandier </t>
  </si>
  <si>
    <t>E351917</t>
  </si>
  <si>
    <t xml:space="preserve">Nodarse </t>
  </si>
  <si>
    <t>E351916</t>
  </si>
  <si>
    <t xml:space="preserve">Milgaros </t>
  </si>
  <si>
    <t xml:space="preserve"> Martinez</t>
  </si>
  <si>
    <t>E368562</t>
  </si>
  <si>
    <t xml:space="preserve"> Kaiser</t>
  </si>
  <si>
    <t xml:space="preserve"> Mansilla </t>
  </si>
  <si>
    <t>P 00098194</t>
  </si>
  <si>
    <t>ONG Inclusiva</t>
  </si>
  <si>
    <t xml:space="preserve">Ingenieria de sistemas </t>
  </si>
  <si>
    <t xml:space="preserve">Carmen Usuga </t>
  </si>
  <si>
    <t>Seminario Internacional de Gestión del Riesgo de Desastres: Una Construcción desde la Niñez y la Adolescencia</t>
  </si>
  <si>
    <t xml:space="preserve">Loreto </t>
  </si>
  <si>
    <t xml:space="preserve"> Brossard </t>
  </si>
  <si>
    <t>P 08621277</t>
  </si>
  <si>
    <t>Jacobo</t>
  </si>
  <si>
    <t xml:space="preserve">Ocharan Diez </t>
  </si>
  <si>
    <t>de  Artazcoz</t>
  </si>
  <si>
    <t>PAD 397331</t>
  </si>
  <si>
    <t xml:space="preserve">Víctor </t>
  </si>
  <si>
    <t xml:space="preserve">Giorgi </t>
  </si>
  <si>
    <t>C 838802</t>
  </si>
  <si>
    <t>Instituto Interamericano del Niño, la Niña y Adolescentes</t>
  </si>
  <si>
    <t xml:space="preserve">Sussana </t>
  </si>
  <si>
    <t xml:space="preserve"> Hanson </t>
  </si>
  <si>
    <t>RRD de RET International</t>
  </si>
  <si>
    <t>Ángela</t>
  </si>
  <si>
    <t xml:space="preserve"> Maria </t>
  </si>
  <si>
    <t xml:space="preserve">Escobar </t>
  </si>
  <si>
    <t xml:space="preserve">Correa </t>
  </si>
  <si>
    <t xml:space="preserve">Dos Reis </t>
  </si>
  <si>
    <t>SB096314</t>
  </si>
  <si>
    <t>Centro Brasileiro de Pesquisas Físicas, Brazil</t>
  </si>
  <si>
    <t xml:space="preserve">Luis Alfredo Muñoz </t>
  </si>
  <si>
    <t xml:space="preserve">Evento realizado en Bogotá </t>
  </si>
  <si>
    <t xml:space="preserve">Bruno </t>
  </si>
  <si>
    <t>El-Bennich</t>
  </si>
  <si>
    <t>15AR68099</t>
  </si>
  <si>
    <t>Universidade Cruzeiro do Sul, Brazil</t>
  </si>
  <si>
    <t xml:space="preserve"> Camalich</t>
  </si>
  <si>
    <t>AAG576587</t>
  </si>
  <si>
    <t>CERN</t>
  </si>
  <si>
    <t>Russell</t>
  </si>
  <si>
    <t xml:space="preserve">Tovey </t>
  </si>
  <si>
    <t xml:space="preserve">University of Sheffield (GB) </t>
  </si>
  <si>
    <t xml:space="preserve">Jauregui </t>
  </si>
  <si>
    <t>G18616634</t>
  </si>
  <si>
    <t>IF-UNAM</t>
  </si>
  <si>
    <t xml:space="preserve">Richard </t>
  </si>
  <si>
    <t>British</t>
  </si>
  <si>
    <t xml:space="preserve">Citizen </t>
  </si>
  <si>
    <t>Weber</t>
  </si>
  <si>
    <t xml:space="preserve">Abramo </t>
  </si>
  <si>
    <t>FH973534</t>
  </si>
  <si>
    <t>USP</t>
  </si>
  <si>
    <t xml:space="preserve">Mark </t>
  </si>
  <si>
    <t>Andrew</t>
  </si>
  <si>
    <t xml:space="preserve">Thomson </t>
  </si>
  <si>
    <t>Universidad de Cambridge</t>
  </si>
  <si>
    <t xml:space="preserve">Apoyo </t>
  </si>
  <si>
    <t>Nombre del visitante</t>
  </si>
  <si>
    <t>No Documento</t>
  </si>
  <si>
    <t>Tipo de Participaciòn</t>
  </si>
  <si>
    <t>Mes entrada</t>
  </si>
  <si>
    <t>Valor Apoyo Gastos de Viaje</t>
  </si>
  <si>
    <t xml:space="preserve">Totaal apoyo </t>
  </si>
  <si>
    <t xml:space="preserve">MIGRACIÓN </t>
  </si>
  <si>
    <t xml:space="preserve"> DCRI</t>
  </si>
  <si>
    <t>Renata Roy</t>
  </si>
  <si>
    <t>Intercambios de experiencias de modelos academicos entres estados unidos y colombia</t>
  </si>
  <si>
    <t>Nakia Wilson</t>
  </si>
  <si>
    <t>018268839</t>
  </si>
  <si>
    <t xml:space="preserve">Brittany  James </t>
  </si>
  <si>
    <t xml:space="preserve">Kenny Roy </t>
  </si>
  <si>
    <t xml:space="preserve">Horace Carney </t>
  </si>
  <si>
    <t>Chance Glenn</t>
  </si>
  <si>
    <t xml:space="preserve">Ashley Simmons </t>
  </si>
  <si>
    <t>Phyllis Dawkins</t>
  </si>
  <si>
    <t>Valerie Johnson</t>
  </si>
  <si>
    <t>Svetlana Aroutiounian</t>
  </si>
  <si>
    <t>Jocelyn Biggs</t>
  </si>
  <si>
    <t>Torina Lewis</t>
  </si>
  <si>
    <t>Curtis Powell</t>
  </si>
  <si>
    <t>Gwen Wade</t>
  </si>
  <si>
    <t>Letoyia Starr</t>
  </si>
  <si>
    <t>Cameisha Clark</t>
  </si>
  <si>
    <t>Walter Swan</t>
  </si>
  <si>
    <t>Francisco Coronel</t>
  </si>
  <si>
    <t>Omar Dickenson</t>
  </si>
  <si>
    <t>Robert Nettey</t>
  </si>
  <si>
    <t>Kevin Peters</t>
  </si>
  <si>
    <t>Samuel Springer</t>
  </si>
  <si>
    <t>Robert Elliott</t>
  </si>
  <si>
    <t>Ali Sekmen</t>
  </si>
  <si>
    <t>Susan Kelly</t>
  </si>
  <si>
    <t>Jewell Winn</t>
  </si>
  <si>
    <t>Mark Gunter</t>
  </si>
  <si>
    <t>Deondre Pendergrass</t>
  </si>
  <si>
    <t>si</t>
  </si>
  <si>
    <t>George Edwards</t>
  </si>
  <si>
    <t>Tyrone Holmes</t>
  </si>
  <si>
    <t>Aja Baldwin</t>
  </si>
  <si>
    <t>Danielle Jeffries</t>
  </si>
  <si>
    <t>Sasha King</t>
  </si>
  <si>
    <t>Danae Young</t>
  </si>
  <si>
    <t>Sabreen Jolley</t>
  </si>
  <si>
    <t>Zoe McDowell</t>
  </si>
  <si>
    <t>David Chapman</t>
  </si>
  <si>
    <t>Joshua Porter</t>
  </si>
  <si>
    <t>Tiffany  Bryan</t>
  </si>
  <si>
    <t>Jennifer Peterson</t>
  </si>
  <si>
    <t>Asiha Braxton-Garvin</t>
  </si>
  <si>
    <t>Gizelle Harris</t>
  </si>
  <si>
    <t>Romeo Garcia, III</t>
  </si>
  <si>
    <t>Dave Ragland</t>
  </si>
  <si>
    <t xml:space="preserve">Juan Carlos Caicedo Rueda </t>
  </si>
  <si>
    <t xml:space="preserve">Ingeniería de sistemas/Maestria Automatización y control Industrial </t>
  </si>
  <si>
    <t xml:space="preserve">Gloria Mercedez diaz </t>
  </si>
  <si>
    <t xml:space="preserve">Informe ok </t>
  </si>
  <si>
    <t xml:space="preserve">Felipe Contreras </t>
  </si>
  <si>
    <t>12962075-7</t>
  </si>
  <si>
    <t xml:space="preserve">chile </t>
  </si>
  <si>
    <t xml:space="preserve">Bienestar </t>
  </si>
  <si>
    <t xml:space="preserve">Luis Lizon </t>
  </si>
  <si>
    <t xml:space="preserve">Concer programa de inclusión </t>
  </si>
  <si>
    <t>Ana Ortiz Caseres</t>
  </si>
  <si>
    <t>12658068-1</t>
  </si>
  <si>
    <t xml:space="preserve">Evelyin Magaly Lopez </t>
  </si>
  <si>
    <t xml:space="preserve"> RUN 14.024.632-8</t>
  </si>
  <si>
    <t xml:space="preserve">Emrah Comert </t>
  </si>
  <si>
    <t>Informática Musical</t>
  </si>
  <si>
    <t xml:space="preserve">Admisiones </t>
  </si>
  <si>
    <t xml:space="preserve">Semestre academico </t>
  </si>
  <si>
    <t xml:space="preserve">Héctor Martínez Echeveste </t>
  </si>
  <si>
    <t xml:space="preserve">Mario Francisco Gutierrez Aleman </t>
  </si>
  <si>
    <t xml:space="preserve">Nicaragua </t>
  </si>
  <si>
    <t>Sistemas de Información</t>
  </si>
  <si>
    <t xml:space="preserve">Mauricio Ariel Roa Castillo </t>
  </si>
  <si>
    <t>Telecomunicaciones</t>
  </si>
  <si>
    <t xml:space="preserve">Martin Oscar Martinez Gutierrez </t>
  </si>
  <si>
    <t xml:space="preserve">uruguay </t>
  </si>
  <si>
    <t xml:space="preserve">Alicia Rosalba Aguinagalde Mendoza </t>
  </si>
  <si>
    <t xml:space="preserve">Facutlad de Ciencias Económicas y Admistrativas </t>
  </si>
  <si>
    <t xml:space="preserve">Steve Gonzalez Ramirez </t>
  </si>
  <si>
    <t xml:space="preserve">Gloria Alejandra Baigorrotegui </t>
  </si>
  <si>
    <t>10984403-9</t>
  </si>
  <si>
    <t xml:space="preserve">Biblioteca </t>
  </si>
  <si>
    <t xml:space="preserve">Silvia Jimenez </t>
  </si>
  <si>
    <t>Diplomado en Apropiación Social del Conocimiento en Alianza con: Universidad Pontificia Bolivariana - UPB, Universidad de Medellín - UdeM, Universidad Nacional de Colombia - Sede Medellín - UNAL, Universidad de Antioquia - UdeA, Universidad EIA y el Instituto Tecnológico Metropolitano</t>
  </si>
  <si>
    <t xml:space="preserve">Gerardo Gomez Díaz </t>
  </si>
  <si>
    <t xml:space="preserve">G12086377 </t>
  </si>
  <si>
    <t xml:space="preserve">Museo </t>
  </si>
  <si>
    <t xml:space="preserve">Visita académica programa Artes visuales </t>
  </si>
  <si>
    <t xml:space="preserve">Lisha Pamela Davila Rodriguez </t>
  </si>
  <si>
    <t xml:space="preserve">Bolivia </t>
  </si>
  <si>
    <t xml:space="preserve">Markc Subbarao </t>
  </si>
  <si>
    <t xml:space="preserve">evento CAP 2016 </t>
  </si>
  <si>
    <t xml:space="preserve">Luis Fernando Hoyos </t>
  </si>
  <si>
    <t>Charla: Una mirada desde el cine el posacuerdo en Colombia</t>
  </si>
  <si>
    <t>Pendiente informe. Se les solicito en agosto 2017</t>
  </si>
  <si>
    <t xml:space="preserve">Enrico Nardi </t>
  </si>
  <si>
    <t xml:space="preserve">Roma Italia </t>
  </si>
  <si>
    <t xml:space="preserve">Facultad Ciencias Exactas y Aplicadas </t>
  </si>
  <si>
    <t>Ciencias Básicas</t>
  </si>
  <si>
    <t xml:space="preserve">I Congreso Colombiano Metting On High Energy Physisc </t>
  </si>
  <si>
    <t>Pendiente informe. Se le solicito en agosto</t>
  </si>
  <si>
    <t xml:space="preserve">Calros Mauricio Nupia </t>
  </si>
  <si>
    <t xml:space="preserve">CTS+i </t>
  </si>
  <si>
    <t xml:space="preserve">Francisco Giraldo </t>
  </si>
  <si>
    <t xml:space="preserve">Seminario política Pública y apropiación social de la ciencia y la tecnología </t>
  </si>
  <si>
    <t xml:space="preserve">Pendiente informe </t>
  </si>
  <si>
    <t xml:space="preserve">Lucas Ospina Villalba </t>
  </si>
  <si>
    <t xml:space="preserve">Artes visuales </t>
  </si>
  <si>
    <t xml:space="preserve">Conferencista Catedra Nómada </t>
  </si>
  <si>
    <t xml:space="preserve">Pavel Garcia Valdés </t>
  </si>
  <si>
    <t xml:space="preserve">Conferencista Local Visitante </t>
  </si>
  <si>
    <t>Valerie Luisa Langer</t>
  </si>
  <si>
    <t>CFTFT022P</t>
  </si>
  <si>
    <t>Alemania</t>
  </si>
  <si>
    <t xml:space="preserve"> Escuela -Lanzamiento ïtacas</t>
  </si>
  <si>
    <t>Nadine Kochanski</t>
  </si>
  <si>
    <t>C7CT9RF35</t>
  </si>
  <si>
    <t>Georgiy Stepanyan</t>
  </si>
  <si>
    <t>C6YR12NVG</t>
  </si>
  <si>
    <t>Julia Annette Roblick</t>
  </si>
  <si>
    <t>C2L6P13VR</t>
  </si>
  <si>
    <t>Miriam Sina Kleiner</t>
  </si>
  <si>
    <t>C7KPMFXP8</t>
  </si>
  <si>
    <t>Mariko Shana Burkhardt</t>
  </si>
  <si>
    <t>CGN4Z1RPA</t>
  </si>
  <si>
    <t>Sara Pistilli</t>
  </si>
  <si>
    <t>YA9512105</t>
  </si>
  <si>
    <t>Giorgio Balestrieri</t>
  </si>
  <si>
    <t>YA9490106</t>
  </si>
  <si>
    <t>Giada Milandri</t>
  </si>
  <si>
    <t>YA9285799</t>
  </si>
  <si>
    <t>Francesca Zhu</t>
  </si>
  <si>
    <t>YA6355067</t>
  </si>
  <si>
    <t>Cristopher Alejandro Gonzalez Garay</t>
  </si>
  <si>
    <t>E11370688</t>
  </si>
  <si>
    <t>Jose Santiago Romero Vivanco</t>
  </si>
  <si>
    <t>G13671974</t>
  </si>
  <si>
    <t>David Castillo Peña</t>
  </si>
  <si>
    <t>G21559817</t>
  </si>
  <si>
    <t>Johana Steffany Rea Zambrano</t>
  </si>
  <si>
    <t>Laura Daniela Londoño Quintero</t>
  </si>
  <si>
    <t>Lorena Nazareth Caruso Rodriguez</t>
  </si>
  <si>
    <t>Mehran Khalid Masood</t>
  </si>
  <si>
    <t>X2161445</t>
  </si>
  <si>
    <t>Suiza</t>
  </si>
  <si>
    <t>Nada Khafajová</t>
  </si>
  <si>
    <t>BR1444708</t>
  </si>
  <si>
    <t>Eslovaquia</t>
  </si>
  <si>
    <t>Chen Barry</t>
  </si>
  <si>
    <t>N7212065</t>
  </si>
  <si>
    <t>Australia</t>
  </si>
  <si>
    <t>Zhang Lu</t>
  </si>
  <si>
    <t>E11781006</t>
  </si>
  <si>
    <t>China</t>
  </si>
  <si>
    <t>Lesly Stephany Chancas Barzola</t>
  </si>
  <si>
    <t>Luis Alfredo Luna Zambrano</t>
  </si>
  <si>
    <t>Felipe Esteban Toledi Orellana</t>
  </si>
  <si>
    <t>Silvia Sanchez</t>
  </si>
  <si>
    <t>A717407</t>
  </si>
  <si>
    <t>Alexandra Munaretti</t>
  </si>
  <si>
    <t>YB535065</t>
  </si>
  <si>
    <t xml:space="preserve">Jonas Frederik Faust </t>
  </si>
  <si>
    <t>C8780P1YJ</t>
  </si>
  <si>
    <t xml:space="preserve">Andreas Manuel Vehres child </t>
  </si>
  <si>
    <t>C8WXP226</t>
  </si>
  <si>
    <t xml:space="preserve">Jiyeon Lee </t>
  </si>
  <si>
    <t>MO5929057</t>
  </si>
  <si>
    <t xml:space="preserve">Corea del sur </t>
  </si>
  <si>
    <t>Marybel Soto Ramírez</t>
  </si>
  <si>
    <t>Costa Rica</t>
  </si>
  <si>
    <t xml:space="preserve"> XII Reunión Del Sistema Editorial Universitario Centroamericano</t>
  </si>
  <si>
    <t>septeimbre 9</t>
  </si>
  <si>
    <t>Nimrod Cabezas</t>
  </si>
  <si>
    <t>Libia Edith Batista de Muñoz</t>
  </si>
  <si>
    <t>6-50-1973</t>
  </si>
  <si>
    <t>Efraín Marcelino Marte Castillo</t>
  </si>
  <si>
    <t>Rep. Dominicana</t>
  </si>
  <si>
    <t>Alex René Dubón</t>
  </si>
  <si>
    <t>C797258</t>
  </si>
  <si>
    <t>Jenny Margoth Zelaya Matamoros</t>
  </si>
  <si>
    <t>C499987</t>
  </si>
  <si>
    <t>Dagoberto Arias Aguilar</t>
  </si>
  <si>
    <t>René Agustín Muiños Gual</t>
  </si>
  <si>
    <t>8-0090-0680</t>
  </si>
  <si>
    <t>Federico Alejandro Arce Jiménez</t>
  </si>
  <si>
    <t>Eduvigis Vergara Moreno</t>
  </si>
  <si>
    <t>Rosa Irene Patterson Guerra</t>
  </si>
  <si>
    <t>Vladimir Franco</t>
  </si>
  <si>
    <t>PA0171046</t>
  </si>
  <si>
    <t>Aníbal Bartolomé Martínez Muñoz</t>
  </si>
  <si>
    <t xml:space="preserve">Antonio Maria Calvo Roy </t>
  </si>
  <si>
    <t>AAJ517054</t>
  </si>
  <si>
    <t xml:space="preserve">Rolando Antonio Mendoza </t>
  </si>
  <si>
    <t xml:space="preserve"> visa   BB094967</t>
  </si>
  <si>
    <t xml:space="preserve">Jirwind Fernando Altunez Lóez </t>
  </si>
  <si>
    <t xml:space="preserve">Gerardo Cardona </t>
  </si>
  <si>
    <t xml:space="preserve">capacitación técnica en iluminación </t>
  </si>
  <si>
    <t>Christian Edgardo Oyarzún Roa</t>
  </si>
  <si>
    <t>Pasaporte No. P06518065</t>
  </si>
  <si>
    <t xml:space="preserve">Santiago Mesa Romero </t>
  </si>
  <si>
    <t xml:space="preserve">Ciudad Global Vive Chile </t>
  </si>
  <si>
    <t xml:space="preserve">Informe </t>
  </si>
  <si>
    <t>Guillermo Enrique Avendaño Cervantes</t>
  </si>
  <si>
    <t>Pasaporte No. 5255488-8</t>
  </si>
  <si>
    <t xml:space="preserve">Ingeniería Biómedica </t>
  </si>
  <si>
    <t xml:space="preserve">Andres Felipe Orozco </t>
  </si>
  <si>
    <t>Camilo Acevedo Vidal</t>
  </si>
  <si>
    <t>Pasaporte P06669754</t>
  </si>
  <si>
    <t xml:space="preserve">Yudi Giradlo </t>
  </si>
  <si>
    <t>Jorge Ignacio Maluenda Albornoz</t>
  </si>
  <si>
    <t>Pasaporte No. F15211409</t>
  </si>
  <si>
    <t>Freddy Alexis Grey Vega</t>
  </si>
  <si>
    <t>No.13.060.611-3</t>
  </si>
  <si>
    <t xml:space="preserve">Heber Lopez </t>
  </si>
  <si>
    <t xml:space="preserve">Rosa María Ros Ferré </t>
  </si>
  <si>
    <t>AAB728452</t>
  </si>
  <si>
    <t xml:space="preserve">Observatorio </t>
  </si>
  <si>
    <t xml:space="preserve">Andres Torres </t>
  </si>
  <si>
    <t>Curso Network Astronomicschool Education NASE</t>
  </si>
  <si>
    <t xml:space="preserve">Ubaldo Garcia Zargoza </t>
  </si>
  <si>
    <t xml:space="preserve">Juan José Arbelaez </t>
  </si>
  <si>
    <t xml:space="preserve">Semana de la Ingeniría </t>
  </si>
  <si>
    <t>D:\Nuevo Volumen\DCRI\MOVILIDAD\2016\Informe presentados\2016\Invitados semana de la Ingeniería</t>
  </si>
  <si>
    <t xml:space="preserve">Dario Colorado Garrido </t>
  </si>
  <si>
    <t>G09536740</t>
  </si>
  <si>
    <t xml:space="preserve">Juan Gonzalo Ardila </t>
  </si>
  <si>
    <t xml:space="preserve">Oscar Dario Acosta </t>
  </si>
  <si>
    <t>Colombo Frances / Pasaporte 09PI92097</t>
  </si>
  <si>
    <t xml:space="preserve">Marcos Antonio Ruggieri </t>
  </si>
  <si>
    <t>Pasaporte SB079715</t>
  </si>
  <si>
    <t xml:space="preserve">Maestria en Automatización y Control Industrial </t>
  </si>
  <si>
    <t xml:space="preserve">Erick Reyes </t>
  </si>
  <si>
    <t xml:space="preserve">Juan Manuel Reyes </t>
  </si>
  <si>
    <t xml:space="preserve">Jorge Suaza </t>
  </si>
  <si>
    <t>Noveimbre 3</t>
  </si>
  <si>
    <t xml:space="preserve">Marina Arango </t>
  </si>
  <si>
    <t xml:space="preserve">Proyecto Una mirada desde el cine al posacuerdo en Colombia </t>
  </si>
  <si>
    <t>Falta informe . Se les solicito en agosto 2017</t>
  </si>
  <si>
    <t xml:space="preserve">Raul Gabriel Marroquín </t>
  </si>
  <si>
    <t>NNDBJ7K20</t>
  </si>
  <si>
    <t xml:space="preserve">Isabel Cristina Ochoa </t>
  </si>
  <si>
    <t xml:space="preserve">Segundo festival de Fotosintesis </t>
  </si>
  <si>
    <t xml:space="preserve">Luis Antonio Estrada </t>
  </si>
  <si>
    <t>G20769204</t>
  </si>
  <si>
    <t xml:space="preserve">N/a </t>
  </si>
  <si>
    <t xml:space="preserve">!er festival de cine latinoamericano </t>
  </si>
  <si>
    <t xml:space="preserve">Pendiente informe. Se les solicito en agosto 2017 </t>
  </si>
  <si>
    <t xml:space="preserve">Jose María Catalá </t>
  </si>
  <si>
    <t>PAA530505</t>
  </si>
  <si>
    <t xml:space="preserve">Visita Maestría en Artes Digitales </t>
  </si>
  <si>
    <t xml:space="preserve">Alex Bager </t>
  </si>
  <si>
    <t>F0607976</t>
  </si>
  <si>
    <t xml:space="preserve">Jose Luis Gonzalez </t>
  </si>
  <si>
    <t xml:space="preserve">Visita académica Maesrtpia en Desarrollo Sostenible </t>
  </si>
  <si>
    <t xml:space="preserve">Noelia Guaita Garcia </t>
  </si>
  <si>
    <t>AAG701470</t>
  </si>
  <si>
    <t xml:space="preserve">Jorge Aubad </t>
  </si>
  <si>
    <t xml:space="preserve">Presento informe </t>
  </si>
  <si>
    <t xml:space="preserve">Carlos Eduardo Carrejo </t>
  </si>
  <si>
    <t xml:space="preserve">Ingenieria Electrónica </t>
  </si>
  <si>
    <t xml:space="preserve">Julian Pelaez </t>
  </si>
  <si>
    <t xml:space="preserve">Victor Hugo Luja </t>
  </si>
  <si>
    <t>G177779741</t>
  </si>
  <si>
    <t xml:space="preserve">Visita Académcia </t>
  </si>
  <si>
    <t xml:space="preserve">Angel Fidalgo </t>
  </si>
  <si>
    <t>PAA299987</t>
  </si>
  <si>
    <t xml:space="preserve">Francisco Javier Córdoba </t>
  </si>
  <si>
    <t xml:space="preserve">Congreso Latiamericano de Geogebra </t>
  </si>
  <si>
    <t xml:space="preserve">Humberto Bartolossi </t>
  </si>
  <si>
    <t>FF605641</t>
  </si>
  <si>
    <t xml:space="preserve">Celina Aparecida Almeida </t>
  </si>
  <si>
    <t>FK381479</t>
  </si>
  <si>
    <t>Fabian Gabriel Vitabar</t>
  </si>
  <si>
    <t>C895828</t>
  </si>
  <si>
    <t xml:space="preserve">David Benítez </t>
  </si>
  <si>
    <t xml:space="preserve">Agustín Carrillo de Albornoz </t>
  </si>
  <si>
    <t>AAB506059</t>
  </si>
  <si>
    <t>Abigail Sarahi Trujillo Hernández</t>
  </si>
  <si>
    <t xml:space="preserve"> G16130922</t>
  </si>
  <si>
    <t>Agostinho Iaqchan Ryokiti Homa</t>
  </si>
  <si>
    <t xml:space="preserve"> CW267561</t>
  </si>
  <si>
    <t>Alejandra Lorena López Carrasco</t>
  </si>
  <si>
    <t xml:space="preserve"> G16783053</t>
  </si>
  <si>
    <t>Angie Cristina Solís Palma</t>
  </si>
  <si>
    <t xml:space="preserve"> 2 0573 0580</t>
  </si>
  <si>
    <t>Camilo Adonay Nucamendi Albores</t>
  </si>
  <si>
    <t>1632025575447 / G04525602</t>
  </si>
  <si>
    <t>Clara Regina Moncada Andino</t>
  </si>
  <si>
    <t xml:space="preserve"> G15213127</t>
  </si>
  <si>
    <t>Claudia Lisete Oliveira Groenwald</t>
  </si>
  <si>
    <t xml:space="preserve"> FG786339</t>
  </si>
  <si>
    <t>David Miguel Santarelli</t>
  </si>
  <si>
    <t xml:space="preserve"> AAB189529</t>
  </si>
  <si>
    <t>Diego Alejandro Solís Grajales</t>
  </si>
  <si>
    <t>G22877413</t>
  </si>
  <si>
    <t>Edilma Judith Díaz Bonilla</t>
  </si>
  <si>
    <t>Gisell Judith Ortega Jalil</t>
  </si>
  <si>
    <t>PA0086586</t>
  </si>
  <si>
    <t>Gladys Margoth Zurita Aroca</t>
  </si>
  <si>
    <t>Gloria Leticia Flores Ramírez</t>
  </si>
  <si>
    <t xml:space="preserve"> G22982024</t>
  </si>
  <si>
    <t>Gloria Maizuly Castillo Castillo</t>
  </si>
  <si>
    <t>PA0334874</t>
  </si>
  <si>
    <t>Hamlet Humberto Castillo Alvino</t>
  </si>
  <si>
    <t xml:space="preserve"> SG0071925</t>
  </si>
  <si>
    <t>Irma Zulema Martínez</t>
  </si>
  <si>
    <t>Jonathan Emmanuel Segura Flores</t>
  </si>
  <si>
    <t xml:space="preserve"> G22982183</t>
  </si>
  <si>
    <t>Jorge Alejandro Blanco García</t>
  </si>
  <si>
    <t>. SG1999088</t>
  </si>
  <si>
    <t>José Carlos León Ríos</t>
  </si>
  <si>
    <t>7125845</t>
  </si>
  <si>
    <t>Juan Carlos De Sedas Ortega</t>
  </si>
  <si>
    <t xml:space="preserve"> PA0106586</t>
  </si>
  <si>
    <t>Karina Amalia Rizzo</t>
  </si>
  <si>
    <t xml:space="preserve"> AAB190727</t>
  </si>
  <si>
    <t>Kendall Eduardo Rodríguez Bustos</t>
  </si>
  <si>
    <t>Leandro Mendonça Do Nascimento</t>
  </si>
  <si>
    <t>FR969253</t>
  </si>
  <si>
    <t>Lenin Ivan Hernández Camargo</t>
  </si>
  <si>
    <t xml:space="preserve"> PA0334869</t>
  </si>
  <si>
    <t>Marcia Elena Oropeza</t>
  </si>
  <si>
    <t xml:space="preserve"> AAE205905</t>
  </si>
  <si>
    <t>Marco Vinicio Gutiérrez Montenegro</t>
  </si>
  <si>
    <t xml:space="preserve"> 3 0363 0083</t>
  </si>
  <si>
    <t>Marger Da Conceição  Ventura Viana</t>
  </si>
  <si>
    <t>FO460112</t>
  </si>
  <si>
    <t>María Luisa Sein-Echaluce Lacleta</t>
  </si>
  <si>
    <t xml:space="preserve"> PAA324717</t>
  </si>
  <si>
    <t>Norma Susana Cotic</t>
  </si>
  <si>
    <t xml:space="preserve"> 05312685F</t>
  </si>
  <si>
    <t>Patricia Janet Caro</t>
  </si>
  <si>
    <t xml:space="preserve"> AAB671966</t>
  </si>
  <si>
    <t>Rafael Silva Ribeiro</t>
  </si>
  <si>
    <t>Ramiro Saldaña Acosta</t>
  </si>
  <si>
    <t xml:space="preserve"> G22976678</t>
  </si>
  <si>
    <t>Rodolfo Fernández De Lara Hadad</t>
  </si>
  <si>
    <t xml:space="preserve"> G17234492</t>
  </si>
  <si>
    <t>Ronald Javier Quesada Córdova</t>
  </si>
  <si>
    <t>Sergio Andrés Rubio Pizzorno</t>
  </si>
  <si>
    <t xml:space="preserve"> F13355293</t>
  </si>
  <si>
    <t>Silvia Estér Coria</t>
  </si>
  <si>
    <t xml:space="preserve"> AAE365810</t>
  </si>
  <si>
    <t>Teresa Claudia Braicovich</t>
  </si>
  <si>
    <t>14800020N</t>
  </si>
  <si>
    <t>Yuriko  Yamamoto Baldin</t>
  </si>
  <si>
    <t xml:space="preserve"> FH206760</t>
  </si>
  <si>
    <t>Christian  Morales Ontiveron</t>
  </si>
  <si>
    <t>. G21583093</t>
  </si>
  <si>
    <t>Alberto Eduardo Ramperti</t>
  </si>
  <si>
    <t>AAC800229</t>
  </si>
  <si>
    <t>David Betancur</t>
  </si>
  <si>
    <t xml:space="preserve">Simposio internacional del Caucho </t>
  </si>
  <si>
    <t>Aldo Loscerbo</t>
  </si>
  <si>
    <t>AAC258392</t>
  </si>
  <si>
    <t>Alfredo Enrique Pino Moreno</t>
  </si>
  <si>
    <t>Antonio D'angelo</t>
  </si>
  <si>
    <t>YA7304731</t>
  </si>
  <si>
    <t>Carlos Andres Robles Ginocchio</t>
  </si>
  <si>
    <t>Cristina Barros Lagos Barros</t>
  </si>
  <si>
    <t>FF365081</t>
  </si>
  <si>
    <t>Eleazar Macias Díaz</t>
  </si>
  <si>
    <t>G03432073</t>
  </si>
  <si>
    <t>Eros Piombo</t>
  </si>
  <si>
    <t>YA5351752</t>
  </si>
  <si>
    <t>Esteban Friedenthal</t>
  </si>
  <si>
    <t>AAE316736</t>
  </si>
  <si>
    <t>Felipe Laino</t>
  </si>
  <si>
    <t>AAA542896</t>
  </si>
  <si>
    <t>Isabel Veronica Macias Rivera</t>
  </si>
  <si>
    <t xml:space="preserve">Jaime Ramiro Saavedra Lasso </t>
  </si>
  <si>
    <t>Joachim Gunther Lottmann</t>
  </si>
  <si>
    <t>Joao Antonio Vizagre</t>
  </si>
  <si>
    <t>FK999022</t>
  </si>
  <si>
    <t>Jorge Alberto Perez Garzaro</t>
  </si>
  <si>
    <t>Jose Alfredo Gonzalez Valdivia</t>
  </si>
  <si>
    <t>12268956-5</t>
  </si>
  <si>
    <t>Jose Andres Rivas Palma</t>
  </si>
  <si>
    <t>Jose Angel Galaviz</t>
  </si>
  <si>
    <t>G22994887</t>
  </si>
  <si>
    <t>Jose Antonio Guadalupe Gazano Izquierdo</t>
  </si>
  <si>
    <t>G14074895</t>
  </si>
  <si>
    <t>Jose David Rueda Aparico</t>
  </si>
  <si>
    <t>Juan Carlos Morales Gonzalez</t>
  </si>
  <si>
    <t>G23053977</t>
  </si>
  <si>
    <t>Juan Carlos Resendiz Martinez</t>
  </si>
  <si>
    <t>G22885722</t>
  </si>
  <si>
    <t>Juan Miguel Ruiz López</t>
  </si>
  <si>
    <t>F261083</t>
  </si>
  <si>
    <t>Ludwyg Reyes Ortiz</t>
  </si>
  <si>
    <t xml:space="preserve">Luis Alberto Ornelas Martinez </t>
  </si>
  <si>
    <t>G22994885</t>
  </si>
  <si>
    <t>Marcelo Osvaldo Peleretegui</t>
  </si>
  <si>
    <t>AAE293124</t>
  </si>
  <si>
    <t>Marcia Valeria Oliveira Da Silva</t>
  </si>
  <si>
    <t>FK494923</t>
  </si>
  <si>
    <t xml:space="preserve">Maria Del Carmen Hernandez  Rolon </t>
  </si>
  <si>
    <t>G229552280</t>
  </si>
  <si>
    <t>Mauricio Antonio Giorgi</t>
  </si>
  <si>
    <t>07779603M</t>
  </si>
  <si>
    <t>Miguel Armando Zamora Catañeda</t>
  </si>
  <si>
    <t xml:space="preserve">Morgan  Daniel Zuzunaga Verastegui </t>
  </si>
  <si>
    <t>Nestor Hugo Laino</t>
  </si>
  <si>
    <t>11271279N</t>
  </si>
  <si>
    <t>Nicolas Longo</t>
  </si>
  <si>
    <t>AAC436322</t>
  </si>
  <si>
    <t>Robert  Hasns Schuster</t>
  </si>
  <si>
    <t>C20X44TX1</t>
  </si>
  <si>
    <t>ALEMANIA</t>
  </si>
  <si>
    <t xml:space="preserve">Rocio  Violeta Garcilazo Retuerto </t>
  </si>
  <si>
    <t>Victor Oscar Dvoskin</t>
  </si>
  <si>
    <t>AAA799176</t>
  </si>
  <si>
    <t>Sergio Junovich</t>
  </si>
  <si>
    <t>AAC991818</t>
  </si>
  <si>
    <t>Paul Artur Jens  Erler   </t>
  </si>
  <si>
    <t>C6Z34443R</t>
  </si>
  <si>
    <t xml:space="preserve">Alberto  Oliva </t>
  </si>
  <si>
    <t>AA2368129</t>
  </si>
  <si>
    <t>Andre Luiz Carvalho De Gouvea</t>
  </si>
  <si>
    <t xml:space="preserve">Avelio Jose  Vicente  Montesinos </t>
  </si>
  <si>
    <t>PAC846949</t>
  </si>
  <si>
    <t>Federico Andres Sanchez  </t>
  </si>
  <si>
    <t>24588752N</t>
  </si>
  <si>
    <t>Yuichi  Oyama </t>
  </si>
  <si>
    <t>TH7899345</t>
  </si>
  <si>
    <t>Bruno Omar  El  Bennich</t>
  </si>
  <si>
    <t xml:space="preserve">Maikel  De  Vries </t>
  </si>
  <si>
    <t>NX8R50099</t>
  </si>
  <si>
    <t>PAISES BAJOS</t>
  </si>
  <si>
    <t>Alberto  Correa  Dos Reis</t>
  </si>
  <si>
    <t xml:space="preserve">Fabio  Iocco </t>
  </si>
  <si>
    <t>AA2495441</t>
  </si>
  <si>
    <t xml:space="preserve">Joel  Jones  Perez </t>
  </si>
  <si>
    <t>Anahi  Segovia  Miranda</t>
  </si>
  <si>
    <t>G20218190</t>
  </si>
  <si>
    <t xml:space="preserve">* Los valores del costo de los tiquetes no estan,  dado que en las resoluciones no aparece el precio de estos y no todos los apoyo son otorgados desde la DCRI. </t>
  </si>
  <si>
    <t>Francisco Jose Torreblanca Dìaz</t>
  </si>
  <si>
    <t>Centro de Emprendimiento y Transferencia de Tecnologìa</t>
  </si>
  <si>
    <t xml:space="preserve"> Programa de Televisiòn ITM y Conferencia Branding Emicional</t>
  </si>
  <si>
    <t>10 de Marzo de 2015</t>
  </si>
  <si>
    <t>13 de Marzo de 2015</t>
  </si>
  <si>
    <t xml:space="preserve">SI </t>
  </si>
  <si>
    <t>Juan Ruben Garcìa Martinez</t>
  </si>
  <si>
    <t xml:space="preserve">  Programa de Televisiòn ITM y Conferencia Branding Emicional</t>
  </si>
  <si>
    <t>Francisco Javier Lorente San Juan</t>
  </si>
  <si>
    <t xml:space="preserve">Maxime </t>
  </si>
  <si>
    <t>Ingenieria de Sistemas</t>
  </si>
  <si>
    <t xml:space="preserve">año Internacional de la Luz de la Luz </t>
  </si>
  <si>
    <t xml:space="preserve">PENDIENTE PRODUCTOS EN RETRIBUCIÓN </t>
  </si>
  <si>
    <t>N/A -DCRI</t>
  </si>
  <si>
    <t>Sergi Bonet</t>
  </si>
  <si>
    <t>Conocer parque I y programas del ITM para buscar alternativas de colaboración.  Además hacer un abrebocas al convenio de cooperación investigativa para publicación conjunta y programas de movilidad y formulación de proyectos.</t>
  </si>
  <si>
    <t>ACI</t>
  </si>
  <si>
    <t>Jordi Ferrer</t>
  </si>
  <si>
    <t>Jordi Viñas</t>
  </si>
  <si>
    <t>Leopoldo Domínguez</t>
  </si>
  <si>
    <t>Conocer la universidad pública</t>
  </si>
  <si>
    <t>Yolanda Gutiérrez</t>
  </si>
  <si>
    <t>|</t>
  </si>
  <si>
    <t>David Guerrero</t>
  </si>
  <si>
    <t>Florentina Ocegueda</t>
  </si>
  <si>
    <t>Érika Jiménez</t>
  </si>
  <si>
    <t>Jassive Modad</t>
  </si>
  <si>
    <t>Rodolfo Pedroza</t>
  </si>
  <si>
    <t>Rodolfo Pedroza Jr</t>
  </si>
  <si>
    <t>Raquel Velarde</t>
  </si>
  <si>
    <t>Miguel Ángel Arce</t>
  </si>
  <si>
    <t>Yolanda Ahumada</t>
  </si>
  <si>
    <t>Juan Alfredo Castañeda</t>
  </si>
  <si>
    <t>Arely Paulina Esquivel</t>
  </si>
  <si>
    <t>Alberto Partida</t>
  </si>
  <si>
    <t>Juan Manuel Cancino</t>
  </si>
  <si>
    <t>Juan Carlos Guerrero</t>
  </si>
  <si>
    <t>Julio Rodolfo Bethancourt</t>
  </si>
  <si>
    <t>Conocer de cerca las estrategias de desarrollo económico y social que impulsó la Ciudad de Medellín para alcanzar el grado de bienestar que ahora cuentan sus ciudadanos.</t>
  </si>
  <si>
    <t xml:space="preserve">Otto Edgardo Eriberto Vargas </t>
  </si>
  <si>
    <t>Gonzalo Pérez Ixchop</t>
  </si>
  <si>
    <t>Violeta Marisol Chávez Ángel de Calderón</t>
  </si>
  <si>
    <t>Guillermo Ricardo Bonifaz Blanco</t>
  </si>
  <si>
    <t>Ivo Marxios de León Aldana</t>
  </si>
  <si>
    <t>Gisela Castillo Martínez</t>
  </si>
  <si>
    <t>Sergio Enrique Benitez de León</t>
  </si>
  <si>
    <t>Guido Lester Echeverría Peña</t>
  </si>
  <si>
    <t>Arturo Eduardo Castillo Vasquez</t>
  </si>
  <si>
    <t>Dennis Iván Rodas Anzueto</t>
  </si>
  <si>
    <t>Silvano Dìaz Mazariegos</t>
  </si>
  <si>
    <t>Manuel Antonio Ordóñez Campos</t>
  </si>
  <si>
    <t>Nivia Ruth Gómez Urízar</t>
  </si>
  <si>
    <t xml:space="preserve">Francisco Javier Peñafiel </t>
  </si>
  <si>
    <t>Margarita pineda</t>
  </si>
  <si>
    <t xml:space="preserve">Local Visitante </t>
  </si>
  <si>
    <t>Claudio Fardelli</t>
  </si>
  <si>
    <t>Generar espacios institucionales de vinculación con Facultades de Ingeniería e instituciones tecnológicas colombianas para promover el desarrollo de actividades de investigación, desarrollo tecnológico e innovación productiva.</t>
  </si>
  <si>
    <t xml:space="preserve">MAYO </t>
  </si>
  <si>
    <t>Néstor Braidot</t>
  </si>
  <si>
    <t>Oscar Peire</t>
  </si>
  <si>
    <t xml:space="preserve"> Silvana Fittipaldi</t>
  </si>
  <si>
    <t xml:space="preserve">Jose Andres Christen Gracia </t>
  </si>
  <si>
    <t xml:space="preserve">Carlos Javier Barrera Causil </t>
  </si>
  <si>
    <t>IV congreso Bayesiano de América Latina</t>
  </si>
  <si>
    <t xml:space="preserve">05 de julio </t>
  </si>
  <si>
    <t xml:space="preserve">Dani gamerman </t>
  </si>
  <si>
    <t xml:space="preserve">Maria Egleé Pérez </t>
  </si>
  <si>
    <t xml:space="preserve">Elias Moreno Bas </t>
  </si>
  <si>
    <t xml:space="preserve">Luis Raul Perichi Guerra </t>
  </si>
  <si>
    <t xml:space="preserve">Abel Rodriguez </t>
  </si>
  <si>
    <t>Hedibert Freitas lopes</t>
  </si>
  <si>
    <t xml:space="preserve">Francisco Louzada Neto </t>
  </si>
  <si>
    <t xml:space="preserve">Hugo Hernadéz Figueroa </t>
  </si>
  <si>
    <t xml:space="preserve">Ingenieria en Telecomunicaciones </t>
  </si>
  <si>
    <t xml:space="preserve">Francisco Eugenio Lopez </t>
  </si>
  <si>
    <t xml:space="preserve">año de la Luz </t>
  </si>
  <si>
    <t xml:space="preserve">julio </t>
  </si>
  <si>
    <t>Maria Teresa Ferrer</t>
  </si>
  <si>
    <t xml:space="preserve">Vicerrectroia de Docencia </t>
  </si>
  <si>
    <t xml:space="preserve">Carlos Mario Toro </t>
  </si>
  <si>
    <t xml:space="preserve">catedra internacional ITM </t>
  </si>
  <si>
    <t xml:space="preserve">Fernando Rene Cerutti </t>
  </si>
  <si>
    <t xml:space="preserve">Luis Arenas Llopis </t>
  </si>
  <si>
    <t xml:space="preserve">Juan Diego Parra Valencia </t>
  </si>
  <si>
    <t xml:space="preserve">Semiario Arte y Estetica </t>
  </si>
  <si>
    <t xml:space="preserve">No presentó Pasaporte </t>
  </si>
  <si>
    <t>Maria del Carmen Feijoo</t>
  </si>
  <si>
    <t xml:space="preserve">Vive españa </t>
  </si>
  <si>
    <t xml:space="preserve">Seminario Internacional </t>
  </si>
  <si>
    <t xml:space="preserve">Cristina Garmendia </t>
  </si>
  <si>
    <t xml:space="preserve">Rosimary Terezinha </t>
  </si>
  <si>
    <t xml:space="preserve">Catalina Tobón </t>
  </si>
  <si>
    <t xml:space="preserve">II Congreso de Ingeniría Clíncia </t>
  </si>
  <si>
    <t>Maarten Johannes Van Der Burgt</t>
  </si>
  <si>
    <t xml:space="preserve">Holanda </t>
  </si>
  <si>
    <t xml:space="preserve">Ingeniería Electrómecanica </t>
  </si>
  <si>
    <t xml:space="preserve">Robinson Buitriago </t>
  </si>
  <si>
    <t xml:space="preserve">CONICA 2015. Congreso del Carbón y Combustibles </t>
  </si>
  <si>
    <t xml:space="preserve">Grecia Citlalli </t>
  </si>
  <si>
    <t>Pasantía</t>
  </si>
  <si>
    <t xml:space="preserve">si </t>
  </si>
  <si>
    <t xml:space="preserve">SNIES </t>
  </si>
  <si>
    <t xml:space="preserve">Alexander Perera </t>
  </si>
  <si>
    <t xml:space="preserve">Jorge Alberto Jaramillo </t>
  </si>
  <si>
    <t xml:space="preserve">Congreso Colombiano de Biología Computacional y Bioinformática </t>
  </si>
  <si>
    <t>Carlos Martinez</t>
  </si>
  <si>
    <t>La  Fundación quiere conocer el ITM y revisar sí hay posibilidades de intercambio con la institución.</t>
  </si>
  <si>
    <t>Septeimbre 9</t>
  </si>
  <si>
    <t xml:space="preserve">ACI </t>
  </si>
  <si>
    <t>Noelia Guatica</t>
  </si>
  <si>
    <t xml:space="preserve">Slobodan Alisic </t>
  </si>
  <si>
    <t xml:space="preserve">Facultad Ciencias Económicas y  Administrativas </t>
  </si>
  <si>
    <t xml:space="preserve">Calidad </t>
  </si>
  <si>
    <t>Jorge Lopera</t>
  </si>
  <si>
    <t xml:space="preserve">2 Congreso Internacional de calidad </t>
  </si>
  <si>
    <t>Sandra herrera</t>
  </si>
  <si>
    <t xml:space="preserve">Bogotá </t>
  </si>
  <si>
    <t xml:space="preserve">Luciana Porcher nedel </t>
  </si>
  <si>
    <t xml:space="preserve">Maestria Automatizacón y Control Industrial </t>
  </si>
  <si>
    <t xml:space="preserve">Maria Constanza Torres </t>
  </si>
  <si>
    <t xml:space="preserve">Anibal Reñones </t>
  </si>
  <si>
    <t xml:space="preserve">Maestria Gestión Energetica Indsutrial </t>
  </si>
  <si>
    <t xml:space="preserve">Mariona Moncunnil </t>
  </si>
  <si>
    <t xml:space="preserve">Seminario Internacional de Artes de medellín </t>
  </si>
  <si>
    <t>XABIER ARAQUISTAIN ECENARRO</t>
  </si>
  <si>
    <t xml:space="preserve">Carlos uagusto osorio Marulanda </t>
  </si>
  <si>
    <t>Mestría CTS+i</t>
  </si>
  <si>
    <t>Francisco Giraldo</t>
  </si>
  <si>
    <t xml:space="preserve"> Académico </t>
  </si>
  <si>
    <t>Mestria CTS+i</t>
  </si>
  <si>
    <t xml:space="preserve">orlando Rafael Mendez Chaparro </t>
  </si>
  <si>
    <t xml:space="preserve">Lazaro Mesa </t>
  </si>
  <si>
    <t xml:space="preserve">Elvin Rodrigo </t>
  </si>
  <si>
    <t>Facultad Ciencias Exactas y Aplicadas</t>
  </si>
  <si>
    <t>Adriana Guerrero</t>
  </si>
  <si>
    <t>Capacitación Software</t>
  </si>
  <si>
    <t xml:space="preserve">Ilia Violeta </t>
  </si>
  <si>
    <t xml:space="preserve">Maestría Gestión de la Innovación, Tecnológica, Cooperación y Desarrollo Regional </t>
  </si>
  <si>
    <t xml:space="preserve">Jhon Edilson </t>
  </si>
  <si>
    <t xml:space="preserve">Alvaro Jimenez Millan </t>
  </si>
  <si>
    <t xml:space="preserve">Rectoria </t>
  </si>
  <si>
    <t>Catedra para la Paz</t>
  </si>
  <si>
    <t>Rectoria</t>
  </si>
  <si>
    <t>Catedra para la paz</t>
  </si>
  <si>
    <t>Primer semestre</t>
  </si>
  <si>
    <t xml:space="preserve">Juan Bello Dominguez </t>
  </si>
  <si>
    <t xml:space="preserve">Roger Hessel </t>
  </si>
  <si>
    <t xml:space="preserve">Carlos Obando </t>
  </si>
  <si>
    <t>Pasaporte colombiano</t>
  </si>
  <si>
    <t xml:space="preserve">Antanas Mokus </t>
  </si>
  <si>
    <t xml:space="preserve">Francisco Andrés Franco Rosas </t>
  </si>
  <si>
    <t xml:space="preserve">Desiderio </t>
  </si>
  <si>
    <t xml:space="preserve">MARCO ANTONIO LLINAS VARGAS </t>
  </si>
  <si>
    <t>Seminario Interancional</t>
  </si>
  <si>
    <t xml:space="preserve">Jorge Enrique </t>
  </si>
  <si>
    <t xml:space="preserve">MANUEL LUCENA </t>
  </si>
  <si>
    <t>Juan Carlos Ramirez</t>
  </si>
  <si>
    <t>Danilo Eusee</t>
  </si>
  <si>
    <t xml:space="preserve">Jornadas de la Facultad </t>
  </si>
  <si>
    <t xml:space="preserve">Miguel Ángel Hoyos Burgos </t>
  </si>
  <si>
    <t>septeimbre 24</t>
  </si>
  <si>
    <t xml:space="preserve">Pendiente pasaporte </t>
  </si>
  <si>
    <t>Giane Fonseca do Amaral</t>
  </si>
  <si>
    <t xml:space="preserve">Paula Andrea Botero </t>
  </si>
  <si>
    <t>Conocer en detalle el ITM en el marco de cooperación existente entre las 2 instituciones y establecer posibles convenios de cooperación con la Facultad de Artes y Humanidades.</t>
  </si>
  <si>
    <t>N/a</t>
  </si>
  <si>
    <t xml:space="preserve">Adriano Fiad Farias </t>
  </si>
  <si>
    <t xml:space="preserve">Delegado Banco Mundial </t>
  </si>
  <si>
    <t xml:space="preserve">Bogota </t>
  </si>
  <si>
    <t>DCRi</t>
  </si>
  <si>
    <t>Simon Zagorski Thomas</t>
  </si>
  <si>
    <t>Inglaterra</t>
  </si>
  <si>
    <t xml:space="preserve">Informatica Musical </t>
  </si>
  <si>
    <t xml:space="preserve">Tercer Congreso de Audio y Acustica </t>
  </si>
  <si>
    <t xml:space="preserve">Diana Etel Cazaux </t>
  </si>
  <si>
    <t>Fiesta del libro 2015</t>
  </si>
  <si>
    <t xml:space="preserve">Antonio Calvo </t>
  </si>
  <si>
    <t>Enriquie Rafael Blanco de la Fuente</t>
  </si>
  <si>
    <t>Andres Sylleros</t>
  </si>
  <si>
    <t>certificación Steinberg-Cubase realizada por Yamaha Musica</t>
  </si>
  <si>
    <t>no</t>
  </si>
  <si>
    <t xml:space="preserve">Naila Buney Arango </t>
  </si>
  <si>
    <t>Margarita Calderón</t>
  </si>
  <si>
    <t xml:space="preserve">Sandra Muñoz </t>
  </si>
  <si>
    <t>Pasantía Centro de Formación Técnica de Tarapacá</t>
  </si>
  <si>
    <t xml:space="preserve">octube </t>
  </si>
  <si>
    <t>Ximena Ostria Gallardo</t>
  </si>
  <si>
    <t>Froilán Ortiz Araya</t>
  </si>
  <si>
    <t xml:space="preserve">Javier Casares Martinez </t>
  </si>
  <si>
    <t>Inspiraccion</t>
  </si>
  <si>
    <t>Edwin Daniel Herleman</t>
  </si>
  <si>
    <t xml:space="preserve">Automedición y control </t>
  </si>
  <si>
    <t xml:space="preserve">Jackeline Macias </t>
  </si>
  <si>
    <t xml:space="preserve">Sinergia </t>
  </si>
  <si>
    <t xml:space="preserve">David Bruce  Janes </t>
  </si>
  <si>
    <t xml:space="preserve">Roberto Jose Galvan Madrid </t>
  </si>
  <si>
    <t>Andrés David Torres</t>
  </si>
  <si>
    <t xml:space="preserve">1ra escuela regional de radioastronomia </t>
  </si>
  <si>
    <t>Estudiantes extranjeros Residentes en el País, no tenidos encuenta en la movilidad entrante para indicadores en el 2015</t>
  </si>
  <si>
    <t xml:space="preserve">Turquía </t>
  </si>
  <si>
    <t>Facultad Artes y Humanidades</t>
  </si>
  <si>
    <t>Informática musical</t>
  </si>
  <si>
    <t xml:space="preserve"> Artes de la Grabación y Producción Musical</t>
  </si>
  <si>
    <t>Mario Francisco Gutierrez Aleman</t>
  </si>
  <si>
    <t>Facultad de ingenierías</t>
  </si>
  <si>
    <t>Ingeniería de sistemas</t>
  </si>
  <si>
    <t xml:space="preserve">Mauricio Ariel Ro Castillo </t>
  </si>
  <si>
    <t>Tecnología Telecomunicaciones</t>
  </si>
  <si>
    <t xml:space="preserve">Martín Oscar Martínez Gutierrez </t>
  </si>
  <si>
    <t>Sistemas de la información</t>
  </si>
  <si>
    <t xml:space="preserve">Alicia Rosalba Aguinagalde  Mendoza </t>
  </si>
  <si>
    <t xml:space="preserve">Evelyn Gissel Carranza Rojas </t>
  </si>
  <si>
    <t>Ingeniería biomedica</t>
  </si>
  <si>
    <t>Dependencia que Invita</t>
  </si>
  <si>
    <t>Categoria</t>
  </si>
  <si>
    <t>mes entrada</t>
  </si>
  <si>
    <t>Virginie Carvalhosa Martins</t>
  </si>
  <si>
    <t>Facultad de Artes y Humanidades - Centro de Idiomas</t>
  </si>
  <si>
    <t>Estudiante - Pasantía</t>
  </si>
  <si>
    <t xml:space="preserve">Apoyo en la enseñanza del idioma Frances y su cultura </t>
  </si>
  <si>
    <t>Georgia Caroline Isabelle Tomlinson</t>
  </si>
  <si>
    <t xml:space="preserve">Apoyo en la enseñanza del idioma Ingles y su cultura </t>
  </si>
  <si>
    <t>Emrah Comert</t>
  </si>
  <si>
    <t>Turquía</t>
  </si>
  <si>
    <t>Matriculado en el programa de Informática Musical</t>
  </si>
  <si>
    <t>Alberto Huerta Martínez</t>
  </si>
  <si>
    <t>Matriculado en el programa de Diseño Industrial</t>
  </si>
  <si>
    <t>Mario Francisco Gutiérrez Alemán</t>
  </si>
  <si>
    <t>Facultad de Ingenierias</t>
  </si>
  <si>
    <t>Matriculado en el programa de Sistemas de Información</t>
  </si>
  <si>
    <t>Martín Oscar Martínez Gutiérrez</t>
  </si>
  <si>
    <t>Rubén Darío Isaza Idárraga</t>
  </si>
  <si>
    <t>Matriculado en el programa de Construcción de Acabados Arquitectónicos</t>
  </si>
  <si>
    <t>Hector Martínez Echeveste</t>
  </si>
  <si>
    <t>Israel González Cerda</t>
  </si>
  <si>
    <t>Facultad de
 Ciencias Económicas y
 Administrativas</t>
  </si>
  <si>
    <t>Estudiante-Pasantía</t>
  </si>
  <si>
    <t>Estancia en el Laboratorio
 Gestión de Innovación del
 Instituto Tecnológico Metropolitano. Obtener mayores conocimientos en el ámbito 
académico que permitan lograr
 un mejor aprovechamiento de lo aprendido y aplicándolo en casos prácticos</t>
  </si>
  <si>
    <t xml:space="preserve">Información Desconocida </t>
  </si>
  <si>
    <t>Christian Arturo Quiroga Juárez</t>
  </si>
  <si>
    <t>Martin Ulises Ramírez Martínez</t>
  </si>
  <si>
    <t>Dependencia que reporta</t>
  </si>
  <si>
    <t xml:space="preserve">Programa  beneficiado con la Movilidad </t>
  </si>
  <si>
    <t>Persona Responsable del  visitante</t>
  </si>
  <si>
    <t>Tipo Estudiante/Academico/Administrativo</t>
  </si>
  <si>
    <t>Tipo de participación</t>
  </si>
  <si>
    <t>Forma de la Movilidad</t>
  </si>
  <si>
    <t xml:space="preserve">Valor Tiquetes ( Si Aplica) </t>
  </si>
  <si>
    <t xml:space="preserve"> Apoyo Gastos de Viaje s (Si Aplica) </t>
  </si>
  <si>
    <t>Apoyo Alimentación (s ( Si Aplica) )</t>
  </si>
  <si>
    <t xml:space="preserve">Valor Hospedaje  (Si Aplica) </t>
  </si>
  <si>
    <t>​ALANIS</t>
  </si>
  <si>
    <t>GALVEZ</t>
  </si>
  <si>
    <t>MEJIA </t>
  </si>
  <si>
    <t>DNI</t>
  </si>
  <si>
    <t>Perù</t>
  </si>
  <si>
    <t>Pontificia Universidad Catolica del Peú</t>
  </si>
  <si>
    <t>Escuela Internacional en Transformación Digital 2021</t>
  </si>
  <si>
    <t>10/19/2021</t>
  </si>
  <si>
    <t>11/26/2021</t>
  </si>
  <si>
    <t>Convenio especifico</t>
  </si>
  <si>
    <t>​CARLOS</t>
  </si>
  <si>
    <t>ARNALDO</t>
  </si>
  <si>
    <t>CASTILLO </t>
  </si>
  <si>
    <t>YAURI</t>
  </si>
  <si>
    <t>Abrahan</t>
  </si>
  <si>
    <t>Asahel</t>
  </si>
  <si>
    <t xml:space="preserve">Cédula de Extranjería </t>
  </si>
  <si>
    <t>docente</t>
  </si>
  <si>
    <t>Reto Innovaworld 2021</t>
  </si>
  <si>
    <t>Agosto - dociembre</t>
  </si>
  <si>
    <t>Adolfo</t>
  </si>
  <si>
    <t>Josué</t>
  </si>
  <si>
    <t>Lazo</t>
  </si>
  <si>
    <t>Noblecilla</t>
  </si>
  <si>
    <t>UTPL</t>
  </si>
  <si>
    <t>estudiante</t>
  </si>
  <si>
    <t>ADRIÁN</t>
  </si>
  <si>
    <t>DANILO</t>
  </si>
  <si>
    <t>PORTILLA</t>
  </si>
  <si>
    <t>IGUA</t>
  </si>
  <si>
    <t>Cédula</t>
  </si>
  <si>
    <t>Universidad Cesmag</t>
  </si>
  <si>
    <t>Escuela Internacional de Diseño y Creación 2021</t>
  </si>
  <si>
    <t>09/20/2021</t>
  </si>
  <si>
    <t>09/24/2021</t>
  </si>
  <si>
    <t>Olaya</t>
  </si>
  <si>
    <t>Quantis</t>
  </si>
  <si>
    <t>ERIKA SOLANGE IMBETT VARGAS</t>
  </si>
  <si>
    <t>Encuentro Internacional de Diseño</t>
  </si>
  <si>
    <t>250 usd</t>
  </si>
  <si>
    <t>ADRIANA</t>
  </si>
  <si>
    <t>CAMILA</t>
  </si>
  <si>
    <t>ROMERO</t>
  </si>
  <si>
    <t>ALFONSO</t>
  </si>
  <si>
    <t>Konrad Lorenz</t>
  </si>
  <si>
    <t>The Innovation Academy for Women of the Americas</t>
  </si>
  <si>
    <t>06/14/2021</t>
  </si>
  <si>
    <t>UN 21-12</t>
  </si>
  <si>
    <t>adrianac.romeroa@konradlorenz.edu.co</t>
  </si>
  <si>
    <t>OLAYA</t>
  </si>
  <si>
    <t>RODRIGUEZ</t>
  </si>
  <si>
    <t xml:space="preserve">Sustainability Communications &amp; Consulting </t>
  </si>
  <si>
    <t>Conferencista</t>
  </si>
  <si>
    <t>09/27/2021</t>
  </si>
  <si>
    <t>AGUSTIN</t>
  </si>
  <si>
    <t>GALLARDO</t>
  </si>
  <si>
    <t>DEL</t>
  </si>
  <si>
    <t>ANGEL</t>
  </si>
  <si>
    <t>Docente (Académico)</t>
  </si>
  <si>
    <t>AÍDA</t>
  </si>
  <si>
    <t>ROSA</t>
  </si>
  <si>
    <t>ÁLVAREZ</t>
  </si>
  <si>
    <t>Universidad de Pamplona</t>
  </si>
  <si>
    <t>AIMEÉ</t>
  </si>
  <si>
    <t>LIZBETH</t>
  </si>
  <si>
    <t>LUNA</t>
  </si>
  <si>
    <t>Universidad Autónoma de Coahuila</t>
  </si>
  <si>
    <t>AKETZALIN</t>
  </si>
  <si>
    <t>BELTRAN</t>
  </si>
  <si>
    <t>VILLEDA</t>
  </si>
  <si>
    <t>Govt. ID</t>
  </si>
  <si>
    <t>IDMEX1661180788</t>
  </si>
  <si>
    <t>018000905@upsrj.edu.mx</t>
  </si>
  <si>
    <t>ALAN</t>
  </si>
  <si>
    <t>EDMUNDO</t>
  </si>
  <si>
    <t>VALLEJO</t>
  </si>
  <si>
    <t>Mantilla</t>
  </si>
  <si>
    <t>Curve ID</t>
  </si>
  <si>
    <t>ALBERTO</t>
  </si>
  <si>
    <t>MANTILLA</t>
  </si>
  <si>
    <t>CURVE ID</t>
  </si>
  <si>
    <t>Brigette</t>
  </si>
  <si>
    <t>s18021440</t>
  </si>
  <si>
    <t>XIMENA</t>
  </si>
  <si>
    <t>ARAUJO</t>
  </si>
  <si>
    <t>18BPE2685041</t>
  </si>
  <si>
    <t>Universidad Continental</t>
  </si>
  <si>
    <t>72963122@continental.edu.pe</t>
  </si>
  <si>
    <t>DAVILA</t>
  </si>
  <si>
    <t>alejandra.davilar@konradlorenz.edu.co</t>
  </si>
  <si>
    <t>ARREOLA</t>
  </si>
  <si>
    <t>IDROGO</t>
  </si>
  <si>
    <t>JULIETH</t>
  </si>
  <si>
    <t>DÍAZ</t>
  </si>
  <si>
    <t>MANCIPE</t>
  </si>
  <si>
    <t>VAZQUEZ</t>
  </si>
  <si>
    <t>Universidad Nacional Arturo Jauretche - UNAJ</t>
  </si>
  <si>
    <t xml:space="preserve">Docente </t>
  </si>
  <si>
    <t xml:space="preserve">ALEJANDRO </t>
  </si>
  <si>
    <t>LAGUNES</t>
  </si>
  <si>
    <t xml:space="preserve"> SORIANO</t>
  </si>
  <si>
    <t>S19009852</t>
  </si>
  <si>
    <t>ALEXANDER</t>
  </si>
  <si>
    <t>FUELANTALA</t>
  </si>
  <si>
    <t>Cristina</t>
  </si>
  <si>
    <t>Eras</t>
  </si>
  <si>
    <t>ALEXANDRA</t>
  </si>
  <si>
    <t>Universidad EAFIT</t>
  </si>
  <si>
    <t>Empleado</t>
  </si>
  <si>
    <t>ALMA</t>
  </si>
  <si>
    <t>ITZEL</t>
  </si>
  <si>
    <t>SALVADOR</t>
  </si>
  <si>
    <t>019001332@upsrj.edu.mx</t>
  </si>
  <si>
    <t>PAOLA</t>
  </si>
  <si>
    <t>GÓMEZ</t>
  </si>
  <si>
    <t>a.gomezj@uniandes.edu.co</t>
  </si>
  <si>
    <t>G41461513</t>
  </si>
  <si>
    <t>Politecnica Santa Rosa Jauregui</t>
  </si>
  <si>
    <t>Erica Naslin Garcia Florez</t>
  </si>
  <si>
    <t>Doble Titulación</t>
  </si>
  <si>
    <t>ANDRÉS</t>
  </si>
  <si>
    <t>FELIPE</t>
  </si>
  <si>
    <t>VÉLEZ</t>
  </si>
  <si>
    <t>arteFACTO Arquitectura y Diseño</t>
  </si>
  <si>
    <t>Empresario</t>
  </si>
  <si>
    <t>FERNANDO</t>
  </si>
  <si>
    <t>RAMOS</t>
  </si>
  <si>
    <t>LÓPEZ</t>
  </si>
  <si>
    <t>Egresado</t>
  </si>
  <si>
    <t>ANETTE</t>
  </si>
  <si>
    <t>RICAUD</t>
  </si>
  <si>
    <t>FARID</t>
  </si>
  <si>
    <t>BOHORQUEZ</t>
  </si>
  <si>
    <t>Vera</t>
  </si>
  <si>
    <t>Universidad Casa Grande</t>
  </si>
  <si>
    <t>Escuela de Formación Investigativa Virtual - EFI</t>
  </si>
  <si>
    <t>Septiembre - noviembre</t>
  </si>
  <si>
    <t>andresburbano249993@correo.itm.edu.co</t>
  </si>
  <si>
    <t>ANGIE</t>
  </si>
  <si>
    <t>VANESSA</t>
  </si>
  <si>
    <t>PESILLO</t>
  </si>
  <si>
    <t>MONTILLA</t>
  </si>
  <si>
    <t>Universidad Antonio Nariño</t>
  </si>
  <si>
    <t>ANNANG</t>
  </si>
  <si>
    <t>IBRAHIM</t>
  </si>
  <si>
    <t xml:space="preserve">Student ID </t>
  </si>
  <si>
    <t>Canada</t>
  </si>
  <si>
    <t>Lakehead University</t>
  </si>
  <si>
    <t>aibrahi4@lakeheadu.ca</t>
  </si>
  <si>
    <t>ANTONY</t>
  </si>
  <si>
    <t>XOCHIPA</t>
  </si>
  <si>
    <t>CAMARGO</t>
  </si>
  <si>
    <t>Universidad Autónoma Metropolitana</t>
  </si>
  <si>
    <t>Aralia</t>
  </si>
  <si>
    <t>Garduño</t>
  </si>
  <si>
    <t>ARALIA</t>
  </si>
  <si>
    <t>MARÍA</t>
  </si>
  <si>
    <t>GARDUÑO</t>
  </si>
  <si>
    <t>BARAHONA</t>
  </si>
  <si>
    <t>GABA780418MMRRR08</t>
  </si>
  <si>
    <t xml:space="preserve">Aura </t>
  </si>
  <si>
    <t>Mira</t>
  </si>
  <si>
    <t>anggie.vega@casagrande.edu.ec</t>
  </si>
  <si>
    <t>BERNARDO</t>
  </si>
  <si>
    <t>VÁZQUEZ</t>
  </si>
  <si>
    <t>BUSTAMANTE</t>
  </si>
  <si>
    <t>G39329685</t>
  </si>
  <si>
    <t>Escuela Internacional de Invierno 2021</t>
  </si>
  <si>
    <t>12/16/2021</t>
  </si>
  <si>
    <t>BRAIAN</t>
  </si>
  <si>
    <t>JASSUA</t>
  </si>
  <si>
    <t>zS19030184</t>
  </si>
  <si>
    <t>FUA</t>
  </si>
  <si>
    <t>Rozo</t>
  </si>
  <si>
    <t>Universidad de Buenos Aires Argentina, Residente en Berlín-Alemania</t>
  </si>
  <si>
    <t>Fancisco Luis Giraldo Gutierrez</t>
  </si>
  <si>
    <t>Ciudad Global Vive Alemania 2021</t>
  </si>
  <si>
    <t>haimrich.kadmillus@gmail.com</t>
  </si>
  <si>
    <t>Martin</t>
  </si>
  <si>
    <t>ITSX</t>
  </si>
  <si>
    <t>Carla</t>
  </si>
  <si>
    <t xml:space="preserve">Mandujano </t>
  </si>
  <si>
    <t>G36260029</t>
  </si>
  <si>
    <t>Universidad Politécnica de Ramos Arizpe</t>
  </si>
  <si>
    <t>Convenio Doble titulación UPRA-ITM</t>
  </si>
  <si>
    <t>Convenio de doble titulación</t>
  </si>
  <si>
    <t>carlamandujano0220@gmail.com</t>
  </si>
  <si>
    <t>University of Miami, Frost School of Music</t>
  </si>
  <si>
    <t>Julian Guillermo Brijaldo Acosta</t>
  </si>
  <si>
    <t xml:space="preserve"> Invitado de la Orquesta Filarmónica de Medellín, con apoyo del ITM y a través de una beca de la Embajada de los Estados Unidos.</t>
  </si>
  <si>
    <t>Evento</t>
  </si>
  <si>
    <t>CANO</t>
  </si>
  <si>
    <t>RAMÍREZ</t>
  </si>
  <si>
    <t>Universidad Pontificia Bolivariana</t>
  </si>
  <si>
    <t>NANCLARES</t>
  </si>
  <si>
    <t>BUESAQUILLO</t>
  </si>
  <si>
    <t>MONTÁNCHEZ</t>
  </si>
  <si>
    <t>DANIEL</t>
  </si>
  <si>
    <t>ZAAC</t>
  </si>
  <si>
    <t>POSADA</t>
  </si>
  <si>
    <t>CADAVID</t>
  </si>
  <si>
    <t>CATHERINE</t>
  </si>
  <si>
    <t>PRECIADO</t>
  </si>
  <si>
    <t>SANTA​</t>
  </si>
  <si>
    <t>Cecilia</t>
  </si>
  <si>
    <t>Carmen</t>
  </si>
  <si>
    <t>Burgos</t>
  </si>
  <si>
    <t>Celibeth</t>
  </si>
  <si>
    <t>Peralta</t>
  </si>
  <si>
    <t>Bernal</t>
  </si>
  <si>
    <t>Augusto</t>
  </si>
  <si>
    <t xml:space="preserve">MEAO010404HDFNGDA3 </t>
  </si>
  <si>
    <t>CHERLY</t>
  </si>
  <si>
    <t>DUARTE</t>
  </si>
  <si>
    <t>DIAZ</t>
  </si>
  <si>
    <t>LEÓN</t>
  </si>
  <si>
    <t>ALVAREZ</t>
  </si>
  <si>
    <t>BOCANEGRA</t>
  </si>
  <si>
    <t>GIUSEPE</t>
  </si>
  <si>
    <t>REYES</t>
  </si>
  <si>
    <t>MENDEZ</t>
  </si>
  <si>
    <t>G22928457</t>
  </si>
  <si>
    <t>CINTHYA</t>
  </si>
  <si>
    <t>CEBALLOS</t>
  </si>
  <si>
    <t>Sena</t>
  </si>
  <si>
    <t>CLAUDIA</t>
  </si>
  <si>
    <t>IVONNE</t>
  </si>
  <si>
    <t>RIVERO</t>
  </si>
  <si>
    <t>UADY</t>
  </si>
  <si>
    <t>A14003507@alumnos.uady.mx</t>
  </si>
  <si>
    <t>COPPELIA</t>
  </si>
  <si>
    <t>HERRÁN</t>
  </si>
  <si>
    <t>CRISTHIAN</t>
  </si>
  <si>
    <t>GANTIVA</t>
  </si>
  <si>
    <t xml:space="preserve">Cristhian </t>
  </si>
  <si>
    <t xml:space="preserve"> Alexander </t>
  </si>
  <si>
    <t xml:space="preserve"> Medina</t>
  </si>
  <si>
    <t>mirarestrepo@gmail.com</t>
  </si>
  <si>
    <t>CRISTIAN</t>
  </si>
  <si>
    <t>EDUARDO</t>
  </si>
  <si>
    <t>COTES</t>
  </si>
  <si>
    <t>CALDERÓN</t>
  </si>
  <si>
    <t>ANDRES</t>
  </si>
  <si>
    <t>SAPUYES</t>
  </si>
  <si>
    <t>BASTIDAS</t>
  </si>
  <si>
    <t>DAGOBERTO</t>
  </si>
  <si>
    <t>SERNA</t>
  </si>
  <si>
    <t>USME</t>
  </si>
  <si>
    <t>Elos</t>
  </si>
  <si>
    <t xml:space="preserve"> Grijalva</t>
  </si>
  <si>
    <t>197O00755</t>
  </si>
  <si>
    <t>DAMIAN</t>
  </si>
  <si>
    <t>MARIN</t>
  </si>
  <si>
    <t>TAMAYO</t>
  </si>
  <si>
    <t>Local</t>
  </si>
  <si>
    <t>ZACARIAS</t>
  </si>
  <si>
    <t>Universidad Nacional Arturo Jauretche</t>
  </si>
  <si>
    <t>Guamán</t>
  </si>
  <si>
    <t>Coronel</t>
  </si>
  <si>
    <t>HIGUITA</t>
  </si>
  <si>
    <t>ORTEGÓN</t>
  </si>
  <si>
    <t>GÁFARO</t>
  </si>
  <si>
    <t>SUAREZ</t>
  </si>
  <si>
    <t>RUIZ</t>
  </si>
  <si>
    <t>ARENAS</t>
  </si>
  <si>
    <t>Universidad San Ignacio de Loyola - USIL</t>
  </si>
  <si>
    <t>Pulgarin</t>
  </si>
  <si>
    <t>Hoyos</t>
  </si>
  <si>
    <t>Institución Universitaria Pascual Bravo</t>
  </si>
  <si>
    <t>Programa Local de Movilidad Académica – PALOMA</t>
  </si>
  <si>
    <t>febrero</t>
  </si>
  <si>
    <t>ZAPATAEMILY15@GMAIL.COM</t>
  </si>
  <si>
    <t>Universidad CES</t>
  </si>
  <si>
    <t>zapatam.daniela@uces.edu.co</t>
  </si>
  <si>
    <t>SALDARRIAGA</t>
  </si>
  <si>
    <t>VILLEGAS</t>
  </si>
  <si>
    <t>TERESITA</t>
  </si>
  <si>
    <t>ALVARADO</t>
  </si>
  <si>
    <t>G26110343</t>
  </si>
  <si>
    <t>Danyr2509@outlook.com</t>
  </si>
  <si>
    <t>DARWIN</t>
  </si>
  <si>
    <t>APONTE</t>
  </si>
  <si>
    <t>OBREGÓN </t>
  </si>
  <si>
    <t>Cubillos</t>
  </si>
  <si>
    <t>BRAVO</t>
  </si>
  <si>
    <t>CAMILO</t>
  </si>
  <si>
    <t>Debanhi</t>
  </si>
  <si>
    <t>Jasiel</t>
  </si>
  <si>
    <t>Soto</t>
  </si>
  <si>
    <t>DEIVER</t>
  </si>
  <si>
    <t>MEJÍA</t>
  </si>
  <si>
    <t>YEPEZ</t>
  </si>
  <si>
    <t>Sulay</t>
  </si>
  <si>
    <t>Álzate</t>
  </si>
  <si>
    <t>CITLALI</t>
  </si>
  <si>
    <t>AVILA</t>
  </si>
  <si>
    <t>PADILLA</t>
  </si>
  <si>
    <t>ITAM</t>
  </si>
  <si>
    <t>dianaavila155@gmail.com</t>
  </si>
  <si>
    <t>BOTELLO </t>
  </si>
  <si>
    <t>G42992924</t>
  </si>
  <si>
    <t>DIANY</t>
  </si>
  <si>
    <t>LUCERO</t>
  </si>
  <si>
    <t>SUÁREZ</t>
  </si>
  <si>
    <t>PALOMO</t>
  </si>
  <si>
    <t>CARMONA</t>
  </si>
  <si>
    <t xml:space="preserve">Diego   </t>
  </si>
  <si>
    <t>71,316,904</t>
  </si>
  <si>
    <t>Universidad de Medellín</t>
  </si>
  <si>
    <t>Edgardo Valero</t>
  </si>
  <si>
    <t>COX Finanzas</t>
  </si>
  <si>
    <t>diegomartinez6904@correo.itm.edu.co</t>
  </si>
  <si>
    <t>Dulce</t>
  </si>
  <si>
    <t>G34271769</t>
  </si>
  <si>
    <t>dulcepalomag@outlook.es</t>
  </si>
  <si>
    <t>Yaneth</t>
  </si>
  <si>
    <t>Madrid</t>
  </si>
  <si>
    <t>Vasquez</t>
  </si>
  <si>
    <t>Universidad autonoma de chiapas</t>
  </si>
  <si>
    <t>Formulación y Evaluacion de proyectos</t>
  </si>
  <si>
    <t>Eduard Alberto García Galeano</t>
  </si>
  <si>
    <t>Intercambio academico</t>
  </si>
  <si>
    <t>Emovies</t>
  </si>
  <si>
    <t>Movilidad desarrollada a taves de la plataforma eMOVIES</t>
  </si>
  <si>
    <t>EDGAR</t>
  </si>
  <si>
    <t>OSORIO</t>
  </si>
  <si>
    <t>Pascual Bravo</t>
  </si>
  <si>
    <t>EdgarArturo</t>
  </si>
  <si>
    <t>Chala</t>
  </si>
  <si>
    <t>-</t>
  </si>
  <si>
    <t>UDELAS</t>
  </si>
  <si>
    <t>méxico</t>
  </si>
  <si>
    <t>JAVIER</t>
  </si>
  <si>
    <t>ORTEGA</t>
  </si>
  <si>
    <t>G36122103</t>
  </si>
  <si>
    <t>Capa</t>
  </si>
  <si>
    <t>Edwing</t>
  </si>
  <si>
    <t>Almeida</t>
  </si>
  <si>
    <t>EDWING</t>
  </si>
  <si>
    <t>ALMEIDA</t>
  </si>
  <si>
    <t>AECE70081809H800</t>
  </si>
  <si>
    <t>ELARD</t>
  </si>
  <si>
    <t>GUSTAVO</t>
  </si>
  <si>
    <t>CONDORI</t>
  </si>
  <si>
    <t>CASTRO</t>
  </si>
  <si>
    <t>ELIANA</t>
  </si>
  <si>
    <t>SBPM</t>
  </si>
  <si>
    <t>Elim</t>
  </si>
  <si>
    <t>Zurisadai</t>
  </si>
  <si>
    <t>Docente</t>
  </si>
  <si>
    <t>Enoc</t>
  </si>
  <si>
    <t>Sisinio</t>
  </si>
  <si>
    <t>Loo</t>
  </si>
  <si>
    <t>Eric</t>
  </si>
  <si>
    <t>Fabien</t>
  </si>
  <si>
    <t>Arquez</t>
  </si>
  <si>
    <t>S20007862</t>
  </si>
  <si>
    <t>Emmanuel</t>
  </si>
  <si>
    <t>G29928717</t>
  </si>
  <si>
    <t>Universidad Politénica Santa Rosa de Jauregui</t>
  </si>
  <si>
    <t>Convenio Doble Titulación UPSRJ</t>
  </si>
  <si>
    <t>gonzalezr.erick98@gmail.com</t>
  </si>
  <si>
    <t>ERIKA</t>
  </si>
  <si>
    <t>JARAMILLO</t>
  </si>
  <si>
    <t>Perpetuo Socorro</t>
  </si>
  <si>
    <t>GOMEZ</t>
  </si>
  <si>
    <t>MEDELLIN</t>
  </si>
  <si>
    <t>G39857179</t>
  </si>
  <si>
    <t>Quinatoa</t>
  </si>
  <si>
    <t>Día</t>
  </si>
  <si>
    <t>S19001618</t>
  </si>
  <si>
    <t>DEL CARMEN</t>
  </si>
  <si>
    <t>Félix</t>
  </si>
  <si>
    <t>Eliud</t>
  </si>
  <si>
    <t>Grijalva</t>
  </si>
  <si>
    <t>Espinal</t>
  </si>
  <si>
    <t>FLOR</t>
  </si>
  <si>
    <t>AVELINO</t>
  </si>
  <si>
    <t>FRANCISCO</t>
  </si>
  <si>
    <t>JESUS</t>
  </si>
  <si>
    <t>TRINIDAD</t>
  </si>
  <si>
    <t>LOZANO</t>
  </si>
  <si>
    <t>FREDDY</t>
  </si>
  <si>
    <t>YESID</t>
  </si>
  <si>
    <t>RIAÑO</t>
  </si>
  <si>
    <t>Universidad Pedagógica Nacional</t>
  </si>
  <si>
    <t>JOHAN</t>
  </si>
  <si>
    <t>BERNAL</t>
  </si>
  <si>
    <t xml:space="preserve">Freddy </t>
  </si>
  <si>
    <t xml:space="preserve"> Jiménez </t>
  </si>
  <si>
    <t xml:space="preserve">Gonzaga </t>
  </si>
  <si>
    <t xml:space="preserve">Fredy </t>
  </si>
  <si>
    <t>Gaviria</t>
  </si>
  <si>
    <t>71,082,694</t>
  </si>
  <si>
    <t>UIS</t>
  </si>
  <si>
    <t>jfredy.arango2004@gmail.com</t>
  </si>
  <si>
    <t>GABRIELA</t>
  </si>
  <si>
    <t>STEPHANIA</t>
  </si>
  <si>
    <t>INURRETA</t>
  </si>
  <si>
    <t>VALDES</t>
  </si>
  <si>
    <t>Geovanny</t>
  </si>
  <si>
    <t>S19007078</t>
  </si>
  <si>
    <t>Goldberg</t>
  </si>
  <si>
    <t>de</t>
  </si>
  <si>
    <t>Tristán</t>
  </si>
  <si>
    <t>GRECIA</t>
  </si>
  <si>
    <t>BARRAGÁN</t>
  </si>
  <si>
    <t>PAEZ</t>
  </si>
  <si>
    <t>186MX0030001</t>
  </si>
  <si>
    <t>grecia_barragan@hotmail.com</t>
  </si>
  <si>
    <t>ARGENOR</t>
  </si>
  <si>
    <t>CASABIANCA</t>
  </si>
  <si>
    <t xml:space="preserve">Sandra Sulay Arango Varela </t>
  </si>
  <si>
    <t>Jacinto</t>
  </si>
  <si>
    <t>Pesantez</t>
  </si>
  <si>
    <t>Atiencia</t>
  </si>
  <si>
    <t>HEIDI</t>
  </si>
  <si>
    <t>SALAZAR</t>
  </si>
  <si>
    <t>Universidad del Valle</t>
  </si>
  <si>
    <t>Helen</t>
  </si>
  <si>
    <t>5161454/1013688564</t>
  </si>
  <si>
    <t xml:space="preserve">Ignacio </t>
  </si>
  <si>
    <t>Guatibonza</t>
  </si>
  <si>
    <t>Empresa Bakertilly</t>
  </si>
  <si>
    <t>Socorro Sanchez</t>
  </si>
  <si>
    <t>Celebracion dia del contador</t>
  </si>
  <si>
    <t>iguatibonza@bakertillycolombia.com</t>
  </si>
  <si>
    <t>Ilse</t>
  </si>
  <si>
    <t xml:space="preserve"> Marian </t>
  </si>
  <si>
    <t>Mata</t>
  </si>
  <si>
    <t>G26902557</t>
  </si>
  <si>
    <t>Idk.mmt@gmail.com</t>
  </si>
  <si>
    <t>Iraís</t>
  </si>
  <si>
    <t>Valente</t>
  </si>
  <si>
    <t>Irvin</t>
  </si>
  <si>
    <t>Isabel</t>
  </si>
  <si>
    <t xml:space="preserve"> Cristhina</t>
  </si>
  <si>
    <t>Peñaherrera</t>
  </si>
  <si>
    <t>Cristhian.bustos@casagrande.edu.ec</t>
  </si>
  <si>
    <t>ISABELLA</t>
  </si>
  <si>
    <t>VALENCIA</t>
  </si>
  <si>
    <t>JIMENEZ</t>
  </si>
  <si>
    <t>Universidad Libre</t>
  </si>
  <si>
    <t>Isela</t>
  </si>
  <si>
    <t xml:space="preserve">187o01763 </t>
  </si>
  <si>
    <t>Ivan</t>
  </si>
  <si>
    <t>Rene</t>
  </si>
  <si>
    <t>Campo</t>
  </si>
  <si>
    <t>Emanuel</t>
  </si>
  <si>
    <t>Lima</t>
  </si>
  <si>
    <t>187O03230</t>
  </si>
  <si>
    <t>Janeth</t>
  </si>
  <si>
    <t xml:space="preserve">Jaquelinne </t>
  </si>
  <si>
    <t>Verdugo</t>
  </si>
  <si>
    <t>0940262561</t>
  </si>
  <si>
    <t>isabel.penaherrera@casagrande.edu.ec</t>
  </si>
  <si>
    <t>JASIMBER</t>
  </si>
  <si>
    <t>PIÑERES</t>
  </si>
  <si>
    <t>AYALA</t>
  </si>
  <si>
    <t>Citlalli</t>
  </si>
  <si>
    <t>Zavala</t>
  </si>
  <si>
    <t>MONTAÑA</t>
  </si>
  <si>
    <t>HEREDIA</t>
  </si>
  <si>
    <t>JENNIFFER</t>
  </si>
  <si>
    <t>RIOS</t>
  </si>
  <si>
    <t xml:space="preserve">Jennyfer </t>
  </si>
  <si>
    <t xml:space="preserve"> Quezada </t>
  </si>
  <si>
    <t>Guajala</t>
  </si>
  <si>
    <t>Jens</t>
  </si>
  <si>
    <t>Jensen</t>
  </si>
  <si>
    <t>Universidad Industrial de Santander - Hochshule bremen</t>
  </si>
  <si>
    <t>John Alberto Betancur Maya</t>
  </si>
  <si>
    <t>jenjensencolombia@gmail.com</t>
  </si>
  <si>
    <t>Movilidad en el marco de ciudad global</t>
  </si>
  <si>
    <t>Jeremy</t>
  </si>
  <si>
    <t>207O03693</t>
  </si>
  <si>
    <t>Jessica</t>
  </si>
  <si>
    <t>Monserrat</t>
  </si>
  <si>
    <t>Saucedo</t>
  </si>
  <si>
    <t>Jessy</t>
  </si>
  <si>
    <t>Rosario</t>
  </si>
  <si>
    <t>S18006410</t>
  </si>
  <si>
    <t>ZS19001613</t>
  </si>
  <si>
    <t>Emilio</t>
  </si>
  <si>
    <t>CIPRIANO</t>
  </si>
  <si>
    <t>HUMBERTO</t>
  </si>
  <si>
    <t>GELVEZ</t>
  </si>
  <si>
    <t>GILBERTO</t>
  </si>
  <si>
    <t>MÁRQUEZ</t>
  </si>
  <si>
    <t>G39993741</t>
  </si>
  <si>
    <t>JEYSME</t>
  </si>
  <si>
    <t>JHOAN</t>
  </si>
  <si>
    <t>LIZCANO</t>
  </si>
  <si>
    <t>JHON</t>
  </si>
  <si>
    <t>JAIRO</t>
  </si>
  <si>
    <t>ROLON</t>
  </si>
  <si>
    <t>Jocelyn</t>
  </si>
  <si>
    <t xml:space="preserve">AGVLIR00011530M100 </t>
  </si>
  <si>
    <t>Joel</t>
  </si>
  <si>
    <t>Cuello</t>
  </si>
  <si>
    <t>Momntero</t>
  </si>
  <si>
    <t>RD6573789</t>
  </si>
  <si>
    <t>República Dominicana</t>
  </si>
  <si>
    <t xml:space="preserve">Gerente seguridad cibernetica y de la información. Instituto Tecnológico de las Américas (ITLA). </t>
  </si>
  <si>
    <t>Hector Fernando Vargas Montoya</t>
  </si>
  <si>
    <t>Socialización del Conocimiento: Reunión corta con los directivos ITM, Foro o conferencia (2 horas), Taller práctico (3 o 4 horas).  Los temas están asociados a Ciberseguridad, seguridad informática y de la información, así como gestión de riesgos.</t>
  </si>
  <si>
    <t xml:space="preserve"> Bedoya</t>
  </si>
  <si>
    <t>Corpoaración Universitaria Americana</t>
  </si>
  <si>
    <t>j_estradav@hotmail.com</t>
  </si>
  <si>
    <t>JOHN</t>
  </si>
  <si>
    <t>FERNEY</t>
  </si>
  <si>
    <t>ARANGO</t>
  </si>
  <si>
    <t>FLÓREZ</t>
  </si>
  <si>
    <t>TORRES</t>
  </si>
  <si>
    <t>HOLGUÍN</t>
  </si>
  <si>
    <t>ELIECER</t>
  </si>
  <si>
    <t>URIANA</t>
  </si>
  <si>
    <t>BENAVIDES</t>
  </si>
  <si>
    <t>ASPIAZU</t>
  </si>
  <si>
    <t>Pontificia Universidad Católica del Perú - PUCP</t>
  </si>
  <si>
    <t>VASQUEZ</t>
  </si>
  <si>
    <t>ELIZONDO</t>
  </si>
  <si>
    <t>G43138419</t>
  </si>
  <si>
    <t>JOSE</t>
  </si>
  <si>
    <t>ESTEBAN</t>
  </si>
  <si>
    <t>CARDONA</t>
  </si>
  <si>
    <t>LEGARDA</t>
  </si>
  <si>
    <t>ECHEVARRIA</t>
  </si>
  <si>
    <t>Villamizar</t>
  </si>
  <si>
    <t>Paises Bajos</t>
  </si>
  <si>
    <t>High Tech Campus de Eindhoven</t>
  </si>
  <si>
    <t>S18027399</t>
  </si>
  <si>
    <t>camilo</t>
  </si>
  <si>
    <t>zS20011127</t>
  </si>
  <si>
    <t>Garzón</t>
  </si>
  <si>
    <t>S19003144</t>
  </si>
  <si>
    <t>Galindo</t>
  </si>
  <si>
    <t>S19003121</t>
  </si>
  <si>
    <t>Jimenez</t>
  </si>
  <si>
    <t>Cristóbal</t>
  </si>
  <si>
    <t>HERRERA</t>
  </si>
  <si>
    <t>Universidad de San Buenaventura Medellín</t>
  </si>
  <si>
    <t>PABLO</t>
  </si>
  <si>
    <t>CAYCEDO</t>
  </si>
  <si>
    <t>SEBASTIAN</t>
  </si>
  <si>
    <t>BLANCO</t>
  </si>
  <si>
    <t>CASTELLANOS</t>
  </si>
  <si>
    <t>CASTAÑEDA</t>
  </si>
  <si>
    <t>HENAO</t>
  </si>
  <si>
    <t>Arielys</t>
  </si>
  <si>
    <t xml:space="preserve">Julieth </t>
  </si>
  <si>
    <t xml:space="preserve">Santamia </t>
  </si>
  <si>
    <t>zS18009629</t>
  </si>
  <si>
    <t>JUVENAL</t>
  </si>
  <si>
    <t>Raquel</t>
  </si>
  <si>
    <t>S19015492</t>
  </si>
  <si>
    <t>KAREN</t>
  </si>
  <si>
    <t>LORENA</t>
  </si>
  <si>
    <t>PEDRAZA</t>
  </si>
  <si>
    <t>karenl.pedrazac@konradlorenz.edu.co</t>
  </si>
  <si>
    <t>Cirila</t>
  </si>
  <si>
    <t>Garcés</t>
  </si>
  <si>
    <t>S18006392</t>
  </si>
  <si>
    <t>KARLA</t>
  </si>
  <si>
    <t>VIOLETA</t>
  </si>
  <si>
    <t>karlav.ruizv@konradlorenz.edu.co</t>
  </si>
  <si>
    <t>REGINA</t>
  </si>
  <si>
    <t>MOLINA</t>
  </si>
  <si>
    <t>HUERTA</t>
  </si>
  <si>
    <t>165MX0300073</t>
  </si>
  <si>
    <t>La Salle Mexico</t>
  </si>
  <si>
    <t>karla.molina@lasallistas.org.mx</t>
  </si>
  <si>
    <t>GRETTEL</t>
  </si>
  <si>
    <t>BUENDIA</t>
  </si>
  <si>
    <t>KAROL</t>
  </si>
  <si>
    <t>LIZET</t>
  </si>
  <si>
    <t>CC</t>
  </si>
  <si>
    <t>Universidad San Buenaventura</t>
  </si>
  <si>
    <t>KÁROL</t>
  </si>
  <si>
    <t>YOHANNA</t>
  </si>
  <si>
    <t>PALMA</t>
  </si>
  <si>
    <t>KATHERINE</t>
  </si>
  <si>
    <t>ZORRILLA</t>
  </si>
  <si>
    <t>PINTO</t>
  </si>
  <si>
    <t>Kathia</t>
  </si>
  <si>
    <t>Ivette</t>
  </si>
  <si>
    <t xml:space="preserve">Katty </t>
  </si>
  <si>
    <t xml:space="preserve">Alexandra </t>
  </si>
  <si>
    <t xml:space="preserve">Rohoden </t>
  </si>
  <si>
    <t>KENDRA</t>
  </si>
  <si>
    <t>LAGUNA</t>
  </si>
  <si>
    <t>Kruzkaya</t>
  </si>
  <si>
    <t>zS18019322</t>
  </si>
  <si>
    <t>Kwanyin</t>
  </si>
  <si>
    <t>Guillén</t>
  </si>
  <si>
    <t>LARISSA</t>
  </si>
  <si>
    <t>CARMEN</t>
  </si>
  <si>
    <t>OROPEZA</t>
  </si>
  <si>
    <t>larissaoroma151@gmail.com</t>
  </si>
  <si>
    <t>Jimena</t>
  </si>
  <si>
    <t>Camargo</t>
  </si>
  <si>
    <t>QUIJANO</t>
  </si>
  <si>
    <t>vasquezq.laura@uces.edu.co</t>
  </si>
  <si>
    <t>ELENA</t>
  </si>
  <si>
    <t>l_romerogarcia@yahoo.es</t>
  </si>
  <si>
    <t>YURIETH</t>
  </si>
  <si>
    <t>MOSQUERA</t>
  </si>
  <si>
    <t>GAYTÁN</t>
  </si>
  <si>
    <t>G43035272</t>
  </si>
  <si>
    <t>Ballesteros</t>
  </si>
  <si>
    <t>Lenin</t>
  </si>
  <si>
    <t>Cabezas</t>
  </si>
  <si>
    <t>sanchezteresa5703@americana.edu.co</t>
  </si>
  <si>
    <t>Universidad Eafit</t>
  </si>
  <si>
    <t>lesanchez@eafit.edu.co</t>
  </si>
  <si>
    <t>GARCÉS</t>
  </si>
  <si>
    <t>LESZLY</t>
  </si>
  <si>
    <t>BRIGITTE</t>
  </si>
  <si>
    <t>CORTES</t>
  </si>
  <si>
    <t>Leticia</t>
  </si>
  <si>
    <t>viviana</t>
  </si>
  <si>
    <t>Cheverría</t>
  </si>
  <si>
    <t xml:space="preserve">Leydy </t>
  </si>
  <si>
    <t>fernandezjohan1109@americana.edu.co</t>
  </si>
  <si>
    <t>Mercedes</t>
  </si>
  <si>
    <t>Barros</t>
  </si>
  <si>
    <t>LILIBETH</t>
  </si>
  <si>
    <t>CAMACHO</t>
  </si>
  <si>
    <t>Quevedo</t>
  </si>
  <si>
    <t>Moyano</t>
  </si>
  <si>
    <t>LINA</t>
  </si>
  <si>
    <t>FERNANDA</t>
  </si>
  <si>
    <t>ROA</t>
  </si>
  <si>
    <t>PAREDES</t>
  </si>
  <si>
    <t>LISBETH</t>
  </si>
  <si>
    <t>MARTINEZ</t>
  </si>
  <si>
    <t>SEGOVIA</t>
  </si>
  <si>
    <t>Lisseth</t>
  </si>
  <si>
    <t>Livia</t>
  </si>
  <si>
    <t>Nolasco</t>
  </si>
  <si>
    <t>Rozsas</t>
  </si>
  <si>
    <t>KM | Center for Art and Media Karlsruhe </t>
  </si>
  <si>
    <t>Esteban Gutíerrez Jímenez</t>
  </si>
  <si>
    <t>wissen@zkm.de</t>
  </si>
  <si>
    <t>Lívia Nolasco-Rózsás has been curating and co-curating exhibitions at contemporary and media art institutions internationally, among other countries in China, Germany, Hungary, India, Latvia, Poland, Slovakia, Sweden, etc. since 2006. These events have fostered dialogues between different geographical locations focusing on the constantly changing media of contemporary art and intersections with various disciplines. </t>
  </si>
  <si>
    <t>INOJOSA</t>
  </si>
  <si>
    <t>ARELLANO</t>
  </si>
  <si>
    <t>Lizbeth</t>
  </si>
  <si>
    <t>Rangel</t>
  </si>
  <si>
    <t>G41623635</t>
  </si>
  <si>
    <t>Cisne</t>
  </si>
  <si>
    <t>Condolo</t>
  </si>
  <si>
    <t xml:space="preserve">S200221469 </t>
  </si>
  <si>
    <t>LORIETH</t>
  </si>
  <si>
    <t>NATALIA</t>
  </si>
  <si>
    <t>GIL</t>
  </si>
  <si>
    <t>loriethn.gilg@konradlorenz.edu.co</t>
  </si>
  <si>
    <t>LUCIANA</t>
  </si>
  <si>
    <t>SALDÍVAR</t>
  </si>
  <si>
    <t>HERNANDO</t>
  </si>
  <si>
    <t>CASTAÑO</t>
  </si>
  <si>
    <t>Conjunto Residencial las Vegas</t>
  </si>
  <si>
    <t>TREJO</t>
  </si>
  <si>
    <t>MELÉNDEZ</t>
  </si>
  <si>
    <t>REYNEL</t>
  </si>
  <si>
    <t>FLOREZ</t>
  </si>
  <si>
    <t>TARAZONA</t>
  </si>
  <si>
    <t>URIBE</t>
  </si>
  <si>
    <t>NARVÁEZ</t>
  </si>
  <si>
    <t>AGUILAR</t>
  </si>
  <si>
    <t>G40138197</t>
  </si>
  <si>
    <t>Canadá</t>
  </si>
  <si>
    <t>Bardel Entretainment</t>
  </si>
  <si>
    <t>Evaluación de trabajos y gestión profesional, Taller de medios audiovisuales: Cine y Televisión, Artes de la Grabación y Producción Musical</t>
  </si>
  <si>
    <t>LUISA</t>
  </si>
  <si>
    <t>MARISOL</t>
  </si>
  <si>
    <t>GRISALES</t>
  </si>
  <si>
    <t xml:space="preserve">Mathey </t>
  </si>
  <si>
    <t>GAML920909MVZRTZ09</t>
  </si>
  <si>
    <t>MANUELA</t>
  </si>
  <si>
    <t>ARIAS</t>
  </si>
  <si>
    <t>ROBLES</t>
  </si>
  <si>
    <t>manuarias99@hotmail.com</t>
  </si>
  <si>
    <t>MARGARITA</t>
  </si>
  <si>
    <t>TABARES</t>
  </si>
  <si>
    <t>ATEHORTÚA</t>
  </si>
  <si>
    <t>Margit</t>
  </si>
  <si>
    <t>Rosen</t>
  </si>
  <si>
    <t>Margit Rosen studied art history, political science, philosophy and media arts at the Ludwig Maximilians University Munich, the Karlsruhe University of Arts and Design (HfG), and the University of Paris I (Panthéon-Sorbonne).</t>
  </si>
  <si>
    <t>Cielo</t>
  </si>
  <si>
    <t>Gayosso</t>
  </si>
  <si>
    <t>Bayas</t>
  </si>
  <si>
    <t>Choto</t>
  </si>
  <si>
    <t>Eugenia</t>
  </si>
  <si>
    <t>Molar</t>
  </si>
  <si>
    <t>Tiburcio</t>
  </si>
  <si>
    <t>187o01489</t>
  </si>
  <si>
    <t>Ángeles</t>
  </si>
  <si>
    <t>Sarmiento</t>
  </si>
  <si>
    <t>s20022339</t>
  </si>
  <si>
    <t>Barragán</t>
  </si>
  <si>
    <t>Jaén</t>
  </si>
  <si>
    <t>ISABEL</t>
  </si>
  <si>
    <t>FERNÁNDEZ</t>
  </si>
  <si>
    <t>175MX0050138</t>
  </si>
  <si>
    <t>Anahuac</t>
  </si>
  <si>
    <t>2cgonzalezisabel@gmail.com</t>
  </si>
  <si>
    <t>BUITRAGO</t>
  </si>
  <si>
    <t>BOTERO</t>
  </si>
  <si>
    <t>buitragob.maria@uces.edu.co</t>
  </si>
  <si>
    <t>EUGENIA</t>
  </si>
  <si>
    <t>MOLAR</t>
  </si>
  <si>
    <t>MOOE671115MTSLRG01</t>
  </si>
  <si>
    <t>OSPINA</t>
  </si>
  <si>
    <t>PACHECO</t>
  </si>
  <si>
    <t>G39345028</t>
  </si>
  <si>
    <t xml:space="preserve"> del Ma</t>
  </si>
  <si>
    <t xml:space="preserve"> Rua</t>
  </si>
  <si>
    <t>Lavao</t>
  </si>
  <si>
    <t>lenin.guerrero@casagrande.edu.ec</t>
  </si>
  <si>
    <t xml:space="preserve">MARÍA </t>
  </si>
  <si>
    <t xml:space="preserve">GUADALUPE </t>
  </si>
  <si>
    <t xml:space="preserve"> SÁNCHEZ </t>
  </si>
  <si>
    <t>OTERO</t>
  </si>
  <si>
    <t>S19002811</t>
  </si>
  <si>
    <t>MARIANA</t>
  </si>
  <si>
    <t xml:space="preserve">MARIANA </t>
  </si>
  <si>
    <t xml:space="preserve"> HOBART </t>
  </si>
  <si>
    <t>LORRABAQUIO</t>
  </si>
  <si>
    <t>MARINA</t>
  </si>
  <si>
    <t>BARRAZA</t>
  </si>
  <si>
    <t>ROJO</t>
  </si>
  <si>
    <t xml:space="preserve">ITESO </t>
  </si>
  <si>
    <t>ab717403@iteso.mx</t>
  </si>
  <si>
    <t>Marlon</t>
  </si>
  <si>
    <t xml:space="preserve"> Alexander</t>
  </si>
  <si>
    <t>rengifoleydy9680@americana.edu.co</t>
  </si>
  <si>
    <t>Martha</t>
  </si>
  <si>
    <t>197O01089</t>
  </si>
  <si>
    <t>MARTÍN</t>
  </si>
  <si>
    <t>CASADIEGOS</t>
  </si>
  <si>
    <t>NAVARRO</t>
  </si>
  <si>
    <t>G30920180</t>
  </si>
  <si>
    <t>mauricioromerog01@gmail.com</t>
  </si>
  <si>
    <t>FERRADAS</t>
  </si>
  <si>
    <t>SOMOCURCIO</t>
  </si>
  <si>
    <t>MAYID</t>
  </si>
  <si>
    <t>GISELA</t>
  </si>
  <si>
    <t>PARADA</t>
  </si>
  <si>
    <t>BOTIA</t>
  </si>
  <si>
    <t xml:space="preserve">Maylin </t>
  </si>
  <si>
    <t xml:space="preserve"> Cajape</t>
  </si>
  <si>
    <t xml:space="preserve"> Bajaña</t>
  </si>
  <si>
    <t>ruamaria2056@americana.edu.co</t>
  </si>
  <si>
    <t>MAYRA</t>
  </si>
  <si>
    <t>MARILYN</t>
  </si>
  <si>
    <t>MELISSA</t>
  </si>
  <si>
    <t xml:space="preserve">Melissa </t>
  </si>
  <si>
    <t>marlon.maldonado@casagrande.edu.ec</t>
  </si>
  <si>
    <t>Achupallas</t>
  </si>
  <si>
    <t>S19030181</t>
  </si>
  <si>
    <t>MIGUEL</t>
  </si>
  <si>
    <t>CHAVERRA</t>
  </si>
  <si>
    <t>ROSSANA</t>
  </si>
  <si>
    <t>miranda.rossanamr@gmail.com</t>
  </si>
  <si>
    <t>Miriam</t>
  </si>
  <si>
    <t>Remess</t>
  </si>
  <si>
    <t>MIRIAM</t>
  </si>
  <si>
    <t>MERY</t>
  </si>
  <si>
    <t>G11634852</t>
  </si>
  <si>
    <t>Abendaño</t>
  </si>
  <si>
    <t>MÓNICA</t>
  </si>
  <si>
    <t>PLEITEZ</t>
  </si>
  <si>
    <t>ORELLANA</t>
  </si>
  <si>
    <t>PO170985</t>
  </si>
  <si>
    <t>El Salvador</t>
  </si>
  <si>
    <t>Universidad Don Bosco</t>
  </si>
  <si>
    <t>monica.pleitez0009@gmail.com</t>
  </si>
  <si>
    <t>MONTSERRAT</t>
  </si>
  <si>
    <t>MARROQUIN</t>
  </si>
  <si>
    <t>185MX1430068</t>
  </si>
  <si>
    <t>UNAM</t>
  </si>
  <si>
    <t>mon.mr11@gmail.com</t>
  </si>
  <si>
    <t>NADINE</t>
  </si>
  <si>
    <t>CASTREO</t>
  </si>
  <si>
    <t>G43098536</t>
  </si>
  <si>
    <t>Namihira</t>
  </si>
  <si>
    <t>Geomira</t>
  </si>
  <si>
    <t>Garófalo</t>
  </si>
  <si>
    <t>207O00480</t>
  </si>
  <si>
    <t>ecuador</t>
  </si>
  <si>
    <t>NARDALY</t>
  </si>
  <si>
    <t>LISNEY</t>
  </si>
  <si>
    <t>SALINAS</t>
  </si>
  <si>
    <t>HENRÍQUEZ</t>
  </si>
  <si>
    <t>Anais</t>
  </si>
  <si>
    <t>Paris</t>
  </si>
  <si>
    <t>5182646/1022440746</t>
  </si>
  <si>
    <t>LUCIA</t>
  </si>
  <si>
    <t>BALLEN</t>
  </si>
  <si>
    <t>NATHALIA</t>
  </si>
  <si>
    <t>Nazly</t>
  </si>
  <si>
    <t>Pinto</t>
  </si>
  <si>
    <t>Hidalgo</t>
  </si>
  <si>
    <t>187O02455</t>
  </si>
  <si>
    <t>Corona</t>
  </si>
  <si>
    <t>NICOLÁS</t>
  </si>
  <si>
    <t>OCHOA</t>
  </si>
  <si>
    <t>CORONA</t>
  </si>
  <si>
    <t>Edith</t>
  </si>
  <si>
    <t>Lecona</t>
  </si>
  <si>
    <t>Norma</t>
  </si>
  <si>
    <t>Aburto</t>
  </si>
  <si>
    <t>NURIA</t>
  </si>
  <si>
    <t>FÁBREGAS</t>
  </si>
  <si>
    <t>MOCTEZUMA</t>
  </si>
  <si>
    <t>ab716167@iteso.mx</t>
  </si>
  <si>
    <t>Odraude</t>
  </si>
  <si>
    <t>OLGA</t>
  </si>
  <si>
    <t>BALMACEDA</t>
  </si>
  <si>
    <t>ARRIETA</t>
  </si>
  <si>
    <t>Landinez</t>
  </si>
  <si>
    <t>zs19009190</t>
  </si>
  <si>
    <t>GALVIS</t>
  </si>
  <si>
    <t>Externo</t>
  </si>
  <si>
    <t xml:space="preserve"> Restrepo </t>
  </si>
  <si>
    <t>Areiza</t>
  </si>
  <si>
    <t>maylin.cajape@casagrande.edu.ec</t>
  </si>
  <si>
    <t>CORONACION</t>
  </si>
  <si>
    <t>Universidad de San Ignacio de Loyola</t>
  </si>
  <si>
    <t>PATRICK</t>
  </si>
  <si>
    <t>DENNIS</t>
  </si>
  <si>
    <t>CAIRE</t>
  </si>
  <si>
    <t>PAUL</t>
  </si>
  <si>
    <t>ANDRE</t>
  </si>
  <si>
    <t>Dorado</t>
  </si>
  <si>
    <t>Mirque</t>
  </si>
  <si>
    <t>MADUEÑO</t>
  </si>
  <si>
    <t>Paulette</t>
  </si>
  <si>
    <t xml:space="preserve"> Ashley </t>
  </si>
  <si>
    <t>melissa.cano@casagrande.edu.ec</t>
  </si>
  <si>
    <t>PAULO</t>
  </si>
  <si>
    <t>MATEUS</t>
  </si>
  <si>
    <t>HOLANDA</t>
  </si>
  <si>
    <t>Pedro</t>
  </si>
  <si>
    <t>Hermida</t>
  </si>
  <si>
    <t>Solís</t>
  </si>
  <si>
    <t>PEDRO</t>
  </si>
  <si>
    <t>MONTAÑEZ</t>
  </si>
  <si>
    <t>GAVIRIA</t>
  </si>
  <si>
    <t>ÁNGEL</t>
  </si>
  <si>
    <t>LUMBRERAS</t>
  </si>
  <si>
    <t>NIÑO</t>
  </si>
  <si>
    <t>G42992999</t>
  </si>
  <si>
    <t>PIEDAD</t>
  </si>
  <si>
    <t>Jordan</t>
  </si>
  <si>
    <t>P565427428</t>
  </si>
  <si>
    <t>Actividades académicas en el ITM referentes al evento Foro Ingeniería para la Paz</t>
  </si>
  <si>
    <t>CONVOCATORIA FULBRIGHT U.S. ESPECIALIST – 2019</t>
  </si>
  <si>
    <t>REBECA</t>
  </si>
  <si>
    <t>rcastrog1900@alumno.ipn.mx</t>
  </si>
  <si>
    <t>ROBERT</t>
  </si>
  <si>
    <t>ANTHONY</t>
  </si>
  <si>
    <t>QUISPE</t>
  </si>
  <si>
    <t>ROCIO</t>
  </si>
  <si>
    <t>AGUERO</t>
  </si>
  <si>
    <t>ROSARIO</t>
  </si>
  <si>
    <t>Royer</t>
  </si>
  <si>
    <t>Zuleta</t>
  </si>
  <si>
    <t>AR777407</t>
  </si>
  <si>
    <t>Grupo Vimenca</t>
  </si>
  <si>
    <t>Ingeniero experto TE Connectivity Spain S.L.U, Invitado de : Facultad de Ingenierias</t>
  </si>
  <si>
    <t>Rubén</t>
  </si>
  <si>
    <t>Eder</t>
  </si>
  <si>
    <t>Contreras</t>
  </si>
  <si>
    <t>RUTH</t>
  </si>
  <si>
    <t>6698MXJAL0683</t>
  </si>
  <si>
    <t>ruthandrea.dg@gmail.com</t>
  </si>
  <si>
    <t>SAMUEL</t>
  </si>
  <si>
    <t>SARA</t>
  </si>
  <si>
    <t>ARCILA</t>
  </si>
  <si>
    <t>SEBASTIÁN</t>
  </si>
  <si>
    <t>YEP</t>
  </si>
  <si>
    <t>CARDENAS</t>
  </si>
  <si>
    <t>socardenaspa@unal.edu.co</t>
  </si>
  <si>
    <t>zs19022013</t>
  </si>
  <si>
    <t>SUSANA</t>
  </si>
  <si>
    <t>RUVALCABA</t>
  </si>
  <si>
    <t>TANIA</t>
  </si>
  <si>
    <t>USI</t>
  </si>
  <si>
    <t>taniapaolausi@gmail.com</t>
  </si>
  <si>
    <t>rpopaola@gmail.com</t>
  </si>
  <si>
    <t>ROJAS</t>
  </si>
  <si>
    <t>VALERIE</t>
  </si>
  <si>
    <t>VALESKA</t>
  </si>
  <si>
    <t>LOZADA</t>
  </si>
  <si>
    <t>IVONE</t>
  </si>
  <si>
    <t>JUÁREZ</t>
  </si>
  <si>
    <t>GUTIÉREZ</t>
  </si>
  <si>
    <t>GUTIÉRREZ</t>
  </si>
  <si>
    <t>Romano</t>
  </si>
  <si>
    <t>Vielka</t>
  </si>
  <si>
    <t>Jaeline</t>
  </si>
  <si>
    <t>JINY770717MVZMTR00</t>
  </si>
  <si>
    <t>VITAL</t>
  </si>
  <si>
    <t>VIVIANA</t>
  </si>
  <si>
    <t>RESTREPO</t>
  </si>
  <si>
    <t>WALTER</t>
  </si>
  <si>
    <t>PALACIOS</t>
  </si>
  <si>
    <t>CASTILLO</t>
  </si>
  <si>
    <t>8-0127-0873</t>
  </si>
  <si>
    <t>Universidad de Costa Rica</t>
  </si>
  <si>
    <t>Juárez</t>
  </si>
  <si>
    <t>Baena</t>
  </si>
  <si>
    <t>187O05451</t>
  </si>
  <si>
    <t>WILSON</t>
  </si>
  <si>
    <t>PATERMINA</t>
  </si>
  <si>
    <t xml:space="preserve"> Huaian</t>
  </si>
  <si>
    <t xml:space="preserve">Pino </t>
  </si>
  <si>
    <t>Villacis</t>
  </si>
  <si>
    <t>paulette.rodriguez@casagrande.edu.ec</t>
  </si>
  <si>
    <t>XILENA</t>
  </si>
  <si>
    <t>GALEANO</t>
  </si>
  <si>
    <t>PAZ</t>
  </si>
  <si>
    <t>xmoreno1800@alumno.ipn.mx</t>
  </si>
  <si>
    <t>YADIRA</t>
  </si>
  <si>
    <t>GUATARILLA</t>
  </si>
  <si>
    <t>YAMILA</t>
  </si>
  <si>
    <t>ITATÍ</t>
  </si>
  <si>
    <t>SOTELO</t>
  </si>
  <si>
    <t xml:space="preserve">Yamilet </t>
  </si>
  <si>
    <t xml:space="preserve">Fernández </t>
  </si>
  <si>
    <t>197O02038</t>
  </si>
  <si>
    <t>Anahí</t>
  </si>
  <si>
    <t>Nieto</t>
  </si>
  <si>
    <t>YOMIRA</t>
  </si>
  <si>
    <t>NICOLL</t>
  </si>
  <si>
    <t>LLONTOP</t>
  </si>
  <si>
    <t xml:space="preserve">Cuenta de Primer Nombre </t>
  </si>
  <si>
    <t>(Todas)</t>
  </si>
  <si>
    <t>Convenio / Plataforma</t>
  </si>
  <si>
    <t xml:space="preserve">Cédula de Ciudadanía </t>
  </si>
  <si>
    <t xml:space="preserve">UNIVERSIDAD DE ANTIOQUIA </t>
  </si>
  <si>
    <t xml:space="preserve">INGENIERÍA MECÁNICA </t>
  </si>
  <si>
    <t>Capacitación</t>
  </si>
  <si>
    <t>La Academia de Innovación de la Mujer de las Américas</t>
  </si>
  <si>
    <t>7/21/2022</t>
  </si>
  <si>
    <t>7/29/2022</t>
  </si>
  <si>
    <t xml:space="preserve">$ -   </t>
  </si>
  <si>
    <t xml:space="preserve"> $ -   </t>
  </si>
  <si>
    <t xml:space="preserve">Proyectos de cooperacion </t>
  </si>
  <si>
    <t>sofia.naranjo@udea.edu.co</t>
  </si>
  <si>
    <t>G43571689</t>
  </si>
  <si>
    <t>Andre Lucia Florez</t>
  </si>
  <si>
    <t>Intercambio Académico</t>
  </si>
  <si>
    <t>Convenio Internacional</t>
  </si>
  <si>
    <t>11/29/2022</t>
  </si>
  <si>
    <t xml:space="preserve">Doble Titulacion </t>
  </si>
  <si>
    <t>UI 20-03</t>
  </si>
  <si>
    <t>Calle 73 # 76A-354</t>
  </si>
  <si>
    <t>abimartz1@gmail.com</t>
  </si>
  <si>
    <t>ABIGAIL</t>
  </si>
  <si>
    <t>SERVIN</t>
  </si>
  <si>
    <t xml:space="preserve">Pasaporte </t>
  </si>
  <si>
    <t>N05669371</t>
  </si>
  <si>
    <t xml:space="preserve">Universidad Politécnica de Santa Rosa Jáuregui (UPSRJ) </t>
  </si>
  <si>
    <t>Escuela Internacional de Invierno 2022</t>
  </si>
  <si>
    <t>11/14/2022</t>
  </si>
  <si>
    <t>UI22-10</t>
  </si>
  <si>
    <t xml:space="preserve"> Cq. 5 #70 13, Laureles - Estadio</t>
  </si>
  <si>
    <t>020000306@upsrj.edu.mx</t>
  </si>
  <si>
    <t xml:space="preserve">En curso </t>
  </si>
  <si>
    <t>G43571576</t>
  </si>
  <si>
    <t>CTIC</t>
  </si>
  <si>
    <t xml:space="preserve">Aicha </t>
  </si>
  <si>
    <t>Sekhari</t>
  </si>
  <si>
    <t>21DC71606</t>
  </si>
  <si>
    <t>France</t>
  </si>
  <si>
    <t>ULL</t>
  </si>
  <si>
    <t>John Palacio Pereira</t>
  </si>
  <si>
    <t>Asistente a reunión</t>
  </si>
  <si>
    <t>Visita a Medellín (Colombia) en el marco del “TETRIS” Erasmus+, proyecto nr. 618597-
EPP.1.2020-1- PT.EPPKA2-CBHE-J</t>
  </si>
  <si>
    <t>Entrante</t>
  </si>
  <si>
    <t>Avión</t>
  </si>
  <si>
    <t>10/25/2022</t>
  </si>
  <si>
    <t>10/27/2022</t>
  </si>
  <si>
    <t>No aplica</t>
  </si>
  <si>
    <t>Convenio</t>
  </si>
  <si>
    <t>618597-EPP.1.2020-1- PT.EPPKA2-CBHE-JP)</t>
  </si>
  <si>
    <t>301 3851071</t>
  </si>
  <si>
    <t>604 4600727  Ext 5542</t>
  </si>
  <si>
    <t>Transversal 39 # Circular 74 B 10 Barrio Laureles</t>
  </si>
  <si>
    <t>aicha.sekhari@univ-lyon2.fr</t>
  </si>
  <si>
    <t>N05790193</t>
  </si>
  <si>
    <t>019001342@upsrj.edu.mx</t>
  </si>
  <si>
    <t>Alba</t>
  </si>
  <si>
    <t>Lissette</t>
  </si>
  <si>
    <t>Cédula de extranjería</t>
  </si>
  <si>
    <t>18.389.507-9</t>
  </si>
  <si>
    <t>Universidad de Concepción (UdeC) - Chile</t>
  </si>
  <si>
    <t>Departamento de mecatrónica y electromecánica</t>
  </si>
  <si>
    <t>Sara María Yepes Zuluaga</t>
  </si>
  <si>
    <t>Investigación Aplicada a la Transformación de la Salud Integral en Iberoamérica</t>
  </si>
  <si>
    <t>6/16/2022</t>
  </si>
  <si>
    <t>Participacion en eventos</t>
  </si>
  <si>
    <t>albafernandez@udec.cl</t>
  </si>
  <si>
    <t>La institución se encuentra en proceso de creación dee RED, el evento se desarrollo con la capacidad instalada de la facultad de ingenierias</t>
  </si>
  <si>
    <t>Cedula</t>
  </si>
  <si>
    <t>Tecnológico de Antioquia  (TDEA)</t>
  </si>
  <si>
    <t>Escuela Internacional de Transformación Digital 2022</t>
  </si>
  <si>
    <t>11/25/2022</t>
  </si>
  <si>
    <t>12/16/2022</t>
  </si>
  <si>
    <t>UI22-11</t>
  </si>
  <si>
    <t>adaniel.duque@udea.edu.co</t>
  </si>
  <si>
    <t>Alcides</t>
  </si>
  <si>
    <t>Amado</t>
  </si>
  <si>
    <t>PA0816073</t>
  </si>
  <si>
    <t>Universidad Tecnológica de Panamá</t>
  </si>
  <si>
    <t>Daniel Gonzalez</t>
  </si>
  <si>
    <t>Proyecto 182-Campus Víctor Levi Sasso</t>
  </si>
  <si>
    <t>carrera 84 # 45C-82</t>
  </si>
  <si>
    <t>alcides.herrera@utp.ac.pa</t>
  </si>
  <si>
    <t>SENACYT - Beca de pasantía de investigación Universidad Tecnologica de Panamá Proyecto 182-Campus Víctor Levi Sasso</t>
  </si>
  <si>
    <t>ALEXA</t>
  </si>
  <si>
    <t>BEDOYA</t>
  </si>
  <si>
    <t>1007101964</t>
  </si>
  <si>
    <t xml:space="preserve">alexabb0329@gmail.com </t>
  </si>
  <si>
    <t>Tecnológico de Antioquia (TdeA)</t>
  </si>
  <si>
    <t>Negocios Internacionales</t>
  </si>
  <si>
    <t>Ciclo de Formación en Habilidades Investigativas</t>
  </si>
  <si>
    <t>6/21/2022</t>
  </si>
  <si>
    <t xml:space="preserve">Convenios vigentes </t>
  </si>
  <si>
    <t>RN 18-01</t>
  </si>
  <si>
    <t>alexarave212@gmail.com</t>
  </si>
  <si>
    <t>Ciclo de Formación en Habilidades Investigativas - Plataforma DELFÍN</t>
  </si>
  <si>
    <t>ALEXIS</t>
  </si>
  <si>
    <t>NIEVES</t>
  </si>
  <si>
    <t>G42180597</t>
  </si>
  <si>
    <t>019000078@upsrj.edu.mx</t>
  </si>
  <si>
    <t>Alvaro</t>
  </si>
  <si>
    <t>Azuero</t>
  </si>
  <si>
    <t>Campamento de inventores 2022</t>
  </si>
  <si>
    <t>RN12-04</t>
  </si>
  <si>
    <t>alvaro.azuero@unipamplona.edu.co</t>
  </si>
  <si>
    <t>Reto de Innovación - Alianza Red RAD</t>
  </si>
  <si>
    <t>Guardo</t>
  </si>
  <si>
    <t>Rincon</t>
  </si>
  <si>
    <t>Ceipa - Business School</t>
  </si>
  <si>
    <t xml:space="preserve">Administración de Negocios Internacionales </t>
  </si>
  <si>
    <t>alvaro_guardori@virtual.ceipa.edu.co</t>
  </si>
  <si>
    <t>Administración humana</t>
  </si>
  <si>
    <t>ana_delgadodi@virtual.ceipa.edu.co</t>
  </si>
  <si>
    <t>Barbara</t>
  </si>
  <si>
    <t>G40513910</t>
  </si>
  <si>
    <t xml:space="preserve">Ceipa - Business School </t>
  </si>
  <si>
    <t>Ingeniería en Gestión Empresarial</t>
  </si>
  <si>
    <t>areyesc1@toluca.tecnm.mx</t>
  </si>
  <si>
    <t>CURA011122MDFRVNA1</t>
  </si>
  <si>
    <t>Universidad tecnologica de Tula- Tepeji</t>
  </si>
  <si>
    <t>Licenciatura en Contaduría</t>
  </si>
  <si>
    <t>Escuelas Internacionales</t>
  </si>
  <si>
    <t xml:space="preserve">Escuela Internacional de Innovación Social </t>
  </si>
  <si>
    <t xml:space="preserve"> Convenios vigentes </t>
  </si>
  <si>
    <t>UN22_06</t>
  </si>
  <si>
    <t>anak.criv@gmail.com  
19300382@uttt.edu.mx</t>
  </si>
  <si>
    <t>Olarte</t>
  </si>
  <si>
    <t>Corporación Universitaria Americana</t>
  </si>
  <si>
    <t>Derecho</t>
  </si>
  <si>
    <t xml:space="preserve">Escuela de Formación Investigativa Virtual </t>
  </si>
  <si>
    <t>09/28/2022</t>
  </si>
  <si>
    <t>11/15/2022</t>
  </si>
  <si>
    <t xml:space="preserve"> Proyectos de cooperacion </t>
  </si>
  <si>
    <t>UI22_07</t>
  </si>
  <si>
    <t>olarteana6300@americana.edu.co</t>
  </si>
  <si>
    <t>Dpto de Admisiones</t>
  </si>
  <si>
    <t>LEYDHA</t>
  </si>
  <si>
    <t>PUERTA</t>
  </si>
  <si>
    <t>CLARO</t>
  </si>
  <si>
    <t>054601057</t>
  </si>
  <si>
    <t>Caracas</t>
  </si>
  <si>
    <t>12/17/2022</t>
  </si>
  <si>
    <t>CARRERA 93 # 64 - 12</t>
  </si>
  <si>
    <t>anapuerta329208@correo.itm.edu.co</t>
  </si>
  <si>
    <t xml:space="preserve">Rivas </t>
  </si>
  <si>
    <t>Bustos</t>
  </si>
  <si>
    <t>F814725</t>
  </si>
  <si>
    <t>ITCR</t>
  </si>
  <si>
    <t>acrivas@tec.ac.cr</t>
  </si>
  <si>
    <t xml:space="preserve">Ana Eugenia </t>
  </si>
  <si>
    <t xml:space="preserve">Cordero </t>
  </si>
  <si>
    <t>F968230</t>
  </si>
  <si>
    <t>UCR</t>
  </si>
  <si>
    <t>eugenia.corderogarcia@ucr.ac.cr</t>
  </si>
  <si>
    <t>Pasos</t>
  </si>
  <si>
    <t>1.002.344.193</t>
  </si>
  <si>
    <t>Corporación Universitaria del Caribe (CECAR) - Colombia</t>
  </si>
  <si>
    <t>Trabajo Social</t>
  </si>
  <si>
    <t>andrea.pasos@cecar.edu.co</t>
  </si>
  <si>
    <t xml:space="preserve">                                                                                                                                                                                                                                 </t>
  </si>
  <si>
    <t xml:space="preserve">Derecho </t>
  </si>
  <si>
    <t>henaoestivenss@gmail.com</t>
  </si>
  <si>
    <t>BLANDON</t>
  </si>
  <si>
    <t>1020464266</t>
  </si>
  <si>
    <t>Andresblandon717@gmail.com</t>
  </si>
  <si>
    <t>Colegio Mayor del Cauca (UNIMAYOR)</t>
  </si>
  <si>
    <t xml:space="preserve">Escuela Internacional de Diseño y Creación Dispositivos y territorios Expandidos </t>
  </si>
  <si>
    <t>11/24/2022</t>
  </si>
  <si>
    <t>AFGOMEZ@UNIMAYOR.EDU.CO</t>
  </si>
  <si>
    <t>Zambrano</t>
  </si>
  <si>
    <t>Fundación universidad de  America</t>
  </si>
  <si>
    <t>andres.bernal2@estudiantes.uamerica.edu.co</t>
  </si>
  <si>
    <t>Escuela de Minas de París</t>
  </si>
  <si>
    <t xml:space="preserve">Leonardo Duque Muñoz </t>
  </si>
  <si>
    <t>1388 del 19 de octubre de 2022</t>
  </si>
  <si>
    <t xml:space="preserve">P21103 </t>
  </si>
  <si>
    <t>leonardoduque@itm.edu.co</t>
  </si>
  <si>
    <t>Fortalecieminto a la investighación</t>
  </si>
  <si>
    <t>Farid</t>
  </si>
  <si>
    <t>Bohorquez</t>
  </si>
  <si>
    <t>Diseño industrial</t>
  </si>
  <si>
    <t>angel.bohorquez@unipamplona.edu.co</t>
  </si>
  <si>
    <t>NIE </t>
  </si>
  <si>
    <t>Universidad Tecnológica de Tlaxcala (UTT)</t>
  </si>
  <si>
    <t>angelgarciaher.2@gmail.com</t>
  </si>
  <si>
    <t>Taborda</t>
  </si>
  <si>
    <t xml:space="preserve">Tecnológico de Antioquia </t>
  </si>
  <si>
    <t>angelicacattaborda@gmail.com</t>
  </si>
  <si>
    <t>Anggie</t>
  </si>
  <si>
    <t>Yury</t>
  </si>
  <si>
    <t>Gelvez</t>
  </si>
  <si>
    <t>Cáceres</t>
  </si>
  <si>
    <t>universidad de pamplona</t>
  </si>
  <si>
    <t>anggie.gelvezang@unipamplona.edu.co</t>
  </si>
  <si>
    <t>Jhoana</t>
  </si>
  <si>
    <t>Bedoya</t>
  </si>
  <si>
    <t xml:space="preserve">Negocios internacionales </t>
  </si>
  <si>
    <t xml:space="preserve">angiejho617@gmail.com </t>
  </si>
  <si>
    <t>Comi</t>
  </si>
  <si>
    <t>Tor Vergata</t>
  </si>
  <si>
    <t>Cristian Gomez Marin</t>
  </si>
  <si>
    <t>Evento Ciudad Global</t>
  </si>
  <si>
    <t>10/24/2022</t>
  </si>
  <si>
    <t>10/28/2022</t>
  </si>
  <si>
    <t>valor desconocido</t>
  </si>
  <si>
    <t>comi@ing.uniroma2.it</t>
  </si>
  <si>
    <t>Dinamización de la movilidad entrante de docentes extranjeros en el marco del evento CIUDAD GLOBAL 2022 COMO ANFITRIÓN ITALIA</t>
  </si>
  <si>
    <t>Saúl</t>
  </si>
  <si>
    <t>Psicología</t>
  </si>
  <si>
    <t>ariel.galan@casagrande.edu.ec</t>
  </si>
  <si>
    <t>ARNOLD</t>
  </si>
  <si>
    <t>DUVAN</t>
  </si>
  <si>
    <t>ORDOÑEZ</t>
  </si>
  <si>
    <t>ADORDONEZ@UNIMAYOR.EDU.CO</t>
  </si>
  <si>
    <t>Ardila</t>
  </si>
  <si>
    <t>brayan.ardila@unipamplona.edu.co</t>
  </si>
  <si>
    <t>Universidad de Nariño</t>
  </si>
  <si>
    <t>camiilo3002@udenar.edu.co</t>
  </si>
  <si>
    <t>Corporacion Universitaria Autonoma de Nariño (AUNAR)</t>
  </si>
  <si>
    <t>brayan.garzon@campusvirtual.aunarvillavicencio.edu.co</t>
  </si>
  <si>
    <t>05802498-5</t>
  </si>
  <si>
    <t xml:space="preserve">El salvador </t>
  </si>
  <si>
    <t>Universidad de El Salvador (UES) – El Salvador</t>
  </si>
  <si>
    <t>Licenciatura en Economía</t>
  </si>
  <si>
    <t>gc17011@ues.edu.sv</t>
  </si>
  <si>
    <t xml:space="preserve">Byron </t>
  </si>
  <si>
    <t>EPN</t>
  </si>
  <si>
    <t>byron.acosta@epn.edu.ec</t>
  </si>
  <si>
    <t xml:space="preserve">Educación especial </t>
  </si>
  <si>
    <t>camila.salas@casagrande.edu.ec</t>
  </si>
  <si>
    <t>Candelaria</t>
  </si>
  <si>
    <t xml:space="preserve"> 1.049.455.026  </t>
  </si>
  <si>
    <t>candelaria.navarro@cecar.edu.co</t>
  </si>
  <si>
    <t>CARELIS</t>
  </si>
  <si>
    <t>FAJARDO</t>
  </si>
  <si>
    <t>098137228</t>
  </si>
  <si>
    <t>CARRERA 84A #63-39</t>
  </si>
  <si>
    <t>carelisfajardo321893@correo.itm.edu.co</t>
  </si>
  <si>
    <t xml:space="preserve">Carina </t>
  </si>
  <si>
    <t xml:space="preserve">Miriam </t>
  </si>
  <si>
    <t xml:space="preserve">Machicado </t>
  </si>
  <si>
    <t>Caviedes</t>
  </si>
  <si>
    <t>LE77571</t>
  </si>
  <si>
    <t>UAGRM</t>
  </si>
  <si>
    <t xml:space="preserve">Carla </t>
  </si>
  <si>
    <t>Rivadeneira</t>
  </si>
  <si>
    <t>A4530246</t>
  </si>
  <si>
    <t>carla.rivadeneira@epn.edu.ec</t>
  </si>
  <si>
    <t>Foronda</t>
  </si>
  <si>
    <t>carlosnieto732@gmail.com</t>
  </si>
  <si>
    <t>DISC011107MCCZSLA6</t>
  </si>
  <si>
    <t>Criminología y criminalística</t>
  </si>
  <si>
    <t>claudiaeugeniadzib@gmail.com</t>
  </si>
  <si>
    <t xml:space="preserve">Botero </t>
  </si>
  <si>
    <t xml:space="preserve"> Vega</t>
  </si>
  <si>
    <t>Suecia</t>
  </si>
  <si>
    <t>Mid Sweden
University</t>
  </si>
  <si>
    <t>José Adrián Tamayo Sepúlveda</t>
  </si>
  <si>
    <t>05/27/2022</t>
  </si>
  <si>
    <t>0532
Mayo 13 de 2022</t>
  </si>
  <si>
    <t>PE21101</t>
  </si>
  <si>
    <t>josetamayo@itm.edu.co</t>
  </si>
  <si>
    <t>098137202</t>
  </si>
  <si>
    <t>CARRERA 85 Cl 58-83</t>
  </si>
  <si>
    <t>carlosfajardo329539@correo.itm.edu.co</t>
  </si>
  <si>
    <t>ERNESTO</t>
  </si>
  <si>
    <t>VILLALOBOS</t>
  </si>
  <si>
    <t>Cédula de Extranjería</t>
  </si>
  <si>
    <t>CARRERA 29 A 36D SUR 72</t>
  </si>
  <si>
    <t>carlostorres146809@correo.itm.edu.co</t>
  </si>
  <si>
    <t>MID SWEDEN UNIVERSITY</t>
  </si>
  <si>
    <t>Adrian Tamayo</t>
  </si>
  <si>
    <t>Movilidad adscrita al grupo de investigación de Calidad y producción</t>
  </si>
  <si>
    <t>Carlos.Botero@miun.se</t>
  </si>
  <si>
    <t xml:space="preserve">Dinamización de la movilidad entrante de docentes extranjeros en el marco del grupo de investigación de Calidad y Producción </t>
  </si>
  <si>
    <t> 19.943.712-7</t>
  </si>
  <si>
    <t>catcastillo2016@udec.cl</t>
  </si>
  <si>
    <t>Ingeniería Industrial</t>
  </si>
  <si>
    <t>catalina.torres@estudiantes.uamerica.edu.co</t>
  </si>
  <si>
    <t>Barrios</t>
  </si>
  <si>
    <t>Prieto</t>
  </si>
  <si>
    <t>cesar.barrios26@unipamplona.edu.co</t>
  </si>
  <si>
    <t>Lasa</t>
  </si>
  <si>
    <t>PAM685093</t>
  </si>
  <si>
    <t>Spain</t>
  </si>
  <si>
    <t>UPV/EHU</t>
  </si>
  <si>
    <t>celaupvehu@gmail.com; cesar.lasa@ehu.eus</t>
  </si>
  <si>
    <t>Christopher</t>
  </si>
  <si>
    <t>Salvito</t>
  </si>
  <si>
    <t>Passepartout Duo</t>
  </si>
  <si>
    <t>Julian Guillermo Brijaldo Acpsta</t>
  </si>
  <si>
    <t>Seminario MAD</t>
  </si>
  <si>
    <t>Calle 35 # 78 - 66</t>
  </si>
  <si>
    <t>nico.favari@gmail.com</t>
  </si>
  <si>
    <t>Proyecto dee fortalecieminto y reclasificación ante colciencias de los semilleros de investigación y plan de mejormiento de los programas Artes de la Grabación y Producción Musical, Tecnología en Informática Musical, y Maestría en Artes Digitales</t>
  </si>
  <si>
    <t>Dzib</t>
  </si>
  <si>
    <t>INSTRUMENTACION QUIRURGICA</t>
  </si>
  <si>
    <t>cflorezp9@curnvirtual.edu.co</t>
  </si>
  <si>
    <t>Montes</t>
  </si>
  <si>
    <t>MORC841110MZSNML06</t>
  </si>
  <si>
    <t>lic.claumontes@gmail.com</t>
  </si>
  <si>
    <t>Loyola</t>
  </si>
  <si>
    <t>Canales</t>
  </si>
  <si>
    <t xml:space="preserve">F54465212 </t>
  </si>
  <si>
    <t>Universidad Andrés Bello</t>
  </si>
  <si>
    <t>Camilo Valencia Balvin</t>
  </si>
  <si>
    <t>1297 del 6 de octubre de 2022</t>
  </si>
  <si>
    <t>P21109</t>
  </si>
  <si>
    <t>camilovalencia@itm.edu.co</t>
  </si>
  <si>
    <t>SOLANO</t>
  </si>
  <si>
    <t>N05791471</t>
  </si>
  <si>
    <t>csolano@upsrj.edu.mx</t>
  </si>
  <si>
    <t>Adonay</t>
  </si>
  <si>
    <t xml:space="preserve">06550600-3 </t>
  </si>
  <si>
    <t>lc22059@ues.edu.sv</t>
  </si>
  <si>
    <t>Ferreira</t>
  </si>
  <si>
    <t>Coutinho</t>
  </si>
  <si>
    <t>YC943456</t>
  </si>
  <si>
    <t>Universidad Federal de Santa Catarina</t>
  </si>
  <si>
    <t>Gloria Diaz</t>
  </si>
  <si>
    <t>Fortalecimiento a los grupos de investigación de Calidad, Metrología y Producción</t>
  </si>
  <si>
    <t>DOI</t>
  </si>
  <si>
    <t>Circular 1 # 74-82</t>
  </si>
  <si>
    <t>daniel.ferreira.coutinho@gmail.com</t>
  </si>
  <si>
    <t>Proyecto de fortalecimiento semilleron de investigación de calidad, metrología y producción</t>
  </si>
  <si>
    <t>Vizuete</t>
  </si>
  <si>
    <t xml:space="preserve">A4149278 </t>
  </si>
  <si>
    <t>Facultad Latinoamericana de Ciencias Sociales</t>
  </si>
  <si>
    <t>Liliana Patricia Restrepo</t>
  </si>
  <si>
    <t>10/26/2022</t>
  </si>
  <si>
    <t>1377 del 19 de octubre de 2022</t>
  </si>
  <si>
    <t>P21108</t>
  </si>
  <si>
    <t>lilianaramirez@itmeduco</t>
  </si>
  <si>
    <t>Universidad federal de Santa Catarina</t>
  </si>
  <si>
    <t>Carlos Mario Rodriguez</t>
  </si>
  <si>
    <t>daniel.coutinho@ufsc.br</t>
  </si>
  <si>
    <t>Bernardo</t>
  </si>
  <si>
    <t>Loaiza</t>
  </si>
  <si>
    <t>Gallego</t>
  </si>
  <si>
    <t>COLMAYOR</t>
  </si>
  <si>
    <t xml:space="preserve">dbloaiza@est.colmayor.edu.co </t>
  </si>
  <si>
    <t>danielatmejia@gmail.com</t>
  </si>
  <si>
    <t>Rugeles</t>
  </si>
  <si>
    <t>Quiceno</t>
  </si>
  <si>
    <t xml:space="preserve">INGENIERÍA AMBIENTAL Y SANITARIA </t>
  </si>
  <si>
    <t>danna.quiceno@udea.edu.co</t>
  </si>
  <si>
    <t>davidrestrepoa@est.colmayor.edu.co</t>
  </si>
  <si>
    <t>DEISY</t>
  </si>
  <si>
    <t>YULIANA</t>
  </si>
  <si>
    <t>BOLAÑOS</t>
  </si>
  <si>
    <t>1002544548</t>
  </si>
  <si>
    <t>Deisyyulianabolanos@gmail.com</t>
  </si>
  <si>
    <t>DERINGEER</t>
  </si>
  <si>
    <t>JHOPSUE</t>
  </si>
  <si>
    <t>RIVAS</t>
  </si>
  <si>
    <t>CALLE 48DD 99C40 INT 106</t>
  </si>
  <si>
    <t>deringeerrivas1111423@correo.itm.edu.co</t>
  </si>
  <si>
    <t>DEYBY</t>
  </si>
  <si>
    <t>DURAN</t>
  </si>
  <si>
    <t>096843114</t>
  </si>
  <si>
    <t>Barquisimeto</t>
  </si>
  <si>
    <t>CL 38B #27A-10</t>
  </si>
  <si>
    <t>deybyduran319187@correo.itm.edu.co</t>
  </si>
  <si>
    <t>Deysi</t>
  </si>
  <si>
    <t>1697534364  </t>
  </si>
  <si>
    <t>Universidad de la Sierra Sur (UNSIS) - México</t>
  </si>
  <si>
    <t>deysi941109@gmail.com</t>
  </si>
  <si>
    <t>Medicina</t>
  </si>
  <si>
    <t>dianaperea2205@outlook.com</t>
  </si>
  <si>
    <t>Marley</t>
  </si>
  <si>
    <t>Isaza</t>
  </si>
  <si>
    <t>Ciro</t>
  </si>
  <si>
    <t xml:space="preserve">INGENIERÍA QUIMICA </t>
  </si>
  <si>
    <t>diana.isazac@udea.edu.co</t>
  </si>
  <si>
    <t>De santiago</t>
  </si>
  <si>
    <t>N03258243</t>
  </si>
  <si>
    <t>Universidad Politécnica de Santa Rosa Jáuregui (UPSRJ)</t>
  </si>
  <si>
    <t>INGENIERÍA EN METROLOGÍA INDUSTRIAL</t>
  </si>
  <si>
    <t>Hotel Boutique Laureles Medellin</t>
  </si>
  <si>
    <t>019000894@upsrj.edu.mx</t>
  </si>
  <si>
    <t>Noemi</t>
  </si>
  <si>
    <t>Alipio</t>
  </si>
  <si>
    <t xml:space="preserve">Universidad Continental </t>
  </si>
  <si>
    <t>Administración y Negocios Internacionales</t>
  </si>
  <si>
    <t>dianacastanedaalipio@gmail.com</t>
  </si>
  <si>
    <t>Caro</t>
  </si>
  <si>
    <t>19.897.907-4</t>
  </si>
  <si>
    <t>Química y Farmacia</t>
  </si>
  <si>
    <t>dleon2017@udec.cl</t>
  </si>
  <si>
    <t xml:space="preserve">09EE900606T02  </t>
  </si>
  <si>
    <t>dsoto80@hotmail.com</t>
  </si>
  <si>
    <t>Nicolás</t>
  </si>
  <si>
    <t>Arévalo</t>
  </si>
  <si>
    <t>19.715.866-2</t>
  </si>
  <si>
    <t>Universidad San Sebastián (USS) – Chile</t>
  </si>
  <si>
    <t>dvergaraa2@correo.uss.cl</t>
  </si>
  <si>
    <t>diego.diaz23@unipamplona.edu.co</t>
  </si>
  <si>
    <t>EDDY</t>
  </si>
  <si>
    <t>LABORIE</t>
  </si>
  <si>
    <t>MAYÉ</t>
  </si>
  <si>
    <t>CARRERA 59 #70-125</t>
  </si>
  <si>
    <t>eddylaborie250358@correo.itm.edu.co</t>
  </si>
  <si>
    <t>Marañon</t>
  </si>
  <si>
    <t>Metodologia COIL</t>
  </si>
  <si>
    <t>emaranon@uniandes.edu.co</t>
  </si>
  <si>
    <t>Deniamzación del microcurriculo aplicando metodologias pedagogicas que permiten al estudiante aprender desde la diferencia y atendiendo nuevos retos de casos de la vida real</t>
  </si>
  <si>
    <t>Edyan</t>
  </si>
  <si>
    <t>VARE001114HTLZMAD8</t>
  </si>
  <si>
    <t>iouhfr@gmail.com</t>
  </si>
  <si>
    <t>Elard</t>
  </si>
  <si>
    <t>Condori</t>
  </si>
  <si>
    <t>Pontificia universidad católica del Perú</t>
  </si>
  <si>
    <t>gustavo.condori@pucp.edu.pe</t>
  </si>
  <si>
    <t>Rico</t>
  </si>
  <si>
    <t>Lozada</t>
  </si>
  <si>
    <t>Buzzi</t>
  </si>
  <si>
    <t xml:space="preserve">  Universidad Nacional Arturo Jauretche (UNAJ)</t>
  </si>
  <si>
    <t>emanuelbuzzi17@gmail.com</t>
  </si>
  <si>
    <t>Emylene</t>
  </si>
  <si>
    <t>Zarazua</t>
  </si>
  <si>
    <t>G35140863</t>
  </si>
  <si>
    <t xml:space="preserve">INGENIERÍA EN SOFTWARE  </t>
  </si>
  <si>
    <t>019001355@upsrj.edu.mx</t>
  </si>
  <si>
    <t>Érica</t>
  </si>
  <si>
    <t>Joana</t>
  </si>
  <si>
    <t>Buitrago</t>
  </si>
  <si>
    <t>erica.buitrago@udea.edu.co</t>
  </si>
  <si>
    <t>ERICK</t>
  </si>
  <si>
    <t>FERRER</t>
  </si>
  <si>
    <t>DELGADO</t>
  </si>
  <si>
    <t>072887152</t>
  </si>
  <si>
    <t>CARRERA 22A # 56-76 INTERIOR 102</t>
  </si>
  <si>
    <t>erickferrer330930@correo.itm.edu.co</t>
  </si>
  <si>
    <t>JANETH</t>
  </si>
  <si>
    <t>RESENDIZ</t>
  </si>
  <si>
    <t>SOSA</t>
  </si>
  <si>
    <t>N05669364</t>
  </si>
  <si>
    <t>020001047@upsrj.edu.mx</t>
  </si>
  <si>
    <t>ESMERALDA</t>
  </si>
  <si>
    <t>AIDEÉ</t>
  </si>
  <si>
    <t>ESCOBAR</t>
  </si>
  <si>
    <t>N01445726</t>
  </si>
  <si>
    <t>020000634@upsrj.edu.mx</t>
  </si>
  <si>
    <t>ESTEFANI</t>
  </si>
  <si>
    <t>EESCOBAR@UNIMAYOR.EDU.CO</t>
  </si>
  <si>
    <t xml:space="preserve">                                                                                                                                                                                                                                                                                                                                                                                                                 </t>
  </si>
  <si>
    <t xml:space="preserve">Investigación judicial </t>
  </si>
  <si>
    <t>estefaniadel05@gmail.com</t>
  </si>
  <si>
    <t>ESTEFANÍA</t>
  </si>
  <si>
    <t>TOBON</t>
  </si>
  <si>
    <t>CASTRILLON</t>
  </si>
  <si>
    <t>1035859491</t>
  </si>
  <si>
    <t xml:space="preserve">Estefa_tobon@hotmail.com </t>
  </si>
  <si>
    <t>Ethan</t>
  </si>
  <si>
    <t>Carrero</t>
  </si>
  <si>
    <t>Cantor</t>
  </si>
  <si>
    <t>Fundación universitaria Juan N.Corpas</t>
  </si>
  <si>
    <t xml:space="preserve">Medicina </t>
  </si>
  <si>
    <t>ethan-carrero@juanncorpas.edu.co</t>
  </si>
  <si>
    <t>EVELIN</t>
  </si>
  <si>
    <t>JOVANA</t>
  </si>
  <si>
    <t>1128280979</t>
  </si>
  <si>
    <t>evelingiraldo2018@gmail.com</t>
  </si>
  <si>
    <t>Trabajo social</t>
  </si>
  <si>
    <t xml:space="preserve">Chelito3520@gmail.com </t>
  </si>
  <si>
    <t>Tobar</t>
  </si>
  <si>
    <t>fabian-tobar@juanncorpas.edu.co</t>
  </si>
  <si>
    <t>FABIAN</t>
  </si>
  <si>
    <t>RIOBO</t>
  </si>
  <si>
    <t>1004925456</t>
  </si>
  <si>
    <t>fabian.rolon@correo.tdea.edu.co</t>
  </si>
  <si>
    <t>fabian.mendez@unipamplona.edu.co</t>
  </si>
  <si>
    <t>Fatima</t>
  </si>
  <si>
    <t>Portillo</t>
  </si>
  <si>
    <t>Henriquez</t>
  </si>
  <si>
    <t xml:space="preserve">05156552-4 </t>
  </si>
  <si>
    <t>ph15002@ues.edu.sv</t>
  </si>
  <si>
    <t>Ernesto</t>
  </si>
  <si>
    <t>Paniagua</t>
  </si>
  <si>
    <t>05895274-4</t>
  </si>
  <si>
    <t>pm18011@ues.edu.sv</t>
  </si>
  <si>
    <t>Bacteriología y Laboratorio Clínico</t>
  </si>
  <si>
    <t>joseg@est.colmayor.edu.co</t>
  </si>
  <si>
    <t>franciscoportillab@gmail.com</t>
  </si>
  <si>
    <t>superbeboboy@gmail.com</t>
  </si>
  <si>
    <t>FRANCO</t>
  </si>
  <si>
    <t>SAUL</t>
  </si>
  <si>
    <t>PUCHE</t>
  </si>
  <si>
    <t>CARRERA 82 #53AB - 15</t>
  </si>
  <si>
    <t>francosanchez329449@correo.itm.edu.co</t>
  </si>
  <si>
    <t>FRANYELICA</t>
  </si>
  <si>
    <t>FERNANDEZ</t>
  </si>
  <si>
    <t>Barcelona - Venezuela</t>
  </si>
  <si>
    <t>CARRERA 108 CL 36-30 INTERIOR 201</t>
  </si>
  <si>
    <t>franyelicagarcia309575@correo.itm.edu.co</t>
  </si>
  <si>
    <t>Freddy</t>
  </si>
  <si>
    <t>freddy.vargas@unipamplona.edu.co</t>
  </si>
  <si>
    <t xml:space="preserve">Rahudin </t>
  </si>
  <si>
    <t xml:space="preserve">Fallas </t>
  </si>
  <si>
    <t>F316152</t>
  </si>
  <si>
    <t>frfallas@tec.ac.cr</t>
  </si>
  <si>
    <t>GABRIEL</t>
  </si>
  <si>
    <t>STEVEN</t>
  </si>
  <si>
    <t>PIZO</t>
  </si>
  <si>
    <t>TAIMAL</t>
  </si>
  <si>
    <t>GABRIEL.PIZO@UNIMAYOR.EDU.CO</t>
  </si>
  <si>
    <t>Gerson</t>
  </si>
  <si>
    <t>Moisés</t>
  </si>
  <si>
    <t>Gajardo</t>
  </si>
  <si>
    <t>Regla</t>
  </si>
  <si>
    <t>20.014.606-9</t>
  </si>
  <si>
    <t>ggajardo2017@udec.cl</t>
  </si>
  <si>
    <t xml:space="preserve">Glenda </t>
  </si>
  <si>
    <t xml:space="preserve">Katherine </t>
  </si>
  <si>
    <t>0916621097</t>
  </si>
  <si>
    <t>ESPOL</t>
  </si>
  <si>
    <t>glekasan@espol.edu.ec</t>
  </si>
  <si>
    <t>GONZALO</t>
  </si>
  <si>
    <t>VILORIA</t>
  </si>
  <si>
    <t>CARRERA 98 #33A-50</t>
  </si>
  <si>
    <t>gonzaloviloria329318@correo.itm.edu.co</t>
  </si>
  <si>
    <t>Greicy</t>
  </si>
  <si>
    <t>Molano</t>
  </si>
  <si>
    <t>Ausecha</t>
  </si>
  <si>
    <t xml:space="preserve">UNIVERSIDAD DEL CAUCA </t>
  </si>
  <si>
    <t>BIOLOGÍA</t>
  </si>
  <si>
    <t>gsmolano@unicauca.edu.co</t>
  </si>
  <si>
    <t>REBOLLO</t>
  </si>
  <si>
    <t>GALVÁN</t>
  </si>
  <si>
    <t>N02393035</t>
  </si>
  <si>
    <t>019000775@upsrj.edu.mx</t>
  </si>
  <si>
    <t>019000315@upsrj.edu.mx</t>
  </si>
  <si>
    <t>ARMANDO</t>
  </si>
  <si>
    <t>TOVAR</t>
  </si>
  <si>
    <t>CORDERO</t>
  </si>
  <si>
    <t>CALLE 2 SUR #55_31</t>
  </si>
  <si>
    <t>gustavotovar316897@correo.itm.edu.co</t>
  </si>
  <si>
    <t>HEGNNY</t>
  </si>
  <si>
    <t>ESTEFANIA</t>
  </si>
  <si>
    <t>GONZALEZ</t>
  </si>
  <si>
    <t>CALLE 48 #72D SUR-36 APTO16-28</t>
  </si>
  <si>
    <t>hegnnygonzalez330119@correo.itm.edu.co</t>
  </si>
  <si>
    <t>HERMINIO</t>
  </si>
  <si>
    <t>FLORES</t>
  </si>
  <si>
    <t>G32195057</t>
  </si>
  <si>
    <t>019001334@upsrj.edu.mx</t>
  </si>
  <si>
    <t>Pontificia Universidad Católica del Perú (PUCP)</t>
  </si>
  <si>
    <t>harodriguez@pucp.edu.pe</t>
  </si>
  <si>
    <t>Ileana</t>
  </si>
  <si>
    <t>SANI000228MJCNVLA9</t>
  </si>
  <si>
    <t>Carrera de Médico Cirujano y Partero</t>
  </si>
  <si>
    <t>ileana.snava@alumnos.udg.mx</t>
  </si>
  <si>
    <t>Alán</t>
  </si>
  <si>
    <t>MALI991212HVZRLR09</t>
  </si>
  <si>
    <t>Licenciatura en Médico
Cirujano</t>
  </si>
  <si>
    <t>irvingalan_12@hotmail.es</t>
  </si>
  <si>
    <t>Jamondino</t>
  </si>
  <si>
    <t>isabelja3103@udenar.edu.co</t>
  </si>
  <si>
    <t>CRISTINA</t>
  </si>
  <si>
    <t>HOLGUIN</t>
  </si>
  <si>
    <t>PSICOLOGIA</t>
  </si>
  <si>
    <t>HELLAENCANTA01@GMAIL.COM</t>
  </si>
  <si>
    <t>Mosquera</t>
  </si>
  <si>
    <t>Viñan</t>
  </si>
  <si>
    <t>Carrera de Licenciatura en Publicidad</t>
  </si>
  <si>
    <t>ivan.mosquera@casagrande.edu.ec</t>
  </si>
  <si>
    <t>Luzardo</t>
  </si>
  <si>
    <t xml:space="preserve">AP641393 </t>
  </si>
  <si>
    <t>Universidad Nacional Autónoma deMéxico</t>
  </si>
  <si>
    <t>Sandra Sulay Arango</t>
  </si>
  <si>
    <t>1430 del 26 de octubre de 2022</t>
  </si>
  <si>
    <t>P21105</t>
  </si>
  <si>
    <t>sandraarango@itm.edu.co</t>
  </si>
  <si>
    <t>Ivon</t>
  </si>
  <si>
    <t>ivon.olaya@unipamplona.edu.co</t>
  </si>
  <si>
    <t>ABRAHAM</t>
  </si>
  <si>
    <t>VEDOYA</t>
  </si>
  <si>
    <t>G39934542</t>
  </si>
  <si>
    <t>019000701@upsrj.edu.mx</t>
  </si>
  <si>
    <t>Junior</t>
  </si>
  <si>
    <t>Cetre</t>
  </si>
  <si>
    <t>Agualimpia</t>
  </si>
  <si>
    <t xml:space="preserve">Contaduria pública </t>
  </si>
  <si>
    <t>juceag26@gmail.com</t>
  </si>
  <si>
    <t>Janel</t>
  </si>
  <si>
    <t>Arizaga</t>
  </si>
  <si>
    <t>72535299@continental.edu.pe</t>
  </si>
  <si>
    <t>Catheryn</t>
  </si>
  <si>
    <t>jennifer.gamboa@udea.edu.co</t>
  </si>
  <si>
    <t>Jhohana</t>
  </si>
  <si>
    <t>lucero</t>
  </si>
  <si>
    <t>rico</t>
  </si>
  <si>
    <t>jhohana.murillo@unipamplona.edu.co</t>
  </si>
  <si>
    <t>Freiman</t>
  </si>
  <si>
    <t>jfmosquera@est.colmayor.edu.co</t>
  </si>
  <si>
    <t>JOAQUIN</t>
  </si>
  <si>
    <t>MARÍN</t>
  </si>
  <si>
    <t>G28948254</t>
  </si>
  <si>
    <t>019000644@upsrj.edu.mx</t>
  </si>
  <si>
    <t xml:space="preserve">Joaquín </t>
  </si>
  <si>
    <t xml:space="preserve">F54465283 </t>
  </si>
  <si>
    <t>11/21/2022</t>
  </si>
  <si>
    <t>1385 del 19 de octubre de 2022</t>
  </si>
  <si>
    <t>Montero</t>
  </si>
  <si>
    <t xml:space="preserve">RD6573789 </t>
  </si>
  <si>
    <t>Erick Estefen Reyes Vera</t>
  </si>
  <si>
    <t>1386 del 19 de octubre de 2022</t>
  </si>
  <si>
    <t xml:space="preserve">P21101 </t>
  </si>
  <si>
    <t>erickreyes@itm.edu.co</t>
  </si>
  <si>
    <t>Johana.valencia058@pascualbravo.edu.co</t>
  </si>
  <si>
    <t xml:space="preserve">16.745.394-5 </t>
  </si>
  <si>
    <t>jorge.maluenda@uss.cl</t>
  </si>
  <si>
    <t>Pianda</t>
  </si>
  <si>
    <t>andrespianda@udenar.edu.co</t>
  </si>
  <si>
    <t>MOGOLLÓN</t>
  </si>
  <si>
    <t>Maracay</t>
  </si>
  <si>
    <t>SECTOR 1 MZ 56-19 CIUDADELA 450AÑOS</t>
  </si>
  <si>
    <t>jorgemogollon318666@correo.itm.edu.co</t>
  </si>
  <si>
    <t>Harlynton</t>
  </si>
  <si>
    <t>Amaya</t>
  </si>
  <si>
    <t>jose.amayajo@unipamplona.edu.co</t>
  </si>
  <si>
    <t>Gomilla</t>
  </si>
  <si>
    <t>PAC164518</t>
  </si>
  <si>
    <t>Universidad Politécnica de Valencia</t>
  </si>
  <si>
    <t>Juan Felipe Herrera Vargas</t>
  </si>
  <si>
    <t>06/17/2022</t>
  </si>
  <si>
    <t>800 EUROS</t>
  </si>
  <si>
    <t>1139 del 9 de septiembre de 2022</t>
  </si>
  <si>
    <t>P21102</t>
  </si>
  <si>
    <t>juanherrera@itmeduco</t>
  </si>
  <si>
    <t>juan.rodriguez27@estudiantes.uamerica.edu.co</t>
  </si>
  <si>
    <t>Basabe</t>
  </si>
  <si>
    <t>juan.basabe@estudiantes.uamerica.edu.co</t>
  </si>
  <si>
    <t>juandie-munoz@juanncorpas.edu.co</t>
  </si>
  <si>
    <t>Saenz</t>
  </si>
  <si>
    <t>juan.arredondo@campusvirtual.aunarvillavicencio.edu.co</t>
  </si>
  <si>
    <t xml:space="preserve">Bravo </t>
  </si>
  <si>
    <t xml:space="preserve">Ingeniería Biomédica 
Maestría en Ingeniería Biomédica
Tecnología en Mantenimiento de Equipo Biomédico
Maestría en Metrología </t>
  </si>
  <si>
    <t>Isabel Cristina Soto Cardona</t>
  </si>
  <si>
    <t>Asistente a evento</t>
  </si>
  <si>
    <t>IX Coloquio de Investigación en Ingeniería Biomédica</t>
  </si>
  <si>
    <t>08/25/2022</t>
  </si>
  <si>
    <t>08/26/2022</t>
  </si>
  <si>
    <t>david.bravo@udea.edu.co</t>
  </si>
  <si>
    <t>julian.hernandez@campusvirtual.aunarvillavicencio.edu.co</t>
  </si>
  <si>
    <t>Kamila</t>
  </si>
  <si>
    <t>Mardones</t>
  </si>
  <si>
    <t>20.135.857-4 </t>
  </si>
  <si>
    <t>kmardones2019@udec.cl</t>
  </si>
  <si>
    <t xml:space="preserve">Ingeniería Ambiental </t>
  </si>
  <si>
    <t>Karensierrava@gmail.com</t>
  </si>
  <si>
    <t>Linares</t>
  </si>
  <si>
    <t>Ingeniería Química</t>
  </si>
  <si>
    <t>karen.linares@estudiantes.uamerica.edu.co</t>
  </si>
  <si>
    <t>Universidad de pamplona</t>
  </si>
  <si>
    <t>karina.torres@unipamplona.edu.co</t>
  </si>
  <si>
    <t>Balbin</t>
  </si>
  <si>
    <t xml:space="preserve">Ingeniería ambiental </t>
  </si>
  <si>
    <t xml:space="preserve">Karinazapatabalbin24@gmail.com </t>
  </si>
  <si>
    <t>Sanroman</t>
  </si>
  <si>
    <t>SAMK001026MJCNRRA8</t>
  </si>
  <si>
    <t>sanromankarla78@gmail.com</t>
  </si>
  <si>
    <t>karol.hernandez@unipamplona.edu.co</t>
  </si>
  <si>
    <t>UNIVERSIDAD NACIONAL DE COLOMBIA</t>
  </si>
  <si>
    <t>INGENIERÍA FÍSICA</t>
  </si>
  <si>
    <t>kosoriom@unal.edu.co</t>
  </si>
  <si>
    <t> 19.509.563-9</t>
  </si>
  <si>
    <t>kepena@udec.cl</t>
  </si>
  <si>
    <t>Cañaveral</t>
  </si>
  <si>
    <t>Kev15marzo2000@gmail.com</t>
  </si>
  <si>
    <t>CARRERA 95 # 70GC-10 INT 503</t>
  </si>
  <si>
    <t>kevinflores317259@correo.itm.edu.co</t>
  </si>
  <si>
    <t>089155893</t>
  </si>
  <si>
    <t>CALLE 70 SUR #43A-32 EDIF. SAN GABRIEL A</t>
  </si>
  <si>
    <t>kevinmendoza1111192@correo.itm.edu.co</t>
  </si>
  <si>
    <t>XAVIER</t>
  </si>
  <si>
    <t>Ciudad de Panamá</t>
  </si>
  <si>
    <t>CALLE 94 # 79 - 28</t>
  </si>
  <si>
    <t>kevinrivas275747@correo.itm.edu.co</t>
  </si>
  <si>
    <t>MONDRAGON</t>
  </si>
  <si>
    <t>TAPIA</t>
  </si>
  <si>
    <t>G37069755</t>
  </si>
  <si>
    <t>0210000615@upsrj.edu.mx</t>
  </si>
  <si>
    <t>KHARLOS</t>
  </si>
  <si>
    <t>ISAI</t>
  </si>
  <si>
    <t>MOROS</t>
  </si>
  <si>
    <t>STORY</t>
  </si>
  <si>
    <t>CARRERA 99 A #48 A 13</t>
  </si>
  <si>
    <t>kharlosmoros323211@correo.itm.edu.co</t>
  </si>
  <si>
    <t>laura.gil.zuleta@gmail.com</t>
  </si>
  <si>
    <t>Lorenzana</t>
  </si>
  <si>
    <t xml:space="preserve">Tecnólogo en comercio exterior y logística </t>
  </si>
  <si>
    <t>lauralorenzana25@gmail.com</t>
  </si>
  <si>
    <t>LAURAMEDINA@UNIMAYOR.EDU.CO</t>
  </si>
  <si>
    <t>Lauthis</t>
  </si>
  <si>
    <t>Nathaly</t>
  </si>
  <si>
    <t>Diseñó Industrial</t>
  </si>
  <si>
    <t>lauthis.carvajal@unipamplona.edu.co</t>
  </si>
  <si>
    <t xml:space="preserve">Psicología </t>
  </si>
  <si>
    <t>leidyuniversidad2001@gmail.com</t>
  </si>
  <si>
    <t>Dirección Operativa de Sedes</t>
  </si>
  <si>
    <t>Más Bosques-AMVA</t>
  </si>
  <si>
    <t>ITM-SGA- Parches verdes urbanos</t>
  </si>
  <si>
    <t>Leidy Johana Restrepo Franco</t>
  </si>
  <si>
    <t>Apoyo a la supervisión</t>
  </si>
  <si>
    <t>Siembra de individuos Proyecto Parches Verdes</t>
  </si>
  <si>
    <t>03/23/2022</t>
  </si>
  <si>
    <t xml:space="preserve">No se pone la fecha de finalización por que aún no se termina el convenio </t>
  </si>
  <si>
    <t>SAPIENCIA</t>
  </si>
  <si>
    <t>ITM-SGA</t>
  </si>
  <si>
    <t>Reposición de individuos árboreos SAPIENCIA</t>
  </si>
  <si>
    <t>05/19/2022</t>
  </si>
  <si>
    <t>Plan Siembra Aburrá</t>
  </si>
  <si>
    <t xml:space="preserve">Mantenimineto a individuos arboreos </t>
  </si>
  <si>
    <t>Metro</t>
  </si>
  <si>
    <t>COSEV MS</t>
  </si>
  <si>
    <t>Secretariado COSEV MS</t>
  </si>
  <si>
    <t>Socialización Metro de la 80</t>
  </si>
  <si>
    <t>09/15/20022</t>
  </si>
  <si>
    <t>Participación Metro d ela 80 fería Movilizarte</t>
  </si>
  <si>
    <t>leidy.lopez950@pascualbravo.edu.co</t>
  </si>
  <si>
    <t>Leszly</t>
  </si>
  <si>
    <t>leszly.cortes@unipamplona.edu.co</t>
  </si>
  <si>
    <t xml:space="preserve">Lilia </t>
  </si>
  <si>
    <t>A453094</t>
  </si>
  <si>
    <t>lilia.garrido@epn.edu.ec</t>
  </si>
  <si>
    <t>Lilibeth</t>
  </si>
  <si>
    <t>lilibeth.camacho@unipamplona.edu.co</t>
  </si>
  <si>
    <t>lina.roa@unipamplona.edu.co</t>
  </si>
  <si>
    <t>Instrumentación Quirúrgica</t>
  </si>
  <si>
    <t>lvergarag9@curnvirtual.edu.co</t>
  </si>
  <si>
    <t>Lamprea</t>
  </si>
  <si>
    <t>lina-avellaneda@juanncorpas.edu.co</t>
  </si>
  <si>
    <t>Lissi</t>
  </si>
  <si>
    <t>Espinosa</t>
  </si>
  <si>
    <t xml:space="preserve">lipaola1121@gmail.com </t>
  </si>
  <si>
    <t>Tapiero</t>
  </si>
  <si>
    <t>Diseño gráfico</t>
  </si>
  <si>
    <t>latapiero.7943@unicesmag.edu.co</t>
  </si>
  <si>
    <t>Lucero</t>
  </si>
  <si>
    <t>Fuentes</t>
  </si>
  <si>
    <t>lucero.fuentes@pucp.edu.pe</t>
  </si>
  <si>
    <t>Lucia</t>
  </si>
  <si>
    <t>Olazo</t>
  </si>
  <si>
    <t>lucia.delgado@pucp.edu.pe</t>
  </si>
  <si>
    <t>LUGGER</t>
  </si>
  <si>
    <t>PASTOR</t>
  </si>
  <si>
    <t>COLINA</t>
  </si>
  <si>
    <t>CALLE 44B #7044 INTERIOR 403</t>
  </si>
  <si>
    <t>luggercolina330896@correo.itm.edu.co</t>
  </si>
  <si>
    <t>Atuesta</t>
  </si>
  <si>
    <t>Universidad Industrial de Santander</t>
  </si>
  <si>
    <t>luis.cardona@correo.uis.edu.co</t>
  </si>
  <si>
    <t>Reynel</t>
  </si>
  <si>
    <t>Tarazona</t>
  </si>
  <si>
    <t>luis.florez@unipamplona.edu.co</t>
  </si>
  <si>
    <t>Ingeniería en Software</t>
  </si>
  <si>
    <t>lufemarc@gmail.com</t>
  </si>
  <si>
    <t>05/15/2022</t>
  </si>
  <si>
    <t>11/30/2022</t>
  </si>
  <si>
    <t>lh.guerrero@uniandes.edu.co</t>
  </si>
  <si>
    <t>ADRIAN</t>
  </si>
  <si>
    <t>ISIDRO</t>
  </si>
  <si>
    <t>ALVARES</t>
  </si>
  <si>
    <t>G42777807</t>
  </si>
  <si>
    <t>019000948@upsrj.edu.mx</t>
  </si>
  <si>
    <t>Luisgmz050@gmail.com</t>
  </si>
  <si>
    <t>Chárazo</t>
  </si>
  <si>
    <t xml:space="preserve">G37750319 </t>
  </si>
  <si>
    <t>Miembro del Sistema Nacional de Investigadores</t>
  </si>
  <si>
    <t>Adolfo Escobar Ordoñez</t>
  </si>
  <si>
    <t>11/13/2022</t>
  </si>
  <si>
    <t>11/19/2022</t>
  </si>
  <si>
    <t>1545 del 11 de noviembre de 2022</t>
  </si>
  <si>
    <t>P21104</t>
  </si>
  <si>
    <t>adolfoescobar@itmeduco</t>
  </si>
  <si>
    <t>N04347805</t>
  </si>
  <si>
    <t>019001348@upsrj.edu.mx</t>
  </si>
  <si>
    <t>LUISANA</t>
  </si>
  <si>
    <t>COLMENARES</t>
  </si>
  <si>
    <t>CARVALLO</t>
  </si>
  <si>
    <t>CARRERA 43 CALLE 51A-15</t>
  </si>
  <si>
    <t>luisanacolmenares329386@correo.itm.edu.co</t>
  </si>
  <si>
    <t>Lyda</t>
  </si>
  <si>
    <t xml:space="preserve">del Pilar </t>
  </si>
  <si>
    <t>Rosso</t>
  </si>
  <si>
    <t>Maestría en Administración</t>
  </si>
  <si>
    <t>lyda.rosso@estudiantes.uamerica.edu.co</t>
  </si>
  <si>
    <t xml:space="preserve">Mabel </t>
  </si>
  <si>
    <t>Aldeano</t>
  </si>
  <si>
    <t>PA0898649</t>
  </si>
  <si>
    <t>UTP</t>
  </si>
  <si>
    <t>mabel.aldeano@utp.ac.pa</t>
  </si>
  <si>
    <t>BIOINGENIERÍA</t>
  </si>
  <si>
    <t>manuela.ospinag@udea.edu.co</t>
  </si>
  <si>
    <t>Yanet</t>
  </si>
  <si>
    <t>Arandia</t>
  </si>
  <si>
    <t>Gaitán</t>
  </si>
  <si>
    <t xml:space="preserve">Maestría Educación para la Salud </t>
  </si>
  <si>
    <t>marcela.arandia@juanncorpas.edu.co</t>
  </si>
  <si>
    <t>MARCIA</t>
  </si>
  <si>
    <t>DONOSO</t>
  </si>
  <si>
    <t>1105677776</t>
  </si>
  <si>
    <t>julieth150.mo@gmail.com</t>
  </si>
  <si>
    <t>Diseño Gráfico</t>
  </si>
  <si>
    <t>mframirez.0184@unicesmag.edu.co</t>
  </si>
  <si>
    <t>Josefina</t>
  </si>
  <si>
    <t>Briseño</t>
  </si>
  <si>
    <t>Curiel</t>
  </si>
  <si>
    <t>G39915939</t>
  </si>
  <si>
    <t>Licenciatura en Mercadotecnia</t>
  </si>
  <si>
    <t>josefina.briseno@alumnos.udg.mx</t>
  </si>
  <si>
    <t>Gilma</t>
  </si>
  <si>
    <t xml:space="preserve">MATEMATICAS </t>
  </si>
  <si>
    <t>magudelohe@unal.edu.co</t>
  </si>
  <si>
    <t>PERNALETE</t>
  </si>
  <si>
    <t>CALLE 56 HG CR 19-35 INT 201</t>
  </si>
  <si>
    <t>mariagodoy264366@correo.itm.edu.co</t>
  </si>
  <si>
    <t>Parada</t>
  </si>
  <si>
    <t>PRHRIS99091129M400</t>
  </si>
  <si>
    <t>isapb3112@gmail.com</t>
  </si>
  <si>
    <t>19.331.703-0</t>
  </si>
  <si>
    <t>maortega@udec.cl</t>
  </si>
  <si>
    <t>Arciniegas</t>
  </si>
  <si>
    <t>maarciniegas.2299@unicesmag.edu.co</t>
  </si>
  <si>
    <t>N01199839</t>
  </si>
  <si>
    <t>Licenciatura en Administración</t>
  </si>
  <si>
    <t>lupita22maya@gmail.com</t>
  </si>
  <si>
    <t>GAGJ001220MJCRRCA8</t>
  </si>
  <si>
    <t>maria.garcia1783@alumnos.udg.mx</t>
  </si>
  <si>
    <t>Microbiología</t>
  </si>
  <si>
    <t>mariac-giraldo@unilibre.edu.co</t>
  </si>
  <si>
    <t>INGENIERÍA QUÍMICA</t>
  </si>
  <si>
    <t>maria.carvajal1@udea.edu.co</t>
  </si>
  <si>
    <t>del pilar</t>
  </si>
  <si>
    <t>INGENIERÍA MECÁNICA</t>
  </si>
  <si>
    <t>maria.monsalvec@udea.edu.co</t>
  </si>
  <si>
    <t>Palacio</t>
  </si>
  <si>
    <t>mariac-palacio@juanncorpas.edu.co</t>
  </si>
  <si>
    <t>0954197026</t>
  </si>
  <si>
    <t>maria.moya@casagrande.edu.ec</t>
  </si>
  <si>
    <t>YÉPEZ</t>
  </si>
  <si>
    <t>CHÁVEZ</t>
  </si>
  <si>
    <t>Quito</t>
  </si>
  <si>
    <t>CALLE 29A #69B-8 Y CARRERA 69B</t>
  </si>
  <si>
    <t>mariayepez304920@correo.itm.edu.co</t>
  </si>
  <si>
    <t>N04347623</t>
  </si>
  <si>
    <t>mromero@upsrj.edu.mx</t>
  </si>
  <si>
    <t>CARO</t>
  </si>
  <si>
    <t>1035434376</t>
  </si>
  <si>
    <t>mariafcarog@hotmail.com</t>
  </si>
  <si>
    <t xml:space="preserve">Pazmino </t>
  </si>
  <si>
    <t>Segarra</t>
  </si>
  <si>
    <t>A4011080</t>
  </si>
  <si>
    <t>mgpazmin@espol.edu.ec</t>
  </si>
  <si>
    <t>Barriga</t>
  </si>
  <si>
    <t xml:space="preserve">A4446198 </t>
  </si>
  <si>
    <t>1376 del 19 de octubre de 2022</t>
  </si>
  <si>
    <t xml:space="preserve">MARÍA DEL </t>
  </si>
  <si>
    <t>PILAR</t>
  </si>
  <si>
    <t>N05789537</t>
  </si>
  <si>
    <t>020001015@upsrj.edu.mx</t>
  </si>
  <si>
    <t>Mariana</t>
  </si>
  <si>
    <t>Vallejo</t>
  </si>
  <si>
    <t>mariana.vallejo@udea.edu.co</t>
  </si>
  <si>
    <t>mariana.ramirez65@correo.tdea.edu.co</t>
  </si>
  <si>
    <t>PERALTA</t>
  </si>
  <si>
    <t>MARIAESCOBAR@UNIMAYOR.EDU.CO</t>
  </si>
  <si>
    <t xml:space="preserve">Marianela </t>
  </si>
  <si>
    <t>0926912585</t>
  </si>
  <si>
    <t>mrortiz@espol.edu.ec</t>
  </si>
  <si>
    <t>Marilin</t>
  </si>
  <si>
    <t>G30997255</t>
  </si>
  <si>
    <t>Ingenieria en Gestion Empresarial</t>
  </si>
  <si>
    <t>marilyn032398@gmail.com</t>
  </si>
  <si>
    <t>Marjel</t>
  </si>
  <si>
    <t>Ayin</t>
  </si>
  <si>
    <t>Ortiz</t>
  </si>
  <si>
    <t>EIOM930810MNESRR07</t>
  </si>
  <si>
    <t>ayinespinoza@gmail.com</t>
  </si>
  <si>
    <t>Rosecler</t>
  </si>
  <si>
    <t>Bez</t>
  </si>
  <si>
    <t xml:space="preserve">FS984712 </t>
  </si>
  <si>
    <t>Instituto de Ciencias Exactas de la Universidad Feevale (Novo Hamburgo, RS, Brasil)</t>
  </si>
  <si>
    <t>Alberto Alejandro Piedrahita</t>
  </si>
  <si>
    <t>1424 del 26 de octubre de 2022</t>
  </si>
  <si>
    <t>P21112</t>
  </si>
  <si>
    <t>albertopiedrahita@itm.edu.co</t>
  </si>
  <si>
    <t>Matías</t>
  </si>
  <si>
    <t>Zamorano</t>
  </si>
  <si>
    <t>Veragua</t>
  </si>
  <si>
    <t>17.631.778-7  </t>
  </si>
  <si>
    <t>mzamoranov@correo.uss.cl</t>
  </si>
  <si>
    <t>Roas</t>
  </si>
  <si>
    <t>F458438</t>
  </si>
  <si>
    <t>mauricio.villegas@ucr.ac.cr</t>
  </si>
  <si>
    <t>Mayra</t>
  </si>
  <si>
    <t>castillo</t>
  </si>
  <si>
    <t>malzacas@gmail.com</t>
  </si>
  <si>
    <t>1214732307</t>
  </si>
  <si>
    <t>Mery</t>
  </si>
  <si>
    <t>Tathiana</t>
  </si>
  <si>
    <t>Leguizamon</t>
  </si>
  <si>
    <t>Maestría Gestión Ambiental
para la Competitividad</t>
  </si>
  <si>
    <t>mery.leguizamon@estudiantes.uamerica.edu.co</t>
  </si>
  <si>
    <t>Varela</t>
  </si>
  <si>
    <t>matiuse.v2000@udenar.edu.co</t>
  </si>
  <si>
    <t xml:space="preserve">Licenciatura en Literatura y Lengua castellana </t>
  </si>
  <si>
    <t>cvme1990@gmail.com</t>
  </si>
  <si>
    <t>0Vazquez.miguel.1j@gmail.com</t>
  </si>
  <si>
    <t xml:space="preserve">Miklos </t>
  </si>
  <si>
    <t>Gabor</t>
  </si>
  <si>
    <t>BJ6117600</t>
  </si>
  <si>
    <t>Germany</t>
  </si>
  <si>
    <t>INI</t>
  </si>
  <si>
    <t>migabor@yahooo.com</t>
  </si>
  <si>
    <t>Miller</t>
  </si>
  <si>
    <t>miller.bustos@campusvirtual.aunarvillavicencio.edu.co</t>
  </si>
  <si>
    <t>N00096362</t>
  </si>
  <si>
    <t>Instituto Politécnico Nacional ESIME Culhuacan</t>
  </si>
  <si>
    <t>Carlos Alberto Acevedo Alvarez</t>
  </si>
  <si>
    <t>06/28/2022</t>
  </si>
  <si>
    <t>UI 21-03</t>
  </si>
  <si>
    <t>Carrera 79 # 47-06 apto 502</t>
  </si>
  <si>
    <t>eli.mony.99@gmail.com</t>
  </si>
  <si>
    <t>Convenio especifico de movilidad ITM-IPN (UI 21-03)</t>
  </si>
  <si>
    <t>Agredo</t>
  </si>
  <si>
    <t>natyluna@unicauca.Edu.co</t>
  </si>
  <si>
    <t>LASSO</t>
  </si>
  <si>
    <t>nalolaso@unicauca.edu.co</t>
  </si>
  <si>
    <t>Campuzano</t>
  </si>
  <si>
    <t>Empresa PetiteBoss</t>
  </si>
  <si>
    <t>Carlos Andrés Caballero</t>
  </si>
  <si>
    <t>1384 del 19 de octubre de 2022</t>
  </si>
  <si>
    <t xml:space="preserve">P21107 </t>
  </si>
  <si>
    <t>carloscaballero@itm.edu.co</t>
  </si>
  <si>
    <t>PULCHE</t>
  </si>
  <si>
    <t>COLLAZOS</t>
  </si>
  <si>
    <t>NPULCHE@UNIMAYOR.EDU.CO</t>
  </si>
  <si>
    <t>NAYELI</t>
  </si>
  <si>
    <t>N05854879</t>
  </si>
  <si>
    <t>020001110@upsrj.edu.mx</t>
  </si>
  <si>
    <t>Nayiby</t>
  </si>
  <si>
    <t>nayiby.parada@unipamplona.edu.co</t>
  </si>
  <si>
    <t xml:space="preserve">Nelson </t>
  </si>
  <si>
    <t>Corporación Universitaria Confacauca</t>
  </si>
  <si>
    <t>npaz@unicomfacauca.edu.co</t>
  </si>
  <si>
    <t>Nicoletta</t>
  </si>
  <si>
    <t>Favari</t>
  </si>
  <si>
    <t>YB5297545</t>
  </si>
  <si>
    <t>Nikolle</t>
  </si>
  <si>
    <t>Bibiana</t>
  </si>
  <si>
    <t>Ingeniería Mecánica</t>
  </si>
  <si>
    <t>nikolle.quintero@estudiantes.uamerica.edu.co</t>
  </si>
  <si>
    <t>Niky</t>
  </si>
  <si>
    <t>Bastián</t>
  </si>
  <si>
    <t>Bodevin</t>
  </si>
  <si>
    <t>20.018.690-7</t>
  </si>
  <si>
    <t>Licenciatura en Psicología</t>
  </si>
  <si>
    <t>nbodevinp@correo.uss.cl</t>
  </si>
  <si>
    <t>Oralia</t>
  </si>
  <si>
    <t xml:space="preserve">Suárez </t>
  </si>
  <si>
    <t>PA0892896</t>
  </si>
  <si>
    <t>UP</t>
  </si>
  <si>
    <t>oralia.suarez@up.ac.pa</t>
  </si>
  <si>
    <t>Añberto</t>
  </si>
  <si>
    <t>Universidad Nacional Abierta y a Distancia (UNAD)</t>
  </si>
  <si>
    <t>oscar.jaramillo@unad.edu.co</t>
  </si>
  <si>
    <t>SIMON</t>
  </si>
  <si>
    <t>ALBERS</t>
  </si>
  <si>
    <t>Kiel (ALEMANIA)</t>
  </si>
  <si>
    <t>CALLE 48B #88A-11</t>
  </si>
  <si>
    <t>pabloalbers328909@correo.itm.edu.co</t>
  </si>
  <si>
    <t>Siles</t>
  </si>
  <si>
    <t>B00189245</t>
  </si>
  <si>
    <t>pbonilla@tec.ac.cr</t>
  </si>
  <si>
    <t>MEZA</t>
  </si>
  <si>
    <t>CUMARAIMA</t>
  </si>
  <si>
    <t>052267417</t>
  </si>
  <si>
    <t>Maracaibo</t>
  </si>
  <si>
    <t>CARRERA 16 A 45 C 41</t>
  </si>
  <si>
    <t>paolameza323285@correo.itm.edu.co</t>
  </si>
  <si>
    <t> 20.087.695-4</t>
  </si>
  <si>
    <t>pgajardo2017@udec.cl</t>
  </si>
  <si>
    <t>Pórcel</t>
  </si>
  <si>
    <t>pporcel@pucp.edu.pe</t>
  </si>
  <si>
    <t xml:space="preserve">Paúl </t>
  </si>
  <si>
    <t>RE18423</t>
  </si>
  <si>
    <t>UAJMS</t>
  </si>
  <si>
    <t>paula-quintana@juanncorpas.edu.co</t>
  </si>
  <si>
    <t>Teran</t>
  </si>
  <si>
    <t>Comunicación</t>
  </si>
  <si>
    <t>paulad.sanchezt@casagrande.edu.ec</t>
  </si>
  <si>
    <t>G41981887</t>
  </si>
  <si>
    <t>019000927@upsrj.edu.mx</t>
  </si>
  <si>
    <t>PAULINA</t>
  </si>
  <si>
    <t>ARIZA</t>
  </si>
  <si>
    <t>N05790461</t>
  </si>
  <si>
    <t>021000456@upsrj.edu.mx</t>
  </si>
  <si>
    <t>Angulo</t>
  </si>
  <si>
    <t>Hospital Clínica Bíblica/Gimnasio Energym</t>
  </si>
  <si>
    <t>08/24/2022</t>
  </si>
  <si>
    <t>08/29/2022</t>
  </si>
  <si>
    <t>1054 del 26 de agosto de 2022</t>
  </si>
  <si>
    <t>Merino</t>
  </si>
  <si>
    <t>PAE524090</t>
  </si>
  <si>
    <t>ricardomerino3012@gmail.com; ricardo.merino@ehu.eus</t>
  </si>
  <si>
    <t>RICHARDS</t>
  </si>
  <si>
    <t>FERMIN</t>
  </si>
  <si>
    <t>VERTIZ</t>
  </si>
  <si>
    <t>CALLE 83B CRA 23C -107 INT 105</t>
  </si>
  <si>
    <t>richardsfermin305308@correo.itm.edu.co</t>
  </si>
  <si>
    <t>Robert</t>
  </si>
  <si>
    <t>Margffoy</t>
  </si>
  <si>
    <t>Soraca</t>
  </si>
  <si>
    <t>robert.margffoy@unipamplona.edu.co</t>
  </si>
  <si>
    <t xml:space="preserve">Robert </t>
  </si>
  <si>
    <t>Jijena</t>
  </si>
  <si>
    <t>A958201</t>
  </si>
  <si>
    <t>rodajimi@gmail.com</t>
  </si>
  <si>
    <t>Sepúlveda</t>
  </si>
  <si>
    <t> 20.621.094-K</t>
  </si>
  <si>
    <t>rdiazs5@correo.uss.cl</t>
  </si>
  <si>
    <t>Tezoco</t>
  </si>
  <si>
    <t>Tehuintle</t>
  </si>
  <si>
    <t>TETR000816MVZZHSA9</t>
  </si>
  <si>
    <t>Arquitectura</t>
  </si>
  <si>
    <t>Lauratezoco180@gmail.com</t>
  </si>
  <si>
    <t xml:space="preserve">Rusell </t>
  </si>
  <si>
    <t xml:space="preserve"> Alpizar</t>
  </si>
  <si>
    <t xml:space="preserve"> Jara</t>
  </si>
  <si>
    <t>CA246529</t>
  </si>
  <si>
    <t>Portugal</t>
  </si>
  <si>
    <t>UEvora</t>
  </si>
  <si>
    <t>alpizar@uevora.pt</t>
  </si>
  <si>
    <t xml:space="preserve">Rut </t>
  </si>
  <si>
    <t>PA0898245</t>
  </si>
  <si>
    <t>rut.sierra@utp.ac.pa</t>
  </si>
  <si>
    <t>Ruth</t>
  </si>
  <si>
    <t>Erroa</t>
  </si>
  <si>
    <t>06409501-7</t>
  </si>
  <si>
    <t>eb20005@ues.edu.sv</t>
  </si>
  <si>
    <t>MORA</t>
  </si>
  <si>
    <t>CALLE 36 SUR #3508 INTERNO 201</t>
  </si>
  <si>
    <t>samuelflores290576@correo.itm.edu.co</t>
  </si>
  <si>
    <t>Salcedo</t>
  </si>
  <si>
    <t>samuel.rubio@campusvirtual.aunarvillavicencio.edu.co</t>
  </si>
  <si>
    <t>Noreña</t>
  </si>
  <si>
    <t>santiago.norena@campusvirtual.aunarvillavicencio.edu.co</t>
  </si>
  <si>
    <t>Bohórquez</t>
  </si>
  <si>
    <t>Meneses</t>
  </si>
  <si>
    <t>Sara.bohorquez@udea.edu.co</t>
  </si>
  <si>
    <t>MAZO</t>
  </si>
  <si>
    <t>CARTAGENA</t>
  </si>
  <si>
    <t>1000085364</t>
  </si>
  <si>
    <t>saracartagena88@gmail.com</t>
  </si>
  <si>
    <t>rivasloaizasara@gmail.com</t>
  </si>
  <si>
    <t>saraijmartinez@udenar.edu.co</t>
  </si>
  <si>
    <t>Tecnología en comercio exterior y logística</t>
  </si>
  <si>
    <t>Sebastian.marinh61@gmail.com</t>
  </si>
  <si>
    <t>TRUJILLO</t>
  </si>
  <si>
    <t>REINA</t>
  </si>
  <si>
    <t>087405211</t>
  </si>
  <si>
    <t>CALLE 80A #85A 37</t>
  </si>
  <si>
    <t>sebastiantrujillo331013@correo.itm.edu.co</t>
  </si>
  <si>
    <t>Sigrid</t>
  </si>
  <si>
    <t>Mennickent</t>
  </si>
  <si>
    <t>Cid</t>
  </si>
  <si>
    <t>7.261.083-0  </t>
  </si>
  <si>
    <t>smennicW10:W41</t>
  </si>
  <si>
    <t xml:space="preserve"> Salazar</t>
  </si>
  <si>
    <t>Fallas</t>
  </si>
  <si>
    <t>G340517</t>
  </si>
  <si>
    <t>silvia.salazar@ucr.ac.cr</t>
  </si>
  <si>
    <t> Grande</t>
  </si>
  <si>
    <t xml:space="preserve">00846897-7  </t>
  </si>
  <si>
    <t>Asesora colaboradora - Guatemala</t>
  </si>
  <si>
    <t>sofiatobar22g@gmail.com</t>
  </si>
  <si>
    <t>SOFÍA</t>
  </si>
  <si>
    <t>MESA</t>
  </si>
  <si>
    <t>1006960443</t>
  </si>
  <si>
    <t>sofi001mesa@gmail.com</t>
  </si>
  <si>
    <t xml:space="preserve">Maestría Salud Pública </t>
  </si>
  <si>
    <t>soledad-delacruz@juanncorpas.edu.co</t>
  </si>
  <si>
    <t xml:space="preserve">Soumodip </t>
  </si>
  <si>
    <t>Sarkar</t>
  </si>
  <si>
    <t>CC986232</t>
  </si>
  <si>
    <t>Maritza</t>
  </si>
  <si>
    <t>Toledo</t>
  </si>
  <si>
    <t xml:space="preserve"> Universidad San Ignacio de Loyola  (USIL)</t>
  </si>
  <si>
    <t>stefany.espinoza@usil.pe</t>
  </si>
  <si>
    <t xml:space="preserve">Administración Financiera </t>
  </si>
  <si>
    <t xml:space="preserve">taniac0304@gmail.com </t>
  </si>
  <si>
    <t>Cordoba</t>
  </si>
  <si>
    <t>tatiana.cordoba1@udea.edu.co</t>
  </si>
  <si>
    <t>Ovalles</t>
  </si>
  <si>
    <t>Durán</t>
  </si>
  <si>
    <t>valeria.ovalles@unipamplona.edu.co</t>
  </si>
  <si>
    <t>VALERIA</t>
  </si>
  <si>
    <t>IVRUIZ@UNIMAYOR@EDU.CO</t>
  </si>
  <si>
    <t>Colino</t>
  </si>
  <si>
    <t>Maestría en Desarrollo Sostenible
Ciencias Ambientales
Tecnología en Construcción de Acabados Arquitectónicos</t>
  </si>
  <si>
    <t>José Luis González Manosalva</t>
  </si>
  <si>
    <t xml:space="preserve">Visitante Investigador </t>
  </si>
  <si>
    <t>Proyecto P21110 - Fortalecimiento estratégico de las capacidades de las líneas de investigación del grupo de investigación en Química Básica Aplicada y Ambiente - Alquimia</t>
  </si>
  <si>
    <t>12/13/2022</t>
  </si>
  <si>
    <t>colino@usal.es</t>
  </si>
  <si>
    <t>VICTOR</t>
  </si>
  <si>
    <t>BURGOS</t>
  </si>
  <si>
    <t>3224402291 - 3016486547</t>
  </si>
  <si>
    <t>CARRERA 71 # 14-10 PISO 201</t>
  </si>
  <si>
    <t>victorburgos308016@correo.itm.edu.co</t>
  </si>
  <si>
    <t>VLADIMIR</t>
  </si>
  <si>
    <t>WILLIAM</t>
  </si>
  <si>
    <t>CHUMIOQUE</t>
  </si>
  <si>
    <t>CRA 28 NRO 45-69</t>
  </si>
  <si>
    <t>vladimirsantiago252126@correo.itm.edu.co</t>
  </si>
  <si>
    <t>Walter</t>
  </si>
  <si>
    <t>Norbey</t>
  </si>
  <si>
    <t>Ingeniería en Energías</t>
  </si>
  <si>
    <t xml:space="preserve">walter.martinez_1@estudiantes.uamerica.edu.co </t>
  </si>
  <si>
    <t>Annel</t>
  </si>
  <si>
    <t>G40417495</t>
  </si>
  <si>
    <t>INGENIERÍA EN ANIMACIÓN Y EFECTOS VISUALES</t>
  </si>
  <si>
    <t>wendy.annel99@gmail.com</t>
  </si>
  <si>
    <t>Wilson</t>
  </si>
  <si>
    <t>wilson.gutierrezv@pucp.edu.pe</t>
  </si>
  <si>
    <t>Xilena</t>
  </si>
  <si>
    <t>Rocío</t>
  </si>
  <si>
    <t>Molina</t>
  </si>
  <si>
    <t>xilena.molina@unipamplona.edu.co</t>
  </si>
  <si>
    <t>N03357140</t>
  </si>
  <si>
    <t>ximtzrvr26@gmail.com</t>
  </si>
  <si>
    <t xml:space="preserve">Yacine </t>
  </si>
  <si>
    <t>Ouzrout</t>
  </si>
  <si>
    <t>22F143383</t>
  </si>
  <si>
    <t>yacine.ouzrout@univ-lyon2.fr</t>
  </si>
  <si>
    <t>YENNY</t>
  </si>
  <si>
    <t>DAMARIS</t>
  </si>
  <si>
    <t>1152460571</t>
  </si>
  <si>
    <t>Yenny.suarez@correo.tdea.edu.co</t>
  </si>
  <si>
    <t>Yiset</t>
  </si>
  <si>
    <t>Oquendo</t>
  </si>
  <si>
    <t>yiset1621@gmail.com</t>
  </si>
  <si>
    <t>Yomira</t>
  </si>
  <si>
    <t>Piña</t>
  </si>
  <si>
    <t>guzman.yomira@pucp.pe</t>
  </si>
  <si>
    <t>YRAMAR</t>
  </si>
  <si>
    <t>PERALES</t>
  </si>
  <si>
    <t>035585464</t>
  </si>
  <si>
    <t>CLL 118 N 63 30</t>
  </si>
  <si>
    <t>yramarperales331177@correo.itm.edu.co</t>
  </si>
  <si>
    <t> Montoya</t>
  </si>
  <si>
    <t>1.061.654.374</t>
  </si>
  <si>
    <t>yuly.parram@cecar.edu.co</t>
  </si>
  <si>
    <t>Yustin</t>
  </si>
  <si>
    <t>yustin.cardona616@pascualbravo.edu.co</t>
  </si>
  <si>
    <t xml:space="preserve">Zabdi </t>
  </si>
  <si>
    <t>PA0898652</t>
  </si>
  <si>
    <t>zabdi.martinez@utp.ac.pa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</si>
</sst>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 #,##0;[Red]\-&quot;$&quot;\ #,##0"/>
    <numFmt numFmtId="42" formatCode="_-&quot;$&quot;\ * #,##0_-;\-&quot;$&quot;\ * #,##0_-;_-&quot;$&quot;\ * &quot;-&quot;_-;_-@_-"/>
    <numFmt numFmtId="41" formatCode="_-* #,##0_-;\-* #,##0_-;_-* &quot;-&quot;_-;_-@_-"/>
    <numFmt numFmtId="44" formatCode="_-&quot;$&quot;\ * #,##0.00_-;\-&quot;$&quot;\ * #,##0.00_-;_-&quot;$&quot;\ * &quot;-&quot;??_-;_-@_-"/>
    <numFmt numFmtId="164" formatCode="_-[$$-240A]\ * #,##0_-;\-[$$-240A]\ * #,##0_-;_-[$$-240A]\ * &quot;-&quot;??_-;_-@_-"/>
    <numFmt numFmtId="165" formatCode="d\.m"/>
    <numFmt numFmtId="166" formatCode="dd/mm/yyyy;@"/>
    <numFmt numFmtId="167" formatCode="&quot;$&quot;#,##0"/>
    <numFmt numFmtId="168" formatCode="_-&quot;$&quot;\ * #,##0_-;\-&quot;$&quot;\ * #,##0_-;_-&quot;$&quot;\ * &quot;-&quot;??_-;_-@_-"/>
  </numFmts>
  <fonts count="53" x14ac:knownFonts="1">
    <font>
      <sz val="11"/>
      <color theme="1"/>
      <name val="Calibri"/>
      <family val="2"/>
      <scheme val="minor"/>
    </font>
    <font>
      <sz val="11"/>
      <color theme="1"/>
      <name val="Arial"/>
      <family val="2"/>
    </font>
    <font>
      <b/>
      <sz val="11"/>
      <color theme="1"/>
      <name val="Arial"/>
      <family val="2"/>
    </font>
    <font>
      <b/>
      <sz val="11"/>
      <name val="Arial"/>
      <family val="2"/>
    </font>
    <font>
      <b/>
      <sz val="11"/>
      <color theme="1"/>
      <name val="Calibri"/>
      <family val="2"/>
      <scheme val="minor"/>
    </font>
    <font>
      <sz val="10"/>
      <name val="Arial"/>
      <family val="2"/>
    </font>
    <font>
      <sz val="12"/>
      <name val="Calibri"/>
      <family val="2"/>
      <scheme val="minor"/>
    </font>
    <font>
      <u/>
      <sz val="11"/>
      <color theme="10"/>
      <name val="Calibri"/>
      <family val="2"/>
      <scheme val="minor"/>
    </font>
    <font>
      <u/>
      <sz val="12"/>
      <name val="Calibri"/>
      <family val="2"/>
      <scheme val="minor"/>
    </font>
    <font>
      <sz val="10"/>
      <name val="Segoe UI"/>
      <family val="2"/>
    </font>
    <font>
      <b/>
      <sz val="12"/>
      <name val="Calibri"/>
      <family val="2"/>
      <scheme val="minor"/>
    </font>
    <font>
      <sz val="12"/>
      <color theme="1"/>
      <name val="Calibri"/>
      <family val="2"/>
      <scheme val="minor"/>
    </font>
    <font>
      <sz val="12"/>
      <color rgb="FF000000"/>
      <name val="Calibri"/>
      <family val="2"/>
      <scheme val="minor"/>
    </font>
    <font>
      <sz val="12"/>
      <color rgb="FF201F1E"/>
      <name val="Calibri"/>
      <family val="2"/>
      <scheme val="minor"/>
    </font>
    <font>
      <sz val="12"/>
      <color rgb="FF323130"/>
      <name val="Calibri"/>
      <family val="2"/>
      <scheme val="minor"/>
    </font>
    <font>
      <sz val="11"/>
      <color theme="1"/>
      <name val="Calibri"/>
      <family val="2"/>
      <scheme val="minor"/>
    </font>
    <font>
      <sz val="11"/>
      <color rgb="FFFF0000"/>
      <name val="Calibri"/>
      <family val="2"/>
      <scheme val="minor"/>
    </font>
    <font>
      <b/>
      <sz val="11"/>
      <name val="Calibri"/>
      <family val="2"/>
      <scheme val="minor"/>
    </font>
    <font>
      <sz val="8"/>
      <color theme="1"/>
      <name val="Calibri"/>
      <family val="2"/>
      <scheme val="minor"/>
    </font>
    <font>
      <sz val="11"/>
      <color rgb="FF000000"/>
      <name val="Calibri"/>
      <family val="2"/>
      <scheme val="minor"/>
    </font>
    <font>
      <sz val="11"/>
      <name val="Calibri"/>
      <family val="2"/>
      <scheme val="minor"/>
    </font>
    <font>
      <u/>
      <sz val="8"/>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theme="1"/>
      <name val="Calibri Light"/>
      <family val="2"/>
    </font>
    <font>
      <sz val="10"/>
      <color rgb="FF000000"/>
      <name val="Calibri"/>
      <family val="2"/>
      <scheme val="minor"/>
    </font>
    <font>
      <b/>
      <sz val="10"/>
      <name val="Arial"/>
      <family val="2"/>
    </font>
    <font>
      <sz val="11.5"/>
      <color rgb="FF333333"/>
      <name val="Roboto"/>
    </font>
    <font>
      <sz val="10"/>
      <color rgb="FF000000"/>
      <name val="Arial"/>
      <family val="2"/>
    </font>
    <font>
      <sz val="10"/>
      <color theme="1"/>
      <name val="Arial"/>
      <family val="2"/>
    </font>
    <font>
      <sz val="10"/>
      <color rgb="FF000000"/>
      <name val="Segoe UI"/>
      <family val="2"/>
    </font>
    <font>
      <sz val="12"/>
      <color rgb="FF000000"/>
      <name val="Arial Narrow"/>
      <family val="2"/>
    </font>
    <font>
      <b/>
      <sz val="12"/>
      <color theme="1"/>
      <name val="Arial"/>
      <family val="2"/>
    </font>
    <font>
      <sz val="12"/>
      <color theme="1"/>
      <name val="Arial"/>
      <family val="2"/>
    </font>
    <font>
      <sz val="10"/>
      <color theme="1"/>
      <name val="Segoe UI"/>
      <family val="2"/>
    </font>
    <font>
      <sz val="11"/>
      <name val="Arial"/>
      <family val="2"/>
    </font>
    <font>
      <sz val="12"/>
      <color theme="1"/>
      <name val="Tahoma"/>
      <family val="2"/>
    </font>
    <font>
      <sz val="11"/>
      <color theme="1"/>
      <name val="Calibri"/>
      <family val="2"/>
    </font>
    <font>
      <sz val="11"/>
      <color theme="1"/>
      <name val="Quattrocento Sans"/>
      <family val="2"/>
    </font>
    <font>
      <sz val="11"/>
      <color rgb="FF000000"/>
      <name val="Calibri"/>
      <family val="2"/>
      <charset val="1"/>
    </font>
    <font>
      <sz val="10"/>
      <color theme="1"/>
      <name val="Nunito"/>
    </font>
    <font>
      <sz val="12"/>
      <color theme="1"/>
      <name val="Calibri"/>
      <family val="2"/>
    </font>
    <font>
      <u/>
      <sz val="11"/>
      <color rgb="FF0563C1"/>
      <name val="Quattrocento Sans"/>
      <family val="2"/>
    </font>
    <font>
      <sz val="9"/>
      <color theme="1"/>
      <name val="Microsoft New Tai Lue"/>
      <family val="2"/>
    </font>
    <font>
      <u/>
      <sz val="11"/>
      <color theme="1"/>
      <name val="Quattrocento Sans"/>
      <family val="2"/>
    </font>
    <font>
      <u/>
      <sz val="12"/>
      <color theme="10"/>
      <name val="Tahoma"/>
      <family val="2"/>
    </font>
    <font>
      <u/>
      <sz val="11"/>
      <color theme="10"/>
      <name val="Calibri"/>
      <family val="2"/>
    </font>
    <font>
      <u/>
      <sz val="11"/>
      <color theme="10"/>
      <name val="Quattrocento Sans"/>
      <family val="2"/>
    </font>
    <font>
      <sz val="11"/>
      <color theme="1"/>
      <name val="Arial Narrow"/>
      <family val="2"/>
    </font>
    <font>
      <sz val="11"/>
      <color theme="10"/>
      <name val="Quattrocento Sans"/>
      <family val="2"/>
    </font>
    <font>
      <u/>
      <sz val="12"/>
      <color rgb="FF0563C1"/>
      <name val="Calibri"/>
      <family val="2"/>
    </font>
    <font>
      <sz val="12"/>
      <color rgb="FF000000"/>
      <name val="Calibri"/>
      <family val="2"/>
    </font>
  </fonts>
  <fills count="13">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rgb="FF8DB3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bgColor indexed="64"/>
      </patternFill>
    </fill>
    <fill>
      <patternFill patternType="solid">
        <fgColor theme="8"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7"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diagonal/>
    </border>
    <border>
      <left/>
      <right style="medium">
        <color rgb="FF000000"/>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medium">
        <color rgb="FF000000"/>
      </right>
      <top/>
      <bottom/>
      <diagonal/>
    </border>
    <border>
      <left style="thin">
        <color indexed="64"/>
      </left>
      <right/>
      <top style="thin">
        <color indexed="64"/>
      </top>
      <bottom style="thin">
        <color indexed="64"/>
      </bottom>
      <diagonal/>
    </border>
    <border>
      <left style="medium">
        <color indexed="64"/>
      </left>
      <right style="medium">
        <color rgb="FF000000"/>
      </right>
      <top/>
      <bottom/>
      <diagonal/>
    </border>
    <border>
      <left/>
      <right/>
      <top style="medium">
        <color indexed="64"/>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diagonal/>
    </border>
    <border>
      <left/>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top style="thin">
        <color rgb="FFCCCCCC"/>
      </top>
      <bottom style="thin">
        <color rgb="FF000000"/>
      </bottom>
      <diagonal/>
    </border>
    <border>
      <left style="thin">
        <color rgb="FF000000"/>
      </left>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9">
    <xf numFmtId="0" fontId="0" fillId="0" borderId="0"/>
    <xf numFmtId="0" fontId="5" fillId="0" borderId="0"/>
    <xf numFmtId="0" fontId="7" fillId="0" borderId="0" applyNumberFormat="0" applyFill="0" applyBorder="0" applyAlignment="0" applyProtection="0"/>
    <xf numFmtId="41" fontId="15" fillId="0" borderId="0" applyFont="0" applyFill="0" applyBorder="0" applyAlignment="0" applyProtection="0"/>
    <xf numFmtId="42" fontId="15" fillId="0" borderId="0" applyFont="0" applyFill="0" applyBorder="0" applyAlignment="0" applyProtection="0"/>
    <xf numFmtId="0" fontId="15" fillId="0" borderId="0"/>
    <xf numFmtId="44" fontId="15" fillId="0" borderId="0" applyFont="0" applyFill="0" applyBorder="0" applyAlignment="0" applyProtection="0"/>
    <xf numFmtId="44" fontId="15" fillId="0" borderId="0" applyFont="0" applyFill="0" applyBorder="0" applyAlignment="0" applyProtection="0"/>
    <xf numFmtId="0" fontId="7" fillId="0" borderId="0" applyNumberFormat="0" applyFill="0" applyBorder="0" applyAlignment="0" applyProtection="0"/>
  </cellStyleXfs>
  <cellXfs count="440">
    <xf numFmtId="0" fontId="0" fillId="0" borderId="0" xfId="0"/>
    <xf numFmtId="0" fontId="1" fillId="0" borderId="0" xfId="0" applyFont="1"/>
    <xf numFmtId="0" fontId="4" fillId="0" borderId="0" xfId="0" applyFont="1" applyAlignment="1">
      <alignment horizontal="center"/>
    </xf>
    <xf numFmtId="0" fontId="6" fillId="0" borderId="1" xfId="1" applyFont="1" applyBorder="1" applyAlignment="1">
      <alignment vertical="center" wrapText="1"/>
    </xf>
    <xf numFmtId="0" fontId="6" fillId="0" borderId="1" xfId="1" applyFont="1" applyBorder="1" applyAlignment="1">
      <alignment horizontal="left" vertical="center" wrapText="1"/>
    </xf>
    <xf numFmtId="0" fontId="0" fillId="0" borderId="0" xfId="0" applyAlignment="1">
      <alignment vertical="center"/>
    </xf>
    <xf numFmtId="0" fontId="4" fillId="0" borderId="1" xfId="0" applyFont="1" applyBorder="1" applyAlignment="1">
      <alignment horizontal="center"/>
    </xf>
    <xf numFmtId="0" fontId="4" fillId="0" borderId="1" xfId="0" applyFont="1" applyBorder="1" applyAlignment="1">
      <alignment horizontal="right"/>
    </xf>
    <xf numFmtId="0" fontId="0" fillId="0" borderId="1" xfId="0"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wrapText="1"/>
    </xf>
    <xf numFmtId="0" fontId="0" fillId="0" borderId="1" xfId="0" applyBorder="1" applyAlignment="1">
      <alignment horizontal="right"/>
    </xf>
    <xf numFmtId="0" fontId="4" fillId="0" borderId="7" xfId="0" applyFont="1" applyBorder="1"/>
    <xf numFmtId="0" fontId="4" fillId="0" borderId="6" xfId="0" applyFont="1" applyBorder="1" applyAlignment="1">
      <alignment horizontal="center"/>
    </xf>
    <xf numFmtId="0" fontId="6"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14" fontId="6" fillId="0" borderId="1" xfId="0" applyNumberFormat="1" applyFont="1" applyBorder="1" applyAlignment="1">
      <alignment horizontal="center" vertical="center" wrapText="1"/>
    </xf>
    <xf numFmtId="1"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0" borderId="1" xfId="2" applyFont="1" applyFill="1" applyBorder="1" applyAlignment="1" applyProtection="1">
      <alignment horizontal="center" vertical="center" wrapText="1"/>
    </xf>
    <xf numFmtId="17" fontId="6" fillId="0" borderId="1" xfId="0" applyNumberFormat="1" applyFont="1" applyBorder="1" applyAlignment="1">
      <alignment horizontal="center" vertical="center" wrapText="1"/>
    </xf>
    <xf numFmtId="0" fontId="8" fillId="0" borderId="1" xfId="2" applyFont="1" applyFill="1" applyBorder="1" applyAlignment="1">
      <alignment horizontal="center" vertical="center" wrapText="1"/>
    </xf>
    <xf numFmtId="49"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2" fillId="3" borderId="10"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wrapText="1"/>
      <protection locked="0"/>
    </xf>
    <xf numFmtId="0" fontId="2" fillId="3" borderId="3" xfId="0" applyFont="1" applyFill="1" applyBorder="1" applyAlignment="1" applyProtection="1">
      <alignment horizontal="center" vertical="center" wrapText="1"/>
      <protection locked="0"/>
    </xf>
    <xf numFmtId="0" fontId="3" fillId="3" borderId="3"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11" fillId="0" borderId="1" xfId="0" applyFont="1" applyBorder="1" applyAlignment="1">
      <alignment horizontal="center"/>
    </xf>
    <xf numFmtId="0" fontId="11"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wrapText="1"/>
    </xf>
    <xf numFmtId="3" fontId="11" fillId="0" borderId="1" xfId="0" applyNumberFormat="1" applyFont="1" applyBorder="1" applyAlignment="1">
      <alignment horizontal="center" vertical="center" wrapText="1"/>
    </xf>
    <xf numFmtId="0" fontId="11" fillId="0" borderId="0" xfId="0" applyFont="1" applyAlignment="1">
      <alignment horizontal="center" wrapText="1"/>
    </xf>
    <xf numFmtId="14" fontId="11" fillId="0" borderId="1" xfId="0" applyNumberFormat="1" applyFont="1" applyBorder="1" applyAlignment="1">
      <alignment horizontal="center" vertical="center" wrapText="1"/>
    </xf>
    <xf numFmtId="1" fontId="11" fillId="0" borderId="1" xfId="0" applyNumberFormat="1" applyFont="1" applyBorder="1" applyAlignment="1">
      <alignment horizontal="center" vertical="center" wrapText="1"/>
    </xf>
    <xf numFmtId="164" fontId="11" fillId="0" borderId="1" xfId="0" applyNumberFormat="1" applyFont="1" applyBorder="1" applyAlignment="1">
      <alignment horizontal="center" wrapText="1"/>
    </xf>
    <xf numFmtId="0" fontId="12" fillId="0" borderId="1" xfId="0" applyFont="1" applyBorder="1" applyAlignment="1">
      <alignment horizontal="center" vertical="center"/>
    </xf>
    <xf numFmtId="0" fontId="11" fillId="0" borderId="5" xfId="0" applyFont="1" applyBorder="1" applyAlignment="1">
      <alignment horizontal="center"/>
    </xf>
    <xf numFmtId="0" fontId="11" fillId="0" borderId="11" xfId="0" applyFont="1" applyBorder="1" applyAlignment="1">
      <alignment horizontal="center"/>
    </xf>
    <xf numFmtId="14" fontId="11" fillId="0" borderId="1" xfId="0" applyNumberFormat="1" applyFont="1" applyBorder="1" applyAlignment="1">
      <alignment horizontal="center"/>
    </xf>
    <xf numFmtId="1" fontId="11" fillId="0" borderId="1" xfId="0" applyNumberFormat="1" applyFont="1" applyBorder="1" applyAlignment="1">
      <alignment horizontal="center"/>
    </xf>
    <xf numFmtId="3" fontId="11" fillId="0" borderId="1" xfId="0" applyNumberFormat="1" applyFont="1" applyBorder="1" applyAlignment="1">
      <alignment horizontal="center"/>
    </xf>
    <xf numFmtId="49" fontId="11" fillId="0" borderId="11" xfId="0" applyNumberFormat="1" applyFont="1" applyBorder="1" applyAlignment="1">
      <alignment horizontal="center"/>
    </xf>
    <xf numFmtId="0" fontId="11" fillId="0" borderId="1" xfId="0" applyFont="1" applyBorder="1" applyAlignment="1">
      <alignment horizontal="center" vertical="center"/>
    </xf>
    <xf numFmtId="0" fontId="11" fillId="0" borderId="7" xfId="0" applyFont="1" applyBorder="1" applyAlignment="1">
      <alignment horizontal="center" vertical="center" wrapText="1"/>
    </xf>
    <xf numFmtId="14" fontId="11" fillId="0" borderId="7" xfId="0" applyNumberFormat="1" applyFont="1" applyBorder="1" applyAlignment="1">
      <alignment horizontal="center" vertical="center" wrapText="1"/>
    </xf>
    <xf numFmtId="1" fontId="11" fillId="0" borderId="7" xfId="0" applyNumberFormat="1" applyFont="1" applyBorder="1" applyAlignment="1">
      <alignment horizontal="center" vertical="center" wrapText="1"/>
    </xf>
    <xf numFmtId="0" fontId="11" fillId="0" borderId="5"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1" fontId="11" fillId="0" borderId="6" xfId="0" applyNumberFormat="1" applyFont="1" applyBorder="1" applyAlignment="1">
      <alignment horizontal="center" vertical="center" wrapText="1"/>
    </xf>
    <xf numFmtId="3" fontId="11" fillId="0" borderId="6" xfId="0" applyNumberFormat="1" applyFont="1" applyBorder="1" applyAlignment="1">
      <alignment horizontal="center" vertical="center" wrapText="1"/>
    </xf>
    <xf numFmtId="0" fontId="11" fillId="0" borderId="6"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xf>
    <xf numFmtId="3" fontId="11" fillId="0" borderId="0" xfId="0" applyNumberFormat="1" applyFont="1" applyAlignment="1">
      <alignment horizontal="center" vertical="center"/>
    </xf>
    <xf numFmtId="14" fontId="11" fillId="0" borderId="1" xfId="0" applyNumberFormat="1" applyFont="1" applyBorder="1" applyAlignment="1">
      <alignment horizontal="center" vertical="center"/>
    </xf>
    <xf numFmtId="3" fontId="11" fillId="0" borderId="6" xfId="0" applyNumberFormat="1" applyFont="1" applyBorder="1" applyAlignment="1">
      <alignment horizontal="center" vertical="center"/>
    </xf>
    <xf numFmtId="14" fontId="11" fillId="0" borderId="6" xfId="0" applyNumberFormat="1" applyFont="1" applyBorder="1" applyAlignment="1">
      <alignment horizontal="center" vertical="center"/>
    </xf>
    <xf numFmtId="14" fontId="11" fillId="0" borderId="0" xfId="0" applyNumberFormat="1" applyFont="1" applyAlignment="1">
      <alignment horizontal="center" vertical="center"/>
    </xf>
    <xf numFmtId="3" fontId="11" fillId="0" borderId="1" xfId="0" applyNumberFormat="1" applyFont="1" applyBorder="1" applyAlignment="1">
      <alignment horizontal="center" vertical="center"/>
    </xf>
    <xf numFmtId="0" fontId="0" fillId="0" borderId="1" xfId="0" applyBorder="1" applyAlignment="1">
      <alignment horizontal="center" wrapText="1"/>
    </xf>
    <xf numFmtId="14" fontId="0" fillId="0" borderId="1" xfId="0" applyNumberFormat="1" applyBorder="1" applyAlignment="1">
      <alignment horizontal="center" wrapText="1"/>
    </xf>
    <xf numFmtId="1" fontId="0" fillId="0" borderId="1" xfId="0" applyNumberFormat="1" applyBorder="1" applyAlignment="1">
      <alignment horizontal="center" wrapText="1"/>
    </xf>
    <xf numFmtId="0" fontId="0" fillId="0" borderId="1" xfId="0" applyBorder="1"/>
    <xf numFmtId="0" fontId="0" fillId="0" borderId="0" xfId="0" applyAlignment="1">
      <alignment wrapText="1"/>
    </xf>
    <xf numFmtId="0" fontId="7" fillId="0" borderId="1" xfId="2"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16" fillId="0" borderId="0" xfId="0" applyFont="1" applyAlignment="1">
      <alignment horizontal="left"/>
    </xf>
    <xf numFmtId="0" fontId="0" fillId="0" borderId="0" xfId="0" applyAlignment="1">
      <alignment horizontal="center"/>
    </xf>
    <xf numFmtId="0" fontId="4" fillId="4" borderId="10" xfId="0" applyFont="1" applyFill="1" applyBorder="1" applyAlignment="1" applyProtection="1">
      <alignment horizontal="center" vertical="center" wrapText="1"/>
      <protection locked="0"/>
    </xf>
    <xf numFmtId="0" fontId="4" fillId="4" borderId="12" xfId="0" applyFont="1" applyFill="1" applyBorder="1" applyAlignment="1" applyProtection="1">
      <alignment horizontal="center" vertical="center" wrapText="1"/>
      <protection locked="0"/>
    </xf>
    <xf numFmtId="0" fontId="4" fillId="4" borderId="2" xfId="0" applyFont="1" applyFill="1" applyBorder="1" applyAlignment="1" applyProtection="1">
      <alignment horizontal="center" vertical="center" wrapText="1"/>
      <protection locked="0"/>
    </xf>
    <xf numFmtId="0" fontId="4" fillId="4" borderId="3" xfId="0" applyFont="1" applyFill="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17" fillId="4" borderId="3" xfId="0" applyFont="1" applyFill="1" applyBorder="1" applyAlignment="1" applyProtection="1">
      <alignment horizontal="center" vertical="center" wrapText="1"/>
      <protection locked="0"/>
    </xf>
    <xf numFmtId="0" fontId="4" fillId="4" borderId="13" xfId="0" applyFont="1" applyFill="1" applyBorder="1" applyAlignment="1" applyProtection="1">
      <alignment horizontal="center" vertical="center" wrapText="1"/>
      <protection locked="0"/>
    </xf>
    <xf numFmtId="0" fontId="0" fillId="0" borderId="6" xfId="0" applyBorder="1" applyAlignment="1">
      <alignment horizont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3" fontId="0" fillId="0" borderId="1" xfId="0" applyNumberFormat="1" applyBorder="1" applyAlignment="1">
      <alignment horizontal="center" vertical="center" wrapText="1"/>
    </xf>
    <xf numFmtId="0" fontId="0" fillId="0" borderId="11" xfId="0" applyBorder="1" applyAlignment="1">
      <alignment horizontal="center" vertical="center" wrapText="1"/>
    </xf>
    <xf numFmtId="0" fontId="18" fillId="0" borderId="1" xfId="0" applyFont="1" applyBorder="1" applyAlignment="1">
      <alignment horizontal="center" wrapText="1"/>
    </xf>
    <xf numFmtId="0" fontId="0" fillId="0" borderId="0" xfId="0" applyAlignment="1">
      <alignment horizontal="center" wrapText="1"/>
    </xf>
    <xf numFmtId="0" fontId="19" fillId="0" borderId="1" xfId="0" applyFont="1" applyBorder="1" applyAlignment="1">
      <alignment horizontal="center" vertical="center" wrapText="1"/>
    </xf>
    <xf numFmtId="0" fontId="18" fillId="0" borderId="1" xfId="0" applyFont="1" applyBorder="1" applyAlignment="1">
      <alignment horizontal="center"/>
    </xf>
    <xf numFmtId="0" fontId="19" fillId="0" borderId="5" xfId="0" applyFont="1" applyBorder="1" applyAlignment="1">
      <alignment horizontal="center" vertical="center"/>
    </xf>
    <xf numFmtId="0" fontId="19" fillId="0" borderId="1" xfId="0" applyFont="1" applyBorder="1" applyAlignment="1">
      <alignment horizontal="center" vertical="center"/>
    </xf>
    <xf numFmtId="1" fontId="0" fillId="0" borderId="1" xfId="0" applyNumberFormat="1"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center"/>
    </xf>
    <xf numFmtId="17" fontId="0" fillId="0" borderId="1" xfId="0" applyNumberFormat="1" applyBorder="1" applyAlignment="1">
      <alignment horizontal="center" vertical="center" wrapText="1"/>
    </xf>
    <xf numFmtId="14" fontId="0" fillId="0" borderId="1" xfId="0" applyNumberFormat="1" applyBorder="1" applyAlignment="1">
      <alignment horizontal="center"/>
    </xf>
    <xf numFmtId="1" fontId="0" fillId="0" borderId="1" xfId="0" applyNumberFormat="1" applyBorder="1" applyAlignment="1">
      <alignment horizontal="center"/>
    </xf>
    <xf numFmtId="3" fontId="0" fillId="0" borderId="1" xfId="0" applyNumberFormat="1" applyBorder="1" applyAlignment="1">
      <alignment horizontal="center"/>
    </xf>
    <xf numFmtId="0" fontId="0" fillId="0" borderId="5" xfId="0" applyBorder="1" applyAlignment="1">
      <alignment horizontal="center" vertical="top" wrapText="1"/>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1" fontId="0" fillId="0" borderId="1" xfId="0" applyNumberFormat="1" applyBorder="1" applyAlignment="1">
      <alignment horizontal="center" vertical="top"/>
    </xf>
    <xf numFmtId="3" fontId="0" fillId="0" borderId="1" xfId="0" applyNumberFormat="1" applyBorder="1" applyAlignment="1">
      <alignment horizontal="center" vertical="top" wrapText="1"/>
    </xf>
    <xf numFmtId="0" fontId="20" fillId="0" borderId="1" xfId="0" applyFont="1" applyBorder="1" applyAlignment="1">
      <alignment horizontal="center" vertical="center" wrapText="1"/>
    </xf>
    <xf numFmtId="0" fontId="0" fillId="0" borderId="1" xfId="0" applyBorder="1" applyAlignment="1">
      <alignment horizontal="center" vertical="top"/>
    </xf>
    <xf numFmtId="3" fontId="0" fillId="0" borderId="1" xfId="0" applyNumberFormat="1" applyBorder="1" applyAlignment="1">
      <alignment horizontal="center" vertical="top"/>
    </xf>
    <xf numFmtId="0" fontId="19" fillId="0" borderId="1" xfId="0" applyFont="1" applyBorder="1" applyAlignment="1">
      <alignment horizontal="center"/>
    </xf>
    <xf numFmtId="0" fontId="19" fillId="0" borderId="5" xfId="0" applyFont="1" applyBorder="1" applyAlignment="1">
      <alignment horizontal="center" vertical="center" wrapText="1"/>
    </xf>
    <xf numFmtId="0" fontId="20" fillId="0" borderId="1" xfId="0" applyFont="1" applyBorder="1" applyAlignment="1">
      <alignment horizontal="center"/>
    </xf>
    <xf numFmtId="0" fontId="0" fillId="0" borderId="5" xfId="0" applyBorder="1" applyAlignment="1">
      <alignment horizontal="center" wrapText="1"/>
    </xf>
    <xf numFmtId="3" fontId="0" fillId="0" borderId="1" xfId="0" applyNumberFormat="1" applyBorder="1" applyAlignment="1">
      <alignment horizontal="center" wrapText="1"/>
    </xf>
    <xf numFmtId="0" fontId="21" fillId="0" borderId="1" xfId="0" applyFont="1" applyBorder="1" applyAlignment="1">
      <alignment horizontal="center" wrapText="1"/>
    </xf>
    <xf numFmtId="0" fontId="18" fillId="0" borderId="1" xfId="0" applyFont="1" applyBorder="1" applyAlignment="1">
      <alignment horizontal="center" vertical="center"/>
    </xf>
    <xf numFmtId="17" fontId="0" fillId="0" borderId="1" xfId="0" applyNumberFormat="1" applyBorder="1" applyAlignment="1">
      <alignment horizontal="center" wrapText="1"/>
    </xf>
    <xf numFmtId="0" fontId="20" fillId="0" borderId="1" xfId="0" applyFont="1" applyBorder="1" applyAlignment="1">
      <alignment horizontal="center" wrapText="1"/>
    </xf>
    <xf numFmtId="41" fontId="19" fillId="0" borderId="1" xfId="3" applyFont="1" applyFill="1" applyBorder="1" applyAlignment="1">
      <alignment horizontal="center" vertical="center" wrapText="1"/>
    </xf>
    <xf numFmtId="41" fontId="0" fillId="0" borderId="1" xfId="3" applyFont="1" applyFill="1" applyBorder="1" applyAlignment="1">
      <alignment horizontal="center" vertical="center" wrapText="1"/>
    </xf>
    <xf numFmtId="165" fontId="19" fillId="0" borderId="1" xfId="0" applyNumberFormat="1" applyFont="1" applyBorder="1" applyAlignment="1">
      <alignment horizontal="center" vertical="center" wrapText="1"/>
    </xf>
    <xf numFmtId="0" fontId="0" fillId="0" borderId="5" xfId="5" applyFont="1" applyBorder="1" applyAlignment="1">
      <alignment horizontal="center" wrapText="1"/>
    </xf>
    <xf numFmtId="0" fontId="0" fillId="0" borderId="1" xfId="5" applyFont="1" applyBorder="1" applyAlignment="1">
      <alignment horizontal="center" wrapText="1"/>
    </xf>
    <xf numFmtId="0" fontId="0" fillId="0" borderId="1" xfId="5" applyFont="1" applyBorder="1" applyAlignment="1">
      <alignment horizontal="center" vertical="center" wrapText="1"/>
    </xf>
    <xf numFmtId="0" fontId="0" fillId="0" borderId="5" xfId="5" applyFont="1" applyBorder="1" applyAlignment="1">
      <alignment horizontal="center" vertical="center" wrapText="1"/>
    </xf>
    <xf numFmtId="14" fontId="0" fillId="0" borderId="1" xfId="0" applyNumberFormat="1" applyBorder="1" applyAlignment="1">
      <alignment horizontal="center" vertical="center"/>
    </xf>
    <xf numFmtId="3" fontId="0" fillId="0" borderId="1" xfId="0" applyNumberFormat="1" applyBorder="1" applyAlignment="1">
      <alignment horizontal="center" vertical="center"/>
    </xf>
    <xf numFmtId="3" fontId="0" fillId="0" borderId="0" xfId="0" applyNumberFormat="1" applyAlignment="1">
      <alignment horizontal="center" vertical="center" wrapText="1"/>
    </xf>
    <xf numFmtId="0" fontId="23" fillId="0" borderId="1" xfId="0" applyFont="1" applyBorder="1" applyAlignment="1">
      <alignment horizontal="center" vertical="center" wrapText="1"/>
    </xf>
    <xf numFmtId="0" fontId="23" fillId="0" borderId="0" xfId="0" applyFont="1" applyAlignment="1">
      <alignment horizontal="center" vertical="center" wrapText="1"/>
    </xf>
    <xf numFmtId="0" fontId="24" fillId="0" borderId="1" xfId="0" applyFont="1" applyBorder="1" applyAlignment="1">
      <alignment horizontal="center" vertical="center" wrapText="1"/>
    </xf>
    <xf numFmtId="17" fontId="23" fillId="0" borderId="1" xfId="0" applyNumberFormat="1" applyFont="1" applyBorder="1" applyAlignment="1">
      <alignment horizontal="center" vertical="center" wrapText="1"/>
    </xf>
    <xf numFmtId="1" fontId="23" fillId="0" borderId="1" xfId="0" applyNumberFormat="1" applyFont="1" applyBorder="1" applyAlignment="1">
      <alignment horizontal="center" vertical="center" wrapText="1"/>
    </xf>
    <xf numFmtId="3" fontId="23" fillId="0" borderId="1" xfId="0" applyNumberFormat="1" applyFont="1" applyBorder="1" applyAlignment="1">
      <alignment horizontal="center" vertical="center" wrapText="1"/>
    </xf>
    <xf numFmtId="3" fontId="24" fillId="0" borderId="1" xfId="0" applyNumberFormat="1" applyFont="1" applyBorder="1" applyAlignment="1">
      <alignment horizontal="center"/>
    </xf>
    <xf numFmtId="3" fontId="25" fillId="0" borderId="15" xfId="0" applyNumberFormat="1" applyFont="1" applyBorder="1" applyAlignment="1">
      <alignment horizontal="center" vertical="center" wrapText="1"/>
    </xf>
    <xf numFmtId="3" fontId="25" fillId="0" borderId="14" xfId="0" applyNumberFormat="1" applyFont="1" applyBorder="1" applyAlignment="1">
      <alignment horizontal="center" vertical="center" wrapText="1"/>
    </xf>
    <xf numFmtId="0" fontId="23" fillId="0" borderId="1" xfId="0" applyFont="1" applyBorder="1" applyAlignment="1" applyProtection="1">
      <alignment horizontal="center" vertical="center" wrapText="1"/>
      <protection locked="0"/>
    </xf>
    <xf numFmtId="3" fontId="25" fillId="0" borderId="16" xfId="0" applyNumberFormat="1" applyFont="1" applyBorder="1" applyAlignment="1">
      <alignment horizontal="center" vertical="center" wrapText="1"/>
    </xf>
    <xf numFmtId="3" fontId="25"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3" fontId="25" fillId="0" borderId="6" xfId="0" applyNumberFormat="1" applyFont="1" applyBorder="1" applyAlignment="1">
      <alignment horizontal="center" vertical="center" wrapText="1"/>
    </xf>
    <xf numFmtId="3" fontId="25" fillId="0" borderId="17" xfId="0" applyNumberFormat="1" applyFont="1" applyBorder="1" applyAlignment="1">
      <alignment horizontal="center" vertical="center" wrapText="1"/>
    </xf>
    <xf numFmtId="0" fontId="24" fillId="0" borderId="1" xfId="0" applyFont="1" applyBorder="1" applyAlignment="1" applyProtection="1">
      <alignment horizontal="center" vertical="center" wrapText="1"/>
      <protection locked="0"/>
    </xf>
    <xf numFmtId="0" fontId="23"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17" fontId="23" fillId="6" borderId="1" xfId="0" applyNumberFormat="1" applyFont="1" applyFill="1" applyBorder="1" applyAlignment="1">
      <alignment horizontal="center" vertical="center" wrapText="1"/>
    </xf>
    <xf numFmtId="3" fontId="23" fillId="6" borderId="1" xfId="0" applyNumberFormat="1" applyFont="1" applyFill="1" applyBorder="1" applyAlignment="1">
      <alignment horizontal="center" vertical="center" wrapText="1"/>
    </xf>
    <xf numFmtId="3" fontId="25" fillId="6" borderId="1" xfId="0" applyNumberFormat="1" applyFont="1" applyFill="1" applyBorder="1" applyAlignment="1">
      <alignment horizontal="center" vertical="center" wrapText="1"/>
    </xf>
    <xf numFmtId="3" fontId="25" fillId="6" borderId="6" xfId="0" applyNumberFormat="1" applyFont="1" applyFill="1" applyBorder="1" applyAlignment="1">
      <alignment horizontal="center" vertical="center" wrapText="1"/>
    </xf>
    <xf numFmtId="3" fontId="23" fillId="0" borderId="6" xfId="0" applyNumberFormat="1" applyFont="1" applyBorder="1" applyAlignment="1">
      <alignment horizontal="center" vertical="center" wrapText="1"/>
    </xf>
    <xf numFmtId="0" fontId="23" fillId="0" borderId="11" xfId="0" applyFont="1" applyBorder="1" applyAlignment="1">
      <alignment horizontal="center" vertical="center" wrapText="1"/>
    </xf>
    <xf numFmtId="0" fontId="23" fillId="0" borderId="5" xfId="0" applyFont="1" applyBorder="1" applyAlignment="1">
      <alignment horizontal="center" vertical="center" wrapText="1"/>
    </xf>
    <xf numFmtId="3" fontId="23" fillId="0" borderId="7" xfId="0" applyNumberFormat="1" applyFont="1" applyBorder="1" applyAlignment="1">
      <alignment horizontal="center" vertical="center" wrapText="1"/>
    </xf>
    <xf numFmtId="3" fontId="25" fillId="0" borderId="7" xfId="0" applyNumberFormat="1" applyFont="1" applyBorder="1" applyAlignment="1">
      <alignment horizontal="center" vertical="center" wrapText="1"/>
    </xf>
    <xf numFmtId="3" fontId="25" fillId="0" borderId="1" xfId="0" applyNumberFormat="1" applyFont="1" applyBorder="1" applyAlignment="1">
      <alignment horizontal="center" vertical="center"/>
    </xf>
    <xf numFmtId="3" fontId="25" fillId="0" borderId="6" xfId="0" applyNumberFormat="1" applyFont="1" applyBorder="1" applyAlignment="1">
      <alignment horizontal="center" vertical="center"/>
    </xf>
    <xf numFmtId="3" fontId="23" fillId="0" borderId="8" xfId="0" applyNumberFormat="1" applyFont="1" applyBorder="1" applyAlignment="1">
      <alignment horizontal="center" vertical="center" wrapText="1"/>
    </xf>
    <xf numFmtId="0" fontId="22" fillId="0" borderId="1" xfId="0" applyFont="1" applyBorder="1" applyAlignment="1">
      <alignment horizontal="center" vertical="center" wrapText="1"/>
    </xf>
    <xf numFmtId="167" fontId="24" fillId="0" borderId="1" xfId="0" applyNumberFormat="1" applyFont="1" applyBorder="1" applyAlignment="1">
      <alignment horizontal="center" vertical="center"/>
    </xf>
    <xf numFmtId="17" fontId="23" fillId="7" borderId="1" xfId="0" applyNumberFormat="1" applyFont="1" applyFill="1" applyBorder="1" applyAlignment="1">
      <alignment horizontal="center" vertical="center" wrapText="1"/>
    </xf>
    <xf numFmtId="0" fontId="23" fillId="7" borderId="1" xfId="0" applyFont="1" applyFill="1" applyBorder="1" applyAlignment="1">
      <alignment horizontal="center" vertical="center" wrapText="1"/>
    </xf>
    <xf numFmtId="16" fontId="23" fillId="0" borderId="1" xfId="0" applyNumberFormat="1" applyFont="1" applyBorder="1" applyAlignment="1">
      <alignment horizontal="center" vertical="center" wrapText="1"/>
    </xf>
    <xf numFmtId="3" fontId="26" fillId="0" borderId="1" xfId="0" applyNumberFormat="1" applyFont="1" applyBorder="1" applyAlignment="1">
      <alignment horizontal="center" vertical="center" wrapText="1"/>
    </xf>
    <xf numFmtId="14" fontId="24" fillId="0" borderId="1" xfId="0" applyNumberFormat="1" applyFont="1" applyBorder="1" applyAlignment="1">
      <alignment horizontal="center" vertical="center" wrapText="1"/>
    </xf>
    <xf numFmtId="1" fontId="24" fillId="0" borderId="1" xfId="0" applyNumberFormat="1" applyFont="1" applyBorder="1" applyAlignment="1">
      <alignment horizontal="center" vertical="center" wrapText="1"/>
    </xf>
    <xf numFmtId="3" fontId="24" fillId="0" borderId="1" xfId="0" applyNumberFormat="1" applyFont="1" applyBorder="1" applyAlignment="1">
      <alignment horizontal="center" vertical="center" wrapText="1"/>
    </xf>
    <xf numFmtId="14" fontId="23" fillId="0" borderId="1" xfId="0" applyNumberFormat="1" applyFont="1" applyBorder="1" applyAlignment="1">
      <alignment horizontal="center" vertical="center" wrapText="1"/>
    </xf>
    <xf numFmtId="0" fontId="26" fillId="5"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49" fontId="24" fillId="5" borderId="1" xfId="0" applyNumberFormat="1" applyFont="1" applyFill="1" applyBorder="1" applyAlignment="1">
      <alignment horizontal="center" vertical="center" wrapText="1"/>
    </xf>
    <xf numFmtId="0" fontId="24" fillId="5" borderId="1" xfId="0" applyFont="1" applyFill="1" applyBorder="1" applyAlignment="1" applyProtection="1">
      <alignment horizontal="center" vertical="center" wrapText="1"/>
      <protection locked="0"/>
    </xf>
    <xf numFmtId="17" fontId="23" fillId="5" borderId="1" xfId="0" applyNumberFormat="1" applyFont="1" applyFill="1" applyBorder="1" applyAlignment="1">
      <alignment horizontal="center" vertical="center" wrapText="1"/>
    </xf>
    <xf numFmtId="3" fontId="23" fillId="5" borderId="1" xfId="0" applyNumberFormat="1" applyFont="1" applyFill="1" applyBorder="1" applyAlignment="1">
      <alignment horizontal="center" vertical="center" wrapText="1"/>
    </xf>
    <xf numFmtId="49" fontId="26" fillId="5" borderId="1" xfId="0" applyNumberFormat="1" applyFont="1" applyFill="1" applyBorder="1" applyAlignment="1">
      <alignment horizontal="center" vertical="center" wrapText="1"/>
    </xf>
    <xf numFmtId="49" fontId="23" fillId="5" borderId="1" xfId="0" applyNumberFormat="1" applyFont="1" applyFill="1" applyBorder="1" applyAlignment="1">
      <alignment horizontal="center" vertical="center" wrapText="1"/>
    </xf>
    <xf numFmtId="0" fontId="23" fillId="5" borderId="1" xfId="0" applyFont="1" applyFill="1" applyBorder="1" applyAlignment="1" applyProtection="1">
      <alignment horizontal="center" vertical="center" wrapText="1"/>
      <protection locked="0"/>
    </xf>
    <xf numFmtId="1" fontId="24" fillId="5" borderId="1" xfId="0" applyNumberFormat="1" applyFont="1" applyFill="1" applyBorder="1" applyAlignment="1" applyProtection="1">
      <alignment horizontal="center" vertical="center" wrapText="1"/>
      <protection locked="0"/>
    </xf>
    <xf numFmtId="1" fontId="23" fillId="5" borderId="1" xfId="0" applyNumberFormat="1" applyFont="1" applyFill="1" applyBorder="1" applyAlignment="1" applyProtection="1">
      <alignment horizontal="center" vertical="center" wrapText="1"/>
      <protection locked="0"/>
    </xf>
    <xf numFmtId="166" fontId="23" fillId="5" borderId="1" xfId="0" applyNumberFormat="1" applyFont="1" applyFill="1" applyBorder="1" applyAlignment="1" applyProtection="1">
      <alignment horizontal="center" vertical="center" wrapText="1"/>
      <protection locked="0"/>
    </xf>
    <xf numFmtId="166" fontId="23" fillId="0" borderId="1" xfId="0" applyNumberFormat="1" applyFont="1" applyBorder="1" applyAlignment="1" applyProtection="1">
      <alignment horizontal="center" vertical="center" wrapText="1"/>
      <protection locked="0"/>
    </xf>
    <xf numFmtId="49" fontId="23" fillId="5" borderId="1" xfId="0" applyNumberFormat="1" applyFont="1" applyFill="1" applyBorder="1" applyAlignment="1" applyProtection="1">
      <alignment horizontal="center" vertical="center" wrapText="1"/>
      <protection locked="0"/>
    </xf>
    <xf numFmtId="0" fontId="23" fillId="0" borderId="6" xfId="0" applyFont="1" applyBorder="1" applyAlignment="1">
      <alignment horizontal="center" vertical="center" wrapText="1"/>
    </xf>
    <xf numFmtId="0" fontId="24" fillId="0" borderId="1" xfId="0" applyFont="1" applyBorder="1" applyAlignment="1">
      <alignment horizontal="center" vertical="center"/>
    </xf>
    <xf numFmtId="17" fontId="24" fillId="0" borderId="1" xfId="0" applyNumberFormat="1" applyFont="1" applyBorder="1" applyAlignment="1">
      <alignment horizontal="center" vertical="center"/>
    </xf>
    <xf numFmtId="1" fontId="24" fillId="0" borderId="1" xfId="0" applyNumberFormat="1" applyFont="1" applyBorder="1" applyAlignment="1">
      <alignment horizontal="center" vertical="center"/>
    </xf>
    <xf numFmtId="3" fontId="24" fillId="0" borderId="1" xfId="0" applyNumberFormat="1" applyFont="1" applyBorder="1" applyAlignment="1">
      <alignment horizontal="center" vertical="center"/>
    </xf>
    <xf numFmtId="0" fontId="24" fillId="0" borderId="1" xfId="0" applyFont="1" applyBorder="1"/>
    <xf numFmtId="3" fontId="23" fillId="0" borderId="0" xfId="0" applyNumberFormat="1" applyFont="1" applyAlignment="1">
      <alignment horizontal="center" vertical="center" wrapText="1"/>
    </xf>
    <xf numFmtId="0" fontId="23" fillId="3" borderId="1" xfId="0" applyFont="1" applyFill="1" applyBorder="1" applyAlignment="1">
      <alignment horizontal="center" vertical="center" wrapText="1"/>
    </xf>
    <xf numFmtId="0" fontId="22" fillId="3" borderId="1" xfId="0" applyFont="1" applyFill="1" applyBorder="1" applyAlignment="1" applyProtection="1">
      <alignment horizontal="center" vertical="center" wrapText="1"/>
      <protection locked="0"/>
    </xf>
    <xf numFmtId="0" fontId="22" fillId="3" borderId="6" xfId="0" applyFont="1" applyFill="1" applyBorder="1" applyAlignment="1" applyProtection="1">
      <alignment horizontal="center" vertical="center" wrapText="1"/>
      <protection locked="0"/>
    </xf>
    <xf numFmtId="0" fontId="23" fillId="0" borderId="1" xfId="0" applyFont="1" applyBorder="1" applyAlignment="1">
      <alignment horizontal="center" wrapText="1"/>
    </xf>
    <xf numFmtId="0" fontId="23" fillId="0" borderId="1" xfId="0" applyFont="1" applyBorder="1" applyAlignment="1">
      <alignment horizontal="center"/>
    </xf>
    <xf numFmtId="17" fontId="23" fillId="0" borderId="1" xfId="0" applyNumberFormat="1" applyFont="1" applyBorder="1" applyAlignment="1">
      <alignment horizontal="center"/>
    </xf>
    <xf numFmtId="1" fontId="23" fillId="0" borderId="1" xfId="0" applyNumberFormat="1" applyFont="1" applyBorder="1" applyAlignment="1">
      <alignment horizontal="center"/>
    </xf>
    <xf numFmtId="0" fontId="23" fillId="0" borderId="1" xfId="0" applyFont="1" applyBorder="1" applyAlignment="1">
      <alignment horizontal="center" vertical="center"/>
    </xf>
    <xf numFmtId="16" fontId="23" fillId="0" borderId="1" xfId="0" applyNumberFormat="1" applyFont="1" applyBorder="1" applyAlignment="1">
      <alignment horizontal="center" wrapText="1"/>
    </xf>
    <xf numFmtId="3" fontId="23" fillId="0" borderId="1" xfId="0" applyNumberFormat="1" applyFont="1" applyBorder="1" applyAlignment="1">
      <alignment horizontal="center" vertical="center"/>
    </xf>
    <xf numFmtId="17" fontId="23" fillId="0" borderId="1" xfId="0" applyNumberFormat="1" applyFont="1" applyBorder="1" applyAlignment="1">
      <alignment horizontal="center" wrapText="1"/>
    </xf>
    <xf numFmtId="1" fontId="23" fillId="0" borderId="1" xfId="0" applyNumberFormat="1" applyFont="1" applyBorder="1" applyAlignment="1">
      <alignment horizontal="center" wrapText="1"/>
    </xf>
    <xf numFmtId="0" fontId="23" fillId="0" borderId="1" xfId="0" applyFont="1" applyBorder="1" applyAlignment="1" applyProtection="1">
      <alignment horizontal="center"/>
      <protection locked="0"/>
    </xf>
    <xf numFmtId="0" fontId="23" fillId="0" borderId="1" xfId="0" applyFont="1" applyBorder="1" applyAlignment="1" applyProtection="1">
      <alignment horizontal="center" wrapText="1"/>
      <protection locked="0"/>
    </xf>
    <xf numFmtId="0" fontId="23" fillId="0" borderId="1" xfId="0" applyFont="1" applyBorder="1" applyAlignment="1">
      <alignment horizontal="center" vertical="top" wrapText="1"/>
    </xf>
    <xf numFmtId="0" fontId="23" fillId="0" borderId="1" xfId="0" applyFont="1" applyBorder="1" applyAlignment="1">
      <alignment horizontal="center" vertical="justify" wrapText="1"/>
    </xf>
    <xf numFmtId="0" fontId="23" fillId="0" borderId="5" xfId="0" applyFont="1" applyBorder="1" applyAlignment="1">
      <alignment horizontal="center"/>
    </xf>
    <xf numFmtId="0" fontId="23" fillId="0" borderId="0" xfId="0" applyFont="1" applyAlignment="1">
      <alignment horizontal="center" wrapText="1"/>
    </xf>
    <xf numFmtId="0" fontId="23" fillId="0" borderId="5" xfId="0" applyFont="1" applyBorder="1" applyAlignment="1">
      <alignment horizontal="center" wrapText="1"/>
    </xf>
    <xf numFmtId="0" fontId="5" fillId="0" borderId="1" xfId="0" applyFont="1" applyBorder="1" applyAlignment="1">
      <alignment horizontal="center" vertical="center" wrapText="1"/>
    </xf>
    <xf numFmtId="0" fontId="5" fillId="0" borderId="1" xfId="0" applyFont="1" applyBorder="1" applyAlignment="1">
      <alignment horizontal="center"/>
    </xf>
    <xf numFmtId="0" fontId="23" fillId="8" borderId="1" xfId="0" applyFont="1" applyFill="1" applyBorder="1" applyAlignment="1">
      <alignment horizontal="center" wrapText="1"/>
    </xf>
    <xf numFmtId="3" fontId="23" fillId="0" borderId="11" xfId="0" applyNumberFormat="1" applyFont="1" applyBorder="1" applyAlignment="1">
      <alignment horizontal="center" vertical="center"/>
    </xf>
    <xf numFmtId="3" fontId="23" fillId="0" borderId="5" xfId="0" applyNumberFormat="1" applyFont="1" applyBorder="1" applyAlignment="1">
      <alignment horizontal="center" vertical="center"/>
    </xf>
    <xf numFmtId="0" fontId="23" fillId="6" borderId="1" xfId="0" applyFont="1" applyFill="1" applyBorder="1" applyAlignment="1">
      <alignment horizontal="center"/>
    </xf>
    <xf numFmtId="3" fontId="23" fillId="0" borderId="1" xfId="0" applyNumberFormat="1" applyFont="1" applyBorder="1" applyAlignment="1">
      <alignment horizontal="center"/>
    </xf>
    <xf numFmtId="3" fontId="23" fillId="0" borderId="1" xfId="0" applyNumberFormat="1" applyFont="1" applyBorder="1" applyAlignment="1" applyProtection="1">
      <alignment horizontal="center" vertical="center" wrapText="1"/>
      <protection locked="0"/>
    </xf>
    <xf numFmtId="0" fontId="23" fillId="3" borderId="1" xfId="0" applyFont="1" applyFill="1" applyBorder="1" applyAlignment="1">
      <alignment horizontal="center"/>
    </xf>
    <xf numFmtId="3" fontId="22" fillId="3" borderId="1" xfId="0" applyNumberFormat="1" applyFont="1" applyFill="1" applyBorder="1" applyAlignment="1" applyProtection="1">
      <alignment horizontal="center" vertical="center" wrapText="1"/>
      <protection locked="0"/>
    </xf>
    <xf numFmtId="0" fontId="23" fillId="0" borderId="7" xfId="0" applyFont="1" applyBorder="1" applyAlignment="1">
      <alignment horizontal="center"/>
    </xf>
    <xf numFmtId="3" fontId="24" fillId="0" borderId="0" xfId="0" applyNumberFormat="1" applyFont="1" applyAlignment="1">
      <alignment horizontal="center" vertical="center"/>
    </xf>
    <xf numFmtId="0" fontId="1" fillId="0" borderId="1" xfId="0" applyFont="1" applyBorder="1" applyAlignment="1">
      <alignment wrapText="1"/>
    </xf>
    <xf numFmtId="0" fontId="2" fillId="9" borderId="6" xfId="0" applyFont="1" applyFill="1" applyBorder="1" applyAlignment="1" applyProtection="1">
      <alignment horizontal="center" vertical="center" wrapText="1"/>
      <protection locked="0"/>
    </xf>
    <xf numFmtId="3" fontId="2" fillId="9" borderId="6" xfId="0" applyNumberFormat="1" applyFont="1" applyFill="1" applyBorder="1" applyAlignment="1" applyProtection="1">
      <alignment horizontal="center" vertical="center" wrapText="1"/>
      <protection locked="0"/>
    </xf>
    <xf numFmtId="0" fontId="3" fillId="9" borderId="6" xfId="0" applyFont="1" applyFill="1" applyBorder="1" applyAlignment="1" applyProtection="1">
      <alignment horizontal="center" vertical="center" wrapText="1"/>
      <protection locked="0"/>
    </xf>
    <xf numFmtId="0" fontId="29" fillId="0" borderId="1" xfId="0" applyFont="1" applyBorder="1" applyAlignment="1">
      <alignment horizontal="center" vertical="center" wrapText="1"/>
    </xf>
    <xf numFmtId="0" fontId="29" fillId="0" borderId="1" xfId="0" applyFont="1" applyBorder="1" applyAlignment="1">
      <alignment horizontal="right" vertical="center"/>
    </xf>
    <xf numFmtId="0" fontId="30" fillId="0" borderId="1" xfId="0" applyFont="1" applyBorder="1" applyAlignment="1">
      <alignment horizontal="center" wrapText="1"/>
    </xf>
    <xf numFmtId="17" fontId="30" fillId="0" borderId="1" xfId="0" applyNumberFormat="1" applyFont="1" applyBorder="1" applyAlignment="1">
      <alignment horizontal="center" wrapText="1"/>
    </xf>
    <xf numFmtId="3" fontId="30" fillId="0" borderId="1" xfId="0" applyNumberFormat="1" applyFont="1" applyBorder="1" applyAlignment="1">
      <alignment horizontal="center" wrapText="1"/>
    </xf>
    <xf numFmtId="0" fontId="30" fillId="0" borderId="1" xfId="0" applyFont="1" applyBorder="1" applyAlignment="1">
      <alignment horizontal="center"/>
    </xf>
    <xf numFmtId="0" fontId="29" fillId="0" borderId="1" xfId="0" quotePrefix="1" applyFont="1" applyBorder="1" applyAlignment="1">
      <alignment horizontal="right" vertical="center"/>
    </xf>
    <xf numFmtId="0" fontId="29" fillId="0" borderId="1" xfId="0" applyFont="1" applyBorder="1" applyAlignment="1">
      <alignment horizontal="right" vertical="center" wrapText="1"/>
    </xf>
    <xf numFmtId="0" fontId="30" fillId="0" borderId="1" xfId="0" applyFont="1" applyBorder="1" applyAlignment="1">
      <alignment horizontal="right"/>
    </xf>
    <xf numFmtId="3" fontId="30" fillId="0" borderId="1" xfId="0" applyNumberFormat="1" applyFont="1" applyBorder="1" applyAlignment="1">
      <alignment horizontal="center" vertical="center" wrapText="1"/>
    </xf>
    <xf numFmtId="3" fontId="5" fillId="0" borderId="1" xfId="0" applyNumberFormat="1" applyFont="1" applyBorder="1" applyAlignment="1">
      <alignment horizontal="center" vertical="center" wrapText="1"/>
    </xf>
    <xf numFmtId="17" fontId="5" fillId="0" borderId="1" xfId="0" applyNumberFormat="1" applyFont="1" applyBorder="1" applyAlignment="1">
      <alignment horizontal="center" vertical="center" wrapText="1"/>
    </xf>
    <xf numFmtId="0" fontId="1" fillId="0" borderId="1" xfId="0" applyFont="1" applyBorder="1" applyAlignment="1">
      <alignment horizontal="right"/>
    </xf>
    <xf numFmtId="17" fontId="30" fillId="0" borderId="1" xfId="0" applyNumberFormat="1" applyFont="1" applyBorder="1" applyAlignment="1">
      <alignment horizontal="center"/>
    </xf>
    <xf numFmtId="3" fontId="30" fillId="0" borderId="1" xfId="0" applyNumberFormat="1" applyFont="1" applyBorder="1" applyAlignment="1">
      <alignment horizontal="center"/>
    </xf>
    <xf numFmtId="17" fontId="29" fillId="0" borderId="1" xfId="0" applyNumberFormat="1" applyFont="1" applyBorder="1" applyAlignment="1">
      <alignment horizontal="center" vertical="center" wrapText="1"/>
    </xf>
    <xf numFmtId="3" fontId="29" fillId="0" borderId="1" xfId="0" applyNumberFormat="1" applyFont="1" applyBorder="1" applyAlignment="1">
      <alignment horizontal="center" vertical="center" wrapText="1"/>
    </xf>
    <xf numFmtId="0" fontId="0" fillId="6" borderId="1" xfId="0" applyFill="1" applyBorder="1"/>
    <xf numFmtId="0" fontId="29" fillId="6" borderId="1" xfId="0" applyFont="1" applyFill="1" applyBorder="1" applyAlignment="1">
      <alignment horizontal="right" vertical="center" wrapText="1"/>
    </xf>
    <xf numFmtId="0" fontId="29" fillId="6" borderId="1" xfId="0" applyFont="1" applyFill="1" applyBorder="1" applyAlignment="1">
      <alignment horizontal="center" vertical="center" wrapText="1"/>
    </xf>
    <xf numFmtId="0" fontId="30" fillId="6" borderId="1" xfId="0" applyFont="1" applyFill="1" applyBorder="1" applyAlignment="1">
      <alignment horizontal="center" wrapText="1"/>
    </xf>
    <xf numFmtId="17" fontId="29" fillId="6" borderId="1" xfId="0" applyNumberFormat="1" applyFont="1" applyFill="1" applyBorder="1" applyAlignment="1">
      <alignment horizontal="center" vertical="center" wrapText="1"/>
    </xf>
    <xf numFmtId="3" fontId="30" fillId="6" borderId="1" xfId="0" applyNumberFormat="1" applyFont="1" applyFill="1" applyBorder="1" applyAlignment="1">
      <alignment horizontal="center" vertical="center" wrapText="1"/>
    </xf>
    <xf numFmtId="3" fontId="29" fillId="6" borderId="1" xfId="0" applyNumberFormat="1" applyFont="1" applyFill="1" applyBorder="1" applyAlignment="1">
      <alignment horizontal="center" vertical="center" wrapText="1"/>
    </xf>
    <xf numFmtId="0" fontId="0" fillId="6" borderId="0" xfId="0" applyFill="1"/>
    <xf numFmtId="3" fontId="0" fillId="0" borderId="1" xfId="4" applyNumberFormat="1" applyFont="1" applyBorder="1" applyAlignment="1">
      <alignment horizontal="center"/>
    </xf>
    <xf numFmtId="3" fontId="30" fillId="0" borderId="1" xfId="0" applyNumberFormat="1" applyFont="1" applyBorder="1" applyAlignment="1">
      <alignment horizontal="center" vertical="center"/>
    </xf>
    <xf numFmtId="0" fontId="30" fillId="0" borderId="1" xfId="0" applyFont="1" applyBorder="1" applyAlignment="1">
      <alignment horizontal="center" vertical="center" wrapText="1"/>
    </xf>
    <xf numFmtId="3" fontId="5" fillId="0" borderId="1" xfId="0" quotePrefix="1" applyNumberFormat="1" applyFont="1" applyBorder="1" applyAlignment="1">
      <alignment horizontal="right" vertical="center"/>
    </xf>
    <xf numFmtId="0" fontId="5" fillId="0" borderId="1" xfId="0" quotePrefix="1" applyFont="1" applyBorder="1" applyAlignment="1">
      <alignment horizontal="center" vertical="center"/>
    </xf>
    <xf numFmtId="1" fontId="5" fillId="0" borderId="1" xfId="0" quotePrefix="1" applyNumberFormat="1" applyFont="1" applyBorder="1" applyAlignment="1">
      <alignment horizontal="right" vertical="center"/>
    </xf>
    <xf numFmtId="49" fontId="5" fillId="0" borderId="1" xfId="0" quotePrefix="1" applyNumberFormat="1" applyFont="1" applyBorder="1" applyAlignment="1">
      <alignment horizontal="right" vertical="center"/>
    </xf>
    <xf numFmtId="0" fontId="5" fillId="0" borderId="1" xfId="0" applyFont="1" applyBorder="1" applyAlignment="1">
      <alignment horizontal="right" vertical="center"/>
    </xf>
    <xf numFmtId="0" fontId="30" fillId="0" borderId="1" xfId="0" applyFont="1" applyBorder="1" applyAlignment="1">
      <alignment horizontal="right" vertical="center"/>
    </xf>
    <xf numFmtId="0" fontId="30" fillId="0" borderId="1" xfId="0" applyFont="1" applyBorder="1" applyAlignment="1">
      <alignment horizontal="center" vertical="center"/>
    </xf>
    <xf numFmtId="3" fontId="27" fillId="0" borderId="1" xfId="0" applyNumberFormat="1" applyFont="1" applyBorder="1" applyAlignment="1">
      <alignment horizontal="center" vertical="center" wrapText="1"/>
    </xf>
    <xf numFmtId="0" fontId="30" fillId="6" borderId="1" xfId="0" applyFont="1" applyFill="1" applyBorder="1" applyAlignment="1">
      <alignment horizontal="right" vertical="center"/>
    </xf>
    <xf numFmtId="17" fontId="30" fillId="6" borderId="1" xfId="0" applyNumberFormat="1" applyFont="1" applyFill="1" applyBorder="1" applyAlignment="1">
      <alignment horizontal="center"/>
    </xf>
    <xf numFmtId="3" fontId="30" fillId="6" borderId="1" xfId="0" applyNumberFormat="1" applyFont="1" applyFill="1" applyBorder="1" applyAlignment="1">
      <alignment horizontal="center" wrapText="1"/>
    </xf>
    <xf numFmtId="0" fontId="30" fillId="6" borderId="1" xfId="0" applyFont="1" applyFill="1" applyBorder="1" applyAlignment="1">
      <alignment horizontal="center"/>
    </xf>
    <xf numFmtId="0" fontId="30" fillId="10" borderId="1" xfId="0" applyFont="1" applyFill="1" applyBorder="1" applyAlignment="1" applyProtection="1">
      <alignment horizontal="right"/>
      <protection locked="0"/>
    </xf>
    <xf numFmtId="0" fontId="30" fillId="0" borderId="1" xfId="0" applyFont="1" applyBorder="1" applyAlignment="1" applyProtection="1">
      <alignment horizontal="center"/>
      <protection locked="0"/>
    </xf>
    <xf numFmtId="0" fontId="29" fillId="0" borderId="1" xfId="0" applyFont="1" applyBorder="1" applyAlignment="1">
      <alignment horizontal="center" wrapText="1"/>
    </xf>
    <xf numFmtId="0" fontId="0" fillId="6" borderId="0" xfId="0" applyFill="1" applyAlignment="1">
      <alignment horizontal="center" wrapText="1"/>
    </xf>
    <xf numFmtId="3" fontId="0" fillId="0" borderId="0" xfId="0" applyNumberFormat="1"/>
    <xf numFmtId="0" fontId="0" fillId="0" borderId="1" xfId="0" applyBorder="1" applyAlignment="1">
      <alignment wrapText="1"/>
    </xf>
    <xf numFmtId="3" fontId="0" fillId="0" borderId="1" xfId="0" applyNumberFormat="1" applyBorder="1"/>
    <xf numFmtId="0" fontId="2" fillId="4" borderId="1" xfId="0" applyFont="1" applyFill="1" applyBorder="1" applyAlignment="1" applyProtection="1">
      <alignment horizontal="center" vertical="center" wrapText="1"/>
      <protection locked="0"/>
    </xf>
    <xf numFmtId="3" fontId="2" fillId="4" borderId="1" xfId="0" applyNumberFormat="1" applyFont="1" applyFill="1" applyBorder="1" applyAlignment="1" applyProtection="1">
      <alignment horizontal="center" vertical="center" wrapText="1"/>
      <protection locked="0"/>
    </xf>
    <xf numFmtId="0" fontId="3" fillId="4" borderId="1" xfId="0" applyFont="1" applyFill="1" applyBorder="1" applyAlignment="1" applyProtection="1">
      <alignment horizontal="center" vertical="center" wrapText="1"/>
      <protection locked="0"/>
    </xf>
    <xf numFmtId="3" fontId="2" fillId="0" borderId="1" xfId="0" applyNumberFormat="1" applyFont="1" applyBorder="1" applyAlignment="1" applyProtection="1">
      <alignment horizontal="center" vertical="center" wrapText="1"/>
      <protection locked="0"/>
    </xf>
    <xf numFmtId="0" fontId="24" fillId="0" borderId="1" xfId="0" applyFont="1" applyBorder="1" applyAlignment="1">
      <alignment horizontal="center" wrapText="1"/>
    </xf>
    <xf numFmtId="3" fontId="23" fillId="0" borderId="1" xfId="0" applyNumberFormat="1" applyFont="1" applyBorder="1" applyAlignment="1">
      <alignment horizontal="center" wrapText="1"/>
    </xf>
    <xf numFmtId="3" fontId="24" fillId="0" borderId="1" xfId="0" applyNumberFormat="1" applyFont="1" applyBorder="1" applyAlignment="1">
      <alignment horizontal="center" wrapText="1"/>
    </xf>
    <xf numFmtId="17" fontId="24" fillId="0" borderId="1" xfId="0" applyNumberFormat="1" applyFont="1" applyBorder="1" applyAlignment="1">
      <alignment horizontal="center" wrapText="1"/>
    </xf>
    <xf numFmtId="0" fontId="31" fillId="0" borderId="1" xfId="0" applyFont="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lignment horizontal="center" wrapText="1"/>
    </xf>
    <xf numFmtId="17" fontId="0" fillId="6" borderId="1" xfId="0" applyNumberFormat="1" applyFill="1" applyBorder="1" applyAlignment="1">
      <alignment horizontal="center"/>
    </xf>
    <xf numFmtId="3" fontId="0" fillId="6" borderId="1" xfId="0" applyNumberFormat="1" applyFill="1" applyBorder="1" applyAlignment="1">
      <alignment horizontal="center"/>
    </xf>
    <xf numFmtId="17" fontId="0" fillId="0" borderId="1" xfId="0" applyNumberFormat="1" applyBorder="1" applyAlignment="1">
      <alignment horizontal="center"/>
    </xf>
    <xf numFmtId="0" fontId="32" fillId="0" borderId="0" xfId="0" applyFont="1" applyAlignment="1">
      <alignment horizontal="center" wrapText="1"/>
    </xf>
    <xf numFmtId="0" fontId="33" fillId="4" borderId="18" xfId="0" applyFont="1" applyFill="1" applyBorder="1" applyAlignment="1" applyProtection="1">
      <alignment horizontal="center" vertical="center" wrapText="1"/>
      <protection locked="0"/>
    </xf>
    <xf numFmtId="0" fontId="33" fillId="4" borderId="19" xfId="0" applyFont="1" applyFill="1" applyBorder="1" applyAlignment="1" applyProtection="1">
      <alignment horizontal="center" vertical="center" wrapText="1"/>
      <protection locked="0"/>
    </xf>
    <xf numFmtId="0" fontId="33" fillId="4" borderId="20" xfId="0" applyFont="1" applyFill="1" applyBorder="1" applyAlignment="1" applyProtection="1">
      <alignment horizontal="center" vertical="center" wrapText="1"/>
      <protection locked="0"/>
    </xf>
    <xf numFmtId="0" fontId="33" fillId="4" borderId="1" xfId="0" applyFont="1" applyFill="1" applyBorder="1" applyAlignment="1" applyProtection="1">
      <alignment horizontal="center" vertical="center" wrapText="1"/>
      <protection locked="0"/>
    </xf>
    <xf numFmtId="0" fontId="34" fillId="0" borderId="7" xfId="0" applyFont="1" applyBorder="1" applyAlignment="1">
      <alignment horizontal="center" vertical="center" wrapText="1"/>
    </xf>
    <xf numFmtId="14" fontId="34" fillId="0" borderId="1" xfId="0" applyNumberFormat="1" applyFont="1" applyBorder="1" applyAlignment="1">
      <alignment horizontal="center" vertical="center"/>
    </xf>
    <xf numFmtId="0" fontId="34" fillId="0" borderId="1" xfId="0" applyFont="1" applyBorder="1" applyAlignment="1">
      <alignment horizontal="center" vertical="center"/>
    </xf>
    <xf numFmtId="0" fontId="34" fillId="0" borderId="0" xfId="0" applyFont="1" applyAlignment="1">
      <alignment horizontal="center" vertical="center"/>
    </xf>
    <xf numFmtId="0" fontId="1" fillId="0" borderId="0" xfId="0" applyFont="1" applyAlignment="1">
      <alignment horizontal="center" vertical="center"/>
    </xf>
    <xf numFmtId="14" fontId="1" fillId="0" borderId="1" xfId="0" applyNumberFormat="1" applyFont="1" applyBorder="1" applyAlignment="1">
      <alignment horizontal="center" vertical="center"/>
    </xf>
    <xf numFmtId="14" fontId="34" fillId="0" borderId="1" xfId="0" applyNumberFormat="1" applyFont="1" applyBorder="1" applyAlignment="1">
      <alignment horizontal="center" vertical="center" wrapText="1"/>
    </xf>
    <xf numFmtId="0" fontId="1" fillId="11" borderId="1"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xf>
    <xf numFmtId="0" fontId="0" fillId="0" borderId="21" xfId="0" applyBorder="1" applyAlignment="1">
      <alignment horizontal="center" vertical="center" wrapText="1"/>
    </xf>
    <xf numFmtId="3" fontId="0" fillId="0" borderId="7" xfId="0" applyNumberFormat="1" applyBorder="1" applyAlignment="1">
      <alignment horizontal="center" vertical="center" wrapText="1"/>
    </xf>
    <xf numFmtId="14" fontId="0" fillId="0" borderId="7" xfId="0" applyNumberFormat="1" applyBorder="1" applyAlignment="1">
      <alignment horizontal="center" vertical="center" wrapText="1"/>
    </xf>
    <xf numFmtId="1" fontId="0" fillId="0" borderId="7" xfId="0" applyNumberFormat="1" applyBorder="1" applyAlignment="1">
      <alignment horizontal="center" vertical="center" wrapText="1"/>
    </xf>
    <xf numFmtId="164" fontId="0" fillId="0" borderId="7" xfId="0" applyNumberFormat="1" applyBorder="1" applyAlignment="1">
      <alignment horizontal="center" vertical="center" wrapText="1"/>
    </xf>
    <xf numFmtId="0" fontId="7" fillId="0" borderId="7" xfId="2" applyFill="1" applyBorder="1" applyAlignment="1">
      <alignment horizontal="center" vertical="center" wrapText="1"/>
    </xf>
    <xf numFmtId="164" fontId="0" fillId="0" borderId="1" xfId="0" applyNumberFormat="1" applyBorder="1" applyAlignment="1">
      <alignment horizontal="center" vertical="center" wrapText="1"/>
    </xf>
    <xf numFmtId="0" fontId="36"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37" fillId="0" borderId="1" xfId="0" applyFont="1" applyBorder="1" applyAlignment="1">
      <alignment horizontal="center" vertical="center" wrapText="1"/>
    </xf>
    <xf numFmtId="0" fontId="38" fillId="0" borderId="5" xfId="0" applyFont="1" applyBorder="1" applyAlignment="1">
      <alignment horizontal="center" vertical="center" readingOrder="1"/>
    </xf>
    <xf numFmtId="49" fontId="35" fillId="0" borderId="1" xfId="0" applyNumberFormat="1" applyFont="1" applyBorder="1" applyAlignment="1">
      <alignment horizontal="center" vertical="center"/>
    </xf>
    <xf numFmtId="0" fontId="38" fillId="0" borderId="1" xfId="0" applyFont="1" applyBorder="1" applyAlignment="1">
      <alignment horizontal="center" vertical="center" readingOrder="1"/>
    </xf>
    <xf numFmtId="0" fontId="38" fillId="0" borderId="1" xfId="0" applyFont="1" applyBorder="1" applyAlignment="1">
      <alignment horizontal="center" vertical="center" wrapText="1" readingOrder="1"/>
    </xf>
    <xf numFmtId="0" fontId="0" fillId="0" borderId="22" xfId="0" applyBorder="1" applyAlignment="1">
      <alignment horizontal="center" vertical="center" wrapText="1"/>
    </xf>
    <xf numFmtId="0" fontId="39" fillId="0" borderId="5" xfId="0" applyFont="1" applyBorder="1" applyAlignment="1">
      <alignment horizontal="center" vertical="center" wrapText="1"/>
    </xf>
    <xf numFmtId="0" fontId="39"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37" fillId="0" borderId="1" xfId="0" quotePrefix="1" applyFont="1" applyBorder="1" applyAlignment="1">
      <alignment horizontal="center" vertical="center" wrapText="1"/>
    </xf>
    <xf numFmtId="14" fontId="24"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16" fillId="0" borderId="1" xfId="0" applyFont="1" applyBorder="1" applyAlignment="1">
      <alignment horizontal="center" vertical="center" wrapText="1"/>
    </xf>
    <xf numFmtId="0" fontId="42" fillId="0" borderId="1" xfId="0" applyFont="1" applyBorder="1" applyAlignment="1">
      <alignment horizontal="center" vertical="center" wrapText="1"/>
    </xf>
    <xf numFmtId="168" fontId="0" fillId="0" borderId="1" xfId="7" applyNumberFormat="1" applyFont="1" applyFill="1" applyBorder="1" applyAlignment="1">
      <alignment horizontal="center" vertical="center" wrapText="1"/>
    </xf>
    <xf numFmtId="1" fontId="39" fillId="0" borderId="1" xfId="0" applyNumberFormat="1" applyFont="1" applyBorder="1" applyAlignment="1">
      <alignment horizontal="center" vertical="center" wrapText="1"/>
    </xf>
    <xf numFmtId="0" fontId="43" fillId="0" borderId="1" xfId="0" applyFont="1" applyBorder="1" applyAlignment="1">
      <alignment horizontal="center" vertical="center" wrapText="1"/>
    </xf>
    <xf numFmtId="14" fontId="19" fillId="0" borderId="1" xfId="0" applyNumberFormat="1" applyFont="1" applyBorder="1" applyAlignment="1">
      <alignment horizontal="center" vertical="center" wrapText="1"/>
    </xf>
    <xf numFmtId="6" fontId="19" fillId="0" borderId="1" xfId="0" applyNumberFormat="1" applyFont="1" applyBorder="1" applyAlignment="1">
      <alignment horizontal="center" vertical="center" wrapText="1"/>
    </xf>
    <xf numFmtId="0" fontId="44" fillId="0" borderId="5" xfId="0" applyFont="1" applyBorder="1" applyAlignment="1">
      <alignment horizontal="center" vertical="center" wrapText="1"/>
    </xf>
    <xf numFmtId="0" fontId="7" fillId="0" borderId="1" xfId="8" applyFill="1" applyBorder="1" applyAlignment="1">
      <alignment horizontal="center" vertical="center" wrapText="1"/>
    </xf>
    <xf numFmtId="3" fontId="19" fillId="0" borderId="1" xfId="0" applyNumberFormat="1" applyFont="1" applyBorder="1" applyAlignment="1">
      <alignment horizontal="center" vertical="center" wrapText="1"/>
    </xf>
    <xf numFmtId="0" fontId="45"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0" fillId="0" borderId="23" xfId="0" applyBorder="1" applyAlignment="1">
      <alignment horizontal="center" vertical="center" wrapText="1"/>
    </xf>
    <xf numFmtId="14" fontId="24" fillId="0" borderId="6" xfId="0" applyNumberFormat="1" applyFont="1" applyBorder="1" applyAlignment="1">
      <alignment horizontal="center" vertical="center"/>
    </xf>
    <xf numFmtId="1" fontId="0" fillId="0" borderId="6" xfId="0" applyNumberFormat="1" applyBorder="1" applyAlignment="1">
      <alignment horizontal="center" vertical="center" wrapText="1"/>
    </xf>
    <xf numFmtId="164" fontId="0" fillId="0" borderId="6" xfId="0" applyNumberFormat="1" applyBorder="1" applyAlignment="1">
      <alignment horizontal="center" vertical="center" wrapText="1"/>
    </xf>
    <xf numFmtId="0" fontId="0" fillId="0" borderId="6" xfId="0" applyBorder="1" applyAlignment="1">
      <alignment horizontal="center" vertical="center"/>
    </xf>
    <xf numFmtId="3" fontId="0" fillId="0" borderId="6" xfId="0" applyNumberFormat="1" applyBorder="1" applyAlignment="1">
      <alignment horizontal="center" vertical="center" wrapText="1"/>
    </xf>
    <xf numFmtId="0" fontId="39" fillId="0" borderId="7" xfId="0" applyFont="1" applyBorder="1" applyAlignment="1">
      <alignment horizontal="center" vertical="center" wrapText="1"/>
    </xf>
    <xf numFmtId="0" fontId="40" fillId="0" borderId="7" xfId="0" applyFont="1" applyBorder="1" applyAlignment="1">
      <alignment horizontal="center" vertical="center" wrapText="1"/>
    </xf>
    <xf numFmtId="0" fontId="29"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0" fontId="0" fillId="0" borderId="7" xfId="0" applyBorder="1" applyAlignment="1">
      <alignment horizontal="center" vertical="center"/>
    </xf>
    <xf numFmtId="0" fontId="48" fillId="0" borderId="7" xfId="0" applyFont="1" applyBorder="1" applyAlignment="1">
      <alignment horizontal="center" vertical="center" wrapText="1"/>
    </xf>
    <xf numFmtId="0" fontId="49" fillId="0" borderId="1" xfId="0" applyFont="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11" xfId="0" applyBorder="1" applyAlignment="1">
      <alignment horizontal="center" vertical="center"/>
    </xf>
    <xf numFmtId="0" fontId="39" fillId="0" borderId="11" xfId="0" applyFont="1" applyBorder="1" applyAlignment="1">
      <alignment horizontal="center" vertical="center" wrapText="1"/>
    </xf>
    <xf numFmtId="0" fontId="39" fillId="0" borderId="25" xfId="0" applyFont="1" applyBorder="1" applyAlignment="1">
      <alignment horizontal="center" vertical="center" wrapText="1"/>
    </xf>
    <xf numFmtId="0" fontId="7" fillId="0" borderId="25" xfId="2" applyFill="1" applyBorder="1" applyAlignment="1">
      <alignment horizontal="center" vertical="center" wrapText="1"/>
    </xf>
    <xf numFmtId="0" fontId="38" fillId="0" borderId="11" xfId="0" applyFont="1" applyBorder="1" applyAlignment="1">
      <alignment horizontal="center" vertical="center" readingOrder="1"/>
    </xf>
    <xf numFmtId="0" fontId="38" fillId="0" borderId="25" xfId="0" applyFont="1" applyBorder="1" applyAlignment="1">
      <alignment horizontal="center" vertical="center" wrapText="1" readingOrder="1"/>
    </xf>
    <xf numFmtId="0" fontId="0" fillId="0" borderId="25" xfId="0" applyBorder="1" applyAlignment="1">
      <alignment horizontal="center" vertical="center" wrapText="1"/>
    </xf>
    <xf numFmtId="3" fontId="0" fillId="0" borderId="28" xfId="0" applyNumberFormat="1" applyBorder="1" applyAlignment="1">
      <alignment horizontal="center" vertical="center" wrapText="1"/>
    </xf>
    <xf numFmtId="0" fontId="39" fillId="0" borderId="28" xfId="0" applyFont="1" applyBorder="1" applyAlignment="1">
      <alignment horizontal="center" vertical="center" wrapText="1"/>
    </xf>
    <xf numFmtId="0" fontId="47" fillId="0" borderId="25" xfId="0" applyFont="1" applyBorder="1" applyAlignment="1">
      <alignment horizontal="center" vertical="center" wrapText="1"/>
    </xf>
    <xf numFmtId="0" fontId="0" fillId="0" borderId="28" xfId="0" applyBorder="1" applyAlignment="1">
      <alignment horizontal="center" vertical="center" wrapText="1"/>
    </xf>
    <xf numFmtId="0" fontId="19" fillId="0" borderId="28" xfId="0" applyFont="1" applyBorder="1" applyAlignment="1">
      <alignment horizontal="center" vertical="center" wrapText="1"/>
    </xf>
    <xf numFmtId="0" fontId="7" fillId="0" borderId="25" xfId="2" applyFill="1" applyBorder="1" applyAlignment="1">
      <alignment horizontal="center" vertical="center"/>
    </xf>
    <xf numFmtId="0" fontId="0" fillId="0" borderId="29" xfId="0" applyBorder="1" applyAlignment="1">
      <alignment horizontal="center" vertical="center" wrapText="1"/>
    </xf>
    <xf numFmtId="0" fontId="37" fillId="0" borderId="25" xfId="0" applyFont="1" applyBorder="1" applyAlignment="1">
      <alignment horizontal="center" vertical="center" wrapText="1"/>
    </xf>
    <xf numFmtId="0" fontId="39" fillId="0" borderId="29" xfId="0" applyFont="1" applyBorder="1" applyAlignment="1">
      <alignment horizontal="center" vertical="center" wrapText="1"/>
    </xf>
    <xf numFmtId="0" fontId="48" fillId="0" borderId="25" xfId="0" applyFont="1" applyBorder="1" applyAlignment="1">
      <alignment horizontal="center" vertical="center" wrapText="1"/>
    </xf>
    <xf numFmtId="14" fontId="0" fillId="0" borderId="6" xfId="0" applyNumberFormat="1" applyBorder="1" applyAlignment="1">
      <alignment horizontal="center" vertical="center" wrapText="1"/>
    </xf>
    <xf numFmtId="0" fontId="7" fillId="0" borderId="6" xfId="2" applyFill="1" applyBorder="1" applyAlignment="1">
      <alignment horizontal="center" vertical="center" wrapText="1"/>
    </xf>
    <xf numFmtId="0" fontId="50" fillId="0" borderId="1" xfId="0" applyFont="1" applyBorder="1" applyAlignment="1">
      <alignment horizontal="center" vertical="center" wrapText="1"/>
    </xf>
    <xf numFmtId="0" fontId="44" fillId="0" borderId="1" xfId="0" applyFont="1" applyBorder="1" applyAlignment="1">
      <alignment horizontal="center" vertical="center" wrapText="1"/>
    </xf>
    <xf numFmtId="0" fontId="7" fillId="0" borderId="5" xfId="2" applyFill="1" applyBorder="1" applyAlignment="1">
      <alignment horizontal="center" vertical="center" wrapText="1"/>
    </xf>
    <xf numFmtId="0" fontId="7" fillId="0" borderId="0" xfId="2" applyFill="1" applyBorder="1" applyAlignment="1">
      <alignment horizontal="center" vertical="center" wrapText="1"/>
    </xf>
    <xf numFmtId="0" fontId="0" fillId="0" borderId="30" xfId="0" applyBorder="1" applyAlignment="1">
      <alignment horizontal="center" vertical="center" wrapText="1"/>
    </xf>
    <xf numFmtId="0" fontId="40" fillId="0" borderId="30" xfId="0" applyFont="1" applyBorder="1" applyAlignment="1">
      <alignment horizontal="center" vertical="center" wrapText="1"/>
    </xf>
    <xf numFmtId="0" fontId="29" fillId="0" borderId="30" xfId="0" applyFont="1" applyBorder="1" applyAlignment="1">
      <alignment horizontal="center" vertical="center" wrapText="1"/>
    </xf>
    <xf numFmtId="0" fontId="0" fillId="0" borderId="31" xfId="0" applyBorder="1" applyAlignment="1">
      <alignment horizontal="center" vertical="center" wrapText="1"/>
    </xf>
    <xf numFmtId="0" fontId="29" fillId="0" borderId="28" xfId="0" applyFont="1" applyBorder="1" applyAlignment="1">
      <alignment horizontal="center" vertical="center" wrapText="1"/>
    </xf>
    <xf numFmtId="0" fontId="29" fillId="0" borderId="32" xfId="0" applyFont="1" applyBorder="1" applyAlignment="1">
      <alignment horizontal="center" vertical="center" wrapText="1"/>
    </xf>
    <xf numFmtId="0" fontId="51" fillId="0" borderId="1" xfId="0" applyFont="1" applyBorder="1" applyAlignment="1">
      <alignment horizontal="center" vertical="center" wrapText="1"/>
    </xf>
    <xf numFmtId="0" fontId="36" fillId="0" borderId="28" xfId="0" applyFont="1" applyBorder="1" applyAlignment="1">
      <alignment horizontal="center" vertical="center" wrapText="1"/>
    </xf>
    <xf numFmtId="3" fontId="0" fillId="0" borderId="30" xfId="0" applyNumberFormat="1" applyBorder="1" applyAlignment="1">
      <alignment horizontal="center" vertical="center" wrapText="1"/>
    </xf>
    <xf numFmtId="0" fontId="0" fillId="0" borderId="32" xfId="0" applyBorder="1" applyAlignment="1">
      <alignment horizontal="center" vertical="center" wrapText="1"/>
    </xf>
    <xf numFmtId="0" fontId="24" fillId="0" borderId="30" xfId="0" applyFont="1" applyBorder="1" applyAlignment="1">
      <alignment horizontal="center" vertical="center" wrapText="1"/>
    </xf>
    <xf numFmtId="0" fontId="0" fillId="0" borderId="30" xfId="0" applyBorder="1" applyAlignment="1">
      <alignment horizontal="center" vertical="center"/>
    </xf>
    <xf numFmtId="0" fontId="38" fillId="0" borderId="30" xfId="0" applyFont="1" applyBorder="1" applyAlignment="1">
      <alignment horizontal="center" vertical="center" readingOrder="1"/>
    </xf>
    <xf numFmtId="49" fontId="0" fillId="0" borderId="30" xfId="0" applyNumberFormat="1" applyBorder="1" applyAlignment="1">
      <alignment horizontal="center" vertical="center"/>
    </xf>
    <xf numFmtId="0" fontId="0" fillId="0" borderId="28" xfId="0" applyBorder="1" applyAlignment="1">
      <alignment horizontal="center" vertical="center"/>
    </xf>
    <xf numFmtId="0" fontId="0" fillId="0" borderId="32" xfId="0" applyBorder="1" applyAlignment="1">
      <alignment horizontal="center" vertical="center"/>
    </xf>
    <xf numFmtId="0" fontId="0" fillId="0" borderId="5" xfId="0" applyBorder="1" applyAlignment="1">
      <alignment horizontal="center" vertical="center"/>
    </xf>
    <xf numFmtId="0" fontId="0" fillId="0" borderId="31" xfId="0" applyBorder="1" applyAlignment="1">
      <alignment horizontal="center" vertical="center"/>
    </xf>
    <xf numFmtId="0" fontId="39" fillId="0" borderId="30" xfId="0" applyFont="1" applyBorder="1" applyAlignment="1">
      <alignment horizontal="center" vertical="center" wrapText="1"/>
    </xf>
    <xf numFmtId="0" fontId="0" fillId="0" borderId="33" xfId="0" applyBorder="1" applyAlignment="1">
      <alignment horizontal="center" vertical="center" wrapText="1"/>
    </xf>
    <xf numFmtId="0" fontId="7" fillId="0" borderId="30" xfId="2" applyFill="1" applyBorder="1" applyAlignment="1">
      <alignment horizontal="center" vertical="center" wrapText="1"/>
    </xf>
    <xf numFmtId="0" fontId="37" fillId="0" borderId="30" xfId="0" applyFont="1" applyBorder="1" applyAlignment="1">
      <alignment horizontal="center" vertical="center" wrapText="1"/>
    </xf>
    <xf numFmtId="168" fontId="0" fillId="0" borderId="7" xfId="7" applyNumberFormat="1" applyFont="1" applyFill="1" applyBorder="1" applyAlignment="1">
      <alignment horizontal="center" vertical="center" wrapText="1"/>
    </xf>
    <xf numFmtId="0" fontId="0" fillId="0" borderId="33" xfId="0" applyBorder="1" applyAlignment="1">
      <alignment horizontal="center" vertical="center"/>
    </xf>
    <xf numFmtId="0" fontId="38" fillId="0" borderId="30" xfId="0" applyFont="1" applyBorder="1" applyAlignment="1">
      <alignment horizontal="center" vertical="center" wrapText="1" readingOrder="1"/>
    </xf>
    <xf numFmtId="0" fontId="38" fillId="0" borderId="33" xfId="0" applyFont="1" applyBorder="1" applyAlignment="1">
      <alignment horizontal="center" vertical="center" wrapText="1" readingOrder="1"/>
    </xf>
    <xf numFmtId="14" fontId="0" fillId="0" borderId="28" xfId="0" applyNumberFormat="1" applyBorder="1" applyAlignment="1">
      <alignment horizontal="center" vertical="center" wrapText="1"/>
    </xf>
    <xf numFmtId="0" fontId="7" fillId="0" borderId="28" xfId="2" applyFill="1" applyBorder="1" applyAlignment="1">
      <alignment horizontal="center" vertical="center" wrapText="1"/>
    </xf>
    <xf numFmtId="14" fontId="0" fillId="0" borderId="28" xfId="0" applyNumberFormat="1" applyBorder="1" applyAlignment="1">
      <alignment horizontal="center" vertical="center"/>
    </xf>
    <xf numFmtId="0" fontId="45" fillId="0" borderId="28" xfId="0" applyFont="1" applyBorder="1" applyAlignment="1">
      <alignment horizontal="center" vertical="center" wrapText="1"/>
    </xf>
    <xf numFmtId="0" fontId="37" fillId="0" borderId="28" xfId="0" quotePrefix="1" applyFont="1" applyBorder="1" applyAlignment="1">
      <alignment horizontal="center" vertical="center" wrapText="1"/>
    </xf>
    <xf numFmtId="0" fontId="41" fillId="0" borderId="30" xfId="0" applyFont="1" applyBorder="1" applyAlignment="1">
      <alignment horizontal="center" vertical="center" wrapText="1"/>
    </xf>
    <xf numFmtId="0" fontId="37" fillId="0" borderId="28" xfId="0" applyFont="1" applyBorder="1" applyAlignment="1">
      <alignment horizontal="center" vertical="center" wrapText="1"/>
    </xf>
    <xf numFmtId="0" fontId="48" fillId="0" borderId="28" xfId="0" applyFont="1" applyBorder="1" applyAlignment="1">
      <alignment horizontal="center" vertical="center" wrapText="1"/>
    </xf>
    <xf numFmtId="0" fontId="0" fillId="0" borderId="0" xfId="0" applyAlignment="1">
      <alignment horizontal="center" vertical="center" wrapText="1"/>
    </xf>
    <xf numFmtId="0" fontId="38" fillId="0" borderId="28" xfId="0" applyFont="1" applyBorder="1" applyAlignment="1">
      <alignment horizontal="center" vertical="center" readingOrder="1"/>
    </xf>
    <xf numFmtId="49" fontId="0" fillId="0" borderId="28" xfId="0" applyNumberFormat="1" applyBorder="1" applyAlignment="1">
      <alignment horizontal="center" vertical="center"/>
    </xf>
    <xf numFmtId="0" fontId="38" fillId="0" borderId="28" xfId="0" applyFont="1" applyBorder="1" applyAlignment="1">
      <alignment horizontal="center" vertical="center" wrapText="1" readingOrder="1"/>
    </xf>
    <xf numFmtId="14" fontId="24" fillId="0" borderId="28" xfId="0" applyNumberFormat="1" applyFont="1" applyBorder="1" applyAlignment="1">
      <alignment horizontal="center" vertical="center"/>
    </xf>
    <xf numFmtId="0" fontId="52" fillId="0" borderId="28" xfId="0" applyFont="1" applyBorder="1" applyAlignment="1">
      <alignment horizontal="center" vertical="center" wrapText="1"/>
    </xf>
    <xf numFmtId="0" fontId="47" fillId="0" borderId="28" xfId="0" applyFont="1" applyBorder="1" applyAlignment="1">
      <alignment horizontal="center" vertical="center" wrapText="1"/>
    </xf>
    <xf numFmtId="3" fontId="0" fillId="0" borderId="21" xfId="0" applyNumberFormat="1" applyBorder="1" applyAlignment="1">
      <alignment horizontal="center" vertical="center" wrapText="1"/>
    </xf>
    <xf numFmtId="49" fontId="0" fillId="0" borderId="21" xfId="0" applyNumberFormat="1" applyBorder="1" applyAlignment="1">
      <alignment horizontal="center" vertical="center"/>
    </xf>
    <xf numFmtId="0" fontId="38" fillId="0" borderId="7" xfId="0" applyFont="1" applyBorder="1" applyAlignment="1">
      <alignment horizontal="center" vertical="center" readingOrder="1"/>
    </xf>
    <xf numFmtId="0" fontId="37" fillId="0" borderId="21" xfId="0" quotePrefix="1" applyFont="1" applyBorder="1" applyAlignment="1">
      <alignment horizontal="center" vertical="center" wrapText="1"/>
    </xf>
    <xf numFmtId="0" fontId="41" fillId="0" borderId="7" xfId="0" applyFont="1" applyBorder="1" applyAlignment="1">
      <alignment horizontal="center" vertical="center" wrapText="1"/>
    </xf>
    <xf numFmtId="0" fontId="36" fillId="0" borderId="7" xfId="0" applyFont="1" applyBorder="1" applyAlignment="1">
      <alignment horizontal="center" vertical="center" wrapText="1"/>
    </xf>
    <xf numFmtId="0" fontId="46" fillId="0" borderId="28" xfId="0" applyFont="1" applyBorder="1" applyAlignment="1">
      <alignment horizontal="center" vertical="center" wrapText="1"/>
    </xf>
    <xf numFmtId="0" fontId="7" fillId="0" borderId="29" xfId="2" applyFill="1" applyBorder="1" applyAlignment="1">
      <alignment horizontal="center" vertical="center" wrapText="1"/>
    </xf>
    <xf numFmtId="0" fontId="39" fillId="0" borderId="21" xfId="0" applyFont="1" applyBorder="1" applyAlignment="1">
      <alignment horizontal="center" vertical="center" wrapText="1"/>
    </xf>
    <xf numFmtId="49" fontId="0" fillId="0" borderId="32" xfId="0" applyNumberFormat="1" applyBorder="1" applyAlignment="1">
      <alignment horizontal="center" vertical="center"/>
    </xf>
    <xf numFmtId="0" fontId="2" fillId="3" borderId="1" xfId="0" applyFont="1" applyFill="1" applyBorder="1" applyAlignment="1" applyProtection="1">
      <alignment horizontal="center" vertical="center" wrapText="1"/>
      <protection locked="0"/>
    </xf>
    <xf numFmtId="0" fontId="4" fillId="6" borderId="1" xfId="0" applyFont="1" applyFill="1" applyBorder="1" applyAlignment="1">
      <alignment horizontal="center"/>
    </xf>
    <xf numFmtId="0" fontId="0" fillId="0" borderId="6" xfId="0" applyBorder="1" applyAlignment="1">
      <alignment horizontal="center" vertical="top" wrapText="1"/>
    </xf>
    <xf numFmtId="0" fontId="0" fillId="0" borderId="7" xfId="0" applyBorder="1" applyAlignment="1">
      <alignment horizontal="center" vertical="top" wrapText="1"/>
    </xf>
    <xf numFmtId="0" fontId="4" fillId="2" borderId="9" xfId="0" applyFont="1" applyFill="1" applyBorder="1" applyAlignment="1">
      <alignment horizontal="center"/>
    </xf>
    <xf numFmtId="0" fontId="4" fillId="2" borderId="0" xfId="0" applyFont="1" applyFill="1" applyAlignment="1">
      <alignment horizontal="center"/>
    </xf>
    <xf numFmtId="0" fontId="4" fillId="2" borderId="1" xfId="0" applyFont="1" applyFill="1" applyBorder="1" applyAlignment="1">
      <alignment horizont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top" wrapText="1"/>
    </xf>
    <xf numFmtId="0" fontId="2" fillId="12" borderId="1" xfId="0" applyFont="1" applyFill="1" applyBorder="1" applyAlignment="1" applyProtection="1">
      <alignment horizontal="center" vertical="center" wrapText="1"/>
      <protection locked="0"/>
    </xf>
    <xf numFmtId="0" fontId="2" fillId="12" borderId="6" xfId="0" applyFont="1" applyFill="1" applyBorder="1" applyAlignment="1" applyProtection="1">
      <alignment horizontal="center" vertical="center" wrapText="1"/>
      <protection locked="0"/>
    </xf>
  </cellXfs>
  <cellStyles count="9">
    <cellStyle name="Hipervínculo" xfId="2" builtinId="8"/>
    <cellStyle name="Hyperlink" xfId="8" xr:uid="{6618BF9C-5F09-4F11-AF3C-0395E8F3BA4A}"/>
    <cellStyle name="Millares [0]" xfId="3" builtinId="6"/>
    <cellStyle name="Moneda" xfId="7" builtinId="4"/>
    <cellStyle name="Moneda [0]" xfId="4" builtinId="7"/>
    <cellStyle name="Moneda 2" xfId="6" xr:uid="{7F0D0F5E-B9A0-4BA7-87EF-A3B8C8736A97}"/>
    <cellStyle name="Normal" xfId="0" builtinId="0"/>
    <cellStyle name="Normal 2" xfId="1" xr:uid="{00000000-0005-0000-0000-000004000000}"/>
    <cellStyle name="Normal 3" xfId="5" xr:uid="{00000000-0005-0000-0000-000005000000}"/>
  </cellStyles>
  <dxfs count="17">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9" Type="http://schemas.openxmlformats.org/officeDocument/2006/relationships/sharedStrings" Target="sharedStrings.xml"/><Relationship Id="rId21" Type="http://schemas.openxmlformats.org/officeDocument/2006/relationships/externalLink" Target="externalLinks/externalLink3.xml"/><Relationship Id="rId34"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pivotCacheDefinition" Target="pivotCache/pivotCacheDefinition4.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pivotCacheDefinition" Target="pivotCache/pivotCacheDefinition3.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36" Type="http://schemas.openxmlformats.org/officeDocument/2006/relationships/pivotCacheDefinition" Target="pivotCache/pivotCacheDefinition7.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pivotCacheDefinition" Target="pivotCache/pivotCacheDefinition1.xml"/><Relationship Id="rId35" Type="http://schemas.openxmlformats.org/officeDocument/2006/relationships/pivotCacheDefinition" Target="pivotCache/pivotCacheDefinition6.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yciguarin\AppData\Local\Microsoft\Windows\INetCache\Content.Outlook\S95BV9DV\PlantillaVinculac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yciguarin\AppData\Local\Microsoft\Windows\INetCache\Content.Outlook\8V0AC3HF\PlantillaVinculacion%20pasaport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Users\deyciguarin\AppData\Local\Microsoft\Windows\INetCache\Content.Outlook\8V0AC3HF\FIC%20005%20%20Relacion%20Movilidad%20Entrante%20al%20ITM%20(000000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Users\deyciguarin\AppData\Local\Microsoft\Windows\INetCache\Content.Outlook\8V0AC3HF\FIC%20005%20%20Relacion%20Movilidad%20Entrante%20al%20ITM-febrer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Users\deyciguarin\AppData\Local\Microsoft\Windows\INetCache\Content.Outlook\GMC2L30F\Reporte%20movilidad%20entrante11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eyciguarin\Downloads\Entrante%20Reto.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deyciguarin\AppData\Local\Microsoft\Windows\INetCache\Content.Outlook\GMC2L30F\FIC%20005%20Relacion%20Movilidad%20Entrante%20al%20ITM%20Oct_Nov_2020%20(0000000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Users\deyciguarin\AppData\Local\Microsoft\Windows\INetCache\Content.Outlook\8V0AC3HF\FIC%20005%20%20Relacion%20Movilidad%20Entrante%20al%20ITM.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Z:\Users\deyciguarin\AppData\Local\Microsoft\Windows\INetCache\Content.Outlook\8V0AC3HF\FIC%20005%20%20Relacion%20Movilidad%20Entrante%20al%20ITM%20-%20CTIC-Marzo5-20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Z:\Users\deyciguarin\AppData\Local\Microsoft\Windows\INetCache\Content.Outlook\8V0AC3HF\Relacion%20Movilidad%20Entrante%20DByEC-FE_AgostoySeptiembre%20(0000000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deyciguarin\AppData\Local\Microsoft\Windows\INetCache\Content.Outlook\GMC2L30F\Formato%20FIC%20005%20Relacion%20Movilidad%20Entrante%20al%20ITM%20(5)_FAYH%2020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a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a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Elizabeth Gaviria Pavony" refreshedDate="44291.444698611114" createdVersion="6" refreshedVersion="6" minRefreshableVersion="3" recordCount="159" xr:uid="{00000000-000A-0000-FFFF-FFFF06000000}">
  <cacheSource type="worksheet">
    <worksheetSource ref="A1:AK160" sheet="2020"/>
  </cacheSource>
  <cacheFields count="37">
    <cacheField name="Dependencia " numFmtId="0">
      <sharedItems/>
    </cacheField>
    <cacheField name="Primer Nombre " numFmtId="0">
      <sharedItems/>
    </cacheField>
    <cacheField name="Segundo Nombre " numFmtId="0">
      <sharedItems containsBlank="1"/>
    </cacheField>
    <cacheField name="Primer Apellido " numFmtId="0">
      <sharedItems containsBlank="1"/>
    </cacheField>
    <cacheField name="Segundo Apellido " numFmtId="0">
      <sharedItems containsBlank="1"/>
    </cacheField>
    <cacheField name="Tipo de Documento" numFmtId="0">
      <sharedItems/>
    </cacheField>
    <cacheField name="No. de Documento " numFmtId="0">
      <sharedItems containsMixedTypes="1" containsNumber="1" containsInteger="1" minValue="366107" maxValue="2212920470101"/>
    </cacheField>
    <cacheField name="País de origen" numFmtId="0">
      <sharedItems count="28">
        <s v="México"/>
        <s v="Colombia"/>
        <s v="México "/>
        <s v="Ecuador"/>
        <s v="Ecuador "/>
        <s v="Estados Unidos "/>
        <s v="Chile "/>
        <s v="Colombia "/>
        <s v="Brasil"/>
        <s v="Brazil"/>
        <s v="Bolivia"/>
        <s v="Argentina"/>
        <s v="PERU"/>
        <s v="Guatemala"/>
        <s v="Malaysia"/>
        <s v="Mexico"/>
        <s v="United States"/>
        <s v="Italia"/>
        <s v="Honduras"/>
        <s v="Lebanon"/>
        <s v="Panamá"/>
        <s v="Venezuela"/>
        <s v="Turquia"/>
        <s v="Uruguay"/>
        <s v="Nicaragua"/>
        <s v="Panama"/>
        <s v="Chile"/>
        <s v="EEUU"/>
      </sharedItems>
    </cacheField>
    <cacheField name="Institución de procedencia " numFmtId="0">
      <sharedItems/>
    </cacheField>
    <cacheField name="Dependencia o Facultad que Invita" numFmtId="0">
      <sharedItems/>
    </cacheField>
    <cacheField name="Programa Beneficiado con la Movilidad" numFmtId="0">
      <sharedItems count="24">
        <s v="Química Industrial"/>
        <s v="Ingeniería Biomédica "/>
        <s v="Tecnología en Mantenimiento de Equipo Biomédico "/>
        <s v="Ingeniería Mecátronica "/>
        <s v="Tecnología en Sistemas de Información "/>
        <s v="Ingeniería de Sistemas"/>
        <s v="Ingeniería Electromecánica"/>
        <s v="Artes de la Grabaciò y Producción Misical"/>
        <s v="Maestría en Seguridad Informática"/>
        <s v="Artes de la Grabación y Producción Musical"/>
        <s v="N/A "/>
        <s v="Artes de la Grabaciòn - Maestrpia Artes digitales"/>
        <s v="N/A"/>
        <s v="NA"/>
        <s v="Ingeniería en Diseño Industrial"/>
        <s v="Tecnología en Análisis de Costos y Presupuestos - Presencial"/>
        <s v="Tecnología en Diseño Industrial "/>
        <s v="Tecnología en Sistemas de Producción"/>
        <s v="Ingeniería de Sistemas "/>
        <s v="Contaduría Pública "/>
        <s v="Tecnología en Gestión de Redes de Telecomunicaciones"/>
        <s v="Tecnología en Gestión Administrativa"/>
        <s v="Ingeniería Mecatrónica "/>
        <s v="Cine"/>
      </sharedItems>
    </cacheField>
    <cacheField name="Persona Responsable" numFmtId="0">
      <sharedItems/>
    </cacheField>
    <cacheField name="Estudiante/Academico/Administrativo" numFmtId="0">
      <sharedItems count="3">
        <s v="Estudiante"/>
        <s v="Académico"/>
        <s v="Administrativo"/>
      </sharedItems>
    </cacheField>
    <cacheField name="Tipo de participaciòn " numFmtId="0">
      <sharedItems count="6">
        <s v="Intercambio Academico "/>
        <s v="Profesor Alianza Pacífico "/>
        <s v="Estudiante residente"/>
        <s v="Asistencia a eventos"/>
        <s v="Curso corto (Escuelas)"/>
        <s v="Gestión de convenios"/>
      </sharedItems>
    </cacheField>
    <cacheField name="Nombre de la Actividad que Origina la Movilidad " numFmtId="0">
      <sharedItems containsBlank="1" count="25">
        <s v="Intercambio Academico "/>
        <s v="Profesor Alianza Pacífico "/>
        <s v="Paloma Intercambio Academico "/>
        <s v="Estudiante residente"/>
        <s v="Masterclass Imagen Stereo"/>
        <s v="Ciudad Global "/>
        <s v="Ciuad Global "/>
        <s v="Semna de  la ingeniería "/>
        <m/>
        <s v="Reto Innovaworld 2020"/>
        <s v="Dar inicio a la formalización de la relación de cooperación académica y tecnológica entre el ITM y UTS, en el marco del diseño y construcción del Observatorio Tecnológico-UTS"/>
        <s v="Evento Biblioteca Abierta: Diplomacia Científica en Colombia"/>
        <s v="Evento Cuánta y Tantas Historias: Archivos de Memoria por los derechos humanos"/>
        <s v="La Tertulia Literaria: Sumérgete en la sostenibilidad de nuestra ciudad"/>
        <s v="Presentación del libro La dimensión internacional en la Guerra de la Independencia de Colombia (1814-1824). Potencias, capitalistas y mercenarios trasatlánticos."/>
        <s v="Presentación libro: La innovación social en educación. Escenarios de transformación y desarrollo"/>
        <s v="Conversatorio: El que mata no es el primero, sino el último de la Colección Menoria No 48"/>
        <s v="Presentación del libro: El dominio de la envolvente. La transformación de la fachada profunda"/>
        <s v="Prensentación del libro: Como contemplar a un animal legendario"/>
        <s v="Presentación del libro: Planificación de operaciones de manufactura y servicios"/>
        <s v="Biblioteca Abierta: La editorial universitaria una esperanza para una sociedad mejor informada"/>
        <s v="Conversatorio: El Acontista. Librería, restaurante y centro cultura"/>
        <s v="Presentación del libro: Un periodista en apuros"/>
        <s v="presentación del libro:  Confiando en la humanidad. Iniciativas colectivas de construcción de paz en Medellín (1980-2016)"/>
        <s v="Presentación del libro: La dimensión Internacional en la guerra de la independencia "/>
      </sharedItems>
    </cacheField>
    <cacheField name="Tipo de Movilidad" numFmtId="0">
      <sharedItems count="3">
        <s v="Internacional"/>
        <s v="Nacional"/>
        <s v="local "/>
      </sharedItems>
    </cacheField>
    <cacheField name="Forma de la Movilidad " numFmtId="0">
      <sharedItems/>
    </cacheField>
    <cacheField name="Mes de Inicio de Movilidad" numFmtId="0">
      <sharedItems/>
    </cacheField>
    <cacheField name="Fecha de Inicio _x000a_(mm/dd/aaaa)" numFmtId="0">
      <sharedItems containsDate="1" containsMixedTypes="1" minDate="1900-01-26T00:00:00" maxDate="2026-10-02T00:00:00"/>
    </cacheField>
    <cacheField name="Fecha final_x000a_(mm/dd/aaaa)" numFmtId="0">
      <sharedItems containsDate="1" containsMixedTypes="1" minDate="1930-10-01T00:00:00" maxDate="2020-10-31T00:00:00"/>
    </cacheField>
    <cacheField name="Número días Movilidad " numFmtId="0">
      <sharedItems containsString="0" containsBlank="1" containsNumber="1" containsInteger="1" minValue="1" maxValue="150"/>
    </cacheField>
    <cacheField name="Valor Tiquetes" numFmtId="164">
      <sharedItems containsSemiMixedTypes="0" containsString="0" containsNumber="1" containsInteger="1" minValue="0" maxValue="0"/>
    </cacheField>
    <cacheField name=" Apoyo Gastos de Viaje" numFmtId="164">
      <sharedItems containsSemiMixedTypes="0" containsString="0" containsNumber="1" containsInteger="1" minValue="0" maxValue="0"/>
    </cacheField>
    <cacheField name="Apoyo Alimentación " numFmtId="164">
      <sharedItems containsSemiMixedTypes="0" containsString="0" containsNumber="1" containsInteger="1" minValue="0" maxValue="0"/>
    </cacheField>
    <cacheField name="Valor Hospedaje" numFmtId="164">
      <sharedItems containsSemiMixedTypes="0" containsString="0" containsNumber="1" containsInteger="1" minValue="0" maxValue="0"/>
    </cacheField>
    <cacheField name="Total Apoyo " numFmtId="164">
      <sharedItems containsSemiMixedTypes="0" containsString="0" containsNumber="1" containsInteger="1" minValue="0" maxValue="0"/>
    </cacheField>
    <cacheField name="Hospedaje Sede ITM" numFmtId="0">
      <sharedItems/>
    </cacheField>
    <cacheField name="No. De Resolucón " numFmtId="0">
      <sharedItems/>
    </cacheField>
    <cacheField name="Movilidad en el Marco de un convenio  S/N" numFmtId="0">
      <sharedItems containsBlank="1"/>
    </cacheField>
    <cacheField name="Código del Convenio " numFmtId="0">
      <sharedItems/>
    </cacheField>
    <cacheField name="No. Cel en Colombia ( Aplica solo para movildiades Internacionales Presenciales)  " numFmtId="0">
      <sharedItems containsMixedTypes="1" containsNumber="1" containsInteger="1" minValue="3009109267" maxValue="3235099552"/>
    </cacheField>
    <cacheField name="Teléfono fijio en Colombia  (Aplica solo para movildiades Internacionales Presenciales)   " numFmtId="0">
      <sharedItems containsMixedTypes="1" containsNumber="1" containsInteger="1" minValue="2224276" maxValue="3235099552"/>
    </cacheField>
    <cacheField name="Dirección en Colombia ( Aplica solo para movildiades Internacionales Presenciales)   " numFmtId="0">
      <sharedItems/>
    </cacheField>
    <cacheField name="Correo electrónico " numFmtId="0">
      <sharedItems/>
    </cacheField>
    <cacheField name="Presentó Informe de Movilidad" numFmtId="0">
      <sharedItems containsBlank="1"/>
    </cacheField>
    <cacheField name="Reporte Migración " numFmtId="0">
      <sharedItems/>
    </cacheField>
    <cacheField name="OBERVACION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Elizabeth Gaviria Pavony" refreshedDate="44291.448765277775" createdVersion="6" refreshedVersion="6" minRefreshableVersion="3" recordCount="289" xr:uid="{00000000-000A-0000-FFFF-FFFF07000000}">
  <cacheSource type="worksheet">
    <worksheetSource ref="A1:AD290" sheet="2019"/>
  </cacheSource>
  <cacheFields count="30">
    <cacheField name="Apoyo" numFmtId="0">
      <sharedItems/>
    </cacheField>
    <cacheField name="Primer Nombre " numFmtId="0">
      <sharedItems/>
    </cacheField>
    <cacheField name="Segundo Nombre " numFmtId="0">
      <sharedItems containsBlank="1"/>
    </cacheField>
    <cacheField name="Primer Apellido " numFmtId="0">
      <sharedItems/>
    </cacheField>
    <cacheField name="Segundo Apellido " numFmtId="0">
      <sharedItems containsBlank="1"/>
    </cacheField>
    <cacheField name="No de Documento " numFmtId="0">
      <sharedItems containsMixedTypes="1" containsNumber="1" containsInteger="1" minValue="252147" maxValue="1716624638"/>
    </cacheField>
    <cacheField name="Pais de origen" numFmtId="0">
      <sharedItems count="39">
        <s v="Argentina"/>
        <s v="México "/>
        <s v="Cali "/>
        <s v="Perú"/>
        <s v="Colombia "/>
        <s v="Mexico "/>
        <s v="Holanda"/>
        <s v="Chile "/>
        <s v="España "/>
        <s v="Francia "/>
        <s v="Paraguay"/>
        <s v="Venezuela"/>
        <s v="Uruguay"/>
        <s v="Nicaragua"/>
        <s v="Francia"/>
        <s v="México"/>
        <s v="Ecuador"/>
        <s v="Brasil"/>
        <s v="Chile"/>
        <s v="Brasil -Colombia "/>
        <s v="Colombia"/>
        <s v="Bogotá"/>
        <s v="Madrid "/>
        <s v="Barranquilla"/>
        <s v="España"/>
        <s v="EEUU"/>
        <s v="Español"/>
        <s v="Puerto Rico "/>
        <s v="Ámsterdam"/>
        <s v="Veracruz (México)"/>
        <s v="Ecuador "/>
        <s v="Brasil "/>
        <s v="ESTADOS UNIDOS"/>
        <s v="CANADA"/>
        <s v="PORTUGAL"/>
        <s v="MEXICO"/>
        <s v="COSTA RICA"/>
        <s v="Estados Unidos "/>
        <s v="Autralia "/>
      </sharedItems>
    </cacheField>
    <cacheField name="Institución de procedencia " numFmtId="0">
      <sharedItems containsBlank="1"/>
    </cacheField>
    <cacheField name="Dependencia o Facultad que Invita" numFmtId="0">
      <sharedItems/>
    </cacheField>
    <cacheField name="Programa" numFmtId="0">
      <sharedItems containsBlank="1" count="41">
        <s v="Maestría en Ciencias: Innovación en Educación "/>
        <s v="Quimica Industrial "/>
        <s v="Ingeniería Biomédica "/>
        <s v="Ingeniería De Sistemas"/>
        <s v="Mecatrónica"/>
        <s v="Maestría "/>
        <s v="Ingeniería Electronica"/>
        <s v="N/A "/>
        <s v="Cine "/>
        <s v="Especialización en Finanzas"/>
        <s v="Análisis de Costos y Presupuestos "/>
        <s v="Ingeniería Diseño Industrial "/>
        <s v="Admisnistración Tecnológica "/>
        <s v="Informática Musical "/>
        <s v="Diseño Industrial "/>
        <s v="Tec Producción "/>
        <s v="Ingenieríad e Sistemas "/>
        <s v="Contaduría Publica "/>
        <s v="Ingeniería Mecatrónica "/>
        <s v="Ingeniería en diseño Industrial"/>
        <s v="Artes de la Grabación y Producción Musical "/>
        <s v="Maestrías n Ciencias : Innovación"/>
        <s v="Gestión Administrativa"/>
        <s v="Maestría Seguridad Informática "/>
        <s v="Mantenimiento equipo Biomédico"/>
        <s v="Contaduria "/>
        <s v="N/A"/>
        <s v="Decanatura"/>
        <s v="Departamento de Artes y Humanidades"/>
        <s v="Museo"/>
        <s v="Ingeniería Biomédica"/>
        <s v="Calidad y Metrología "/>
        <s v="Maestría en Educación "/>
        <s v="Maestría en Ingeniería Biomédica "/>
        <s v="Maestría en Metrología "/>
        <s v="Calidad y Producción "/>
        <s v="Depto de Finanza "/>
        <m/>
        <s v="Maestría en Artes Digitales"/>
        <s v="Grupo de investigación automatica, electrónica"/>
        <s v="Ingeniería Biomédcia "/>
      </sharedItems>
    </cacheField>
    <cacheField name="Persona Responsable" numFmtId="0">
      <sharedItems containsBlank="1"/>
    </cacheField>
    <cacheField name="Estudiante/Academico/Administrativo" numFmtId="0">
      <sharedItems count="5">
        <s v="Académico"/>
        <s v="Estudiante"/>
        <s v="Administrativo"/>
        <s v="Estudiante "/>
        <s v="Académico "/>
      </sharedItems>
    </cacheField>
    <cacheField name="Objeto de la visita" numFmtId="0">
      <sharedItems count="44" longText="1">
        <s v="Participación en el 2do Coloquio Innovación en Educación "/>
        <s v="Intercambio académico"/>
        <s v="Los cuatro elementos en la Antártida. Historias de expedicionarias_x000a_colombianasConferncista "/>
        <s v="Evento: Los cuatro elementos en la Antártida. Historias de expedicionarias colombianas"/>
        <s v="Convenio FunCyTCA"/>
        <s v="Visita académica "/>
        <s v="Acceso a recursos genéticos"/>
        <s v="Seminario Driving Internationalisation at home, By Jos Beelen"/>
        <s v="Pasantía "/>
        <s v="Lanzamiento del Programa Ecología de Carreteras e Infraestructura Verde - PECIV"/>
        <s v="Jornadas de Investigación de la Facultad de Ciencias Económicas y Administrativas"/>
        <s v="Festival Vartex"/>
        <s v="Congreso Internacionald e Riesgo Financiero 2019"/>
        <s v="Congreso Internacionald e Riesgo Financiero 2020"/>
        <s v="Asesoría proyecto RC 740 (Financiación Colciencias) "/>
        <s v="conversatorio sobre las oportunidades de movilidad que tienen el DAAD para estudiantes, docentes e investigadores del ITM y otras IES de Medellín. "/>
        <s v="Estudiante Residente"/>
        <s v="Estudainte Residente"/>
        <s v="«La noche da Vinci. Mirando la ciencia con otros ojos». Encuentro de investigadores de  ciencias sociales y humanas."/>
        <s v="Propiciar espacios de intercambio que contribuyan la construcción del conocimiento participativo, en la comunidad académica nacional, compartiendo ideas, avances y resultados de los proyectos de investigación promovidos desde los programas de Contaduría Pública y afines, en temáticas diversas del área contable"/>
        <s v="Taller Creatividad en 360"/>
        <s v="Intercambio académico Paloma"/>
        <s v="Intercambio académico Paloma "/>
        <s v="Interacionalizate"/>
        <s v="Apoyar el registro audiovisual del evento (Festival de Cine de Jardín), presentación de trabajos de estudiantes del Progama de CINE y la presentación de los resultados de investigación  sobre patrimonio sonoro"/>
        <s v="Desarrollo de curso intensivo de guion dirigido a 15 estudiantes del programa de Cine ITM."/>
        <s v="Encuentro Internacional de Economía Creadiva MDE-19"/>
        <s v="Celebración 10 años de la Facultad de Artes y Humanidades"/>
        <s v="Conferencia académica AES Colombia"/>
        <s v="Clase Magistral a la Maestría en Artes Digitales; Charla sobre producción musical y taller para el semeilleto Tecnigrau"/>
        <s v="Ciudad Global"/>
        <s v="Asistir al VI Congreso Colombiano de Astronomía, a demás de dictar un curso intensio de radioastonomía para estudiantes de ingeniería electrónica y telecolunicaciones - tendrá una sesión de trabjo con el Semillero de Astronomía"/>
        <s v="programa profesores visitantes"/>
        <s v="Mastría completa "/>
        <s v="I Seminario Internacional de Innovación y didáctica de las ciencias  "/>
        <s v="Conferencia "/>
        <s v="Dictar Curso de Metrología y Trazabilidad de las Mediciones en la Industria "/>
        <s v="Cooperación Internacional, Dinamización de la REDPROD, Proyección internacional del ITM, Trabajo conjunto entre lineas de investigación Sistemas logísticos y Calidad - Metrologia "/>
        <s v="VIII Congreso Internacional en Gestión Financiera: Regulación financiera y contable, en el marco de la Red REDAFIN a realizarse en las instalaciones del ITM"/>
        <s v="Ciudad Global "/>
        <s v="Escuela de Desarrollo Sostenible "/>
        <s v="Escuela Internacional de Invierno"/>
        <s v="actividades en conjunto con la línea de investigación de Visión artificial y Fotónica del grupo de investigación en Automática, Electrónica y Ciencias Computacionales"/>
        <s v="Colombian Metting on High Energy Physics"/>
      </sharedItems>
    </cacheField>
    <cacheField name="Tipo de Participación " numFmtId="0">
      <sharedItems containsBlank="1" count="10">
        <s v="Ponente"/>
        <s v="Intercambio académico"/>
        <s v="Asistencia eventos "/>
        <s v="Visita académica"/>
        <m/>
        <s v="Pasantía "/>
        <s v="Estudiante Residente"/>
        <s v="Curso corto "/>
        <s v="Programa profesores visitantes"/>
        <s v="Mastría Completa"/>
      </sharedItems>
    </cacheField>
    <cacheField name="Fecha de Inicio " numFmtId="14">
      <sharedItems containsSemiMixedTypes="0" containsNonDate="0" containsDate="1" containsString="0" minDate="2019-01-01T00:00:00" maxDate="2019-12-02T00:00:00"/>
    </cacheField>
    <cacheField name="Fecha final" numFmtId="14">
      <sharedItems containsSemiMixedTypes="0" containsNonDate="0" containsDate="1" containsString="0" minDate="2019-01-25T00:00:00" maxDate="2019-12-15T00:00:00"/>
    </cacheField>
    <cacheField name="Mes de movilidad" numFmtId="0">
      <sharedItems/>
    </cacheField>
    <cacheField name="Número días Movilidad " numFmtId="0">
      <sharedItems containsBlank="1" containsMixedTypes="1" containsNumber="1" containsInteger="1" minValue="1" maxValue="180"/>
    </cacheField>
    <cacheField name="Tipo de movilidad" numFmtId="0">
      <sharedItems count="4">
        <s v="Internacional"/>
        <s v="Nacional"/>
        <s v="Nacional "/>
        <s v="Internacional "/>
      </sharedItems>
    </cacheField>
    <cacheField name="Apoy hospedaje y Alimentacion " numFmtId="0">
      <sharedItems containsSemiMixedTypes="0" containsString="0" containsNumber="1" containsInteger="1" minValue="0" maxValue="3692844"/>
    </cacheField>
    <cacheField name="Valor Tiquetes" numFmtId="3">
      <sharedItems containsSemiMixedTypes="0" containsString="0" containsNumber="1" containsInteger="1" minValue="0" maxValue="6724889"/>
    </cacheField>
    <cacheField name=" Apoyo Gastos de Viaje" numFmtId="0">
      <sharedItems containsString="0" containsBlank="1" containsNumber="1" containsInteger="1" minValue="0" maxValue="6000000"/>
    </cacheField>
    <cacheField name="Total Apoyo " numFmtId="0">
      <sharedItems containsString="0" containsBlank="1" containsNumber="1" containsInteger="1" minValue="0" maxValue="8552002"/>
    </cacheField>
    <cacheField name="No. De Resolucón " numFmtId="0">
      <sharedItems containsBlank="1" containsMixedTypes="1" containsNumber="1" containsInteger="1" minValue="234" maxValue="5557"/>
    </cacheField>
    <cacheField name="Movilidad en el Marco de un convenio  S/N" numFmtId="0">
      <sharedItems containsBlank="1"/>
    </cacheField>
    <cacheField name="Código Convenio" numFmtId="0">
      <sharedItems containsBlank="1"/>
    </cacheField>
    <cacheField name="Hospedaje Sede ITM" numFmtId="0">
      <sharedItems containsBlank="1"/>
    </cacheField>
    <cacheField name="Reporte Migración " numFmtId="0">
      <sharedItems containsBlank="1"/>
    </cacheField>
    <cacheField name="OBERVACIONES" numFmtId="0">
      <sharedItems containsBlank="1"/>
    </cacheField>
    <cacheField name="Informe de moviliad"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Elizabeth Gaviria Pavony" refreshedDate="44291.45219664352" createdVersion="6" refreshedVersion="6" minRefreshableVersion="3" recordCount="400" xr:uid="{00000000-000A-0000-FFFF-FFFF08000000}">
  <cacheSource type="worksheet">
    <worksheetSource ref="A1:AB401" sheet="2018"/>
  </cacheSource>
  <cacheFields count="28">
    <cacheField name="Tramitada por " numFmtId="0">
      <sharedItems containsBlank="1"/>
    </cacheField>
    <cacheField name="Primer Nombre " numFmtId="0">
      <sharedItems containsBlank="1"/>
    </cacheField>
    <cacheField name="Segundo Nombre " numFmtId="0">
      <sharedItems containsBlank="1"/>
    </cacheField>
    <cacheField name="Primer Apellido " numFmtId="0">
      <sharedItems containsBlank="1"/>
    </cacheField>
    <cacheField name="Segundo Apellido " numFmtId="0">
      <sharedItems containsBlank="1"/>
    </cacheField>
    <cacheField name="No de Documento " numFmtId="0">
      <sharedItems containsBlank="1" containsMixedTypes="1" containsNumber="1" containsInteger="1" minValue="53488" maxValue="63220023366"/>
    </cacheField>
    <cacheField name="Pais de origen" numFmtId="0">
      <sharedItems containsBlank="1"/>
    </cacheField>
    <cacheField name="Institución de procedencia " numFmtId="0">
      <sharedItems containsBlank="1"/>
    </cacheField>
    <cacheField name="Dependencia o Facultad que Invita" numFmtId="0">
      <sharedItems containsBlank="1"/>
    </cacheField>
    <cacheField name="Programa" numFmtId="0">
      <sharedItems containsBlank="1" count="47">
        <s v="Ingeniería Mecatrónica "/>
        <s v="Ingeniería produción"/>
        <s v="Tecnología en Gestión Administrativa "/>
        <s v="Ingeniería Biomédica "/>
        <s v="Ingeniería Finaciera  y de  Negocios -Contaduria  "/>
        <s v="Ingeniería Electrónica "/>
        <s v="Ingeniería Electrónica"/>
        <s v="Tec. Análisis de Costos y Presupuesto"/>
        <s v="Informática Musical "/>
        <s v="Ingeniería en Diseño Industrial "/>
        <s v="Tecnología Producción"/>
        <s v="Ingeniería de Sistemas "/>
        <s v="Contaduría Publica"/>
        <s v="Artes de la Grabación y Producción Musical "/>
        <s v="MAESTRÍA EN CIENCIAS: INNOVACIÓN EN EDUCACIÓN"/>
        <s v="Sistemas de Información "/>
        <s v="Maestría en Seguridad Informática"/>
        <s v="Profesional en cine "/>
        <s v="Maesría en Gestión Energética Industrial "/>
        <s v="Ingenieria Financiera y de Negocios "/>
        <s v="Artes Visuales "/>
        <s v="Maestría Metrología "/>
        <s v="N/A "/>
        <s v="Maestría Desarrollo Sostenible "/>
        <s v=" Maestria CTS+i "/>
        <s v="Administración de Empresas"/>
        <s v="Ingeniería Telecomunicaciones"/>
        <s v="Ingenieria Calidad y producción "/>
        <s v="Construcción de acabados Arquitectonicos "/>
        <s v="Calidad y Producción "/>
        <s v="Tec. Sistemas de Información "/>
        <s v="Ingeniería elctromecanica-Telecomunicaciones-Mecatrónica "/>
        <s v="Tec. Mantenimiento de Equipo Biomédico"/>
        <s v="DISEÑO INDUSTRIAL"/>
        <s v="Electromecanica y Producción "/>
        <s v="Ingeniería Electrómecanica - y Producción "/>
        <s v="Ingeniería de la calidad"/>
        <s v="Obsevatorio"/>
        <s v="Ingeniería  de Sistemas "/>
        <s v="Ingeniería Electromecánica "/>
        <s v="Ingeniería Biomédica"/>
        <s v="Artes Visuales"/>
        <s v="Maestría en Desarrollo Sostenible "/>
        <s v="Maestría en Automatizacion y Control Industrial"/>
        <s v="Maestría Ingeniería Biomédica "/>
        <s v="N/A"/>
        <m/>
      </sharedItems>
    </cacheField>
    <cacheField name="Persona Responsable" numFmtId="0">
      <sharedItems containsBlank="1"/>
    </cacheField>
    <cacheField name="Estudiante/Academico/Administrativo" numFmtId="0">
      <sharedItems containsBlank="1" count="5">
        <s v="Estudiante"/>
        <s v="Académico"/>
        <s v="Administrativa "/>
        <s v=" "/>
        <m/>
      </sharedItems>
    </cacheField>
    <cacheField name="Objeto de la visita" numFmtId="0">
      <sharedItems containsBlank="1" longText="1"/>
    </cacheField>
    <cacheField name="Tipo de participacion" numFmtId="0">
      <sharedItems containsBlank="1"/>
    </cacheField>
    <cacheField name="Fecha de Inicio " numFmtId="0">
      <sharedItems containsDate="1" containsBlank="1" containsMixedTypes="1" minDate="1930-07-01T00:00:00" maxDate="2028-11-02T00:00:00"/>
    </cacheField>
    <cacheField name="Fecha final" numFmtId="0">
      <sharedItems containsDate="1" containsBlank="1" containsMixedTypes="1" minDate="1930-05-01T00:00:00" maxDate="2029-06-02T00:00:00"/>
    </cacheField>
    <cacheField name="Número días Movilidad " numFmtId="0">
      <sharedItems containsDate="1" containsBlank="1" containsMixedTypes="1" minDate="1899-12-31T04:01:03" maxDate="1900-01-05T09:43:04"/>
    </cacheField>
    <cacheField name="Mes de la Movilidad " numFmtId="0">
      <sharedItems containsBlank="1"/>
    </cacheField>
    <cacheField name="Tipo de movilidad" numFmtId="0">
      <sharedItems containsBlank="1" count="5">
        <s v="Internacional"/>
        <s v="Nacional "/>
        <s v="Internacional "/>
        <s v="Nacional"/>
        <m/>
      </sharedItems>
    </cacheField>
    <cacheField name="Valor Tiquetes" numFmtId="0">
      <sharedItems containsString="0" containsBlank="1" containsNumber="1" containsInteger="1" minValue="0" maxValue="78491446"/>
    </cacheField>
    <cacheField name=" Apoyo Gastos de Viaje" numFmtId="0">
      <sharedItems containsString="0" containsBlank="1" containsNumber="1" containsInteger="1" minValue="0" maxValue="182736044"/>
    </cacheField>
    <cacheField name="Total Apoyo " numFmtId="0">
      <sharedItems containsString="0" containsBlank="1" containsNumber="1" containsInteger="1" minValue="0" maxValue="296227490"/>
    </cacheField>
    <cacheField name="No. De Resolucón " numFmtId="0">
      <sharedItems containsBlank="1" containsMixedTypes="1" containsNumber="1" containsInteger="1" minValue="189" maxValue="1586"/>
    </cacheField>
    <cacheField name="Movilidad en el Marco de un convenio  S/N" numFmtId="0">
      <sharedItems containsBlank="1"/>
    </cacheField>
    <cacheField name="Código Convenio" numFmtId="0">
      <sharedItems containsBlank="1"/>
    </cacheField>
    <cacheField name="Hospedaje Sede ITM" numFmtId="0">
      <sharedItems containsBlank="1"/>
    </cacheField>
    <cacheField name="Reporte Migración " numFmtId="0">
      <sharedItems containsBlank="1"/>
    </cacheField>
    <cacheField name="OBERVACION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Elizabeth Gaviria Pavony" refreshedDate="44291.454982291667" createdVersion="6" refreshedVersion="6" minRefreshableVersion="3" recordCount="233" xr:uid="{00000000-000A-0000-FFFF-FFFF09000000}">
  <cacheSource type="worksheet">
    <worksheetSource ref="A1:AB234" sheet="2017"/>
  </cacheSource>
  <cacheFields count="28">
    <cacheField name="Dependencia " numFmtId="0">
      <sharedItems/>
    </cacheField>
    <cacheField name="Primer Nombre " numFmtId="0">
      <sharedItems/>
    </cacheField>
    <cacheField name="Segundo Nombre " numFmtId="0">
      <sharedItems containsBlank="1"/>
    </cacheField>
    <cacheField name="Primer Apellido " numFmtId="0">
      <sharedItems containsBlank="1"/>
    </cacheField>
    <cacheField name="Segundo Apellido " numFmtId="0">
      <sharedItems containsBlank="1"/>
    </cacheField>
    <cacheField name="No de Documento " numFmtId="0">
      <sharedItems containsBlank="1" containsMixedTypes="1" containsNumber="1" containsInteger="1" minValue="393650" maxValue="1709431512"/>
    </cacheField>
    <cacheField name="Pais de origen" numFmtId="0">
      <sharedItems/>
    </cacheField>
    <cacheField name="Institución de procedencia " numFmtId="0">
      <sharedItems containsBlank="1"/>
    </cacheField>
    <cacheField name="Dependencia o Facultad que Invita" numFmtId="0">
      <sharedItems/>
    </cacheField>
    <cacheField name="Programa" numFmtId="0">
      <sharedItems count="26">
        <s v="Artes Visuales "/>
        <s v="Ingeniería Telecomunicaciones "/>
        <s v="Ingeniería Biomédica "/>
        <s v="Tecnología Calidad "/>
        <s v="N/A "/>
        <s v="Ingeniería Diseño industrial "/>
        <s v="Maestría en Desarrollo Sostenible "/>
        <s v="Tecnologia en Produccion e Ingenieria de Producción"/>
        <s v="Informática Musical "/>
        <s v=" Artes de la Grabación y Producción Musical"/>
        <s v="Análisis de Costos y Presupuestos"/>
        <s v="Sistemas de Información "/>
        <s v="Ing. Electromecánica"/>
        <s v="Diseño Industrial"/>
        <s v="Ingeniería Mecatrónica "/>
        <s v="Maestría en Gestión de la Innovación Tecnológica, Cooperación y Desarrollo Regional "/>
        <s v="Informática Musical "/>
        <s v="Ingenieria Financiera"/>
        <s v="Maestría en Seguridad Informática "/>
        <s v="Ingeniería de Sistemas "/>
        <s v="Administración Tecnológica"/>
        <s v="Inclusion"/>
        <s v="Cine "/>
        <s v="Ingeniería de Producción "/>
        <s v="Construcción de acabados arquitectónicos "/>
        <s v="Ingenieria de sistemas "/>
      </sharedItems>
    </cacheField>
    <cacheField name="Persona Responsable" numFmtId="0">
      <sharedItems/>
    </cacheField>
    <cacheField name="Estudiante/Academico/Administrativo" numFmtId="0">
      <sharedItems count="2">
        <s v="Académico"/>
        <s v="Estudiante"/>
      </sharedItems>
    </cacheField>
    <cacheField name="Objeto de la visita" numFmtId="0">
      <sharedItems/>
    </cacheField>
    <cacheField name="Tipo de participación " numFmtId="0">
      <sharedItems containsBlank="1"/>
    </cacheField>
    <cacheField name="Fecha de Inicio " numFmtId="0">
      <sharedItems containsDate="1" containsMixedTypes="1" minDate="1930-10-01T00:00:00" maxDate="2029-03-02T00:00:00"/>
    </cacheField>
    <cacheField name="Fecha final" numFmtId="0">
      <sharedItems containsDate="1" containsMixedTypes="1" minDate="1930-05-01T00:00:00" maxDate="2029-11-02T00:00:00"/>
    </cacheField>
    <cacheField name="Número días Movilidad " numFmtId="0">
      <sharedItems containsMixedTypes="1" containsNumber="1" containsInteger="1" minValue="1" maxValue="180"/>
    </cacheField>
    <cacheField name="Mes de la Movilidad " numFmtId="0">
      <sharedItems/>
    </cacheField>
    <cacheField name="Tipo de movilidad" numFmtId="0">
      <sharedItems count="4">
        <s v="Nacional"/>
        <s v="Internacional"/>
        <s v="Nacional "/>
        <s v="Internacional "/>
      </sharedItems>
    </cacheField>
    <cacheField name="Valor Tiquetes" numFmtId="3">
      <sharedItems containsSemiMixedTypes="0" containsString="0" containsNumber="1" containsInteger="1" minValue="0" maxValue="9588863"/>
    </cacheField>
    <cacheField name=" Apoyo Gastos de Viaje" numFmtId="3">
      <sharedItems containsSemiMixedTypes="0" containsString="0" containsNumber="1" containsInteger="1" minValue="0" maxValue="1999999"/>
    </cacheField>
    <cacheField name="Total Apoyo " numFmtId="3">
      <sharedItems containsSemiMixedTypes="0" containsString="0" containsNumber="1" containsInteger="1" minValue="0" maxValue="10793274"/>
    </cacheField>
    <cacheField name="No. De Resolucón " numFmtId="0">
      <sharedItems containsBlank="1" containsMixedTypes="1" containsNumber="1" containsInteger="1" minValue="267" maxValue="1435"/>
    </cacheField>
    <cacheField name="Movilidad en el Marco de un convenio  S/N" numFmtId="0">
      <sharedItems containsBlank="1" containsMixedTypes="1" containsNumber="1" containsInteger="1" minValue="0" maxValue="0"/>
    </cacheField>
    <cacheField name="Código Convenio" numFmtId="0">
      <sharedItems containsBlank="1" containsMixedTypes="1" containsNumber="1" containsInteger="1" minValue="0" maxValue="0"/>
    </cacheField>
    <cacheField name="Hospedaje Sede ITM" numFmtId="0">
      <sharedItems containsBlank="1"/>
    </cacheField>
    <cacheField name="Reporte Migración " numFmtId="0">
      <sharedItems containsBlank="1"/>
    </cacheField>
    <cacheField name="OBERVACIONE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Elizabeth Gaviria Pavony" refreshedDate="44291.456657291666" createdVersion="6" refreshedVersion="6" minRefreshableVersion="3" recordCount="221" xr:uid="{00000000-000A-0000-FFFF-FFFF0A000000}">
  <cacheSource type="worksheet">
    <worksheetSource ref="A1:T222" sheet="2016"/>
  </cacheSource>
  <cacheFields count="20">
    <cacheField name="Apoyo " numFmtId="0">
      <sharedItems/>
    </cacheField>
    <cacheField name="Nombre del visitante" numFmtId="0">
      <sharedItems/>
    </cacheField>
    <cacheField name="No Documento" numFmtId="0">
      <sharedItems containsBlank="1" containsMixedTypes="1" containsNumber="1" containsInteger="1" minValue="279748" maxValue="83042702827"/>
    </cacheField>
    <cacheField name="Pais de origen" numFmtId="0">
      <sharedItems/>
    </cacheField>
    <cacheField name="Dependencia o Facultad que Invita" numFmtId="0">
      <sharedItems/>
    </cacheField>
    <cacheField name="Programa" numFmtId="0">
      <sharedItems count="23">
        <s v="N/A"/>
        <s v="Ingeniería de sistemas/Maestria Automatización y control Industrial "/>
        <s v="N/A "/>
        <s v="Informática Musical"/>
        <s v="Artes de la Grabación y Producción Musical"/>
        <s v="Sistemas de Información"/>
        <s v="Telecomunicaciones"/>
        <s v="Análisis de Costos y Presupuestos"/>
        <s v="Maestría en Seguridad Informática"/>
        <s v="Biblioteca "/>
        <s v="Museo "/>
        <s v="Facultad de Artes y Humanidades "/>
        <s v="Ciencias Básicas"/>
        <s v="CTS+i "/>
        <s v="Artes visuales "/>
        <s v="Ingeniería Biómedica "/>
        <s v="Observatorio "/>
        <s v="Maestría en Gestión Energética Industrial "/>
        <s v="Maestria en Automatización y Control Industrial "/>
        <s v="Ingeniería de Sistemas "/>
        <s v="Maestría en Artes Digitales "/>
        <s v="Maestría en Desarrollo Sostenible "/>
        <s v="Ingenieria Electrónica "/>
      </sharedItems>
    </cacheField>
    <cacheField name="Persona Responsable" numFmtId="0">
      <sharedItems/>
    </cacheField>
    <cacheField name="Estudiante/Academico/Administrativo" numFmtId="0">
      <sharedItems count="3">
        <s v="Académico"/>
        <s v="Estudiante"/>
        <s v="Administrativa "/>
      </sharedItems>
    </cacheField>
    <cacheField name="Objeto de la visita" numFmtId="0">
      <sharedItems longText="1"/>
    </cacheField>
    <cacheField name="Tipo de Participaciòn" numFmtId="0">
      <sharedItems containsBlank="1"/>
    </cacheField>
    <cacheField name="Fecha de Inicio " numFmtId="0">
      <sharedItems containsDate="1" containsMixedTypes="1" minDate="1930-03-01T00:00:00" maxDate="2028-11-02T00:00:00"/>
    </cacheField>
    <cacheField name="Fecha final" numFmtId="0">
      <sharedItems containsDate="1" containsMixedTypes="1" minDate="1931-03-01T00:00:00" maxDate="2028-05-02T00:00:00"/>
    </cacheField>
    <cacheField name="Mes entrada" numFmtId="0">
      <sharedItems/>
    </cacheField>
    <cacheField name="Tipo de movilidad" numFmtId="0">
      <sharedItems count="2">
        <s v="Internacional "/>
        <s v="Nacional "/>
      </sharedItems>
    </cacheField>
    <cacheField name="Valor Tiquetes" numFmtId="3">
      <sharedItems containsSemiMixedTypes="0" containsString="0" containsNumber="1" containsInteger="1" minValue="0" maxValue="6190157"/>
    </cacheField>
    <cacheField name="Valor Apoyo Gastos de Viaje" numFmtId="3">
      <sharedItems containsString="0" containsBlank="1" containsNumber="1" containsInteger="1" minValue="0" maxValue="1873529"/>
    </cacheField>
    <cacheField name="Totaal apoyo " numFmtId="3">
      <sharedItems containsSemiMixedTypes="0" containsString="0" containsNumber="1" containsInteger="1" minValue="0" maxValue="7662209"/>
    </cacheField>
    <cacheField name="Hospedaje Sede ITM" numFmtId="0">
      <sharedItems/>
    </cacheField>
    <cacheField name="MIGRACIÓN " numFmtId="0">
      <sharedItems/>
    </cacheField>
    <cacheField name="OBERVACIONE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a Elizabeth Gaviria Pavony" refreshedDate="44291.457717361111" createdVersion="6" refreshedVersion="6" minRefreshableVersion="3" recordCount="100" xr:uid="{00000000-000A-0000-FFFF-FFFF0B000000}">
  <cacheSource type="worksheet">
    <worksheetSource ref="A1:Q101" sheet="2015"/>
  </cacheSource>
  <cacheFields count="17">
    <cacheField name="Apoyo " numFmtId="0">
      <sharedItems/>
    </cacheField>
    <cacheField name="Nombre del visitante" numFmtId="0">
      <sharedItems/>
    </cacheField>
    <cacheField name="Pais de origen" numFmtId="0">
      <sharedItems/>
    </cacheField>
    <cacheField name="Dependencia o Facultad que Invita" numFmtId="0">
      <sharedItems/>
    </cacheField>
    <cacheField name="Programa" numFmtId="0">
      <sharedItems count="25">
        <s v="Emprendimiento"/>
        <s v="Ingenieria de Sistemas"/>
        <s v="Administrativo"/>
        <s v="Artes Visuales "/>
        <s v="Ingeniería Biomédica "/>
        <s v="Ingenieria en Telecomunicaciones "/>
        <s v="Académico"/>
        <s v="Vive españa "/>
        <s v="Seminario Internacional "/>
        <s v="Ingeniería Electrómecanica "/>
        <s v="Maestría Desarrollo Sostenible "/>
        <s v="Ingeniería Electrónica "/>
        <s v="Calidad "/>
        <s v="Maestria Automatizacón y Control Industrial "/>
        <s v="Maestria Gestión Energetica Indsutrial "/>
        <s v="Mestría CTS+i"/>
        <s v="Museo "/>
        <s v="Facultad Ciencias Exactas y Aplicadas"/>
        <s v="Maestría Gestión de la Innovación, Tecnológica, Cooperación y Desarrollo Regional "/>
        <s v="Catedra para la Paz"/>
        <s v="DCRI"/>
        <s v="Informatica Musical "/>
        <s v="Biblioteca "/>
        <s v="DCRI "/>
        <s v="Automedición y control "/>
      </sharedItems>
    </cacheField>
    <cacheField name="Persona Responsable" numFmtId="0">
      <sharedItems/>
    </cacheField>
    <cacheField name="Estudiante/Academico/Administrativo" numFmtId="0">
      <sharedItems count="4">
        <s v="Académico"/>
        <s v="Administrativo"/>
        <s v="Estudiante "/>
        <s v=" Académico "/>
      </sharedItems>
    </cacheField>
    <cacheField name="Objeto de la visita" numFmtId="0">
      <sharedItems containsBlank="1"/>
    </cacheField>
    <cacheField name="Fecha de Inicio " numFmtId="0">
      <sharedItems containsDate="1" containsBlank="1" containsMixedTypes="1" minDate="1930-06-01T00:00:00" maxDate="2029-09-02T00:00:00"/>
    </cacheField>
    <cacheField name="Fecha final" numFmtId="0">
      <sharedItems containsDate="1" containsBlank="1" containsMixedTypes="1" minDate="1930-05-01T00:00:00" maxDate="2028-10-02T00:00:00"/>
    </cacheField>
    <cacheField name="Mes entrada" numFmtId="0">
      <sharedItems/>
    </cacheField>
    <cacheField name="Tipo de movilidad" numFmtId="0">
      <sharedItems count="2">
        <s v="Internacional"/>
        <s v="Nacional "/>
      </sharedItems>
    </cacheField>
    <cacheField name="Valor Tiquetes" numFmtId="3">
      <sharedItems containsString="0" containsBlank="1" containsNumber="1" containsInteger="1" minValue="0" maxValue="7062046"/>
    </cacheField>
    <cacheField name="Valor Apoyo Gastos de Viaje" numFmtId="3">
      <sharedItems containsSemiMixedTypes="0" containsString="0" containsNumber="1" containsInteger="1" minValue="0" maxValue="1974572"/>
    </cacheField>
    <cacheField name="Hospedaje Sede ITM" numFmtId="0">
      <sharedItems containsBlank="1" containsMixedTypes="1" containsNumber="1" containsInteger="1" minValue="0" maxValue="0"/>
    </cacheField>
    <cacheField name="MIGRACIÓN " numFmtId="0">
      <sharedItems containsBlank="1"/>
    </cacheField>
    <cacheField name="OBERVACIONES"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fersson Quiroz" refreshedDate="44609.637261689815" createdVersion="7" refreshedVersion="7" minRefreshableVersion="3" recordCount="362" xr:uid="{6BFCBF44-B1F4-49A1-8325-88F2D5830D0D}">
  <cacheSource type="worksheet">
    <worksheetSource ref="A1:AK1048576" sheet="2021"/>
  </cacheSource>
  <cacheFields count="37">
    <cacheField name="Dependencia que reporta" numFmtId="0">
      <sharedItems containsBlank="1" count="4">
        <s v="Dirección de Cooperación y Relaciones Internacionales"/>
        <s v="Facultad de Ciencias Exactas y Aplicadas"/>
        <s v="Facultad de Ciencias Económicas y Administrativas"/>
        <m/>
      </sharedItems>
    </cacheField>
    <cacheField name="Primer Nombre " numFmtId="0">
      <sharedItems containsBlank="1"/>
    </cacheField>
    <cacheField name="Segundo Nombre " numFmtId="0">
      <sharedItems containsBlank="1"/>
    </cacheField>
    <cacheField name="Primer Apellido " numFmtId="0">
      <sharedItems containsBlank="1"/>
    </cacheField>
    <cacheField name="Segundo Apellido " numFmtId="0">
      <sharedItems containsBlank="1"/>
    </cacheField>
    <cacheField name="Tipo de Documento" numFmtId="0">
      <sharedItems containsBlank="1"/>
    </cacheField>
    <cacheField name="No. de Documento " numFmtId="0">
      <sharedItems containsBlank="1" containsMixedTypes="1" containsNumber="1" containsInteger="1" minValue="44026" maxValue="6.20115510002876E+16"/>
    </cacheField>
    <cacheField name="País de origen" numFmtId="0">
      <sharedItems containsBlank="1" count="24">
        <s v="Perù"/>
        <s v="México"/>
        <s v="Ecuador"/>
        <s v="Colombia"/>
        <s v="Francia"/>
        <s v="Mexico"/>
        <s v="Estados Unidos"/>
        <s v="EEUU"/>
        <s v="Peru"/>
        <s v="Argentina"/>
        <s v="Canada"/>
        <s v="Alemania"/>
        <s v="Perú"/>
        <s v="Panamá"/>
        <s v="República Dominicana"/>
        <s v="Paises Bajos"/>
        <s v="Colombia "/>
        <s v="México "/>
        <s v="Argentina "/>
        <s v="Canadá"/>
        <s v="El Salvador"/>
        <s v="España"/>
        <s v="Costa Rica"/>
        <m/>
      </sharedItems>
    </cacheField>
    <cacheField name="Institución de procedencia " numFmtId="0">
      <sharedItems containsBlank="1"/>
    </cacheField>
    <cacheField name="Dependencia o Facultad que Invita" numFmtId="0">
      <sharedItems containsBlank="1"/>
    </cacheField>
    <cacheField name="Programa  beneficiado con la Movilidad " numFmtId="0">
      <sharedItems containsBlank="1"/>
    </cacheField>
    <cacheField name="Persona Responsable del  visitante" numFmtId="0">
      <sharedItems containsBlank="1"/>
    </cacheField>
    <cacheField name="Tipo Estudiante/Academico/Administrativo" numFmtId="0">
      <sharedItems containsBlank="1" count="14">
        <s v="Estudiante"/>
        <s v="docente"/>
        <s v="Académico"/>
        <s v="Conferencista"/>
        <s v="Docente (Académico)"/>
        <s v="Docente "/>
        <s v="Empleado"/>
        <s v="Empresario"/>
        <s v="Egresado"/>
        <s v="Ponente"/>
        <s v="Administrativo"/>
        <s v="Externo"/>
        <s v="Independiente"/>
        <m/>
      </sharedItems>
    </cacheField>
    <cacheField name="Tipo de participación" numFmtId="0">
      <sharedItems containsBlank="1" count="9">
        <s v="Curso corto (Escuelas)"/>
        <s v="Programa de Profesores Visitantes"/>
        <s v="Gestión de convenios"/>
        <s v="Programa de Pasantías"/>
        <s v="Intercambio académico"/>
        <s v="Asistencia a eventos"/>
        <s v="Pasantía de Investigación"/>
        <s v="Actividades académicas en el ITM referentes al evento Foro Ingeniería para la Paz"/>
        <m/>
      </sharedItems>
    </cacheField>
    <cacheField name="Nombre de la Actividad que Origina la Movilidad " numFmtId="0">
      <sharedItems containsBlank="1"/>
    </cacheField>
    <cacheField name="Tipo de Movilidad" numFmtId="0">
      <sharedItems containsBlank="1"/>
    </cacheField>
    <cacheField name="Forma de la Movilidad" numFmtId="0">
      <sharedItems containsBlank="1"/>
    </cacheField>
    <cacheField name="Mes de Inicio de Movilidad" numFmtId="0">
      <sharedItems containsBlank="1"/>
    </cacheField>
    <cacheField name="Fecha de Inicio _x000a_(mm/dd/aaaa)" numFmtId="0">
      <sharedItems containsDate="1" containsBlank="1" containsMixedTypes="1" minDate="2021-02-15T00:00:00" maxDate="1900-01-08T00:50:04"/>
    </cacheField>
    <cacheField name="Fecha final_x000a_(mm/dd/aaaa)" numFmtId="0">
      <sharedItems containsDate="1" containsBlank="1" containsMixedTypes="1" minDate="2021-01-10T00:00:00" maxDate="1900-01-08T02:50:04"/>
    </cacheField>
    <cacheField name="Número días Movilidad " numFmtId="0">
      <sharedItems containsString="0" containsBlank="1" containsNumber="1" containsInteger="1" minValue="1" maxValue="150"/>
    </cacheField>
    <cacheField name="Valor Tiquetes ( Si Aplica) " numFmtId="0">
      <sharedItems containsBlank="1"/>
    </cacheField>
    <cacheField name=" Apoyo Gastos de Viaje s (Si Aplica) " numFmtId="0">
      <sharedItems containsBlank="1"/>
    </cacheField>
    <cacheField name="Apoyo Alimentación (s ( Si Aplica) )" numFmtId="0">
      <sharedItems containsBlank="1"/>
    </cacheField>
    <cacheField name="Valor Hospedaje  (Si Aplica) " numFmtId="0">
      <sharedItems containsBlank="1"/>
    </cacheField>
    <cacheField name="Total Apoyo " numFmtId="0">
      <sharedItems containsBlank="1" containsMixedTypes="1" containsNumber="1" containsInteger="1" minValue="2085871" maxValue="3500000"/>
    </cacheField>
    <cacheField name="Hospedaje Sede ITM" numFmtId="0">
      <sharedItems containsBlank="1"/>
    </cacheField>
    <cacheField name="No. De Resolucón " numFmtId="0">
      <sharedItems containsNonDate="0" containsString="0" containsBlank="1"/>
    </cacheField>
    <cacheField name="Movilidad en el Marco de un convenio  S/N" numFmtId="0">
      <sharedItems containsBlank="1"/>
    </cacheField>
    <cacheField name="Código del Convenio " numFmtId="0">
      <sharedItems containsBlank="1"/>
    </cacheField>
    <cacheField name="No. Cel en Colombia ( Aplica solo para movildiades Internacionales Presenciales)  " numFmtId="0">
      <sharedItems containsBlank="1"/>
    </cacheField>
    <cacheField name="Teléfono fijio en Colombia  (Aplica solo para movildiades Internacionales Presenciales)   " numFmtId="0">
      <sharedItems containsBlank="1"/>
    </cacheField>
    <cacheField name="Dirección en Colombia ( Aplica solo para movildiades Internacionales Presenciales)   " numFmtId="0">
      <sharedItems containsBlank="1"/>
    </cacheField>
    <cacheField name="Correo electrónico " numFmtId="0">
      <sharedItems containsBlank="1"/>
    </cacheField>
    <cacheField name="Presentó Informe de Movilidad" numFmtId="0">
      <sharedItems containsBlank="1"/>
    </cacheField>
    <cacheField name="Reporte Migración " numFmtId="0">
      <sharedItems containsBlank="1"/>
    </cacheField>
    <cacheField name="OBERVACION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9">
  <r>
    <s v="Dirección de Cooperación y Relaciones Internacionales"/>
    <s v="Alexa"/>
    <m/>
    <s v="López "/>
    <s v="Solis"/>
    <s v="Pasaporte"/>
    <s v="G17680929"/>
    <x v="0"/>
    <s v="Instituto Politécnico Nacional "/>
    <s v="Facultad de Ciencias Exactas y Aplicadas"/>
    <x v="0"/>
    <s v="John Alberto Betancur "/>
    <x v="0"/>
    <x v="0"/>
    <x v="0"/>
    <x v="0"/>
    <s v="Presencial"/>
    <s v="Febrero"/>
    <s v="Febrero"/>
    <s v="Junio "/>
    <n v="150"/>
    <n v="0"/>
    <n v="0"/>
    <n v="0"/>
    <n v="0"/>
    <n v="0"/>
    <s v="N"/>
    <s v="N/A"/>
    <s v="S"/>
    <s v="Instituto Politécnico Nacional "/>
    <s v="N/A"/>
    <s v="N/A"/>
    <s v="N/A"/>
    <s v="alexalopezsolis@gmail.com "/>
    <s v="S"/>
    <s v="S"/>
    <m/>
  </r>
  <r>
    <s v="Dirección de Cooperación y Relaciones Internacionales"/>
    <s v="Carolyn "/>
    <s v="Alejandra "/>
    <s v="Mejía "/>
    <s v="Palomares "/>
    <s v="Pasaporte"/>
    <s v="G23788331"/>
    <x v="0"/>
    <s v="Instituto Politécnico Nacional "/>
    <s v="Facultad de Ciencias Exactas y Aplicadas"/>
    <x v="0"/>
    <s v="John Alberto Betancur "/>
    <x v="0"/>
    <x v="0"/>
    <x v="0"/>
    <x v="0"/>
    <s v="Presencial"/>
    <s v="Febrero"/>
    <s v="Febrero"/>
    <s v="Junio "/>
    <n v="150"/>
    <n v="0"/>
    <n v="0"/>
    <n v="0"/>
    <n v="0"/>
    <n v="0"/>
    <s v="N"/>
    <s v="N/A"/>
    <m/>
    <s v="Instituto Politécnico Nacional "/>
    <s v="N/A"/>
    <s v="N/A"/>
    <s v="N/A"/>
    <s v="caromejia9@gmail.com; carolynmejiap@gmail.com"/>
    <s v="S"/>
    <s v="S"/>
    <m/>
  </r>
  <r>
    <s v="Dirección de Cooperación y Relaciones Internacionales"/>
    <s v="Juan "/>
    <s v="Pablo"/>
    <s v="Romero"/>
    <s v="Pérez"/>
    <s v="Cédula de ciudadanía"/>
    <n v="1214739023"/>
    <x v="1"/>
    <s v="Escuela de Ingeniería de Antioquia "/>
    <s v="Facultad de Ciencias Exactas y Aplicadas"/>
    <x v="1"/>
    <s v="Diana Alexandra Orrego Metaute "/>
    <x v="0"/>
    <x v="0"/>
    <x v="0"/>
    <x v="1"/>
    <s v="Presencial"/>
    <s v="Febrero"/>
    <s v="Febrero"/>
    <s v="Junio "/>
    <n v="150"/>
    <n v="0"/>
    <n v="0"/>
    <n v="0"/>
    <n v="0"/>
    <n v="0"/>
    <s v="N"/>
    <s v="N/A"/>
    <s v="S"/>
    <s v="Escuela de Ingeniería de Antioquia "/>
    <s v="N/A"/>
    <s v="N/A"/>
    <s v="N/A"/>
    <s v="pabloromerop3@gmail.com"/>
    <s v="S"/>
    <s v="N/A"/>
    <s v="Movilidad en el Marco de la Red CCYK y Convenio con la Universidad de Antioquia"/>
  </r>
  <r>
    <s v="Dirección de Cooperación y Relaciones Internacionales"/>
    <s v="Andrés "/>
    <s v="Felipe "/>
    <s v="Castro"/>
    <s v="Mesa "/>
    <s v="Cédula de ciudadanía"/>
    <n v="1037612850"/>
    <x v="1"/>
    <s v="Universidad de Antioquia "/>
    <s v="Facultad de Ciencias Exactas y Aplicadas"/>
    <x v="2"/>
    <s v="Diana Alexandra Orrego Metaute "/>
    <x v="0"/>
    <x v="0"/>
    <x v="0"/>
    <x v="1"/>
    <s v="Presencial"/>
    <s v="Febrero"/>
    <s v="Febrero"/>
    <s v="Junio "/>
    <n v="150"/>
    <n v="0"/>
    <n v="0"/>
    <n v="0"/>
    <n v="0"/>
    <n v="0"/>
    <s v="N"/>
    <s v="N/A"/>
    <s v="S"/>
    <s v="Universidad de Antioquia "/>
    <s v="N/A"/>
    <s v="N/A"/>
    <s v="N/A"/>
    <s v="afcm-91@homail.com"/>
    <s v="S"/>
    <s v="N/A"/>
    <s v="Convenio con la Universidad de Antioquia"/>
  </r>
  <r>
    <s v="Dirección de Cooperación y Relaciones Internacionales"/>
    <s v="César "/>
    <s v="Alexis "/>
    <s v="Pérez "/>
    <s v="Velasco"/>
    <s v="Pasaporte"/>
    <s v="G36021752"/>
    <x v="0"/>
    <s v="Instituto Politécnico Nacional "/>
    <s v="Facultad de Ingenierías"/>
    <x v="3"/>
    <s v="Adolfo Escobar "/>
    <x v="0"/>
    <x v="0"/>
    <x v="0"/>
    <x v="0"/>
    <s v="Presencial"/>
    <s v="Febrero"/>
    <d v="2020-02-06T00:00:00"/>
    <d v="2020-07-30T00:00:00"/>
    <n v="150"/>
    <n v="0"/>
    <n v="0"/>
    <n v="0"/>
    <n v="0"/>
    <n v="0"/>
    <s v="N"/>
    <s v="N/A"/>
    <s v="S"/>
    <s v="Instituto Politécnico Nacional "/>
    <s v="N/A"/>
    <s v="N/A"/>
    <s v="N/A"/>
    <s v="cesaralexispv55@gmail.com; cperezv1302@alumno.ipn.mx"/>
    <s v="S"/>
    <s v="S"/>
    <m/>
  </r>
  <r>
    <s v="Dirección de Cooperación y Relaciones Internacionales"/>
    <s v="Edgar"/>
    <s v=" Rafael "/>
    <s v="Salomé "/>
    <s v="Benítez "/>
    <s v="Pasaporte"/>
    <s v="G36141975"/>
    <x v="0"/>
    <s v="Instituto Politécnico Nacional "/>
    <s v="Facultad de Ingenierías"/>
    <x v="4"/>
    <s v="Adolfo Escobar "/>
    <x v="0"/>
    <x v="0"/>
    <x v="0"/>
    <x v="0"/>
    <s v="Presencial"/>
    <s v="Febrero"/>
    <d v="2020-02-06T00:00:00"/>
    <d v="2020-07-30T00:00:00"/>
    <n v="150"/>
    <n v="0"/>
    <n v="0"/>
    <n v="0"/>
    <n v="0"/>
    <n v="0"/>
    <s v="N"/>
    <s v="N/A"/>
    <s v="S"/>
    <s v="Instituto Politécnico Nacional "/>
    <s v="N/A"/>
    <s v="N/A"/>
    <s v="N/A"/>
    <s v="edgarolly19@gmail.com; ed_esponja9@hotmail.com"/>
    <s v="S"/>
    <s v="S"/>
    <m/>
  </r>
  <r>
    <s v="Dirección de Cooperación y Relaciones Internacionales"/>
    <s v="Ingrid"/>
    <m/>
    <s v=" Pulido "/>
    <s v="Morales"/>
    <s v="Pasaporte"/>
    <s v="G35553084"/>
    <x v="0"/>
    <s v="Instituto Politécnico Nacional "/>
    <s v="Facultad de Ingenierías"/>
    <x v="3"/>
    <s v="Adolfo Escobar "/>
    <x v="0"/>
    <x v="0"/>
    <x v="0"/>
    <x v="0"/>
    <s v="Presencial"/>
    <s v="Febrero"/>
    <d v="2020-02-06T00:00:00"/>
    <d v="2020-07-30T00:00:00"/>
    <n v="150"/>
    <n v="0"/>
    <n v="0"/>
    <n v="0"/>
    <n v="0"/>
    <n v="0"/>
    <s v="N"/>
    <s v="N/A"/>
    <s v="S"/>
    <s v="Instituto Politécnico Nacional "/>
    <s v="N/A"/>
    <s v="N/A"/>
    <s v="N/A"/>
    <s v="ingridmoralesmx@ieee.org; ingridmor_13@hotmail.com "/>
    <s v="N"/>
    <s v="S"/>
    <s v="Por la situacón del COVID- la estudainte no continuío en el ITM"/>
  </r>
  <r>
    <s v="Dirección de Cooperación y Relaciones Internacionales"/>
    <s v="Diego "/>
    <s v="Fernando "/>
    <s v="Molano "/>
    <s v="Ceballos"/>
    <s v="Cédula de ciudadanía"/>
    <n v="1151959755"/>
    <x v="1"/>
    <s v="Universidad Antonio José Camacho"/>
    <s v="Facultad de Ingenierías"/>
    <x v="5"/>
    <s v="Adolfo Escobar "/>
    <x v="0"/>
    <x v="0"/>
    <x v="0"/>
    <x v="1"/>
    <s v="Presencial"/>
    <s v="Febrero"/>
    <d v="2020-02-06T00:00:00"/>
    <d v="2020-07-30T00:00:00"/>
    <n v="150"/>
    <n v="0"/>
    <n v="0"/>
    <n v="0"/>
    <n v="0"/>
    <n v="0"/>
    <s v="N"/>
    <s v="N/A"/>
    <s v="S"/>
    <s v="Universidad Antonio José Camacho"/>
    <s v="N/A"/>
    <s v="N/A"/>
    <s v="N/A"/>
    <s v="diego.molano25@gmail.com; diego.molano26@hotmail.com"/>
    <s v="S"/>
    <s v="N/A"/>
    <m/>
  </r>
  <r>
    <s v="Dirección de Cooperación y Relaciones Internacionales"/>
    <s v="Geraldin "/>
    <s v="Estefania"/>
    <s v=" Barbosa"/>
    <m/>
    <s v="Cédula de ciudadanía"/>
    <n v="1128297162"/>
    <x v="1"/>
    <s v="Universidad Antonio José Camacho"/>
    <s v="Facultad de Ingenierías"/>
    <x v="5"/>
    <s v="Adolfo Escobar "/>
    <x v="0"/>
    <x v="0"/>
    <x v="0"/>
    <x v="1"/>
    <s v="Presencial"/>
    <s v="Febrero"/>
    <d v="2020-02-06T00:00:00"/>
    <d v="2020-07-30T00:00:00"/>
    <n v="150"/>
    <n v="0"/>
    <n v="0"/>
    <n v="0"/>
    <n v="0"/>
    <n v="0"/>
    <s v="N"/>
    <s v="N/A"/>
    <s v="S"/>
    <s v="Universidad Antonio José Camacho"/>
    <s v="N/A"/>
    <s v="N/A"/>
    <s v="N/A"/>
    <s v="geralniia@gmail.com; geralnia@hotmail.com"/>
    <s v="S"/>
    <s v="N/A"/>
    <s v="Carpeta hathor, Manuela raigosa/progrmas becas/2019"/>
  </r>
  <r>
    <s v="Dirección de Cooperación y Relaciones Internacionales"/>
    <s v="Aarón"/>
    <m/>
    <s v=" Caro "/>
    <s v="Guzmán"/>
    <s v="Pasaporte"/>
    <s v="ZA515521"/>
    <x v="2"/>
    <s v="Universidad Autónoma del Estado de México"/>
    <s v="Facultad de Ingenierías"/>
    <x v="6"/>
    <s v="Adolfo Escobar "/>
    <x v="1"/>
    <x v="1"/>
    <x v="1"/>
    <x v="0"/>
    <s v="Presencial"/>
    <s v="Febrero"/>
    <d v="2020-02-06T00:00:00"/>
    <s v="30/07/202"/>
    <n v="150"/>
    <n v="0"/>
    <n v="0"/>
    <n v="0"/>
    <n v="0"/>
    <n v="0"/>
    <s v="N"/>
    <s v="N/A"/>
    <s v="S"/>
    <s v="Universidad Autónoma del Estado de México"/>
    <s v="N/A"/>
    <s v="N/A"/>
    <s v="N/A"/>
    <s v="N/A"/>
    <s v="S"/>
    <s v="S"/>
    <m/>
  </r>
  <r>
    <s v="Dirección de Cooperación y Relaciones Internacionales"/>
    <s v="Estiven "/>
    <m/>
    <s v="Sepulveda "/>
    <s v="Garcia"/>
    <s v="Cédula de ciudadanía"/>
    <n v="1036961511"/>
    <x v="1"/>
    <s v="Bellas Artes"/>
    <s v="Facultad de Artes y Humanidades"/>
    <x v="7"/>
    <s v="DCRI "/>
    <x v="0"/>
    <x v="0"/>
    <x v="2"/>
    <x v="1"/>
    <s v="Presencial"/>
    <s v="Febrero"/>
    <d v="2020-02-06T00:00:00"/>
    <s v="30/07/202"/>
    <n v="150"/>
    <n v="0"/>
    <n v="0"/>
    <n v="0"/>
    <n v="0"/>
    <n v="0"/>
    <s v="N"/>
    <s v="N/A"/>
    <s v="S"/>
    <s v="Paloma "/>
    <s v="N/A"/>
    <s v="N/A"/>
    <s v="N/A"/>
    <s v="estiven.sepulveda@bellasartesmed.edu.co"/>
    <s v="S"/>
    <s v="N/A"/>
    <s v="Se solicito informe el 0 de agosto "/>
  </r>
  <r>
    <s v="Dirección de Cooperación y Relaciones Internacionales"/>
    <s v="Johnny"/>
    <s v="Edgar"/>
    <s v="Urdin"/>
    <s v="Gonzalez"/>
    <s v="Pasaporte"/>
    <s v="0703886697"/>
    <x v="3"/>
    <s v="N/A"/>
    <s v="Facultad de Ingenierías"/>
    <x v="8"/>
    <s v="Admisiones"/>
    <x v="0"/>
    <x v="2"/>
    <x v="3"/>
    <x v="0"/>
    <s v="Presencial"/>
    <s v="Febrero"/>
    <d v="2020-03-02T00:00:00"/>
    <s v="06/13/2020"/>
    <n v="131"/>
    <n v="0"/>
    <n v="0"/>
    <n v="0"/>
    <n v="0"/>
    <n v="0"/>
    <s v="N"/>
    <s v="N/A"/>
    <s v="N/A"/>
    <s v="N/A"/>
    <n v="3009109267"/>
    <n v="995177617"/>
    <s v="KR 65 B  # 52 B 54   "/>
    <s v="johnnyurdin289086@correo.itm.edu.co"/>
    <m/>
    <s v="S"/>
    <s v="Movilidad admisiones"/>
  </r>
  <r>
    <s v="Dirección de Cooperación y Relaciones Internacionales"/>
    <s v="Daniel "/>
    <m/>
    <s v="Orejuela"/>
    <m/>
    <s v="PS"/>
    <n v="912835931"/>
    <x v="4"/>
    <s v="Universidad de las Artes"/>
    <s v="Facultad de Artes y Humanidades"/>
    <x v="9"/>
    <s v="Carlos Andres Caballero "/>
    <x v="1"/>
    <x v="3"/>
    <x v="4"/>
    <x v="0"/>
    <s v="Virtual"/>
    <s v="Septiembre"/>
    <d v="2020-09-07T00:00:00"/>
    <d v="2020-09-07T00:00:00"/>
    <n v="1"/>
    <n v="0"/>
    <n v="0"/>
    <n v="0"/>
    <n v="0"/>
    <n v="0"/>
    <s v="N"/>
    <s v="N/A"/>
    <s v="N/A"/>
    <s v="N/A"/>
    <s v="N/A"/>
    <s v="N/A"/>
    <s v="N/A"/>
    <s v="N/A"/>
    <s v="N/A"/>
    <s v="N/A"/>
    <m/>
  </r>
  <r>
    <s v="Dirección de Cooperación y Relaciones Internacionales"/>
    <s v="Dylan "/>
    <m/>
    <s v="Findle"/>
    <m/>
    <s v="PS"/>
    <n v="433921286"/>
    <x v="5"/>
    <s v="Univesidad de Missouri-Kansas City"/>
    <s v="Facultad de Artes y Humanidades"/>
    <x v="9"/>
    <s v="Julian Brijaldo "/>
    <x v="1"/>
    <x v="3"/>
    <x v="5"/>
    <x v="0"/>
    <s v="Virtual"/>
    <s v="octubre"/>
    <s v="10/26/30"/>
    <d v="2020-10-30T00:00:00"/>
    <n v="5"/>
    <n v="0"/>
    <n v="0"/>
    <n v="0"/>
    <n v="0"/>
    <n v="0"/>
    <s v="N"/>
    <s v="N/A"/>
    <s v="N/A"/>
    <s v="N/A"/>
    <s v="N/A"/>
    <s v="N/A"/>
    <s v="N/A"/>
    <s v="N/A"/>
    <s v="S"/>
    <s v="N/A"/>
    <s v="Carpeta ciudad global"/>
  </r>
  <r>
    <s v="Dirección de Cooperación y Relaciones Internacionales"/>
    <s v="CHRISTIAN"/>
    <m/>
    <s v=" TREFFTZ"/>
    <m/>
    <s v="PS"/>
    <n v="71579471"/>
    <x v="5"/>
    <s v="Grand Valley State University "/>
    <s v="Facultad de Ingenierías"/>
    <x v="10"/>
    <s v="Yolima Cardenas "/>
    <x v="1"/>
    <x v="3"/>
    <x v="5"/>
    <x v="0"/>
    <s v="Virtual"/>
    <s v="octubre "/>
    <s v="10/26/202"/>
    <s v="27/10/202"/>
    <m/>
    <n v="0"/>
    <n v="0"/>
    <n v="0"/>
    <n v="0"/>
    <n v="0"/>
    <s v="N"/>
    <s v="N/A"/>
    <s v="N/A"/>
    <s v="N/A"/>
    <s v="N/A"/>
    <s v="N/A"/>
    <s v="N/A"/>
    <s v="N/A"/>
    <s v="S"/>
    <s v="N/A"/>
    <m/>
  </r>
  <r>
    <s v="Dirección de Cooperación y Relaciones Internacionales"/>
    <s v=" Abel "/>
    <s v="Antonio "/>
    <s v="Chávez"/>
    <m/>
    <s v="PS"/>
    <n v="497342507"/>
    <x v="5"/>
    <s v="Wester Colorado University"/>
    <s v="Facultdad Ciencias Econòcias y Admistrativas "/>
    <x v="10"/>
    <s v="John Alberto Betancur "/>
    <x v="1"/>
    <x v="3"/>
    <x v="6"/>
    <x v="0"/>
    <s v="Virtual"/>
    <s v="octubre"/>
    <d v="2020-10-26T00:00:00"/>
    <d v="2020-10-30T00:00:00"/>
    <m/>
    <n v="0"/>
    <n v="0"/>
    <n v="0"/>
    <n v="0"/>
    <n v="0"/>
    <s v="N"/>
    <s v="N/A"/>
    <s v="N/A"/>
    <s v="N/A"/>
    <s v="N/A"/>
    <s v="N/A"/>
    <s v="N/A"/>
    <s v="N/A"/>
    <s v="S"/>
    <s v="N/A"/>
    <m/>
  </r>
  <r>
    <s v="Dirección de Cooperación y Relaciones Internacionales"/>
    <s v="Pedro "/>
    <s v="Pablo "/>
    <s v="Pinacho "/>
    <s v="Davidson "/>
    <s v="PS"/>
    <s v="13078394-5"/>
    <x v="6"/>
    <s v="Universidad de Concepción"/>
    <s v="Facultad de Ingenierías"/>
    <x v="10"/>
    <s v="Yolima Cardenas"/>
    <x v="1"/>
    <x v="3"/>
    <x v="7"/>
    <x v="0"/>
    <s v="Virtual"/>
    <s v="noviembre "/>
    <d v="2020-12-11T00:00:00"/>
    <s v="11/15/2020"/>
    <n v="2"/>
    <n v="0"/>
    <n v="0"/>
    <n v="0"/>
    <n v="0"/>
    <n v="0"/>
    <s v="N"/>
    <s v="N/A"/>
    <s v="N/A"/>
    <s v="N/A"/>
    <s v="N/A"/>
    <s v="N/A"/>
    <s v="N/A"/>
    <s v="pinacho@gmail.com"/>
    <s v="S"/>
    <s v="N/A"/>
    <m/>
  </r>
  <r>
    <s v="Dirección de Cooperación y Relaciones Internacionales"/>
    <s v="Angela "/>
    <s v="Posada"/>
    <m/>
    <s v="Swafford"/>
    <s v="PS"/>
    <n v="503299498"/>
    <x v="5"/>
    <s v=" Instituto Tecnológico de Massachusetts "/>
    <s v="Dirección de Cooperación y Relaciones Internacionales"/>
    <x v="10"/>
    <s v="Silvia Jiménez Gómez"/>
    <x v="1"/>
    <x v="3"/>
    <x v="8"/>
    <x v="0"/>
    <s v="Virtual"/>
    <s v="octubre"/>
    <d v="2020-09-07T00:00:00"/>
    <d v="2020-09-07T00:00:00"/>
    <n v="1"/>
    <n v="0"/>
    <n v="0"/>
    <n v="0"/>
    <n v="0"/>
    <n v="0"/>
    <s v="N"/>
    <s v="N/A"/>
    <s v="N/A"/>
    <s v="N/A"/>
    <s v="N/A"/>
    <s v="N/A"/>
    <s v="N/A"/>
    <s v="N/A"/>
    <s v="N/A"/>
    <s v="N/A"/>
    <m/>
  </r>
  <r>
    <s v="Dirección de Cooperación y Relaciones Internacionales"/>
    <s v="Juan "/>
    <s v="Daniel "/>
    <s v="Hernandez "/>
    <s v="Vega"/>
    <s v="Cédula de ciudadanía"/>
    <n v="79948965"/>
    <x v="7"/>
    <s v="Colectivo cuatrimoto"/>
    <s v="Facultad de Artes y Humanidades"/>
    <x v="11"/>
    <s v="Julian Brijaldo "/>
    <x v="1"/>
    <x v="3"/>
    <x v="6"/>
    <x v="1"/>
    <s v="Virtual"/>
    <s v="octubre "/>
    <d v="2020-10-27T00:00:00"/>
    <d v="2020-10-27T00:00:00"/>
    <n v="1"/>
    <n v="0"/>
    <n v="0"/>
    <n v="0"/>
    <n v="0"/>
    <n v="0"/>
    <s v="N"/>
    <s v="N/A"/>
    <s v="N/A"/>
    <s v="N/A"/>
    <s v="N/A"/>
    <s v="N/A"/>
    <s v="N/A"/>
    <s v="juanhernandez@javerian.edu.co"/>
    <s v="S"/>
    <s v="N/A"/>
    <m/>
  </r>
  <r>
    <s v="Dirección de Cooperación y Relaciones Internacionales"/>
    <s v="Angela "/>
    <s v="Patricia"/>
    <s v="Hoyos "/>
    <s v="Gomez"/>
    <s v="Cédula de ciudadanía"/>
    <n v="52703938"/>
    <x v="7"/>
    <s v="Colectivo cuatrimoto"/>
    <s v="Facultad de Artes y Humanidades"/>
    <x v="11"/>
    <s v="Julian Brijaldo "/>
    <x v="1"/>
    <x v="3"/>
    <x v="6"/>
    <x v="1"/>
    <s v="Virtual"/>
    <s v="octubre "/>
    <d v="2020-10-27T00:00:00"/>
    <d v="2020-10-27T00:00:00"/>
    <n v="1"/>
    <n v="0"/>
    <n v="0"/>
    <n v="0"/>
    <n v="0"/>
    <n v="0"/>
    <s v="N"/>
    <s v="N/A"/>
    <s v="N/A"/>
    <s v="N/A"/>
    <s v="N/A"/>
    <s v="N/A"/>
    <s v="N/A"/>
    <s v="angelapatricia.hoyosgomez@gmail.com"/>
    <s v="S"/>
    <s v="N/A"/>
    <m/>
  </r>
  <r>
    <s v="Dirección de Cooperación y Relaciones Internacionales"/>
    <s v="Diego "/>
    <s v="Alejandro "/>
    <s v="Herrera"/>
    <s v=" Garcia "/>
    <s v="Cédula de ciudadanía"/>
    <n v="1020768763"/>
    <x v="7"/>
    <s v="Colectivo cuatrimoto"/>
    <s v="Facultad de Artes y Humanidades"/>
    <x v="11"/>
    <s v="Julian Brijaldo "/>
    <x v="1"/>
    <x v="3"/>
    <x v="6"/>
    <x v="1"/>
    <s v="Virtual"/>
    <s v="octubre "/>
    <d v="2020-10-27T00:00:00"/>
    <d v="2020-10-27T00:00:00"/>
    <n v="1"/>
    <n v="0"/>
    <n v="0"/>
    <n v="0"/>
    <n v="0"/>
    <n v="0"/>
    <s v="N"/>
    <s v="N/A"/>
    <s v="N/A"/>
    <s v="N/A"/>
    <s v="N/A"/>
    <s v="N/A"/>
    <s v="N/A"/>
    <s v="diegoalejohg@gmail.com"/>
    <s v="S"/>
    <s v="N/A"/>
    <m/>
  </r>
  <r>
    <s v="Dirección de Cooperación y Relaciones Internacionales"/>
    <s v="Alexandra"/>
    <m/>
    <s v="ordoeñes "/>
    <s v="Meelendez "/>
    <s v="Cédula de ciudadanía"/>
    <n v="52711693"/>
    <x v="7"/>
    <s v="Colectivo cuatrimoto"/>
    <s v="Facultad de Artes y Humanidades"/>
    <x v="11"/>
    <s v="Julian Brijaldo "/>
    <x v="1"/>
    <x v="3"/>
    <x v="6"/>
    <x v="1"/>
    <s v="Virtual"/>
    <s v="octubre "/>
    <d v="2020-10-27T00:00:00"/>
    <d v="2020-10-27T00:00:00"/>
    <n v="1"/>
    <n v="0"/>
    <n v="0"/>
    <n v="0"/>
    <n v="0"/>
    <n v="0"/>
    <s v="N"/>
    <s v="N/A"/>
    <s v="N/A"/>
    <s v="N/A"/>
    <s v="N/A"/>
    <s v="N/A"/>
    <s v="N/A"/>
    <s v="peloquehuye@gmail.com"/>
    <s v="S"/>
    <s v="N/A"/>
    <m/>
  </r>
  <r>
    <s v="Dirección de Cooperación y Relaciones Internacionales"/>
    <s v="Marcos"/>
    <s v="Marcos"/>
    <s v="Patricio"/>
    <m/>
    <s v="Cédula de ciudadanía"/>
    <n v="1788382"/>
    <x v="8"/>
    <s v="Federal District Police Department - DF - Brasil"/>
    <s v="Dirección de Cooperación y Relaciones Internacionales"/>
    <x v="12"/>
    <s v="Sebastian Franco"/>
    <x v="2"/>
    <x v="3"/>
    <x v="6"/>
    <x v="0"/>
    <s v="Virtual"/>
    <s v="octubre"/>
    <d v="2026-10-01T00:00:00"/>
    <d v="1930-10-01T00:00:00"/>
    <n v="1"/>
    <n v="0"/>
    <n v="0"/>
    <n v="0"/>
    <n v="0"/>
    <n v="0"/>
    <s v="N"/>
    <s v="N/A"/>
    <s v="N/A"/>
    <s v="N/A"/>
    <s v="N/A"/>
    <s v="N/A"/>
    <s v="N/A"/>
    <s v="marcos.patricio@gmail.com"/>
    <s v="S"/>
    <s v="N/A"/>
    <m/>
  </r>
  <r>
    <s v="Dirección de Cooperación y Relaciones Internacionales"/>
    <s v="Simão"/>
    <s v="Simão Dias de"/>
    <s v="Dias"/>
    <s v="Vasconcelos"/>
    <s v="Tarjeta de Identidad"/>
    <n v="2686772"/>
    <x v="8"/>
    <s v="Universidade Federal de Pernambuco"/>
    <s v="Dirección de Cooperación y Relaciones Internacionales"/>
    <x v="12"/>
    <s v="Sebastian Franco"/>
    <x v="2"/>
    <x v="3"/>
    <x v="6"/>
    <x v="0"/>
    <s v="Virtual"/>
    <s v="octubre"/>
    <d v="2026-10-01T00:00:00"/>
    <d v="1930-10-01T00:00:00"/>
    <n v="1"/>
    <n v="0"/>
    <n v="0"/>
    <n v="0"/>
    <n v="0"/>
    <n v="0"/>
    <s v="N"/>
    <s v="N/A"/>
    <s v="N/A"/>
    <s v="N/A"/>
    <s v="N/A"/>
    <s v="N/A"/>
    <s v="N/A"/>
    <s v="simaovasconcelos@yahoo.com.br"/>
    <s v="S"/>
    <s v="N/A"/>
    <m/>
  </r>
  <r>
    <s v="Dirección de Cooperación y Relaciones Internacionales"/>
    <s v="Taciano"/>
    <m/>
    <s v="Moura"/>
    <s v="Barbosa"/>
    <s v="Tarjeta de Identidad"/>
    <n v="3071940"/>
    <x v="9"/>
    <s v="Universidade Federal do Rio Grande do Norte"/>
    <s v="Dirección de Cooperación y Relaciones Internacionales"/>
    <x v="12"/>
    <s v="Sebastian Franco"/>
    <x v="2"/>
    <x v="3"/>
    <x v="6"/>
    <x v="0"/>
    <s v="Virtual"/>
    <s v="octubre"/>
    <d v="2026-10-01T00:00:00"/>
    <d v="1930-10-01T00:00:00"/>
    <n v="1"/>
    <n v="0"/>
    <n v="0"/>
    <n v="0"/>
    <n v="0"/>
    <n v="0"/>
    <s v="N"/>
    <s v="N/A"/>
    <s v="N/A"/>
    <s v="N/A"/>
    <s v="N/A"/>
    <s v="N/A"/>
    <s v="N/A"/>
    <s v="tacianomoura7@gmail.com"/>
    <s v="S"/>
    <s v="N/A"/>
    <m/>
  </r>
  <r>
    <s v="Dirección de Cooperación y Relaciones Internacionales"/>
    <s v="Karina"/>
    <s v="Karina"/>
    <s v="Salazar"/>
    <s v="Chavez"/>
    <s v="Tarjeta de Identidad"/>
    <n v="4831679"/>
    <x v="10"/>
    <s v="Instituto de Investigaciónes de la universidad Policial"/>
    <s v="Dirección de Cooperación y Relaciones Internacionales"/>
    <x v="12"/>
    <s v="Sebastian Franco"/>
    <x v="2"/>
    <x v="3"/>
    <x v="6"/>
    <x v="0"/>
    <s v="Virtual"/>
    <s v="octubre"/>
    <d v="2026-10-01T00:00:00"/>
    <d v="1930-10-01T00:00:00"/>
    <n v="1"/>
    <n v="0"/>
    <n v="0"/>
    <n v="0"/>
    <n v="0"/>
    <n v="0"/>
    <s v="N"/>
    <s v="N/A"/>
    <s v="N/A"/>
    <s v="N/A"/>
    <s v="N/A"/>
    <s v="N/A"/>
    <s v="N/A"/>
    <s v="karisach@gmail.com"/>
    <s v="S"/>
    <s v="N/A"/>
    <m/>
  </r>
  <r>
    <s v="Dirección de Cooperación y Relaciones Internacionales"/>
    <s v="Pamela"/>
    <s v="Alison"/>
    <s v="Castillo"/>
    <s v="Vega"/>
    <s v="Tarjeta de Identidad"/>
    <n v="4903640"/>
    <x v="10"/>
    <s v="Universidad Mayor de San Andrés - Sociedad Boliviana de Entomología"/>
    <s v="Dirección de Cooperación y Relaciones Internacionales"/>
    <x v="12"/>
    <s v="Sebastian Franco"/>
    <x v="2"/>
    <x v="3"/>
    <x v="6"/>
    <x v="0"/>
    <s v="Virtual"/>
    <s v="octubre"/>
    <d v="2026-10-01T00:00:00"/>
    <d v="1930-10-01T00:00:00"/>
    <n v="1"/>
    <n v="0"/>
    <n v="0"/>
    <n v="0"/>
    <n v="0"/>
    <n v="0"/>
    <s v="N"/>
    <s v="N/A"/>
    <s v="N/A"/>
    <s v="N/A"/>
    <s v="N/A"/>
    <s v="N/A"/>
    <s v="N/A"/>
    <s v="medlegiscastillo@gmail.com"/>
    <s v="S"/>
    <s v="N/A"/>
    <m/>
  </r>
  <r>
    <s v="Dirección de Cooperación y Relaciones Internacionales"/>
    <s v="Fabiola"/>
    <m/>
    <s v="Ibaraki"/>
    <s v="Paz"/>
    <s v="Cédula de ciudadanía"/>
    <n v="6298893"/>
    <x v="10"/>
    <s v="Gobierno Departamental de Santa Cruz"/>
    <s v="Dirección de Cooperación y Relaciones Internacionales"/>
    <x v="12"/>
    <s v="Sebastian Franco"/>
    <x v="2"/>
    <x v="3"/>
    <x v="6"/>
    <x v="0"/>
    <s v="Virtual"/>
    <s v="octubre"/>
    <d v="2026-10-01T00:00:00"/>
    <d v="1930-10-01T00:00:00"/>
    <n v="1"/>
    <n v="0"/>
    <n v="0"/>
    <n v="0"/>
    <n v="0"/>
    <n v="0"/>
    <s v="N"/>
    <s v="N/A"/>
    <s v="N/A"/>
    <s v="N/A"/>
    <s v="N/A"/>
    <s v="N/A"/>
    <s v="N/A"/>
    <s v="fibaraki@gmail.com"/>
    <s v="S"/>
    <s v="N/A"/>
    <m/>
  </r>
  <r>
    <s v="Dirección de Cooperación y Relaciones Internacionales"/>
    <s v="Roberto"/>
    <m/>
    <s v="Flores"/>
    <s v="Pérez"/>
    <s v="Otro"/>
    <n v="8719285"/>
    <x v="0"/>
    <s v="Universidad Autónoma Chapingo"/>
    <s v="Dirección de Cooperación y Relaciones Internacionales"/>
    <x v="12"/>
    <s v="Sebastian Franco"/>
    <x v="2"/>
    <x v="3"/>
    <x v="6"/>
    <x v="0"/>
    <s v="Virtual"/>
    <s v="octubre"/>
    <d v="2026-10-01T00:00:00"/>
    <d v="1930-10-01T00:00:00"/>
    <n v="1"/>
    <n v="0"/>
    <n v="0"/>
    <n v="0"/>
    <n v="0"/>
    <n v="0"/>
    <s v="N"/>
    <s v="N/A"/>
    <s v="N/A"/>
    <s v="N/A"/>
    <s v="N/A"/>
    <s v="N/A"/>
    <s v="N/A"/>
    <s v="lfloresp@chapingo.mx"/>
    <s v="S"/>
    <s v="N/A"/>
    <m/>
  </r>
  <r>
    <s v="Dirección de Cooperación y Relaciones Internacionales"/>
    <s v="José"/>
    <s v="Luis"/>
    <s v="Navarrete"/>
    <s v="Heredia"/>
    <s v="Otro"/>
    <n v="9314962"/>
    <x v="0"/>
    <s v="Universidad de Guadalajara"/>
    <s v="Dirección de Cooperación y Relaciones Internacionales"/>
    <x v="12"/>
    <s v="Sebastian Franco"/>
    <x v="2"/>
    <x v="3"/>
    <x v="6"/>
    <x v="0"/>
    <s v="Virtual"/>
    <s v="octubre"/>
    <d v="2026-10-01T00:00:00"/>
    <d v="1930-10-01T00:00:00"/>
    <n v="1"/>
    <n v="0"/>
    <n v="0"/>
    <n v="0"/>
    <n v="0"/>
    <n v="0"/>
    <s v="N"/>
    <s v="N/A"/>
    <s v="N/A"/>
    <s v="N/A"/>
    <s v="N/A"/>
    <s v="N/A"/>
    <s v="N/A"/>
    <s v="glenusmx@gmail.com"/>
    <s v="S"/>
    <s v="N/A"/>
    <m/>
  </r>
  <r>
    <s v="Dirección de Cooperación y Relaciones Internacionales"/>
    <s v="Gabriel"/>
    <s v="Hernando"/>
    <s v="Forero"/>
    <s v="Ospina"/>
    <s v="Cédula de ciudadanía"/>
    <n v="11227575"/>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gabriel.forero@tdea.edu.co"/>
    <s v="S"/>
    <s v="N/A"/>
    <m/>
  </r>
  <r>
    <s v="Dirección de Cooperación y Relaciones Internacionales"/>
    <s v="Moira"/>
    <m/>
    <s v="Battan"/>
    <s v="Horenstein"/>
    <s v="Tarjeta de Identidad"/>
    <n v="24471163"/>
    <x v="11"/>
    <s v="Consejo Nacional de Investigación y Tecnología-CONICET"/>
    <s v="Dirección de Cooperación y Relaciones Internacionales"/>
    <x v="12"/>
    <s v="Sebastian Franco"/>
    <x v="2"/>
    <x v="3"/>
    <x v="6"/>
    <x v="0"/>
    <s v="Virtual"/>
    <s v="octubre"/>
    <d v="2026-10-01T00:00:00"/>
    <d v="1930-10-01T00:00:00"/>
    <n v="1"/>
    <n v="0"/>
    <n v="0"/>
    <n v="0"/>
    <n v="0"/>
    <n v="0"/>
    <s v="N"/>
    <s v="N/A"/>
    <s v="N/A"/>
    <s v="N/A"/>
    <s v="N/A"/>
    <s v="N/A"/>
    <s v="N/A"/>
    <s v="moirabattan@gmail.com"/>
    <s v="S"/>
    <s v="N/A"/>
    <m/>
  </r>
  <r>
    <s v="Dirección de Cooperación y Relaciones Internacionales"/>
    <s v="NOELIA"/>
    <s v="INÉS"/>
    <s v="ZANETTI"/>
    <m/>
    <s v="Otro"/>
    <n v="30351526"/>
    <x v="11"/>
    <s v="INBIOSUR (CONICET-UNS)"/>
    <s v="Dirección de Cooperación y Relaciones Internacionales"/>
    <x v="12"/>
    <s v="Sebastian Franco"/>
    <x v="2"/>
    <x v="3"/>
    <x v="6"/>
    <x v="0"/>
    <s v="Virtual"/>
    <s v="octubre"/>
    <d v="2026-10-01T00:00:00"/>
    <d v="1930-10-01T00:00:00"/>
    <n v="1"/>
    <n v="0"/>
    <n v="0"/>
    <n v="0"/>
    <n v="0"/>
    <n v="0"/>
    <s v="N"/>
    <s v="N/A"/>
    <s v="N/A"/>
    <s v="N/A"/>
    <s v="N/A"/>
    <s v="N/A"/>
    <s v="N/A"/>
    <s v="noeinesz@yahoo.com.ar"/>
    <s v="S"/>
    <s v="N/A"/>
    <m/>
  </r>
  <r>
    <s v="Dirección de Cooperación y Relaciones Internacionales"/>
    <s v="María"/>
    <s v="Laura"/>
    <s v="Fernández"/>
    <s v="Salinas"/>
    <s v="Otro"/>
    <n v="30541596"/>
    <x v="11"/>
    <s v="Instituto de Biología de la Altura (INBIAL- UNJu)"/>
    <s v="Dirección de Cooperación y Relaciones Internacionales"/>
    <x v="12"/>
    <s v="Sebastian Franco"/>
    <x v="2"/>
    <x v="3"/>
    <x v="6"/>
    <x v="0"/>
    <s v="Virtual"/>
    <s v="octubre"/>
    <d v="2026-10-01T00:00:00"/>
    <d v="1930-10-01T00:00:00"/>
    <n v="1"/>
    <n v="0"/>
    <n v="0"/>
    <n v="0"/>
    <n v="0"/>
    <n v="0"/>
    <s v="N"/>
    <s v="N/A"/>
    <s v="N/A"/>
    <s v="N/A"/>
    <s v="N/A"/>
    <s v="N/A"/>
    <s v="N/A"/>
    <s v="manauna.fs@gmail.com"/>
    <s v="S"/>
    <s v="N/A"/>
    <m/>
  </r>
  <r>
    <s v="Dirección de Cooperación y Relaciones Internacionales"/>
    <s v="Ana"/>
    <s v="Julia"/>
    <s v="Pereira"/>
    <m/>
    <s v="Otro"/>
    <n v="32450298"/>
    <x v="11"/>
    <s v="CONICET"/>
    <s v="Dirección de Cooperación y Relaciones Internacionales"/>
    <x v="12"/>
    <s v="Sebastian Franco"/>
    <x v="2"/>
    <x v="3"/>
    <x v="6"/>
    <x v="0"/>
    <s v="Virtual"/>
    <s v="octubre"/>
    <d v="2026-10-01T00:00:00"/>
    <d v="1930-10-01T00:00:00"/>
    <n v="1"/>
    <n v="0"/>
    <n v="0"/>
    <n v="0"/>
    <n v="0"/>
    <n v="0"/>
    <s v="N"/>
    <s v="N/A"/>
    <s v="N/A"/>
    <s v="N/A"/>
    <s v="N/A"/>
    <s v="N/A"/>
    <s v="N/A"/>
    <s v="ajpereira@unrn.edu.ar"/>
    <s v="S"/>
    <s v="N/A"/>
    <m/>
  </r>
  <r>
    <s v="Dirección de Cooperación y Relaciones Internacionales"/>
    <s v="Marta"/>
    <s v="Olivia"/>
    <s v="Naranjo"/>
    <s v="Buriticá"/>
    <s v="Cédula de ciudadanía"/>
    <n v="32524019"/>
    <x v="1"/>
    <s v="ITIPB"/>
    <s v="Dirección de Cooperación y Relaciones Internacionales"/>
    <x v="12"/>
    <s v="Sebastian Franco"/>
    <x v="2"/>
    <x v="3"/>
    <x v="6"/>
    <x v="1"/>
    <s v="Virtual"/>
    <s v="octubre "/>
    <d v="1900-01-26T00:00:00"/>
    <s v="10/30/2020"/>
    <n v="1"/>
    <n v="0"/>
    <n v="0"/>
    <n v="0"/>
    <n v="0"/>
    <n v="0"/>
    <s v="N"/>
    <s v="N/A"/>
    <s v="N/A"/>
    <s v="N/A"/>
    <s v="N/A"/>
    <s v="N/A"/>
    <s v="N/A"/>
    <s v="martanaranjob@gmail.com"/>
    <s v="S"/>
    <s v="N/A"/>
    <m/>
  </r>
  <r>
    <s v="Dirección de Cooperación y Relaciones Internacionales"/>
    <s v="Sebastián"/>
    <s v="Renso"/>
    <s v="Penela"/>
    <m/>
    <s v="Otro"/>
    <n v="33702349"/>
    <x v="11"/>
    <s v="Gendarmería Nacional Argentina"/>
    <s v="Dirección de Cooperación y Relaciones Internacionales"/>
    <x v="12"/>
    <s v="Sebastian Franco"/>
    <x v="2"/>
    <x v="3"/>
    <x v="6"/>
    <x v="0"/>
    <s v="Virtual"/>
    <s v="octubre"/>
    <d v="2026-10-01T00:00:00"/>
    <d v="1930-10-01T00:00:00"/>
    <n v="1"/>
    <n v="0"/>
    <n v="0"/>
    <n v="0"/>
    <n v="0"/>
    <n v="0"/>
    <s v="N"/>
    <s v="N/A"/>
    <s v="N/A"/>
    <s v="N/A"/>
    <s v="N/A"/>
    <s v="N/A"/>
    <s v="N/A"/>
    <s v="sebastianpenela@gmail.com"/>
    <s v="S"/>
    <s v="N/A"/>
    <m/>
  </r>
  <r>
    <s v="Dirección de Cooperación y Relaciones Internacionales"/>
    <s v="PAULA"/>
    <s v="CELESTE"/>
    <s v="RAMIREZ"/>
    <m/>
    <s v="Tarjeta de Identidad"/>
    <n v="34244599"/>
    <x v="11"/>
    <s v="CONICET"/>
    <s v="Dirección de Cooperación y Relaciones Internacionales"/>
    <x v="12"/>
    <s v="Sebastian Franco"/>
    <x v="2"/>
    <x v="3"/>
    <x v="6"/>
    <x v="0"/>
    <s v="Virtual"/>
    <s v="octubre"/>
    <d v="2026-10-01T00:00:00"/>
    <d v="1930-10-01T00:00:00"/>
    <n v="1"/>
    <n v="0"/>
    <n v="0"/>
    <n v="0"/>
    <n v="0"/>
    <n v="0"/>
    <s v="N"/>
    <s v="N/A"/>
    <s v="N/A"/>
    <s v="N/A"/>
    <s v="N/A"/>
    <s v="N/A"/>
    <s v="N/A"/>
    <s v="pau.celeste.ramirez@gmail.com"/>
    <s v="S"/>
    <s v="N/A"/>
    <m/>
  </r>
  <r>
    <s v="Dirección de Cooperación y Relaciones Internacionales"/>
    <s v="JORGE"/>
    <s v="Luis"/>
    <s v="CURO"/>
    <s v="MIRANDA"/>
    <s v="Otro"/>
    <n v="40122105"/>
    <x v="12"/>
    <s v="Univ. Nac. San Antonio Abad del Cusco"/>
    <s v="Dirección de Cooperación y Relaciones Internacionales"/>
    <x v="12"/>
    <s v="Sebastian Franco"/>
    <x v="2"/>
    <x v="3"/>
    <x v="6"/>
    <x v="0"/>
    <s v="Virtual"/>
    <s v="octubre"/>
    <d v="2026-10-01T00:00:00"/>
    <d v="1930-10-01T00:00:00"/>
    <n v="1"/>
    <n v="0"/>
    <n v="0"/>
    <n v="0"/>
    <n v="0"/>
    <n v="0"/>
    <s v="N"/>
    <s v="N/A"/>
    <s v="N/A"/>
    <s v="N/A"/>
    <s v="N/A"/>
    <s v="N/A"/>
    <s v="N/A"/>
    <s v="jorge.curo@unsaac.edu.pe"/>
    <s v="S"/>
    <s v="N/A"/>
    <m/>
  </r>
  <r>
    <s v="Dirección de Cooperación y Relaciones Internacionales"/>
    <s v="Aura"/>
    <s v="María"/>
    <s v="Gil"/>
    <s v="Villa"/>
    <s v="Cédula de ciudadanía"/>
    <n v="43263905"/>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aura.gil@tdea.edu.co"/>
    <s v="S"/>
    <s v="N/A"/>
    <m/>
  </r>
  <r>
    <s v="Dirección de Cooperación y Relaciones Internacionales"/>
    <s v="Sonia"/>
    <s v="Alejandra"/>
    <s v="Solis"/>
    <s v="Correa"/>
    <s v="Cédula de ciudadanía"/>
    <n v="43494007"/>
    <x v="1"/>
    <s v="Centro Colombo Americano de Medellín - CCA"/>
    <s v="Dirección de Cooperación y Relaciones Internacionales"/>
    <x v="12"/>
    <s v="Sebastian Franco"/>
    <x v="2"/>
    <x v="3"/>
    <x v="6"/>
    <x v="1"/>
    <s v="Virtual"/>
    <s v="octubre "/>
    <d v="1900-01-26T00:00:00"/>
    <s v="10/30/2020"/>
    <n v="1"/>
    <n v="0"/>
    <n v="0"/>
    <n v="0"/>
    <n v="0"/>
    <n v="0"/>
    <s v="N"/>
    <s v="N/A"/>
    <s v="N/A"/>
    <s v="N/A"/>
    <s v="N/A"/>
    <s v="N/A"/>
    <s v="N/A"/>
    <s v="sasolis@colomboworld.com"/>
    <s v="S"/>
    <s v="N/A"/>
    <m/>
  </r>
  <r>
    <s v="Dirección de Cooperación y Relaciones Internacionales"/>
    <s v="Luz"/>
    <s v="Miryam"/>
    <s v="Gomez"/>
    <s v="Piñerez"/>
    <s v="Cédula de ciudadanía"/>
    <n v="43615598"/>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lgomez@tdea.edu.co"/>
    <s v="S"/>
    <s v="N/A"/>
    <m/>
  </r>
  <r>
    <s v="Dirección de Cooperación y Relaciones Internacionales"/>
    <s v="Mónica"/>
    <s v="María"/>
    <s v="Mesa"/>
    <s v="Escobar"/>
    <s v="Cédula de ciudadanía"/>
    <n v="43747221"/>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monicamarimesae@gmail.com"/>
    <s v="S"/>
    <s v="N/A"/>
    <m/>
  </r>
  <r>
    <s v="Dirección de Cooperación y Relaciones Internacionales"/>
    <s v="MARIA"/>
    <s v="ANGELICA"/>
    <s v="CONTRERAS"/>
    <s v="GUTIERREZ"/>
    <s v="Cédula de ciudadanía"/>
    <n v="64703281"/>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maria.contreras@tdea.edu.co"/>
    <s v="S"/>
    <s v="N/A"/>
    <m/>
  </r>
  <r>
    <s v="Dirección de Cooperación y Relaciones Internacionales"/>
    <s v="ALBEIRO"/>
    <s v="DE JESUS"/>
    <s v="MUÑOZ"/>
    <s v="GIRALDO"/>
    <s v="Cédula de ciudadanía"/>
    <n v="70193571"/>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almunozg@tdea.edu.co"/>
    <s v="S"/>
    <s v="N/A"/>
    <m/>
  </r>
  <r>
    <s v="Dirección de Cooperación y Relaciones Internacionales"/>
    <s v="Efren"/>
    <m/>
    <s v="Avendaño"/>
    <m/>
    <s v="Cédula de ciudadanía"/>
    <n v="70195534"/>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ejavendano@tdea.edu.co"/>
    <s v="S"/>
    <s v="N/A"/>
    <m/>
  </r>
  <r>
    <s v="Dirección de Cooperación y Relaciones Internacionales"/>
    <s v="Antonio"/>
    <s v="Jesús"/>
    <s v="Valderrama"/>
    <s v="Jaramillo"/>
    <s v="Cédula de ciudadanía"/>
    <n v="71652073"/>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avalderr@tdea.edu.co"/>
    <s v="S"/>
    <s v="N/A"/>
    <m/>
  </r>
  <r>
    <s v="Dirección de Cooperación y Relaciones Internacionales"/>
    <s v="Sergio"/>
    <s v="Andrés"/>
    <s v="ACOSTA"/>
    <s v="Tobón"/>
    <s v="Cédula de ciudadanía"/>
    <n v="71753383"/>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sergio.acosta@tdea.edu.co"/>
    <s v="S"/>
    <s v="N/A"/>
    <m/>
  </r>
  <r>
    <s v="Dirección de Cooperación y Relaciones Internacionales"/>
    <s v="Andrés"/>
    <m/>
    <s v="López"/>
    <s v="Rubio"/>
    <s v="Cédula de ciudadanía"/>
    <n v="71798886"/>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alopezru@tdea.edu.co"/>
    <s v="S"/>
    <s v="N/A"/>
    <m/>
  </r>
  <r>
    <s v="Dirección de Cooperación y Relaciones Internacionales"/>
    <s v="Eduardo"/>
    <m/>
    <s v="Amat"/>
    <m/>
    <s v="Cédula de ciudadanía"/>
    <n v="79754830"/>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ecamat@gmail.com"/>
    <s v="S"/>
    <s v="N/A"/>
    <m/>
  </r>
  <r>
    <s v="Dirección de Cooperación y Relaciones Internacionales"/>
    <s v="CARLOS"/>
    <s v="MARIO"/>
    <s v="GARCIA"/>
    <s v="RAMIREZ"/>
    <s v="Cédula de ciudadanía"/>
    <n v="98542194"/>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carlos.garcia@tdea.edu.co"/>
    <s v="S"/>
    <s v="N/A"/>
    <m/>
  </r>
  <r>
    <s v="Dirección de Cooperación y Relaciones Internacionales"/>
    <s v="Manuel"/>
    <s v="Alexander"/>
    <s v="Valbuena"/>
    <s v="Henao"/>
    <s v="Cédula de ciudadanía"/>
    <n v="98563742"/>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mvalbuen@tdea.edu.co"/>
    <s v="S"/>
    <s v="N/A"/>
    <m/>
  </r>
  <r>
    <s v="Dirección de Cooperación y Relaciones Internacionales"/>
    <s v="Patrícia"/>
    <m/>
    <s v="Thyssen"/>
    <m/>
    <s v="Tarjeta de Identidad"/>
    <n v="227710915"/>
    <x v="9"/>
    <s v="UNICAMP"/>
    <s v="Dirección de Cooperación y Relaciones Internacionales"/>
    <x v="12"/>
    <s v="Sebastian Franco"/>
    <x v="2"/>
    <x v="3"/>
    <x v="6"/>
    <x v="0"/>
    <s v="Virtual"/>
    <s v="octubre"/>
    <d v="2026-10-01T00:00:00"/>
    <d v="1930-10-01T00:00:00"/>
    <n v="1"/>
    <n v="0"/>
    <n v="0"/>
    <n v="0"/>
    <n v="0"/>
    <n v="0"/>
    <s v="N"/>
    <s v="N/A"/>
    <s v="N/A"/>
    <s v="N/A"/>
    <s v="N/A"/>
    <s v="N/A"/>
    <s v="N/A"/>
    <s v="thyssenpj@yahoo.com.br"/>
    <s v="S"/>
    <s v="N/A"/>
    <m/>
  </r>
  <r>
    <s v="Dirección de Cooperación y Relaciones Internacionales"/>
    <s v="Wendy"/>
    <s v="María"/>
    <s v="Barillas"/>
    <s v="Hernandez"/>
    <s v="Pasaporte"/>
    <n v="243361378"/>
    <x v="13"/>
    <s v="Instituto Nacional de Ciencias Forenses de Guatemala"/>
    <s v="Dirección de Cooperación y Relaciones Internacionales"/>
    <x v="12"/>
    <s v="Sebastian Franco"/>
    <x v="2"/>
    <x v="3"/>
    <x v="6"/>
    <x v="0"/>
    <s v="Virtual"/>
    <s v="octubre"/>
    <d v="2026-10-01T00:00:00"/>
    <d v="1930-10-01T00:00:00"/>
    <n v="1"/>
    <n v="0"/>
    <n v="0"/>
    <n v="0"/>
    <n v="0"/>
    <n v="0"/>
    <s v="N"/>
    <s v="N/A"/>
    <s v="N/A"/>
    <s v="N/A"/>
    <s v="N/A"/>
    <s v="N/A"/>
    <s v="N/A"/>
    <s v="motusardillia@gmail.com"/>
    <s v="S"/>
    <s v="N/A"/>
    <m/>
  </r>
  <r>
    <s v="Dirección de Cooperación y Relaciones Internacionales"/>
    <s v="Thamiris"/>
    <s v="Thamiris"/>
    <s v="Smania"/>
    <m/>
    <s v="Tarjeta de Identidad"/>
    <n v="335817725"/>
    <x v="8"/>
    <s v="UNICAMP"/>
    <s v="Dirección de Cooperación y Relaciones Internacionales"/>
    <x v="12"/>
    <s v="Sebastian Franco"/>
    <x v="2"/>
    <x v="3"/>
    <x v="6"/>
    <x v="0"/>
    <s v="Virtual"/>
    <s v="octubre"/>
    <d v="2026-10-01T00:00:00"/>
    <d v="1930-10-01T00:00:00"/>
    <n v="1"/>
    <n v="0"/>
    <n v="0"/>
    <n v="0"/>
    <n v="0"/>
    <n v="0"/>
    <s v="N"/>
    <s v="N/A"/>
    <s v="N/A"/>
    <s v="N/A"/>
    <s v="N/A"/>
    <s v="N/A"/>
    <s v="N/A"/>
    <s v="thamiris.smaniag@gmail.com"/>
    <s v="S"/>
    <s v="N/A"/>
    <m/>
  </r>
  <r>
    <s v="Dirección de Cooperación y Relaciones Internacionales"/>
    <s v="Celeny"/>
    <m/>
    <s v="Caicedo"/>
    <s v="Castrillón"/>
    <s v="Cédula de ciudadanía"/>
    <n v="1017153642"/>
    <x v="1"/>
    <s v="Cesde"/>
    <s v="Dirección de Cooperación y Relaciones Internacionales"/>
    <x v="12"/>
    <s v="Sebastian Franco"/>
    <x v="2"/>
    <x v="3"/>
    <x v="6"/>
    <x v="1"/>
    <s v="Virtual"/>
    <s v="octubre "/>
    <d v="1900-01-26T00:00:00"/>
    <s v="10/30/2020"/>
    <n v="1"/>
    <n v="0"/>
    <n v="0"/>
    <n v="0"/>
    <n v="0"/>
    <n v="0"/>
    <s v="N"/>
    <s v="N/A"/>
    <s v="N/A"/>
    <s v="N/A"/>
    <s v="N/A"/>
    <s v="N/A"/>
    <s v="N/A"/>
    <s v="celeny87@gmail.com"/>
    <s v="S"/>
    <s v="N/A"/>
    <m/>
  </r>
  <r>
    <s v="Dirección de Cooperación y Relaciones Internacionales"/>
    <s v="David"/>
    <m/>
    <s v="Tabares"/>
    <s v="Santamaria"/>
    <s v="Cédula de ciudadanía"/>
    <n v="1017248853"/>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dtdeividd16@gmail.com"/>
    <s v="S"/>
    <s v="N/A"/>
    <m/>
  </r>
  <r>
    <s v="Dirección de Cooperación y Relaciones Internacionales"/>
    <s v="Yesica"/>
    <s v="Sidney"/>
    <s v="Durango"/>
    <s v="Manrique"/>
    <s v="Cédula de ciudadanía"/>
    <n v="1020439809"/>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ydurang1@correo.tdea.edu.co"/>
    <s v="S"/>
    <s v="N/A"/>
    <m/>
  </r>
  <r>
    <s v="Dirección de Cooperación y Relaciones Internacionales"/>
    <s v="Juliana"/>
    <m/>
    <s v="Osorio"/>
    <s v="Muñoz"/>
    <s v="Cédula de ciudadanía"/>
    <n v="1020467386"/>
    <x v="1"/>
    <s v="agencia de publicidad"/>
    <s v="Dirección de Cooperación y Relaciones Internacionales"/>
    <x v="12"/>
    <s v="Sebastian Franco"/>
    <x v="2"/>
    <x v="3"/>
    <x v="6"/>
    <x v="1"/>
    <s v="Virtual"/>
    <s v="octubre "/>
    <d v="1900-01-26T00:00:00"/>
    <s v="10/30/2020"/>
    <n v="1"/>
    <n v="0"/>
    <n v="0"/>
    <n v="0"/>
    <n v="0"/>
    <n v="0"/>
    <s v="N"/>
    <s v="N/A"/>
    <s v="N/A"/>
    <s v="N/A"/>
    <s v="N/A"/>
    <s v="N/A"/>
    <s v="N/A"/>
    <s v="juli.zap11@gmail.com"/>
    <s v="S"/>
    <s v="N/A"/>
    <m/>
  </r>
  <r>
    <s v="Dirección de Cooperación y Relaciones Internacionales"/>
    <s v="Paula"/>
    <s v="Andrea"/>
    <s v="Camacho"/>
    <s v="Murillo"/>
    <s v="Cédula de ciudadanía"/>
    <n v="1020722751"/>
    <x v="1"/>
    <s v="Universidad del Quindío"/>
    <s v="Dirección de Cooperación y Relaciones Internacionales"/>
    <x v="12"/>
    <s v="Sebastian Franco"/>
    <x v="2"/>
    <x v="3"/>
    <x v="6"/>
    <x v="1"/>
    <s v="Virtual"/>
    <s v="octubre "/>
    <d v="1900-01-26T00:00:00"/>
    <s v="10/30/2020"/>
    <n v="1"/>
    <n v="0"/>
    <n v="0"/>
    <n v="0"/>
    <n v="0"/>
    <n v="0"/>
    <s v="N"/>
    <s v="N/A"/>
    <s v="N/A"/>
    <s v="N/A"/>
    <s v="N/A"/>
    <s v="N/A"/>
    <s v="N/A"/>
    <s v="pacamachom@uniquindio.edu.co"/>
    <s v="S"/>
    <s v="N/A"/>
    <m/>
  </r>
  <r>
    <s v="Dirección de Cooperación y Relaciones Internacionales"/>
    <s v="Sarah"/>
    <s v="Gabriela"/>
    <s v="Barrera"/>
    <s v="Reyes"/>
    <s v="Tarjeta de Identidad"/>
    <n v="1033186001"/>
    <x v="1"/>
    <s v="Colegio sagrados corazones"/>
    <s v="Dirección de Cooperación y Relaciones Internacionales"/>
    <x v="12"/>
    <s v="Sebastian Franco"/>
    <x v="2"/>
    <x v="3"/>
    <x v="6"/>
    <x v="1"/>
    <s v="Virtual"/>
    <s v="octubre "/>
    <d v="1900-01-26T00:00:00"/>
    <s v="10/30/2020"/>
    <n v="1"/>
    <n v="0"/>
    <n v="0"/>
    <n v="0"/>
    <n v="0"/>
    <n v="0"/>
    <s v="N"/>
    <s v="N/A"/>
    <s v="N/A"/>
    <s v="N/A"/>
    <s v="N/A"/>
    <s v="N/A"/>
    <s v="N/A"/>
    <s v="sagabaretobe@gmail.com"/>
    <s v="S"/>
    <s v="N/A"/>
    <m/>
  </r>
  <r>
    <s v="Dirección de Cooperación y Relaciones Internacionales"/>
    <s v="Sarah"/>
    <s v="Gabriela"/>
    <s v="Barrera"/>
    <s v="Reyes"/>
    <s v="Registro Civil"/>
    <n v="1036186001"/>
    <x v="1"/>
    <s v="colegio sagrados Corazones"/>
    <s v="Dirección de Cooperación y Relaciones Internacionales"/>
    <x v="12"/>
    <s v="Sebastian Franco"/>
    <x v="2"/>
    <x v="3"/>
    <x v="6"/>
    <x v="1"/>
    <s v="Virtual"/>
    <s v="octubre "/>
    <d v="1900-01-26T00:00:00"/>
    <s v="10/30/2020"/>
    <n v="1"/>
    <n v="0"/>
    <n v="0"/>
    <n v="0"/>
    <n v="0"/>
    <n v="0"/>
    <s v="N"/>
    <s v="N/A"/>
    <s v="N/A"/>
    <s v="N/A"/>
    <s v="N/A"/>
    <s v="N/A"/>
    <s v="N/A"/>
    <s v="sagabaretove@gmail.com"/>
    <s v="S"/>
    <s v="N/A"/>
    <m/>
  </r>
  <r>
    <s v="Dirección de Cooperación y Relaciones Internacionales"/>
    <s v="Andres"/>
    <s v="Felipe"/>
    <s v="Maya"/>
    <s v="Duque"/>
    <s v="Cédula de ciudadanía"/>
    <n v="1037615149"/>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auxiliar.investigacion@tdea.edu.co"/>
    <s v="S"/>
    <s v="N/A"/>
    <m/>
  </r>
  <r>
    <s v="Dirección de Cooperación y Relaciones Internacionales"/>
    <s v="Giovan"/>
    <s v="Fernando"/>
    <s v="Gomez"/>
    <s v="Garcia"/>
    <s v="Cédula de ciudadanía"/>
    <n v="1038405911"/>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giovan19@gmail.com"/>
    <s v="S"/>
    <s v="N/A"/>
    <m/>
  </r>
  <r>
    <s v="Dirección de Cooperación y Relaciones Internacionales"/>
    <s v="Jessie"/>
    <s v="Jackson"/>
    <s v="Palacios"/>
    <s v="Palacios"/>
    <s v="Cédula de ciudadanía"/>
    <n v="1077444636"/>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jessie.palacios@tdea.edu.co"/>
    <s v="S"/>
    <s v="N/A"/>
    <m/>
  </r>
  <r>
    <s v="Dirección de Cooperación y Relaciones Internacionales"/>
    <s v="LEONARDO"/>
    <s v="FABIO"/>
    <s v="SANCHEZ"/>
    <s v="SANCHEZ"/>
    <s v="Cédula de ciudadanía"/>
    <n v="1090391462"/>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LEONARDO.SANCHEZ@TDEA.EDU.CO"/>
    <s v="S"/>
    <s v="N/A"/>
    <m/>
  </r>
  <r>
    <s v="Dirección de Cooperación y Relaciones Internacionales"/>
    <s v="AIXA"/>
    <s v="EILEEN VILLAMIZAR JAIMES"/>
    <s v="VILLAMIZAR"/>
    <s v="JAIMES"/>
    <s v="Cédula de ciudadanía"/>
    <n v="1092340370"/>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AIXA.VILLAMIZAR@TDEA.EDU.CO"/>
    <s v="S"/>
    <s v="N/A"/>
    <m/>
  </r>
  <r>
    <s v="Dirección de Cooperación y Relaciones Internacionales"/>
    <s v="Ana"/>
    <s v="Belén"/>
    <s v="García"/>
    <s v="Ruiova"/>
    <s v="Cédula de ciudadanía"/>
    <n v="1105687741"/>
    <x v="3"/>
    <s v="Escuela Politécnica Nacional"/>
    <s v="Dirección de Cooperación y Relaciones Internacionales"/>
    <x v="12"/>
    <s v="Sebastian Franco"/>
    <x v="2"/>
    <x v="3"/>
    <x v="6"/>
    <x v="0"/>
    <s v="Virtual"/>
    <s v="octubre"/>
    <d v="2026-10-01T00:00:00"/>
    <d v="1930-10-01T00:00:00"/>
    <n v="1"/>
    <n v="0"/>
    <n v="0"/>
    <n v="0"/>
    <n v="0"/>
    <n v="0"/>
    <s v="N"/>
    <s v="N/A"/>
    <s v="N/A"/>
    <s v="N/A"/>
    <s v="N/A"/>
    <s v="N/A"/>
    <s v="N/A"/>
    <s v="abgarciar18@gmail.com"/>
    <s v="S"/>
    <s v="N/A"/>
    <m/>
  </r>
  <r>
    <s v="Dirección de Cooperación y Relaciones Internacionales"/>
    <s v="Angie"/>
    <s v="Pamela"/>
    <s v="Charry"/>
    <s v="Gómez"/>
    <s v="Cédula de ciudadanía"/>
    <n v="1110540076"/>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movilidad@tdea.edu.co"/>
    <s v="S"/>
    <s v="N/A"/>
    <m/>
  </r>
  <r>
    <s v="Dirección de Cooperación y Relaciones Internacionales"/>
    <s v="Tatiana"/>
    <m/>
    <s v="Hincapie"/>
    <s v="Colorado"/>
    <s v="Cédula de ciudadanía"/>
    <n v="1128456608"/>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yonosetaty@hotmail.com"/>
    <s v="S"/>
    <s v="N/A"/>
    <m/>
  </r>
  <r>
    <s v="Dirección de Cooperación y Relaciones Internacionales"/>
    <s v="David"/>
    <s v="Antonio"/>
    <s v="Carrillo"/>
    <s v="Osorio"/>
    <s v="Cédula de ciudadanía"/>
    <n v="1216724072"/>
    <x v="1"/>
    <s v="Tecnológico de Antioquia Institución Universitaria - TdeA"/>
    <s v="Dirección de Cooperación y Relaciones Internacionales"/>
    <x v="12"/>
    <s v="Sebastian Franco"/>
    <x v="2"/>
    <x v="3"/>
    <x v="6"/>
    <x v="1"/>
    <s v="Virtual"/>
    <s v="octubre "/>
    <d v="1900-01-26T00:00:00"/>
    <s v="10/30/2020"/>
    <n v="1"/>
    <n v="0"/>
    <n v="0"/>
    <n v="0"/>
    <n v="0"/>
    <n v="0"/>
    <s v="N"/>
    <s v="N/A"/>
    <s v="N/A"/>
    <s v="N/A"/>
    <s v="N/A"/>
    <s v="N/A"/>
    <s v="N/A"/>
    <s v="davidosoriosalazar@gmail.com"/>
    <s v="S"/>
    <s v="N/A"/>
    <m/>
  </r>
  <r>
    <s v="Dirección de Cooperación y Relaciones Internacionales"/>
    <s v="Marisol"/>
    <s v="Esther"/>
    <s v="Almaraz"/>
    <s v="Almaraz"/>
    <s v="Tarjeta de Identidad"/>
    <n v="1586186980"/>
    <x v="0"/>
    <s v="Federal"/>
    <s v="Dirección de Cooperación y Relaciones Internacionales"/>
    <x v="12"/>
    <s v="Sebastian Franco"/>
    <x v="2"/>
    <x v="3"/>
    <x v="6"/>
    <x v="0"/>
    <s v="Virtual"/>
    <s v="octubre"/>
    <d v="2026-10-01T00:00:00"/>
    <d v="1930-10-01T00:00:00"/>
    <n v="1"/>
    <n v="0"/>
    <n v="0"/>
    <n v="0"/>
    <n v="0"/>
    <n v="0"/>
    <s v="N"/>
    <s v="N/A"/>
    <s v="N/A"/>
    <s v="N/A"/>
    <s v="N/A"/>
    <s v="N/A"/>
    <s v="N/A"/>
    <s v="egipsol_2105@hotmail.com"/>
    <s v="S"/>
    <s v="N/A"/>
    <m/>
  </r>
  <r>
    <s v="Dirección de Cooperación y Relaciones Internacionales"/>
    <s v="Nur Aliah Natasha"/>
    <m/>
    <s v="Azmi"/>
    <m/>
    <s v="Otro"/>
    <n v="2019540569"/>
    <x v="14"/>
    <s v="Universiti Teknologi MARA"/>
    <s v="Dirección de Cooperación y Relaciones Internacionales"/>
    <x v="12"/>
    <s v="Sebastian Franco"/>
    <x v="2"/>
    <x v="3"/>
    <x v="6"/>
    <x v="0"/>
    <s v="Virtual"/>
    <s v="octubre"/>
    <d v="2026-10-01T00:00:00"/>
    <d v="1930-10-01T00:00:00"/>
    <n v="1"/>
    <n v="0"/>
    <n v="0"/>
    <n v="0"/>
    <n v="0"/>
    <n v="0"/>
    <s v="N"/>
    <s v="N/A"/>
    <s v="N/A"/>
    <s v="N/A"/>
    <s v="N/A"/>
    <s v="N/A"/>
    <s v="N/A"/>
    <s v="aliahazmi38@gmail.com"/>
    <s v="S"/>
    <s v="N/A"/>
    <m/>
  </r>
  <r>
    <s v="Dirección de Cooperación y Relaciones Internacionales"/>
    <s v="Gabriela"/>
    <m/>
    <s v="Streppel"/>
    <s v="Steindorff"/>
    <s v="Otro"/>
    <n v="3119823882"/>
    <x v="8"/>
    <s v="UFPE"/>
    <s v="Dirección de Cooperación y Relaciones Internacionales"/>
    <x v="12"/>
    <s v="Sebastian Franco"/>
    <x v="2"/>
    <x v="3"/>
    <x v="6"/>
    <x v="0"/>
    <s v="Virtual"/>
    <s v="octubre"/>
    <d v="2026-10-01T00:00:00"/>
    <d v="1930-10-01T00:00:00"/>
    <n v="1"/>
    <n v="0"/>
    <n v="0"/>
    <n v="0"/>
    <n v="0"/>
    <n v="0"/>
    <s v="N"/>
    <s v="N/A"/>
    <s v="N/A"/>
    <s v="N/A"/>
    <s v="N/A"/>
    <s v="N/A"/>
    <s v="N/A"/>
    <s v="gabriela.steindorff@ufpe.br"/>
    <s v="S"/>
    <s v="N/A"/>
    <m/>
  </r>
  <r>
    <s v="Dirección de Cooperación y Relaciones Internacionales"/>
    <s v="Alicia"/>
    <m/>
    <s v="Fonseca"/>
    <s v="Muñoz"/>
    <s v="Tarjeta de Identidad"/>
    <n v="1570089088201"/>
    <x v="15"/>
    <s v="Universidad Anahuac"/>
    <s v="Dirección de Cooperación y Relaciones Internacionales"/>
    <x v="12"/>
    <s v="Sebastian Franco"/>
    <x v="2"/>
    <x v="3"/>
    <x v="6"/>
    <x v="0"/>
    <s v="Virtual"/>
    <s v="octubre"/>
    <d v="2026-10-01T00:00:00"/>
    <d v="1930-10-01T00:00:00"/>
    <n v="1"/>
    <n v="0"/>
    <n v="0"/>
    <n v="0"/>
    <n v="0"/>
    <n v="0"/>
    <s v="N"/>
    <s v="N/A"/>
    <s v="N/A"/>
    <s v="N/A"/>
    <s v="N/A"/>
    <s v="N/A"/>
    <s v="N/A"/>
    <s v="afonsem@gmail.com"/>
    <s v="S"/>
    <s v="N/A"/>
    <m/>
  </r>
  <r>
    <s v="Dirección de Cooperación y Relaciones Internacionales"/>
    <s v="Enio"/>
    <m/>
    <s v="Cano"/>
    <m/>
    <s v="Tarjeta de Identidad"/>
    <n v="2212920470101"/>
    <x v="13"/>
    <s v="Universidad de San Carlos de Guatemala"/>
    <s v="Dirección de Cooperación y Relaciones Internacionales"/>
    <x v="12"/>
    <s v="Sebastian Franco"/>
    <x v="2"/>
    <x v="3"/>
    <x v="6"/>
    <x v="0"/>
    <s v="Virtual"/>
    <s v="octubre"/>
    <d v="2026-10-01T00:00:00"/>
    <d v="1930-10-01T00:00:00"/>
    <n v="1"/>
    <n v="0"/>
    <n v="0"/>
    <n v="0"/>
    <n v="0"/>
    <n v="0"/>
    <s v="N"/>
    <s v="N/A"/>
    <s v="N/A"/>
    <s v="N/A"/>
    <s v="N/A"/>
    <s v="N/A"/>
    <s v="N/A"/>
    <s v="ecano2005@gmail.com"/>
    <s v="S"/>
    <s v="N/A"/>
    <m/>
  </r>
  <r>
    <s v="Dirección de Cooperación y Relaciones Internacionales"/>
    <s v="Alexandria"/>
    <m/>
    <s v="Perkins"/>
    <s v="Perkins"/>
    <s v="Pasaporte"/>
    <n v="57975478"/>
    <x v="16"/>
    <s v="Citrus County Sheriff's Office"/>
    <s v="Dirección de Cooperación y Relaciones Internacionales"/>
    <x v="12"/>
    <s v="Sebastian Franco"/>
    <x v="2"/>
    <x v="3"/>
    <x v="6"/>
    <x v="0"/>
    <s v="Virtual"/>
    <s v="octubre"/>
    <d v="2026-10-01T00:00:00"/>
    <d v="1930-10-01T00:00:00"/>
    <n v="1"/>
    <n v="0"/>
    <n v="0"/>
    <n v="0"/>
    <n v="0"/>
    <n v="0"/>
    <s v="N"/>
    <s v="N/A"/>
    <s v="N/A"/>
    <s v="N/A"/>
    <s v="N/A"/>
    <s v="N/A"/>
    <s v="N/A"/>
    <s v="ally.entomology@gmail.com"/>
    <s v="S"/>
    <s v="N/A"/>
    <m/>
  </r>
  <r>
    <s v="Dirección de Cooperación y Relaciones Internacionales"/>
    <s v="Thiago"/>
    <s v="THIAGO MARTINS"/>
    <s v="Martins-Silva"/>
    <m/>
    <s v="Tarjeta de Identidad"/>
    <s v="1091775-6"/>
    <x v="8"/>
    <s v="Departamento da Polícia Civil do Acre"/>
    <s v="Dirección de Cooperación y Relaciones Internacionales"/>
    <x v="12"/>
    <s v="Sebastian Franco"/>
    <x v="2"/>
    <x v="3"/>
    <x v="6"/>
    <x v="0"/>
    <s v="Virtual"/>
    <s v="octubre"/>
    <d v="2026-10-01T00:00:00"/>
    <d v="1930-10-01T00:00:00"/>
    <n v="1"/>
    <n v="0"/>
    <n v="0"/>
    <n v="0"/>
    <n v="0"/>
    <n v="0"/>
    <s v="N"/>
    <s v="N/A"/>
    <s v="N/A"/>
    <s v="N/A"/>
    <s v="N/A"/>
    <s v="N/A"/>
    <s v="N/A"/>
    <s v="peritotmartins@gmail.com"/>
    <s v="S"/>
    <s v="N/A"/>
    <m/>
  </r>
  <r>
    <s v="Dirección de Cooperación y Relaciones Internacionales"/>
    <s v="Hingrid"/>
    <s v="Yara"/>
    <s v="Souza"/>
    <s v="Quintino"/>
    <s v="Tarjeta de Identidad"/>
    <s v="13155920-5"/>
    <x v="8"/>
    <s v="no institución"/>
    <s v="Dirección de Cooperación y Relaciones Internacionales"/>
    <x v="12"/>
    <s v="Sebastian Franco"/>
    <x v="2"/>
    <x v="3"/>
    <x v="6"/>
    <x v="0"/>
    <s v="Virtual"/>
    <s v="octubre"/>
    <d v="2026-10-01T00:00:00"/>
    <d v="1930-10-01T00:00:00"/>
    <n v="1"/>
    <n v="0"/>
    <n v="0"/>
    <n v="0"/>
    <n v="0"/>
    <n v="0"/>
    <s v="N"/>
    <s v="N/A"/>
    <s v="N/A"/>
    <s v="N/A"/>
    <s v="N/A"/>
    <s v="N/A"/>
    <s v="N/A"/>
    <s v="hingridyara.bio@gmail.com"/>
    <s v="S"/>
    <s v="N/A"/>
    <m/>
  </r>
  <r>
    <s v="Dirección de Cooperación y Relaciones Internacionales"/>
    <s v="Nathalia"/>
    <s v="Nathalia"/>
    <s v="Chicon Elert"/>
    <m/>
    <s v="Tarjeta de Identidad"/>
    <s v="2.245.418-ES"/>
    <x v="8"/>
    <s v="não trabalho"/>
    <s v="Dirección de Cooperación y Relaciones Internacionales"/>
    <x v="12"/>
    <s v="Sebastian Franco"/>
    <x v="2"/>
    <x v="3"/>
    <x v="6"/>
    <x v="0"/>
    <s v="Virtual"/>
    <s v="octubre"/>
    <d v="2026-10-01T00:00:00"/>
    <d v="1930-10-01T00:00:00"/>
    <n v="1"/>
    <n v="0"/>
    <n v="0"/>
    <n v="0"/>
    <n v="0"/>
    <n v="0"/>
    <s v="N"/>
    <s v="N/A"/>
    <s v="N/A"/>
    <s v="N/A"/>
    <s v="N/A"/>
    <s v="N/A"/>
    <s v="N/A"/>
    <s v="nathalia.elert@hotmail.com"/>
    <s v="S"/>
    <s v="N/A"/>
    <m/>
  </r>
  <r>
    <s v="Dirección de Cooperación y Relaciones Internacionales"/>
    <s v="Marisol"/>
    <s v="Esther"/>
    <s v="Almaraz"/>
    <s v="Almaraz"/>
    <s v="Tarjeta de Identidad"/>
    <s v="AAAM860521"/>
    <x v="0"/>
    <s v="Federal"/>
    <s v="Dirección de Cooperación y Relaciones Internacionales"/>
    <x v="12"/>
    <s v="Sebastian Franco"/>
    <x v="2"/>
    <x v="3"/>
    <x v="6"/>
    <x v="0"/>
    <s v="Virtual"/>
    <s v="octubre"/>
    <d v="2026-10-01T00:00:00"/>
    <d v="1930-10-01T00:00:00"/>
    <n v="1"/>
    <n v="0"/>
    <n v="0"/>
    <n v="0"/>
    <n v="0"/>
    <n v="0"/>
    <s v="N"/>
    <s v="N/A"/>
    <s v="N/A"/>
    <s v="N/A"/>
    <s v="N/A"/>
    <s v="N/A"/>
    <s v="N/A"/>
    <s v="egipsol_2105@hotmail.com"/>
    <s v="S"/>
    <s v="N/A"/>
    <m/>
  </r>
  <r>
    <s v="Dirección de Cooperación y Relaciones Internacionales"/>
    <s v="Juan"/>
    <s v="Carlos"/>
    <s v="Avelino"/>
    <s v="Romero"/>
    <s v="Otro"/>
    <s v="AERJ910624HMCVMN09"/>
    <x v="0"/>
    <s v="Fiscalía de Puebla"/>
    <s v="Dirección de Cooperación y Relaciones Internacionales"/>
    <x v="12"/>
    <s v="Sebastian Franco"/>
    <x v="2"/>
    <x v="3"/>
    <x v="6"/>
    <x v="0"/>
    <s v="Virtual"/>
    <s v="octubre"/>
    <d v="2026-10-01T00:00:00"/>
    <d v="1930-10-01T00:00:00"/>
    <n v="1"/>
    <n v="0"/>
    <n v="0"/>
    <n v="0"/>
    <n v="0"/>
    <n v="0"/>
    <s v="N"/>
    <s v="N/A"/>
    <s v="N/A"/>
    <s v="N/A"/>
    <s v="N/A"/>
    <s v="N/A"/>
    <s v="N/A"/>
    <s v="entomologia.fgep@gmail.com"/>
    <s v="S"/>
    <s v="N/A"/>
    <m/>
  </r>
  <r>
    <s v="Dirección de Cooperación y Relaciones Internacionales"/>
    <s v="Pasquale"/>
    <s v="Mascolo"/>
    <s v="Dott"/>
    <m/>
    <s v="Tarjeta de Identidad"/>
    <s v="Ax1i23o3o"/>
    <x v="17"/>
    <s v="Medicina legale vanvitelli"/>
    <s v="Dirección de Cooperación y Relaciones Internacionales"/>
    <x v="12"/>
    <s v="Sebastian Franco"/>
    <x v="2"/>
    <x v="3"/>
    <x v="6"/>
    <x v="0"/>
    <s v="Virtual"/>
    <s v="octubre"/>
    <d v="2026-10-01T00:00:00"/>
    <d v="1930-10-01T00:00:00"/>
    <n v="1"/>
    <n v="0"/>
    <n v="0"/>
    <n v="0"/>
    <n v="0"/>
    <n v="0"/>
    <s v="N"/>
    <s v="N/A"/>
    <s v="N/A"/>
    <s v="N/A"/>
    <s v="N/A"/>
    <s v="N/A"/>
    <s v="N/A"/>
    <s v="mascolopasquale2@gmail.com"/>
    <s v="S"/>
    <s v="N/A"/>
    <m/>
  </r>
  <r>
    <s v="Dirección de Cooperación y Relaciones Internacionales"/>
    <s v="Maria"/>
    <s v="Del Pilar"/>
    <s v="Villeda"/>
    <s v="Callejad"/>
    <s v="Otro"/>
    <s v="Credencial UNAM"/>
    <x v="15"/>
    <s v="FESIztacala UNAM"/>
    <s v="Dirección de Cooperación y Relaciones Internacionales"/>
    <x v="12"/>
    <s v="Sebastian Franco"/>
    <x v="2"/>
    <x v="3"/>
    <x v="6"/>
    <x v="0"/>
    <s v="Virtual"/>
    <s v="octubre"/>
    <d v="2026-10-01T00:00:00"/>
    <d v="1930-10-01T00:00:00"/>
    <n v="1"/>
    <n v="0"/>
    <n v="0"/>
    <n v="0"/>
    <n v="0"/>
    <n v="0"/>
    <s v="N"/>
    <s v="N/A"/>
    <s v="N/A"/>
    <s v="N/A"/>
    <s v="N/A"/>
    <s v="N/A"/>
    <s v="N/A"/>
    <s v="mapili_villeda@yahoo.com.mx"/>
    <s v="S"/>
    <s v="N/A"/>
    <m/>
  </r>
  <r>
    <s v="Dirección de Cooperación y Relaciones Internacionales"/>
    <s v="Avvy"/>
    <s v="Clarissa"/>
    <s v="Diaz"/>
    <s v="Hernandez"/>
    <s v="Pasaporte"/>
    <s v="G090324"/>
    <x v="18"/>
    <s v="TSU"/>
    <s v="Dirección de Cooperación y Relaciones Internacionales"/>
    <x v="12"/>
    <s v="Sebastian Franco"/>
    <x v="2"/>
    <x v="3"/>
    <x v="6"/>
    <x v="0"/>
    <s v="Virtual"/>
    <s v="octubre"/>
    <d v="2026-10-01T00:00:00"/>
    <d v="1930-10-01T00:00:00"/>
    <n v="1"/>
    <n v="0"/>
    <n v="0"/>
    <n v="0"/>
    <n v="0"/>
    <n v="0"/>
    <s v="N"/>
    <s v="N/A"/>
    <s v="N/A"/>
    <s v="N/A"/>
    <s v="N/A"/>
    <s v="N/A"/>
    <s v="N/A"/>
    <s v="avvydiaz@gmail.com"/>
    <s v="S"/>
    <s v="N/A"/>
    <m/>
  </r>
  <r>
    <s v="Dirección de Cooperación y Relaciones Internacionales"/>
    <s v="Eva"/>
    <s v="Judith"/>
    <s v="Hueso"/>
    <s v="Guerrero"/>
    <s v="Tarjeta de Identidad"/>
    <s v="HSGREV66040914M500"/>
    <x v="0"/>
    <s v="Universidad de Guadalajara"/>
    <s v="Dirección de Cooperación y Relaciones Internacionales"/>
    <x v="12"/>
    <s v="Sebastian Franco"/>
    <x v="2"/>
    <x v="3"/>
    <x v="6"/>
    <x v="0"/>
    <s v="Virtual"/>
    <s v="octubre"/>
    <d v="2026-10-01T00:00:00"/>
    <d v="1930-10-01T00:00:00"/>
    <n v="1"/>
    <n v="0"/>
    <n v="0"/>
    <n v="0"/>
    <n v="0"/>
    <n v="0"/>
    <s v="N"/>
    <s v="N/A"/>
    <s v="N/A"/>
    <s v="N/A"/>
    <s v="N/A"/>
    <s v="N/A"/>
    <s v="N/A"/>
    <s v="eva.hueso@academicos.udg.mx"/>
    <s v="S"/>
    <s v="N/A"/>
    <m/>
  </r>
  <r>
    <s v="Dirección de Cooperación y Relaciones Internacionales"/>
    <s v="Humberto"/>
    <m/>
    <s v="Quiroz"/>
    <s v="Martinez"/>
    <s v="Otro"/>
    <s v="IDMEX1817064898-2546025093706580605H2812313MEX04-26763-9"/>
    <x v="15"/>
    <s v="UNIVERSIDAD AUTONOMA DE NUEVO LEON"/>
    <s v="Dirección de Cooperación y Relaciones Internacionales"/>
    <x v="12"/>
    <s v="Sebastian Franco"/>
    <x v="2"/>
    <x v="3"/>
    <x v="6"/>
    <x v="0"/>
    <s v="Virtual"/>
    <s v="octubre"/>
    <d v="2026-10-01T00:00:00"/>
    <d v="1930-10-01T00:00:00"/>
    <n v="1"/>
    <n v="0"/>
    <n v="0"/>
    <n v="0"/>
    <n v="0"/>
    <n v="0"/>
    <s v="N"/>
    <s v="N/A"/>
    <s v="N/A"/>
    <s v="N/A"/>
    <s v="N/A"/>
    <s v="N/A"/>
    <s v="N/A"/>
    <s v="hqm_uanl@yahoo.com"/>
    <s v="S"/>
    <s v="N/A"/>
    <m/>
  </r>
  <r>
    <s v="Dirección de Cooperación y Relaciones Internacionales"/>
    <s v="Salman"/>
    <m/>
    <s v="Shayya"/>
    <s v="Shayya"/>
    <s v="Pasaporte"/>
    <s v="LR0543243"/>
    <x v="19"/>
    <s v="American University of Science and Technology"/>
    <s v="Dirección de Cooperación y Relaciones Internacionales"/>
    <x v="12"/>
    <s v="Sebastian Franco"/>
    <x v="2"/>
    <x v="3"/>
    <x v="6"/>
    <x v="0"/>
    <s v="Virtual"/>
    <s v="octubre"/>
    <d v="2026-10-01T00:00:00"/>
    <d v="1930-10-01T00:00:00"/>
    <n v="1"/>
    <n v="0"/>
    <n v="0"/>
    <n v="0"/>
    <n v="0"/>
    <n v="0"/>
    <s v="N"/>
    <s v="N/A"/>
    <s v="N/A"/>
    <s v="N/A"/>
    <s v="N/A"/>
    <s v="N/A"/>
    <s v="N/A"/>
    <s v="salmanmshayya@gmail.com"/>
    <s v="S"/>
    <s v="N/A"/>
    <m/>
  </r>
  <r>
    <s v="Dirección de Cooperación y Relaciones Internacionales"/>
    <s v="Alejandra"/>
    <m/>
    <s v="Mercado"/>
    <s v="Salomón"/>
    <s v="Tarjeta de Identidad"/>
    <s v="MESA880404MDFRLL02"/>
    <x v="0"/>
    <s v="Universidad Nacional Autónoma de México"/>
    <s v="Dirección de Cooperación y Relaciones Internacionales"/>
    <x v="12"/>
    <s v="Sebastian Franco"/>
    <x v="2"/>
    <x v="3"/>
    <x v="6"/>
    <x v="0"/>
    <s v="Virtual"/>
    <s v="octubre"/>
    <d v="2026-10-01T00:00:00"/>
    <d v="1930-10-01T00:00:00"/>
    <n v="1"/>
    <n v="0"/>
    <n v="0"/>
    <n v="0"/>
    <n v="0"/>
    <n v="0"/>
    <s v="N"/>
    <s v="N/A"/>
    <s v="N/A"/>
    <s v="N/A"/>
    <s v="N/A"/>
    <s v="N/A"/>
    <s v="N/A"/>
    <s v="a.mercadosalomon@cienciaforense.facmed.unam.mx"/>
    <s v="S"/>
    <s v="N/A"/>
    <m/>
  </r>
  <r>
    <s v="Dirección de Cooperación y Relaciones Internacionales"/>
    <s v="Margarita"/>
    <m/>
    <s v="Ojeda"/>
    <s v="Carrasco"/>
    <s v="Otro"/>
    <s v="OECM610203MDFJRR06"/>
    <x v="0"/>
    <s v="Universidad Nacional Autónoma de México, Facultad de Medicina, Licenciatura de Ciencia Forense"/>
    <s v="Dirección de Cooperación y Relaciones Internacionales"/>
    <x v="12"/>
    <s v="Sebastian Franco"/>
    <x v="2"/>
    <x v="3"/>
    <x v="6"/>
    <x v="0"/>
    <s v="Virtual"/>
    <s v="octubre"/>
    <d v="2026-10-01T00:00:00"/>
    <d v="1930-10-01T00:00:00"/>
    <n v="1"/>
    <n v="0"/>
    <n v="0"/>
    <n v="0"/>
    <n v="0"/>
    <n v="0"/>
    <s v="N"/>
    <s v="N/A"/>
    <s v="N/A"/>
    <s v="N/A"/>
    <s v="N/A"/>
    <s v="N/A"/>
    <s v="N/A"/>
    <s v="margojeda@cienciaforense.facmed.unam.mx"/>
    <s v="S"/>
    <s v="N/A"/>
    <m/>
  </r>
  <r>
    <s v="Dirección de Cooperación y Relaciones Internacionales"/>
    <s v="Georgina"/>
    <s v="Adriana"/>
    <s v="Quiroz"/>
    <s v="Rocha"/>
    <s v="Otro"/>
    <s v="QRRCGR67113009M200"/>
    <x v="0"/>
    <s v="CUCBA, Universidad de Guadalajara"/>
    <s v="Dirección de Cooperación y Relaciones Internacionales"/>
    <x v="12"/>
    <s v="Sebastian Franco"/>
    <x v="2"/>
    <x v="3"/>
    <x v="6"/>
    <x v="0"/>
    <s v="Virtual"/>
    <s v="octubre"/>
    <d v="2026-10-01T00:00:00"/>
    <d v="1930-10-01T00:00:00"/>
    <n v="1"/>
    <n v="0"/>
    <n v="0"/>
    <n v="0"/>
    <n v="0"/>
    <n v="0"/>
    <s v="N"/>
    <s v="N/A"/>
    <s v="N/A"/>
    <s v="N/A"/>
    <s v="N/A"/>
    <s v="N/A"/>
    <s v="N/A"/>
    <s v="georgina.quiroz@academicos.udg.mx"/>
    <s v="S"/>
    <s v="N/A"/>
    <m/>
  </r>
  <r>
    <s v="Dirección de Cooperación y Relaciones Internacionales"/>
    <s v="Violeta"/>
    <s v="Ariadna"/>
    <s v="Rodriguez"/>
    <s v="Castro"/>
    <s v="Tarjeta de Identidad"/>
    <s v="RDCSVL74071219M500"/>
    <x v="15"/>
    <s v="Universidad Autonoma de Nuevo Leon"/>
    <s v="Dirección de Cooperación y Relaciones Internacionales"/>
    <x v="12"/>
    <s v="Sebastian Franco"/>
    <x v="2"/>
    <x v="3"/>
    <x v="6"/>
    <x v="0"/>
    <s v="Virtual"/>
    <s v="octubre"/>
    <d v="2026-10-01T00:00:00"/>
    <d v="1930-10-01T00:00:00"/>
    <n v="1"/>
    <n v="0"/>
    <n v="0"/>
    <n v="0"/>
    <n v="0"/>
    <n v="0"/>
    <s v="N"/>
    <s v="N/A"/>
    <s v="N/A"/>
    <s v="N/A"/>
    <s v="N/A"/>
    <s v="N/A"/>
    <s v="N/A"/>
    <s v="ari.uanl@gmail.com"/>
    <s v="S"/>
    <s v="N/A"/>
    <m/>
  </r>
  <r>
    <s v="Dirección de Cooperación y Relaciones Internacionales"/>
    <s v="Brenda"/>
    <s v="Guadalupe"/>
    <s v="Silva"/>
    <s v="Salinas"/>
    <s v="Tarjeta de Identidad"/>
    <s v="SISB850831MNLLLR03"/>
    <x v="0"/>
    <s v="INSTITUTO DE CRIMINALISTICA Y SERVICIOS PERICIALES DEL ESTADO NUEVO LEON"/>
    <s v="Dirección de Cooperación y Relaciones Internacionales"/>
    <x v="12"/>
    <s v="Sebastian Franco"/>
    <x v="2"/>
    <x v="3"/>
    <x v="6"/>
    <x v="0"/>
    <s v="Virtual"/>
    <s v="octubre"/>
    <d v="2026-10-01T00:00:00"/>
    <d v="1930-10-01T00:00:00"/>
    <n v="1"/>
    <n v="0"/>
    <n v="0"/>
    <n v="0"/>
    <n v="0"/>
    <n v="0"/>
    <s v="N"/>
    <s v="N/A"/>
    <s v="N/A"/>
    <s v="N/A"/>
    <s v="N/A"/>
    <s v="N/A"/>
    <s v="N/A"/>
    <s v="silvaqbp@gmail.com"/>
    <s v="S"/>
    <s v="N/A"/>
    <m/>
  </r>
  <r>
    <s v="Dirección de Cooperación y Relaciones Internacionales"/>
    <s v="Agustín "/>
    <m/>
    <s v="Gallardo"/>
    <s v="del Ángel "/>
    <s v="ID"/>
    <s v="75040105"/>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aggallardo@uv.mx"/>
    <s v="S"/>
    <s v="N/A"/>
    <m/>
  </r>
  <r>
    <s v="Dirección de Cooperación y Relaciones Internacionales"/>
    <s v="Gloria"/>
    <m/>
    <s v="López "/>
    <s v="Mora"/>
    <s v="ID"/>
    <s v="27443"/>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glmora@uv.mx"/>
    <s v="S"/>
    <s v="N/A"/>
    <m/>
  </r>
  <r>
    <s v="Dirección de Cooperación y Relaciones Internacionales"/>
    <s v="Aguivar"/>
    <s v="Olidel A. "/>
    <s v="Vite "/>
    <s v="Flórez"/>
    <s v="ID"/>
    <s v="31310"/>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avite@uv.mx"/>
    <s v="S"/>
    <s v="N/A"/>
    <m/>
  </r>
  <r>
    <s v="Dirección de Cooperación y Relaciones Internacionales"/>
    <s v="Nora"/>
    <m/>
    <s v="Maria"/>
    <s v="Bonilla"/>
    <s v="ID"/>
    <s v="20727"/>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nbonilla@uv.mx"/>
    <s v="S"/>
    <s v="N/A"/>
    <m/>
  </r>
  <r>
    <s v="Dirección de Cooperación y Relaciones Internacionales"/>
    <s v="Edna"/>
    <m/>
    <s v="Rosas"/>
    <s v="Huerta"/>
    <s v="ID"/>
    <s v="41017"/>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edrosas@uv.mx"/>
    <s v="S"/>
    <s v="N/A"/>
    <m/>
  </r>
  <r>
    <s v="Dirección de Cooperación y Relaciones Internacionales"/>
    <s v="María"/>
    <s v="del Carmen"/>
    <s v="Mezura"/>
    <s v="Godoy"/>
    <s v="ID"/>
    <s v="15073"/>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edrosas@uv.mx"/>
    <s v="S"/>
    <s v="N/A"/>
    <m/>
  </r>
  <r>
    <s v="Dirección de Cooperación y Relaciones Internacionales"/>
    <s v="Dolores"/>
    <m/>
    <s v="Mayo"/>
    <s v="Lara"/>
    <s v="ID"/>
    <s v="21272"/>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dmayo@uv.mx"/>
    <s v="S"/>
    <s v="N/A"/>
    <m/>
  </r>
  <r>
    <s v="Dirección de Cooperación y Relaciones Internacionales"/>
    <s v="Maria"/>
    <s v="del Carmen"/>
    <s v="Meza"/>
    <s v="Téllez"/>
    <s v="ID"/>
    <s v="19024"/>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cmeza@uv.mx"/>
    <s v="S"/>
    <s v="N/A"/>
    <m/>
  </r>
  <r>
    <s v="Dirección de Cooperación y Relaciones Internacionales"/>
    <s v="Oswaldo"/>
    <s v="Javier"/>
    <s v="Enciso"/>
    <s v="Díaz"/>
    <s v="ID"/>
    <s v="44450"/>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oenciso@uv.mx"/>
    <s v="S"/>
    <s v="N/A"/>
    <m/>
  </r>
  <r>
    <s v="Dirección de Cooperación y Relaciones Internacionales"/>
    <s v="Asael"/>
    <s v="Adriel "/>
    <s v="Bautista"/>
    <s v="Sánchez"/>
    <s v="ID"/>
    <s v="21432"/>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abautista@uv.mx"/>
    <s v="S"/>
    <s v="N/A"/>
    <m/>
  </r>
  <r>
    <s v="Dirección de Cooperación y Relaciones Internacionales"/>
    <s v="Nereida"/>
    <m/>
    <s v="Rodríguez"/>
    <s v="Orozco"/>
    <s v="ID"/>
    <s v="15948"/>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nrodriguez@uv.mx"/>
    <s v="S"/>
    <s v="N/A"/>
    <m/>
  </r>
  <r>
    <s v="Dirección de Cooperación y Relaciones Internacionales"/>
    <s v="Estela"/>
    <s v="del Carmen"/>
    <s v="Fernández"/>
    <s v="Rodríguez"/>
    <s v="ID"/>
    <s v="24198"/>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esfernandez@gmail.com"/>
    <s v="S"/>
    <s v="N/A"/>
    <m/>
  </r>
  <r>
    <s v="Dirección de Cooperación y Relaciones Internacionales"/>
    <s v="Anid"/>
    <s v="Cathy"/>
    <s v="Hernández"/>
    <s v="Baruch"/>
    <s v="ID"/>
    <s v="25790"/>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chernandez@uv.mx"/>
    <s v="S"/>
    <s v="N/A"/>
    <m/>
  </r>
  <r>
    <s v="Dirección de Cooperación y Relaciones Internacionales"/>
    <s v="Nesly"/>
    <s v="Teresa"/>
    <s v="Muñoz"/>
    <s v="Torres"/>
    <s v="ID"/>
    <s v="31968"/>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nemunoz@uv.mx"/>
    <s v="S"/>
    <s v="N/A"/>
    <m/>
  </r>
  <r>
    <s v="Dirección de Cooperación y Relaciones Internacionales"/>
    <s v="Maria"/>
    <s v="de Lourdes"/>
    <s v="Catellanos"/>
    <s v="Villalobos"/>
    <s v="ID"/>
    <s v="37281"/>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chernandez@uv.mx"/>
    <s v="S"/>
    <s v="N/A"/>
    <m/>
  </r>
  <r>
    <s v="Dirección de Cooperación y Relaciones Internacionales"/>
    <s v="Alma"/>
    <s v="Delia"/>
    <s v="Otelo"/>
    <s v="Escobar"/>
    <s v="ID"/>
    <s v="25226"/>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chernandez@uv.mx"/>
    <s v="S"/>
    <s v="N/A"/>
    <m/>
  </r>
  <r>
    <s v="Dirección de Cooperación y Relaciones Internacionales"/>
    <s v="Elena"/>
    <s v="del Carmen"/>
    <s v="Leal"/>
    <m/>
    <s v="ID"/>
    <s v="17384"/>
    <x v="0"/>
    <s v="Universidad Veracruzan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chernandez@uv.mx"/>
    <s v="S"/>
    <s v="N/A"/>
    <m/>
  </r>
  <r>
    <s v="Dirección de Cooperación y Relaciones Internacionales"/>
    <s v="Marcoss"/>
    <s v="Antonio"/>
    <s v="Vega"/>
    <s v="Solano"/>
    <s v="ID"/>
    <s v="294367"/>
    <x v="3"/>
    <s v="Instituto Técnico Particular de loj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N/A"/>
    <s v="S"/>
    <s v="N/A"/>
    <m/>
  </r>
  <r>
    <s v="Dirección de Cooperación y Relaciones Internacionales"/>
    <s v="Mónica"/>
    <s v="Consulo"/>
    <s v="Sarauz"/>
    <s v="Montalvo"/>
    <s v="ID"/>
    <s v="1707956403"/>
    <x v="3"/>
    <s v="Instituto Técnico Particular de loj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N/A"/>
    <s v="S"/>
    <s v="N/A"/>
    <m/>
  </r>
  <r>
    <s v="Dirección de Cooperación y Relaciones Internacionales"/>
    <s v="Vicente"/>
    <s v="Alexander"/>
    <s v="Torres"/>
    <s v="Briceno"/>
    <s v="ID"/>
    <s v="1103312003"/>
    <x v="3"/>
    <s v="Instituto Técnico Particular de loja"/>
    <s v="Dirección de Cooperación y Relaciones Internacionales"/>
    <x v="10"/>
    <s v="María Antonia López Restrepo"/>
    <x v="1"/>
    <x v="4"/>
    <x v="9"/>
    <x v="0"/>
    <s v="Virtual"/>
    <s v="Septiembre"/>
    <s v="25 de septiembre de 2020"/>
    <s v="27 de noviembre de 2020"/>
    <n v="62"/>
    <n v="0"/>
    <n v="0"/>
    <n v="0"/>
    <n v="0"/>
    <n v="0"/>
    <s v="N"/>
    <s v="N/A"/>
    <s v="S"/>
    <s v="IU 19-20"/>
    <s v="N/A"/>
    <s v="N/A"/>
    <s v="N/A"/>
    <s v="N/A"/>
    <s v="S"/>
    <s v="N/A"/>
    <m/>
  </r>
  <r>
    <s v="Dirección de Cooperación y Relaciones Internacionales"/>
    <s v="Virginia"/>
    <m/>
    <s v="Lagunes"/>
    <s v="Barradas"/>
    <s v="ID"/>
    <s v="6900"/>
    <x v="2"/>
    <s v="Instituto Tecnológico Superior de Xalapa "/>
    <s v="Dirección de Cooperación y Relaciones Internacionales"/>
    <x v="10"/>
    <s v="María Antonia López Restrepo"/>
    <x v="1"/>
    <x v="4"/>
    <x v="9"/>
    <x v="0"/>
    <s v="Virtual"/>
    <s v="Septiembre"/>
    <s v="25 de septiembre de 2020"/>
    <s v="27 de noviembre de 2020"/>
    <n v="62"/>
    <n v="0"/>
    <n v="0"/>
    <n v="0"/>
    <n v="0"/>
    <n v="0"/>
    <s v="N"/>
    <s v="N/A"/>
    <s v="S"/>
    <s v="IU 19-20"/>
    <s v="N/A"/>
    <s v="N/A"/>
    <s v="N/A"/>
    <s v="virginia.lb@xalapa.tecnm.mx"/>
    <s v="S"/>
    <s v="N/A"/>
    <m/>
  </r>
  <r>
    <s v="Dirección de Cooperación y Relaciones Internacionales"/>
    <s v="Janeth "/>
    <m/>
    <s v="Ramos"/>
    <s v="López"/>
    <s v="ID"/>
    <s v="140"/>
    <x v="2"/>
    <s v="Instituto Tecnológico Superior de Xalapa "/>
    <s v="Dirección de Cooperación y Relaciones Internacionales"/>
    <x v="10"/>
    <s v="María Antonia López Restrepo"/>
    <x v="1"/>
    <x v="4"/>
    <x v="9"/>
    <x v="0"/>
    <s v="Virtual"/>
    <s v="Septiembre"/>
    <s v="25 de septiembre de 2020"/>
    <s v="27 de noviembre de 2020"/>
    <n v="62"/>
    <n v="0"/>
    <n v="0"/>
    <n v="0"/>
    <n v="0"/>
    <n v="0"/>
    <s v="N"/>
    <s v="N/A"/>
    <s v="S"/>
    <s v="IU 19-20"/>
    <s v="N/A"/>
    <s v="N/A"/>
    <s v="N/A"/>
    <s v="Janeth.rl@xalapa.tecnm.mx"/>
    <s v="S"/>
    <s v="N/A"/>
    <m/>
  </r>
  <r>
    <s v="Dirección de Cooperación y Relaciones Internacionales"/>
    <s v="Lisseth "/>
    <m/>
    <s v="Rivera"/>
    <s v="Aguirre"/>
    <s v="ID"/>
    <s v="18300"/>
    <x v="2"/>
    <s v="Instituto Tecnológico Superior de Xalapa "/>
    <s v="Dirección de Cooperación y Relaciones Internacionales"/>
    <x v="10"/>
    <s v="María Antonia López Restrepo"/>
    <x v="1"/>
    <x v="4"/>
    <x v="9"/>
    <x v="0"/>
    <s v="Virtual"/>
    <s v="Septiembre"/>
    <s v="25 de septiembre de 2020"/>
    <s v="27 de noviembre de 2020"/>
    <n v="62"/>
    <n v="0"/>
    <n v="0"/>
    <n v="0"/>
    <n v="0"/>
    <n v="0"/>
    <s v="N"/>
    <s v="N/A"/>
    <s v="S"/>
    <s v="IU 19-20"/>
    <s v="N/A"/>
    <s v="N/A"/>
    <s v="N/A"/>
    <s v="lisseth.rivera@itsx.edu.mx"/>
    <s v="S"/>
    <s v="N/A"/>
    <m/>
  </r>
  <r>
    <s v="Dirección de Cooperación y Relaciones Internacionales"/>
    <s v="Hugo "/>
    <m/>
    <s v="Amores"/>
    <s v="Pérez"/>
    <s v="ID"/>
    <s v="2900"/>
    <x v="2"/>
    <s v="Instituto Tecnológico Superior de Xalapa "/>
    <s v="Dirección de Cooperación y Relaciones Internacionales"/>
    <x v="10"/>
    <s v="María Antonia López Restrepo"/>
    <x v="1"/>
    <x v="4"/>
    <x v="9"/>
    <x v="0"/>
    <s v="Virtual"/>
    <s v="Septiembre"/>
    <s v="25 de septiembre de 2020"/>
    <s v="27 de noviembre de 2020"/>
    <n v="62"/>
    <n v="0"/>
    <n v="0"/>
    <n v="0"/>
    <n v="0"/>
    <n v="0"/>
    <s v="N"/>
    <s v="N/A"/>
    <s v="S"/>
    <s v="IU 19-20"/>
    <s v="N/A"/>
    <s v="N/A"/>
    <s v="N/A"/>
    <s v="Hugo.ap@xalapa.tecnm.mx"/>
    <s v="S"/>
    <s v="N/A"/>
    <m/>
  </r>
  <r>
    <s v="Dirección de Cooperación y Relaciones Internacionales"/>
    <s v="Migdalia"/>
    <m/>
    <s v="Jiménez"/>
    <s v="González"/>
    <s v="ID"/>
    <s v="18309"/>
    <x v="20"/>
    <s v="Universidad Especializada de las Américas"/>
    <s v="Dirección de Cooperación y Relaciones Internacionales"/>
    <x v="10"/>
    <s v="María Antonia López Restrepo"/>
    <x v="1"/>
    <x v="4"/>
    <x v="9"/>
    <x v="0"/>
    <s v="Virtual"/>
    <s v="Septiembre"/>
    <s v="25 de septiembre de 2020"/>
    <s v="27 de noviembre de 2020"/>
    <n v="62"/>
    <n v="0"/>
    <n v="0"/>
    <n v="0"/>
    <n v="0"/>
    <n v="0"/>
    <s v="N"/>
    <s v="N/A"/>
    <s v="S"/>
    <s v="IU 19-20"/>
    <s v="N/A"/>
    <s v="N/A"/>
    <s v="N/A"/>
    <s v="migdalia.jimenez.1@udelas.ac.pa"/>
    <s v="S"/>
    <s v="N/A"/>
    <m/>
  </r>
  <r>
    <s v="Dirección de Cooperación y Relaciones Internacionales"/>
    <s v="TILCIA"/>
    <s v="Edicenia"/>
    <m/>
    <s v="Cantillo"/>
    <s v="ID"/>
    <s v="2-732-735"/>
    <x v="20"/>
    <s v="Universidad Especializada de las Américas"/>
    <s v="Dirección de Cooperación y Relaciones Internacionales"/>
    <x v="10"/>
    <s v="María Antonia López Restrepo"/>
    <x v="1"/>
    <x v="4"/>
    <x v="9"/>
    <x v="0"/>
    <s v="Virtual"/>
    <s v="Septiembre"/>
    <s v="25 de septiembre de 2020"/>
    <s v="27 de noviembre de 2020"/>
    <n v="62"/>
    <n v="0"/>
    <n v="0"/>
    <n v="0"/>
    <n v="0"/>
    <n v="0"/>
    <s v="N"/>
    <s v="N/A"/>
    <s v="S"/>
    <s v="IU 19-20"/>
    <s v="N/A"/>
    <s v="N/A"/>
    <s v="N/A"/>
    <s v="tilcia.cantillo.5@udelas.ac.pa"/>
    <s v="S"/>
    <s v="N/A"/>
    <m/>
  </r>
  <r>
    <s v="Dirección de Cooperación y Relaciones Internacionales"/>
    <s v="Edisaura"/>
    <m/>
    <s v="Jaramillo"/>
    <m/>
    <s v="ID"/>
    <s v="4-123-1354"/>
    <x v="20"/>
    <s v="Universidad Especializada de las Américas"/>
    <s v="Dirección de Cooperación y Relaciones Internacionales"/>
    <x v="10"/>
    <s v="María Antonia López Restrepo"/>
    <x v="1"/>
    <x v="4"/>
    <x v="9"/>
    <x v="0"/>
    <s v="Virtual"/>
    <s v="Septiembre"/>
    <s v="25 de septiembre de 2020"/>
    <s v="27 de noviembre de 2020"/>
    <n v="62"/>
    <n v="0"/>
    <n v="0"/>
    <n v="0"/>
    <n v="0"/>
    <n v="0"/>
    <s v="N"/>
    <s v="N/A"/>
    <s v="S"/>
    <s v="IU 19-20"/>
    <s v="N/A"/>
    <s v="N/A"/>
    <s v="N/A"/>
    <s v="Edisaura.jaramillo.4@udelas.ac.pa"/>
    <s v="S"/>
    <s v="N/A"/>
    <m/>
  </r>
  <r>
    <s v="Dirección de Cooperación y Relaciones Internacionales"/>
    <s v="Mitzila"/>
    <m/>
    <s v="Acosta"/>
    <m/>
    <s v="ID"/>
    <s v="9-742-1735"/>
    <x v="20"/>
    <s v="Universidad Especializada de las Américas"/>
    <s v="Dirección de Cooperación y Relaciones Internacionales"/>
    <x v="10"/>
    <s v="María Antonia López Restrepo"/>
    <x v="1"/>
    <x v="4"/>
    <x v="9"/>
    <x v="0"/>
    <s v="Virtual"/>
    <s v="Septiembre"/>
    <s v="25 de septiembre de 2020"/>
    <s v="27 de noviembre de 2020"/>
    <n v="62"/>
    <n v="0"/>
    <n v="0"/>
    <n v="0"/>
    <n v="0"/>
    <n v="0"/>
    <s v="N"/>
    <s v="N/A"/>
    <s v="S"/>
    <s v="IU 19-20"/>
    <s v="N/A"/>
    <s v="N/A"/>
    <s v="N/A"/>
    <s v="mitzila.acosta.5@udelas.ac.pa"/>
    <s v="S"/>
    <s v="N/A"/>
    <m/>
  </r>
  <r>
    <s v="Emprendimiento"/>
    <s v="Marco"/>
    <s v="Antonio"/>
    <s v="Pereira"/>
    <s v="Medina"/>
    <s v="Cédula de ciudadanía"/>
    <n v="13841047"/>
    <x v="1"/>
    <s v="Unidades Tecnólogicas de Santander - UTS"/>
    <s v="Centro de Emprendimiento - CTIC"/>
    <x v="13"/>
    <s v="Olga Lucia Ruiz Correa"/>
    <x v="2"/>
    <x v="5"/>
    <x v="10"/>
    <x v="1"/>
    <s v="Presencial"/>
    <s v="Marzo"/>
    <d v="2020-03-03T00:00:00"/>
    <d v="2020-03-05T00:00:00"/>
    <n v="3"/>
    <n v="0"/>
    <n v="0"/>
    <n v="0"/>
    <n v="0"/>
    <n v="0"/>
    <s v="N"/>
    <s v="N/A"/>
    <s v="S"/>
    <s v="Unidades Tecnólogicas de Santander - UTS"/>
    <n v="3105778966"/>
    <n v="6917700"/>
    <s v="Calle de los Estudiantes No. 8 - 92."/>
    <s v="N"/>
    <s v="N/A"/>
    <s v="N/A"/>
    <s v="Movilidad Tramitada por CTIC"/>
  </r>
  <r>
    <s v="Emprendimiento"/>
    <s v="Fabian"/>
    <s v="Alonso"/>
    <s v="Gonzalez"/>
    <m/>
    <s v="Cédula de ciudadanía"/>
    <n v="91478573"/>
    <x v="1"/>
    <s v="Unidades Tecnólogicas de Santander - UTS"/>
    <s v="Centro de Emprendimiento - CTIC"/>
    <x v="12"/>
    <s v="Olga Lucia Ruiz Correa"/>
    <x v="1"/>
    <x v="5"/>
    <x v="10"/>
    <x v="1"/>
    <s v="Presencial"/>
    <s v="Marzo"/>
    <d v="2020-03-03T00:00:00"/>
    <d v="2020-03-05T00:00:00"/>
    <n v="3"/>
    <n v="0"/>
    <n v="0"/>
    <n v="0"/>
    <n v="0"/>
    <n v="0"/>
    <s v="N"/>
    <s v="N/A"/>
    <s v="S"/>
    <s v="Unidades Tecnólogicas de Santander - UTS"/>
    <n v="3153352988"/>
    <n v="6917701"/>
    <s v="Calle de los Estudiantes No. 8 - 92."/>
    <s v="N"/>
    <s v="N/A"/>
    <s v="N/A"/>
    <s v="Movilidad Tramitada por CTIC"/>
  </r>
  <r>
    <s v="Admisiones"/>
    <s v="Dominik"/>
    <s v="Jacob"/>
    <s v="Alvarado"/>
    <s v="Labrador"/>
    <s v="Pasaporte"/>
    <n v="29524049"/>
    <x v="21"/>
    <s v="N/A"/>
    <s v="Facultad de Ciencias Exactas y Aplicadas"/>
    <x v="2"/>
    <s v="Admisiones"/>
    <x v="0"/>
    <x v="2"/>
    <x v="3"/>
    <x v="0"/>
    <s v="Presencial"/>
    <s v="Febrero"/>
    <d v="2020-03-02T00:00:00"/>
    <s v="06/13/2020"/>
    <n v="131"/>
    <n v="0"/>
    <n v="0"/>
    <n v="0"/>
    <n v="0"/>
    <n v="0"/>
    <s v="N"/>
    <s v="N/A"/>
    <s v="N/A"/>
    <s v="N/A"/>
    <n v="3024481657"/>
    <n v="3024481657"/>
    <s v="CR 30 # 70 - 56 "/>
    <s v="N/A"/>
    <s v="N/A"/>
    <s v="S"/>
    <s v="Movilidad admisiones"/>
  </r>
  <r>
    <s v="Admisiones"/>
    <s v="Dixzon"/>
    <s v="Andres"/>
    <s v="Bello"/>
    <s v="Leon"/>
    <s v="Pasaporte"/>
    <n v="115468520"/>
    <x v="21"/>
    <s v="N/A"/>
    <s v="Facultad de Artes y Humanidades"/>
    <x v="14"/>
    <s v="Admisiones"/>
    <x v="0"/>
    <x v="2"/>
    <x v="3"/>
    <x v="0"/>
    <s v="Presencial"/>
    <s v="Febrero"/>
    <d v="2020-03-02T00:00:00"/>
    <s v="06/13/2020"/>
    <n v="131"/>
    <n v="0"/>
    <n v="0"/>
    <n v="0"/>
    <n v="0"/>
    <n v="0"/>
    <s v="N"/>
    <s v="N/A"/>
    <s v="N/A"/>
    <s v="N/A"/>
    <n v="3042419614"/>
    <n v="3768865"/>
    <s v="CR 50 # 70 - 16"/>
    <s v="N/A"/>
    <s v="N/A"/>
    <s v="S"/>
    <s v="Movilidad admisiones"/>
  </r>
  <r>
    <s v="Admisiones"/>
    <s v="Emrah"/>
    <m/>
    <s v="Comert"/>
    <m/>
    <s v="Pasaporte"/>
    <n v="444349"/>
    <x v="22"/>
    <s v="N/A"/>
    <s v="Facultad de Artes y Humanidades"/>
    <x v="9"/>
    <s v="Admisiones"/>
    <x v="0"/>
    <x v="2"/>
    <x v="3"/>
    <x v="0"/>
    <s v="Presencial"/>
    <s v="Febrero"/>
    <d v="2020-03-02T00:00:00"/>
    <s v="06/13/2020"/>
    <n v="131"/>
    <n v="0"/>
    <n v="0"/>
    <n v="0"/>
    <n v="0"/>
    <n v="0"/>
    <s v="N"/>
    <s v="N/A"/>
    <s v="N/A"/>
    <s v="N/A"/>
    <n v="3235099552"/>
    <n v="3235099552"/>
    <s v="CL 57 AA CR 24 B 91"/>
    <s v="N/A"/>
    <s v="N/A"/>
    <s v="S"/>
    <s v="Movilidad admisiones"/>
  </r>
  <r>
    <s v="Admisiones"/>
    <s v="Isis"/>
    <s v="Marina"/>
    <s v="Daza"/>
    <s v="Peña"/>
    <s v="Pasaporte"/>
    <s v="069077979"/>
    <x v="21"/>
    <s v="N/A"/>
    <s v="Facultad de Ciencias Económicas y Administrativas"/>
    <x v="15"/>
    <s v="Admisiones"/>
    <x v="0"/>
    <x v="2"/>
    <x v="3"/>
    <x v="0"/>
    <s v="Presencial"/>
    <s v="Febrero"/>
    <d v="2020-03-02T00:00:00"/>
    <s v="06/13/2020"/>
    <n v="131"/>
    <n v="0"/>
    <n v="0"/>
    <n v="0"/>
    <n v="0"/>
    <n v="0"/>
    <s v="N"/>
    <s v="N/A"/>
    <s v="N/A"/>
    <s v="N/A"/>
    <n v="3054129273"/>
    <n v="3054129273"/>
    <s v="CL 48 BG # 107 - 59"/>
    <s v="N/A"/>
    <s v="N/A"/>
    <s v="S"/>
    <s v="Movilidad admisiones"/>
  </r>
  <r>
    <s v="Admisiones"/>
    <s v="Samuel"/>
    <s v="Eduardo"/>
    <s v="Flores"/>
    <s v="Mora"/>
    <s v="Pasaporte"/>
    <n v="915370"/>
    <x v="21"/>
    <s v="N/A"/>
    <s v="Facultad de Artes y Humanidades"/>
    <x v="9"/>
    <s v="Admisiones"/>
    <x v="0"/>
    <x v="2"/>
    <x v="3"/>
    <x v="0"/>
    <s v="Presencial"/>
    <s v="Febrero"/>
    <d v="2020-03-02T00:00:00"/>
    <s v="06/13/2020"/>
    <n v="131"/>
    <n v="0"/>
    <n v="0"/>
    <n v="0"/>
    <n v="0"/>
    <n v="0"/>
    <s v="N"/>
    <s v="N/A"/>
    <s v="N/A"/>
    <s v="N/A"/>
    <n v="3148532347"/>
    <n v="3127342711"/>
    <s v="CL 36 SUR # 35 - 08 "/>
    <s v="N/A"/>
    <s v="N/A"/>
    <s v="S"/>
    <s v="Movilidad admisiones"/>
  </r>
  <r>
    <s v="Admisiones"/>
    <s v="Andres"/>
    <s v="Miguel"/>
    <s v="Garcia"/>
    <s v="Rochon"/>
    <s v="Pasaporte"/>
    <n v="437356"/>
    <x v="23"/>
    <s v="N/A"/>
    <s v="Facultad de Artes y Humanidades"/>
    <x v="16"/>
    <s v="Admisiones"/>
    <x v="0"/>
    <x v="2"/>
    <x v="3"/>
    <x v="0"/>
    <s v="Presencial"/>
    <s v="Febrero"/>
    <d v="2020-03-02T00:00:00"/>
    <s v="06/13/2020"/>
    <n v="131"/>
    <n v="0"/>
    <n v="0"/>
    <n v="0"/>
    <n v="0"/>
    <n v="0"/>
    <s v="N"/>
    <s v="N/A"/>
    <s v="N/A"/>
    <s v="N/A"/>
    <n v="3193662673"/>
    <n v="8472083"/>
    <s v="CAMILOCE"/>
    <s v="N/A"/>
    <s v="N/A"/>
    <s v="S"/>
    <s v="Movilidad admisiones"/>
  </r>
  <r>
    <s v="Admisiones"/>
    <s v="Maria"/>
    <s v="Jose"/>
    <s v="Godoy"/>
    <s v="Pernalete"/>
    <s v="Pasaporte"/>
    <s v="094147557"/>
    <x v="21"/>
    <s v="N/A"/>
    <s v="Facultad de Ciencias Económicas y Administrativas"/>
    <x v="17"/>
    <s v="Admisiones"/>
    <x v="0"/>
    <x v="2"/>
    <x v="3"/>
    <x v="0"/>
    <s v="Presencial"/>
    <s v="Febrero"/>
    <d v="2020-03-02T00:00:00"/>
    <s v="06/13/2020"/>
    <n v="131"/>
    <n v="0"/>
    <n v="0"/>
    <n v="0"/>
    <n v="0"/>
    <n v="0"/>
    <s v="N"/>
    <s v="N/A"/>
    <s v="N/A"/>
    <s v="N/A"/>
    <n v="3133884783"/>
    <n v="3133884783"/>
    <s v="CR 83 D # 94 CC - 2"/>
    <s v="N/A"/>
    <s v="N/A"/>
    <s v="S"/>
    <s v="Movilidad admisiones"/>
  </r>
  <r>
    <s v="Admisiones"/>
    <s v="Mario"/>
    <s v="Francisco"/>
    <s v="Gutierrez"/>
    <s v=" Aleman"/>
    <s v="Pasaporte"/>
    <n v="366107"/>
    <x v="24"/>
    <s v="N/A"/>
    <s v="Facultad de Ingenierías"/>
    <x v="18"/>
    <s v="Admisiones"/>
    <x v="0"/>
    <x v="2"/>
    <x v="3"/>
    <x v="0"/>
    <s v="Presencial"/>
    <s v="Febrero"/>
    <d v="2020-03-02T00:00:00"/>
    <s v="06/13/2020"/>
    <n v="131"/>
    <n v="0"/>
    <n v="0"/>
    <n v="0"/>
    <n v="0"/>
    <n v="0"/>
    <s v="N"/>
    <s v="N/A"/>
    <s v="N/A"/>
    <s v="N/A"/>
    <n v="3103123431"/>
    <n v="3639382"/>
    <s v="CL 48 D # 102 B 58"/>
    <s v="N/A"/>
    <s v="N/A"/>
    <s v="S"/>
    <s v="Movilidad admisiones"/>
  </r>
  <r>
    <s v="Admisiones"/>
    <s v="Eduardo"/>
    <s v="Andres"/>
    <s v="Infante"/>
    <s v="Rodriguez"/>
    <s v="Pasaporte"/>
    <n v="101617440"/>
    <x v="21"/>
    <s v="N/A"/>
    <s v="Facultad de Ciencias Económicas y Administrativas"/>
    <x v="19"/>
    <s v="Admisiones"/>
    <x v="0"/>
    <x v="2"/>
    <x v="3"/>
    <x v="0"/>
    <s v="Presencial"/>
    <s v="Febrero"/>
    <d v="2020-03-02T00:00:00"/>
    <s v="06/13/2020"/>
    <n v="131"/>
    <n v="0"/>
    <n v="0"/>
    <n v="0"/>
    <n v="0"/>
    <n v="0"/>
    <s v="N"/>
    <s v="N/A"/>
    <s v="N/A"/>
    <s v="N/A"/>
    <n v="3023919475"/>
    <n v="3023919475"/>
    <s v="CL 53 D # 85 E - 46"/>
    <s v="N/A"/>
    <s v="N/A"/>
    <s v="S"/>
    <s v="Movilidad admisiones"/>
  </r>
  <r>
    <s v="Admisiones"/>
    <s v="Ana"/>
    <s v="Daniela"/>
    <s v="Lamazares"/>
    <s v="Rodríguez"/>
    <s v="Pasaporte"/>
    <n v="136324032"/>
    <x v="21"/>
    <s v="N/A"/>
    <s v="Facultad de Artes y Humanidades"/>
    <x v="16"/>
    <s v="Admisiones"/>
    <x v="0"/>
    <x v="2"/>
    <x v="3"/>
    <x v="0"/>
    <s v="Presencial"/>
    <s v="Febrero"/>
    <d v="2020-03-02T00:00:00"/>
    <s v="06/13/2020"/>
    <n v="131"/>
    <n v="0"/>
    <n v="0"/>
    <n v="0"/>
    <n v="0"/>
    <n v="0"/>
    <s v="N"/>
    <s v="N/A"/>
    <s v="N/A"/>
    <s v="N/A"/>
    <n v="3208895455"/>
    <n v="5736430"/>
    <s v="CL 31 B # 104 - 63"/>
    <s v="N/A"/>
    <s v="N/A"/>
    <s v="S"/>
    <s v="Movilidad admisiones"/>
  </r>
  <r>
    <s v="Admisiones"/>
    <s v="Sthepany"/>
    <s v="Carolina"/>
    <s v="Leal"/>
    <s v="Espina"/>
    <s v="Pasaporte"/>
    <n v="30215183"/>
    <x v="21"/>
    <s v="N/A"/>
    <s v="Facultad de Ciencias Exactas y Aplicadas"/>
    <x v="1"/>
    <s v="Admisiones"/>
    <x v="0"/>
    <x v="2"/>
    <x v="3"/>
    <x v="0"/>
    <s v="Presencial"/>
    <s v="Febrero"/>
    <d v="2020-03-02T00:00:00"/>
    <s v="06/13/2020"/>
    <n v="131"/>
    <n v="0"/>
    <n v="0"/>
    <n v="0"/>
    <n v="0"/>
    <n v="0"/>
    <s v="N"/>
    <s v="N/A"/>
    <s v="N/A"/>
    <s v="N/A"/>
    <n v="3172740504"/>
    <n v="6122949"/>
    <s v="CL 61 SUR # 43 A - 32"/>
    <s v="N/A"/>
    <s v="N/A"/>
    <s v="S"/>
    <s v="Movilidad admisiones"/>
  </r>
  <r>
    <s v="Admisiones"/>
    <s v="Sophia"/>
    <s v="Denisse"/>
    <s v="Lobo"/>
    <s v="Carrillo"/>
    <s v="Pasaporte"/>
    <n v="650051"/>
    <x v="15"/>
    <s v="N/A"/>
    <s v="Facultad de Artes y Humanidades"/>
    <x v="14"/>
    <s v="Admisiones"/>
    <x v="0"/>
    <x v="2"/>
    <x v="3"/>
    <x v="0"/>
    <s v="Presencial"/>
    <s v="Febrero"/>
    <d v="2020-03-02T00:00:00"/>
    <s v="06/13/2020"/>
    <n v="131"/>
    <n v="0"/>
    <n v="0"/>
    <n v="0"/>
    <n v="0"/>
    <n v="0"/>
    <s v="N"/>
    <s v="N/A"/>
    <s v="N/A"/>
    <s v="N/A"/>
    <n v="3228339264"/>
    <n v="2224276"/>
    <s v="CRA 25 # 34 - 79"/>
    <s v="N/A"/>
    <s v="N/A"/>
    <s v="S"/>
    <s v="Movilidad admisiones"/>
  </r>
  <r>
    <s v="Admisiones"/>
    <s v="Miguel"/>
    <s v="Angel"/>
    <s v="Lures"/>
    <s v="Chacón"/>
    <s v="Pasaporte"/>
    <s v="068474067"/>
    <x v="21"/>
    <s v="N/A"/>
    <s v="Facultad de Ingenierías"/>
    <x v="8"/>
    <s v="Admisiones"/>
    <x v="0"/>
    <x v="2"/>
    <x v="3"/>
    <x v="0"/>
    <s v="Presencial"/>
    <s v="Febrero"/>
    <d v="2020-03-02T00:00:00"/>
    <s v="06/13/2020"/>
    <n v="131"/>
    <n v="0"/>
    <n v="0"/>
    <n v="0"/>
    <n v="0"/>
    <n v="0"/>
    <s v="N"/>
    <s v="N/A"/>
    <s v="N/A"/>
    <s v="N/A"/>
    <n v="3208033086"/>
    <n v="3208033086"/>
    <s v="AV 80 # 20 A - 92"/>
    <s v="N/A"/>
    <s v="N/A"/>
    <s v="S"/>
    <s v="Movilidad admisiones"/>
  </r>
  <r>
    <s v="Admisiones"/>
    <s v="Aurimar"/>
    <s v="José"/>
    <s v="Mendoza"/>
    <s v="Rodríguez"/>
    <s v="Pasaporte"/>
    <s v="088282170"/>
    <x v="21"/>
    <s v="N/A"/>
    <s v="Facultad de Ciencias Económicas y Administrativas"/>
    <x v="15"/>
    <s v="Admisiones"/>
    <x v="0"/>
    <x v="2"/>
    <x v="3"/>
    <x v="0"/>
    <s v="Presencial"/>
    <s v="Febrero"/>
    <d v="2020-03-02T00:00:00"/>
    <s v="06/13/2020"/>
    <n v="131"/>
    <n v="0"/>
    <n v="0"/>
    <n v="0"/>
    <n v="0"/>
    <n v="0"/>
    <s v="N"/>
    <s v="N/A"/>
    <s v="N/A"/>
    <s v="N/A"/>
    <n v="3217425720"/>
    <n v="4983638"/>
    <s v="CR 121 # 61 A-37"/>
    <s v="N/A"/>
    <s v="N/A"/>
    <s v="S"/>
    <s v="Movilidad admisiones"/>
  </r>
  <r>
    <s v="Admisiones"/>
    <s v="Jose"/>
    <s v="Javier"/>
    <s v="Quiñonez"/>
    <s v="Mercado"/>
    <s v="Pasaporte"/>
    <n v="428279"/>
    <x v="3"/>
    <s v="N/A"/>
    <s v="Facultad de Ingenierías"/>
    <x v="20"/>
    <s v="Admisiones"/>
    <x v="0"/>
    <x v="2"/>
    <x v="3"/>
    <x v="0"/>
    <s v="Presencial"/>
    <s v="Febrero"/>
    <d v="2020-03-02T00:00:00"/>
    <s v="06/13/2020"/>
    <n v="131"/>
    <n v="0"/>
    <n v="0"/>
    <n v="0"/>
    <n v="0"/>
    <n v="0"/>
    <s v="N"/>
    <s v="N/A"/>
    <s v="N/A"/>
    <s v="N/A"/>
    <n v="3012128020"/>
    <n v="5730994"/>
    <s v="CL 81 A #  39-25"/>
    <s v="N/A"/>
    <s v="N/A"/>
    <s v="S"/>
    <s v="Movilidad admisiones"/>
  </r>
  <r>
    <s v="Admisiones"/>
    <s v="Kevin"/>
    <s v="Xavier"/>
    <s v="Rivas"/>
    <s v="Vargas"/>
    <s v="Pasaporte"/>
    <n v="538059"/>
    <x v="25"/>
    <s v="N/A"/>
    <s v="Facultad de Ciencias Económicas y Administrativas"/>
    <x v="21"/>
    <s v="Admisiones"/>
    <x v="0"/>
    <x v="2"/>
    <x v="3"/>
    <x v="0"/>
    <s v="Presencial"/>
    <s v="Febrero"/>
    <d v="2020-03-02T00:00:00"/>
    <s v="06/13/2020"/>
    <n v="131"/>
    <n v="0"/>
    <n v="0"/>
    <n v="0"/>
    <n v="0"/>
    <n v="0"/>
    <s v="N"/>
    <s v="N/A"/>
    <s v="N/A"/>
    <s v="N/A"/>
    <n v="3012708990"/>
    <n v="2577561"/>
    <s v="CL 94 # 79 - 28"/>
    <s v="N/A"/>
    <s v="N/A"/>
    <s v="S"/>
    <s v="Movilidad admisiones"/>
  </r>
  <r>
    <s v="Admisiones"/>
    <s v="Mauricio"/>
    <s v="Ariel"/>
    <s v="Roa"/>
    <s v="Castillo"/>
    <s v="Pasaporte"/>
    <n v="397356"/>
    <x v="26"/>
    <s v="N/A"/>
    <s v="Facultad de Artes y Humanidades"/>
    <x v="16"/>
    <s v="Admisiones"/>
    <x v="0"/>
    <x v="2"/>
    <x v="3"/>
    <x v="0"/>
    <s v="Presencial"/>
    <s v="Febrero"/>
    <d v="2020-03-02T00:00:00"/>
    <s v="06/13/2020"/>
    <n v="131"/>
    <n v="0"/>
    <n v="0"/>
    <n v="0"/>
    <n v="0"/>
    <n v="0"/>
    <s v="N"/>
    <s v="N/A"/>
    <s v="N/A"/>
    <s v="N/A"/>
    <n v="3193663426"/>
    <n v="4184117"/>
    <s v="CR 86 B # 98 - 4"/>
    <s v="N/A"/>
    <s v="N/A"/>
    <s v="S"/>
    <s v="Movilidad admisiones"/>
  </r>
  <r>
    <s v="Admisiones"/>
    <s v="Vladimir"/>
    <s v="William"/>
    <s v="Santiago"/>
    <s v="Chumioque"/>
    <s v="Pasaporte"/>
    <n v="393650"/>
    <x v="12"/>
    <s v="N/A"/>
    <s v="Facultad de Ingenierías"/>
    <x v="22"/>
    <s v="Admisiones"/>
    <x v="0"/>
    <x v="2"/>
    <x v="3"/>
    <x v="0"/>
    <s v="Presencial"/>
    <s v="Febrero"/>
    <d v="2020-03-02T00:00:00"/>
    <s v="06/13/2020"/>
    <n v="131"/>
    <n v="0"/>
    <n v="0"/>
    <n v="0"/>
    <n v="0"/>
    <n v="0"/>
    <s v="N"/>
    <s v="N/A"/>
    <s v="N/A"/>
    <s v="N/A"/>
    <n v="3013172865"/>
    <n v="5821056"/>
    <s v="CR 28 # 45 - 69"/>
    <s v="N/A"/>
    <s v="N/A"/>
    <s v="S"/>
    <s v="Movilidad admisiones"/>
  </r>
  <r>
    <s v="Admisiones"/>
    <s v="Juan Fernando"/>
    <s v="De San Gerardo"/>
    <s v="Valera"/>
    <s v="Arjona"/>
    <s v="Pasaporte"/>
    <n v="663031"/>
    <x v="21"/>
    <s v="N/A"/>
    <s v="Facultad de Artes y Humanidades"/>
    <x v="23"/>
    <s v="Admisiones"/>
    <x v="0"/>
    <x v="2"/>
    <x v="3"/>
    <x v="0"/>
    <s v="Presencial"/>
    <s v="Febrero"/>
    <d v="2020-03-02T00:00:00"/>
    <s v="06/13/2020"/>
    <n v="131"/>
    <n v="0"/>
    <n v="0"/>
    <n v="0"/>
    <n v="0"/>
    <n v="0"/>
    <s v="N"/>
    <s v="N/A"/>
    <s v="N/A"/>
    <s v="N/A"/>
    <n v="3113939688"/>
    <n v="5071359"/>
    <s v="CR 4 # 66 B 11"/>
    <s v="N/A"/>
    <s v="N/A"/>
    <s v="S"/>
    <s v="Movilidad admisiones"/>
  </r>
  <r>
    <s v="Departamento de Biblioteca y Extensión Cultural"/>
    <s v="Angela "/>
    <m/>
    <s v="Posada"/>
    <s v="Swafford"/>
    <s v="Pasaporte"/>
    <n v="503299498"/>
    <x v="27"/>
    <s v=" Instituto Tecnológico de Massachusetts "/>
    <s v="Departamento de Biblioteca y Extensión Cultural"/>
    <x v="10"/>
    <s v="Silvia Jiménez Gómez"/>
    <x v="1"/>
    <x v="3"/>
    <x v="11"/>
    <x v="0"/>
    <s v="Virtual"/>
    <s v="Septiembre"/>
    <s v="09/23/2020"/>
    <s v="09/23/2020"/>
    <n v="1"/>
    <n v="0"/>
    <n v="0"/>
    <n v="0"/>
    <n v="0"/>
    <n v="0"/>
    <s v="N/A"/>
    <s v="N"/>
    <s v="N/A"/>
    <s v="N/A"/>
    <s v="N/A"/>
    <s v="N/A"/>
    <s v="N/A"/>
    <s v="N/A"/>
    <s v="N/A"/>
    <s v="N/A"/>
    <s v="Movilidad Tramitad apor biblioteca"/>
  </r>
  <r>
    <s v="Departamento de Biblioteca y Extensión Cultural"/>
    <s v="Ana"/>
    <s v="María"/>
    <s v="Tangarife"/>
    <s v="Patiño"/>
    <s v="Cédula de ciudadanía"/>
    <n v="39452792"/>
    <x v="1"/>
    <s v="ASOVIDA - Asociación de victimas unidas del municipio de Granada"/>
    <s v="Departamento de Biblioteca y Extensión Cultural"/>
    <x v="10"/>
    <s v="Silvia Jiménez Gómez"/>
    <x v="1"/>
    <x v="3"/>
    <x v="12"/>
    <x v="2"/>
    <s v="Virtual"/>
    <s v="Agosto"/>
    <s v="08/27/2020"/>
    <s v="08/27/2020"/>
    <n v="1"/>
    <n v="0"/>
    <n v="0"/>
    <n v="0"/>
    <n v="0"/>
    <n v="0"/>
    <s v="N/A"/>
    <s v="N"/>
    <s v="N/A"/>
    <s v="N/A"/>
    <s v="N/A"/>
    <s v="N/A"/>
    <s v="N/A"/>
    <s v="N/A"/>
    <s v="N/A"/>
    <s v="N/A"/>
    <s v="Movilidad Tramitad apor biblioteca"/>
  </r>
  <r>
    <s v="Departamento de Biblioteca y Extensión Cultural"/>
    <s v="Jorge "/>
    <s v="Abaud "/>
    <m/>
    <s v="Echeverri"/>
    <s v="Cédula de ciudadanía"/>
    <n v="70567406"/>
    <x v="1"/>
    <s v="Parque de la Conservación -Medellín"/>
    <s v="Departamento de Biblioteca y Extensión Cultural"/>
    <x v="10"/>
    <s v="Silvia Jiménez Gómez"/>
    <x v="1"/>
    <x v="3"/>
    <x v="13"/>
    <x v="2"/>
    <s v="Virtual"/>
    <s v="Septiembre"/>
    <s v="09/30/2020"/>
    <s v="09/30/2020"/>
    <n v="1"/>
    <n v="0"/>
    <n v="0"/>
    <n v="0"/>
    <n v="0"/>
    <n v="0"/>
    <s v="N/A"/>
    <s v="N"/>
    <s v="N/A"/>
    <s v="N/A"/>
    <s v="N/A"/>
    <s v="N/A"/>
    <s v="N/A"/>
    <s v="N/A"/>
    <s v="N/A"/>
    <s v="N/A"/>
    <s v="Movilidad Tramitad apor biblioteca"/>
  </r>
  <r>
    <s v="Departamento de Biblioteca y Extensión Cultural"/>
    <s v=" John  "/>
    <s v="Alejandro"/>
    <s v=" Ricaurte "/>
    <s v="Cartagena"/>
    <s v="Cédula de ciudadanía"/>
    <n v="71214987"/>
    <x v="1"/>
    <s v="Investigador independiente, doctor en Estudios Internacionales"/>
    <s v="Departamento de Biblioteca y Extensión Cultural"/>
    <x v="10"/>
    <s v="Silvia Jiménez Gómez"/>
    <x v="1"/>
    <x v="3"/>
    <x v="14"/>
    <x v="2"/>
    <s v="Virtual"/>
    <s v="Agosto"/>
    <d v="2020-02-08T00:00:00"/>
    <d v="2020-02-08T00:00:00"/>
    <n v="1"/>
    <n v="0"/>
    <n v="0"/>
    <n v="0"/>
    <n v="0"/>
    <n v="0"/>
    <s v="N/A"/>
    <s v="N"/>
    <s v="N/A"/>
    <s v="N/A"/>
    <s v="N/A"/>
    <s v="N/A"/>
    <s v="N/A"/>
    <s v="N/A"/>
    <s v="N/A"/>
    <s v="N/A"/>
    <s v="Movilidad Tramitad apor biblioteca"/>
  </r>
  <r>
    <s v="Departamento de Biblioteca y Extensión Cultural"/>
    <s v="Gustavo"/>
    <s v="Adolfo "/>
    <s v="Muñoz "/>
    <s v="García "/>
    <s v="Cédula de ciudadanía"/>
    <n v="71765565"/>
    <x v="1"/>
    <s v="Tecnológico de Antioquia"/>
    <s v="Departamento de Biblioteca y Extensión Cultural"/>
    <x v="10"/>
    <s v="Silvia Jiménez Gómez"/>
    <x v="1"/>
    <x v="3"/>
    <x v="15"/>
    <x v="2"/>
    <s v="Virtual"/>
    <s v="Agosto"/>
    <s v="08/20/2020"/>
    <s v="08/20/2020"/>
    <n v="1"/>
    <n v="0"/>
    <n v="0"/>
    <n v="0"/>
    <n v="0"/>
    <n v="0"/>
    <s v="N/A"/>
    <s v="N"/>
    <s v="N/A"/>
    <s v="N/A"/>
    <s v="N/A"/>
    <s v="N/A"/>
    <s v="N/A"/>
    <s v="N/A"/>
    <s v="N/A"/>
    <s v="N/A"/>
    <s v="Movilidad Tramitad apor biblioteca"/>
  </r>
  <r>
    <s v="Departamento de Biblioteca y Extensión Cultural"/>
    <s v="Deny"/>
    <s v="Amparo"/>
    <s v="Pérez"/>
    <s v="Cano"/>
    <s v="Cédula de ciudadanía"/>
    <n v="21595132"/>
    <x v="1"/>
    <s v="Secretaria de Educación de Medellín"/>
    <s v="Departamento de Biblioteca y Extensión Cultural"/>
    <x v="10"/>
    <s v="Silvia Jiménez Gómez"/>
    <x v="1"/>
    <x v="3"/>
    <x v="15"/>
    <x v="2"/>
    <s v="Virtual"/>
    <s v="Agosto"/>
    <s v="08/20/2020"/>
    <s v="08/20/2020"/>
    <n v="1"/>
    <n v="0"/>
    <n v="0"/>
    <n v="0"/>
    <n v="0"/>
    <n v="0"/>
    <s v="N/A"/>
    <s v="N"/>
    <s v="N/A"/>
    <s v="N/A"/>
    <s v="N/A"/>
    <s v="N/A"/>
    <s v="N/A"/>
    <s v="N/A"/>
    <s v="N/A"/>
    <s v="N/A"/>
    <s v="Movilidad Tramitad apor biblioteca"/>
  </r>
  <r>
    <s v="Departamento de Biblioteca y Extensión Cultural"/>
    <s v="Juan"/>
    <s v="Guillermo"/>
    <s v="Valderrama"/>
    <s v="Santamaría"/>
    <s v="Cédula de ciudadanía"/>
    <n v="98487548"/>
    <x v="1"/>
    <s v="Escritor independiente"/>
    <s v="Departamento de Biblioteca y Extensión Cultural"/>
    <x v="10"/>
    <s v="Silvia Jiménez Gómez"/>
    <x v="1"/>
    <x v="3"/>
    <x v="16"/>
    <x v="2"/>
    <s v="Virtual"/>
    <s v="Agosto"/>
    <s v="08/26/2020"/>
    <s v="08/26/2020"/>
    <n v="1"/>
    <n v="0"/>
    <n v="0"/>
    <n v="0"/>
    <n v="0"/>
    <n v="0"/>
    <s v="N/A"/>
    <s v="N"/>
    <s v="N/A"/>
    <s v="N/A"/>
    <s v="N/A"/>
    <s v="N/A"/>
    <s v="N/A"/>
    <s v="N/A"/>
    <s v="N/A"/>
    <s v="N/A"/>
    <s v="Movilidad Tramitad apor biblioteca"/>
  </r>
  <r>
    <s v="Departamento de Biblioteca y Extensión Cultural"/>
    <s v="Diana"/>
    <s v=" María"/>
    <s v="Bustamante "/>
    <s v="Parra"/>
    <s v="Cédula de ciudadanía"/>
    <n v="1015995500"/>
    <x v="1"/>
    <s v="Colegio Mayor de Antioquia"/>
    <s v="Departamento de Biblioteca y Extensión Cultural"/>
    <x v="10"/>
    <s v="Silvia Jiménez Gómez"/>
    <x v="1"/>
    <x v="3"/>
    <x v="17"/>
    <x v="2"/>
    <s v="Virtual"/>
    <s v="Septiembre"/>
    <s v="09/28/2020"/>
    <s v="09/28/2020"/>
    <n v="1"/>
    <n v="0"/>
    <n v="0"/>
    <n v="0"/>
    <n v="0"/>
    <n v="0"/>
    <s v="N/A"/>
    <s v="N"/>
    <s v="N/A"/>
    <s v="N/A"/>
    <s v="N/A"/>
    <s v="N/A"/>
    <s v="N/A"/>
    <s v="N/A"/>
    <s v="N/A"/>
    <s v="N/A"/>
    <s v="Movilidad Tramitad apor biblioteca"/>
  </r>
  <r>
    <s v="Departamento de Biblioteca y Extensión Cultural"/>
    <s v="Gennis"/>
    <s v="Leonardo "/>
    <s v="Gómez "/>
    <s v="Marín"/>
    <s v="Cédula de ciudadanía"/>
    <s v=" 15.271.821"/>
    <x v="1"/>
    <s v="Resimed"/>
    <s v="Departamento de Biblioteca y Extensión Cultural"/>
    <x v="10"/>
    <s v="Silvia Jiménez Gómez"/>
    <x v="1"/>
    <x v="3"/>
    <x v="18"/>
    <x v="2"/>
    <s v="Virtual"/>
    <s v="Noviembre"/>
    <d v="2020-05-11T00:00:00"/>
    <d v="2020-05-11T00:00:00"/>
    <n v="1"/>
    <n v="0"/>
    <n v="0"/>
    <n v="0"/>
    <n v="0"/>
    <n v="0"/>
    <s v="N"/>
    <s v="N/A"/>
    <s v="N"/>
    <s v="N/A"/>
    <s v="N/A"/>
    <s v="N/A"/>
    <s v="N/A"/>
    <s v="N/A"/>
    <s v="N/A"/>
    <s v="N/A"/>
    <s v="Movilidad Tramitad apor biblioteca"/>
  </r>
  <r>
    <s v="Departamento de Biblioteca y Extensión Cultural"/>
    <s v="David"/>
    <s v="Alonso "/>
    <s v="Hernández "/>
    <s v="López"/>
    <s v="Cédula de ciudadanía"/>
    <n v="1128395560"/>
    <x v="1"/>
    <s v="Universidad Uniremington "/>
    <s v="Departamento de Biblioteca y Extensión Cultural"/>
    <x v="10"/>
    <s v="Silvia Jiménez Gómez"/>
    <x v="1"/>
    <x v="3"/>
    <x v="19"/>
    <x v="2"/>
    <s v="Virtual"/>
    <s v="Noviembre"/>
    <d v="2020-03-11T00:00:00"/>
    <d v="2020-03-11T00:00:00"/>
    <n v="1"/>
    <n v="0"/>
    <n v="0"/>
    <n v="0"/>
    <n v="0"/>
    <n v="0"/>
    <s v="N"/>
    <s v="N/A"/>
    <s v="N"/>
    <s v="N/A"/>
    <s v="N/A"/>
    <s v="N/A"/>
    <s v="N/A"/>
    <s v="N/A"/>
    <s v="N/A"/>
    <s v="N/A"/>
    <s v="Movilidad Tramitad apor biblioteca"/>
  </r>
  <r>
    <s v="Departamento de Biblioteca y Extensión Cultural"/>
    <s v="Néstor "/>
    <s v="Armando"/>
    <s v="Alzate "/>
    <m/>
    <s v="Cédula de ciudadanía"/>
    <s v="70´038.364."/>
    <x v="1"/>
    <s v="Televid"/>
    <s v="Departamento de Biblioteca y Extensión Cultural"/>
    <x v="10"/>
    <s v="Silvia Jiménez Gómez"/>
    <x v="1"/>
    <x v="3"/>
    <x v="20"/>
    <x v="2"/>
    <s v="Virtual"/>
    <s v="Noviembre"/>
    <d v="2020-05-11T00:00:00"/>
    <d v="2020-05-11T00:00:00"/>
    <n v="1"/>
    <n v="0"/>
    <n v="0"/>
    <n v="0"/>
    <n v="0"/>
    <n v="0"/>
    <s v="N"/>
    <s v="N/A"/>
    <s v="N"/>
    <s v="N/A"/>
    <s v="N/A"/>
    <s v="N/A"/>
    <s v="N/A"/>
    <s v="N/A"/>
    <s v="N/A"/>
    <s v="N/A"/>
    <s v="Movilidad Tramitad apor biblioteca"/>
  </r>
  <r>
    <s v="Departamento de Biblioteca y Extensión Cultural"/>
    <s v="Gisela"/>
    <s v="Patricia"/>
    <s v="Monsalve"/>
    <s v="Fonnegra"/>
    <s v="Cédula de ciudadanía"/>
    <n v="43580706"/>
    <x v="1"/>
    <s v="Docente de Cátedra - Universidades "/>
    <s v="Departamento de Biblioteca y Extensión Cultural"/>
    <x v="10"/>
    <s v="Silvia Jiménez Gómez"/>
    <x v="1"/>
    <x v="3"/>
    <x v="19"/>
    <x v="2"/>
    <s v="Virtual"/>
    <s v="Noviembre"/>
    <d v="2020-03-11T00:00:00"/>
    <d v="2020-03-11T00:00:00"/>
    <n v="1"/>
    <n v="0"/>
    <n v="0"/>
    <n v="0"/>
    <n v="0"/>
    <n v="0"/>
    <s v="N"/>
    <s v="N/A"/>
    <s v="N"/>
    <s v="N/A"/>
    <s v="N/A"/>
    <s v="N/A"/>
    <s v="N/A"/>
    <s v="N/A"/>
    <s v="N/A"/>
    <s v="N/A"/>
    <s v="Movilidad Tramitad apor biblioteca"/>
  </r>
  <r>
    <s v="Departamento de Biblioteca y Extensión Cultural"/>
    <s v="Denis"/>
    <s v="María"/>
    <s v="Hernández"/>
    <s v="Díaz"/>
    <s v="Cédula de ciudadanía"/>
    <n v="45473722"/>
    <x v="1"/>
    <s v="Independiente"/>
    <s v="Departamento de Biblioteca y Extensión Cultural"/>
    <x v="10"/>
    <s v="Silvia Jiménez Gómez"/>
    <x v="1"/>
    <x v="3"/>
    <x v="21"/>
    <x v="2"/>
    <s v="Virtual"/>
    <s v="Noviembre"/>
    <d v="2020-04-11T00:00:00"/>
    <d v="2020-04-11T00:00:00"/>
    <n v="1"/>
    <n v="0"/>
    <n v="0"/>
    <n v="0"/>
    <n v="0"/>
    <n v="0"/>
    <s v="N"/>
    <s v="N/A"/>
    <s v="N"/>
    <s v="N/A"/>
    <s v="N/A"/>
    <s v="N/A"/>
    <s v="N/A"/>
    <s v="N/A"/>
    <s v="N/A"/>
    <s v="N/A"/>
    <s v="Movilidad Tramitad apor biblioteca"/>
  </r>
  <r>
    <s v="Departamento de Biblioteca y Extensión Cultural"/>
    <s v="Luis "/>
    <s v="Guillermo"/>
    <s v="Peña"/>
    <s v="Restrepo"/>
    <s v="Cédula de ciudadanía"/>
    <n v="15320247"/>
    <x v="1"/>
    <s v="Periódico EPICENTRO"/>
    <s v="Departamento de Biblioteca y Extensión Cultural"/>
    <x v="10"/>
    <s v="Silvia Jiménez Gómez"/>
    <x v="1"/>
    <x v="3"/>
    <x v="22"/>
    <x v="2"/>
    <s v="Virtual"/>
    <s v="Noviembre"/>
    <d v="2020-03-11T00:00:00"/>
    <d v="2020-03-11T00:00:00"/>
    <n v="1"/>
    <n v="0"/>
    <n v="0"/>
    <n v="0"/>
    <n v="0"/>
    <n v="0"/>
    <s v="N"/>
    <s v="N/A"/>
    <s v="N/A"/>
    <s v="N/A"/>
    <s v="N/A"/>
    <s v="N/A"/>
    <s v="N/A"/>
    <s v="N/A"/>
    <s v="N/A"/>
    <s v="N/A"/>
    <s v="Movilidad Tramitad apor biblioteca"/>
  </r>
  <r>
    <s v="Departamento de Biblioteca y Extensión Cultural"/>
    <s v="Katerina"/>
    <s v="Alexandra"/>
    <s v="Zapata"/>
    <m/>
    <s v="Cédula de ciudadanía"/>
    <n v="1017150153"/>
    <x v="1"/>
    <s v=" CORVIDECO"/>
    <s v="Departamento de Biblioteca y Extensión Cultural"/>
    <x v="10"/>
    <s v="Silvia Jiménez Gómez"/>
    <x v="1"/>
    <x v="3"/>
    <x v="23"/>
    <x v="2"/>
    <s v="Virtual"/>
    <s v="octubre"/>
    <d v="2020-10-10T00:00:00"/>
    <d v="2020-10-10T00:00:00"/>
    <n v="1"/>
    <n v="0"/>
    <n v="0"/>
    <n v="0"/>
    <n v="0"/>
    <n v="0"/>
    <s v="N"/>
    <s v="N/A"/>
    <s v="N/A"/>
    <s v="N/A"/>
    <s v="N/A"/>
    <s v="N/A"/>
    <s v="N/A"/>
    <s v="N/A"/>
    <s v="N/A"/>
    <s v="N/A"/>
    <s v="Movilidad Tramitad apor biblioteca"/>
  </r>
  <r>
    <s v="Departamento de Biblioteca y Extensión Cultural"/>
    <s v="Luz "/>
    <s v="Dary "/>
    <s v="Ruiz "/>
    <s v="Botero"/>
    <s v="Cédula de ciudadanía"/>
    <n v="43210191"/>
    <x v="1"/>
    <s v="Institución Universitaria Colegio Mayor de Antioquia"/>
    <s v="Departamento de Biblioteca y Extensión Cultural"/>
    <x v="10"/>
    <s v="Silvia Jiménez Gómez"/>
    <x v="1"/>
    <x v="3"/>
    <x v="23"/>
    <x v="2"/>
    <s v="Virtual"/>
    <s v="octubre"/>
    <d v="2020-10-10T00:00:00"/>
    <d v="2020-10-10T00:00:00"/>
    <n v="1"/>
    <n v="0"/>
    <n v="0"/>
    <n v="0"/>
    <n v="0"/>
    <n v="0"/>
    <s v="N"/>
    <s v="N/A"/>
    <s v="N/A"/>
    <s v="N/A"/>
    <s v="N/A"/>
    <s v="N/A"/>
    <s v="N/A"/>
    <s v="N/A"/>
    <s v="N/A"/>
    <s v="N/A"/>
    <s v="Movilidad Tramitad apor biblioteca"/>
  </r>
  <r>
    <s v="Departamento de Biblioteca y Extensión Cultural"/>
    <s v="John"/>
    <s v="Alejandro"/>
    <s v="Ricaurte"/>
    <s v="Cartagena"/>
    <s v="Cédula de ciudadanía"/>
    <n v="71214987"/>
    <x v="1"/>
    <s v="Independiente"/>
    <s v="Departamento de Biblioteca y Extensión Cultural"/>
    <x v="10"/>
    <s v="Silvia Jiménez Gómez"/>
    <x v="1"/>
    <x v="3"/>
    <x v="24"/>
    <x v="2"/>
    <s v="Virtual"/>
    <s v="octubre"/>
    <d v="2020-04-10T00:00:00"/>
    <d v="2020-04-10T00:00:00"/>
    <n v="1"/>
    <n v="0"/>
    <n v="0"/>
    <n v="0"/>
    <n v="0"/>
    <n v="0"/>
    <s v="N"/>
    <s v="N/A"/>
    <s v="N/A"/>
    <s v="N/A"/>
    <s v="N/A"/>
    <s v="N/A"/>
    <s v="N/A"/>
    <s v="N/A"/>
    <s v="N/A"/>
    <s v="N/A"/>
    <s v="Movilidad Tramitad apor bibliotec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
  <r>
    <s v="DCRI "/>
    <s v="Sandra "/>
    <s v="Patricia "/>
    <s v="Torresi"/>
    <m/>
    <s v="AAB979549"/>
    <x v="0"/>
    <s v="Universidad de Flores y Universidad de la Marina Mercante "/>
    <s v="Facultad de Ciencias Exactas y Aplicadas"/>
    <x v="0"/>
    <s v="Carolina María González Velásquez "/>
    <x v="0"/>
    <x v="0"/>
    <x v="0"/>
    <d v="2019-03-28T00:00:00"/>
    <d v="2019-03-31T00:00:00"/>
    <s v="Marzo"/>
    <n v="4"/>
    <x v="0"/>
    <n v="767359"/>
    <n v="2896150"/>
    <n v="0"/>
    <n v="3663509"/>
    <n v="375"/>
    <s v="N"/>
    <s v="N/A "/>
    <s v="N"/>
    <m/>
    <s v="Presentó informe "/>
    <s v="S"/>
  </r>
  <r>
    <s v="DCRI "/>
    <s v="Mónica"/>
    <m/>
    <s v="Leal"/>
    <s v="Trejo"/>
    <s v="G31683966"/>
    <x v="1"/>
    <s v="IPN"/>
    <s v="Facultad de Ciencias Exactas y Aplicadas"/>
    <x v="1"/>
    <s v="María Fernanda Vega "/>
    <x v="1"/>
    <x v="1"/>
    <x v="1"/>
    <d v="2019-01-30T00:00:00"/>
    <d v="2019-07-30T00:00:00"/>
    <s v="Enero "/>
    <n v="180"/>
    <x v="0"/>
    <n v="0"/>
    <n v="0"/>
    <n v="0"/>
    <n v="0"/>
    <s v="N/A"/>
    <s v="S"/>
    <m/>
    <s v="N"/>
    <s v="S"/>
    <s v="Presentó informe "/>
    <s v="S"/>
  </r>
  <r>
    <s v="DCRI "/>
    <s v="Mario"/>
    <s v="Alejandro"/>
    <s v="Gutiérrez"/>
    <m/>
    <s v="G30874745"/>
    <x v="1"/>
    <s v="IPN"/>
    <s v="Facultad de Ciencias Exactas y Aplicadas"/>
    <x v="2"/>
    <s v="María Fernanda Vega "/>
    <x v="1"/>
    <x v="1"/>
    <x v="1"/>
    <d v="2019-01-30T00:00:00"/>
    <d v="2019-07-30T00:00:00"/>
    <s v="Enero "/>
    <n v="180"/>
    <x v="0"/>
    <n v="0"/>
    <n v="0"/>
    <n v="0"/>
    <n v="0"/>
    <s v="N/A"/>
    <s v="S"/>
    <m/>
    <s v="N"/>
    <s v="S"/>
    <s v="Presentó informe "/>
    <s v="S"/>
  </r>
  <r>
    <s v="DCRI "/>
    <s v="Conrado"/>
    <m/>
    <s v="Blanco"/>
    <m/>
    <s v="AAF125539"/>
    <x v="0"/>
    <s v="UNICEN"/>
    <s v="Facultad de Ingeniería"/>
    <x v="3"/>
    <s v="María Fernanda Vega "/>
    <x v="1"/>
    <x v="1"/>
    <x v="1"/>
    <d v="2019-01-30T00:00:00"/>
    <d v="2019-07-30T00:00:00"/>
    <s v="Enero "/>
    <n v="180"/>
    <x v="0"/>
    <n v="0"/>
    <n v="0"/>
    <n v="3000000"/>
    <n v="3000000"/>
    <n v="234"/>
    <s v="S"/>
    <m/>
    <s v="N"/>
    <s v="S"/>
    <s v="Presentó informe "/>
    <s v="S"/>
  </r>
  <r>
    <s v="DCRI "/>
    <s v="Abraham"/>
    <m/>
    <s v="Frías"/>
    <s v="Gutiérrez"/>
    <s v="G29928604"/>
    <x v="1"/>
    <s v="UPSRJ"/>
    <s v="Facultad de Ciencias Exactas y Aplicadas"/>
    <x v="2"/>
    <s v="María Fernanda Vega "/>
    <x v="1"/>
    <x v="1"/>
    <x v="1"/>
    <d v="2019-01-30T00:00:00"/>
    <d v="2019-07-30T00:00:00"/>
    <s v="Enero "/>
    <n v="180"/>
    <x v="0"/>
    <n v="0"/>
    <n v="0"/>
    <n v="3000000"/>
    <n v="3000000"/>
    <n v="234"/>
    <s v="S"/>
    <m/>
    <s v="N"/>
    <s v="S"/>
    <s v="Presentó informe "/>
    <s v="S"/>
  </r>
  <r>
    <s v="DCRI "/>
    <s v="Natalia"/>
    <s v="Gabriela"/>
    <s v="González"/>
    <s v="López"/>
    <s v="G24358441"/>
    <x v="1"/>
    <s v="UPSRJ"/>
    <s v="Facultad de Ciencias Exactas y Aplicadas"/>
    <x v="2"/>
    <s v="María Fernanda Vega "/>
    <x v="1"/>
    <x v="1"/>
    <x v="1"/>
    <d v="2019-01-30T00:00:00"/>
    <d v="2019-07-30T00:00:00"/>
    <s v="Enero "/>
    <n v="180"/>
    <x v="0"/>
    <n v="0"/>
    <n v="0"/>
    <n v="3000000"/>
    <n v="3000000"/>
    <n v="234"/>
    <s v="S"/>
    <m/>
    <s v="N"/>
    <s v="S"/>
    <s v="Presentó informe "/>
    <s v="S"/>
  </r>
  <r>
    <s v="DCRI "/>
    <s v="Aureliano"/>
    <s v="De Jesus "/>
    <s v="Alonso"/>
    <s v="Patlan"/>
    <s v="G28705866"/>
    <x v="1"/>
    <s v="Universiad Bicentenario de México "/>
    <s v="Facultad de Ciencias Exactas y Aplicadas"/>
    <x v="2"/>
    <s v="María Fernanda Vega "/>
    <x v="1"/>
    <x v="1"/>
    <x v="1"/>
    <d v="2019-01-30T00:00:00"/>
    <d v="2019-07-30T00:00:00"/>
    <s v="Enero "/>
    <n v="180"/>
    <x v="0"/>
    <n v="0"/>
    <n v="0"/>
    <n v="0"/>
    <n v="0"/>
    <s v="N/A"/>
    <s v="S"/>
    <m/>
    <s v="N"/>
    <s v="S"/>
    <s v="Presentó informe "/>
    <s v="S"/>
  </r>
  <r>
    <s v="DCRI "/>
    <s v="Luis"/>
    <s v="Magdieltt Yokan"/>
    <s v="Guzmán"/>
    <s v="García"/>
    <s v="G31763434"/>
    <x v="1"/>
    <s v="IPN"/>
    <s v="Facultad de Ingeniería"/>
    <x v="4"/>
    <s v="María Fernanda Vega "/>
    <x v="1"/>
    <x v="1"/>
    <x v="1"/>
    <d v="2019-01-30T00:00:00"/>
    <d v="2019-07-30T00:00:00"/>
    <s v="Enero "/>
    <n v="180"/>
    <x v="0"/>
    <n v="0"/>
    <n v="0"/>
    <n v="0"/>
    <n v="0"/>
    <s v="N/A"/>
    <s v="S"/>
    <m/>
    <s v="N"/>
    <s v="S"/>
    <s v="Presentó informe "/>
    <s v="S"/>
  </r>
  <r>
    <s v="DCRI "/>
    <s v="Fabián"/>
    <s v="Ricardo"/>
    <s v="Ramírez"/>
    <s v="García"/>
    <n v="1130640631"/>
    <x v="2"/>
    <s v="Universidad Antonio José Camacho "/>
    <s v="Facultad de Ingeniería"/>
    <x v="4"/>
    <s v="María Fernanda Vega "/>
    <x v="1"/>
    <x v="1"/>
    <x v="1"/>
    <d v="2019-01-30T00:00:00"/>
    <d v="2019-07-30T00:00:00"/>
    <s v="Enero "/>
    <n v="180"/>
    <x v="1"/>
    <n v="0"/>
    <n v="0"/>
    <n v="0"/>
    <m/>
    <s v="N/A"/>
    <m/>
    <m/>
    <s v="N"/>
    <s v="S"/>
    <s v="Presentó informe "/>
    <s v="S"/>
  </r>
  <r>
    <s v="DCRI "/>
    <s v="Irving"/>
    <s v="Lionel"/>
    <s v="Solsol"/>
    <s v="Vilca"/>
    <n v="116314632"/>
    <x v="3"/>
    <s v="N/A "/>
    <s v="Facultad de Ingeniería"/>
    <x v="5"/>
    <s v="María Fernanda Vega "/>
    <x v="1"/>
    <x v="1"/>
    <x v="1"/>
    <d v="2019-01-30T00:00:00"/>
    <d v="2019-07-30T00:00:00"/>
    <s v="Enero "/>
    <n v="180"/>
    <x v="0"/>
    <n v="0"/>
    <n v="0"/>
    <n v="0"/>
    <n v="0"/>
    <s v="N/A"/>
    <s v="N"/>
    <m/>
    <s v="N"/>
    <s v="S"/>
    <s v="Presentó informe "/>
    <s v="S"/>
  </r>
  <r>
    <s v="DCRI "/>
    <s v="Karen"/>
    <s v="Nayely"/>
    <s v="Romero"/>
    <s v="Mauricio"/>
    <s v="G29367244"/>
    <x v="1"/>
    <s v="UV"/>
    <s v="Facultad de Ingeniería"/>
    <x v="6"/>
    <s v="María Fernanda Vega "/>
    <x v="1"/>
    <x v="1"/>
    <x v="1"/>
    <d v="2019-01-30T00:00:00"/>
    <d v="2019-07-30T00:00:00"/>
    <s v="Enero "/>
    <n v="180"/>
    <x v="0"/>
    <n v="0"/>
    <n v="0"/>
    <n v="0"/>
    <n v="0"/>
    <s v="N/A"/>
    <s v="S"/>
    <m/>
    <s v="N"/>
    <s v="S"/>
    <s v="Presentó informe "/>
    <s v="S"/>
  </r>
  <r>
    <s v="DCRI "/>
    <s v="Astrid"/>
    <s v="Evelyn"/>
    <s v="Rodriguez"/>
    <m/>
    <s v="G29367260"/>
    <x v="1"/>
    <s v="UV"/>
    <s v="Facultad de Ingeniería"/>
    <x v="6"/>
    <s v="María Fernanda Vega "/>
    <x v="1"/>
    <x v="1"/>
    <x v="1"/>
    <d v="2019-01-30T00:00:00"/>
    <d v="2019-07-30T00:00:00"/>
    <s v="Enero "/>
    <n v="180"/>
    <x v="0"/>
    <n v="0"/>
    <n v="0"/>
    <n v="0"/>
    <n v="0"/>
    <s v="N/A"/>
    <s v="S"/>
    <m/>
    <s v="N"/>
    <s v="S"/>
    <s v="Presentó informe "/>
    <s v="S"/>
  </r>
  <r>
    <s v="DCRI "/>
    <s v="Paulo"/>
    <s v="Esaú"/>
    <s v="Peredo"/>
    <m/>
    <s v="G29367273"/>
    <x v="1"/>
    <s v="UV"/>
    <s v="Facultad de Ingeniería"/>
    <x v="6"/>
    <s v="María Fernanda Vega "/>
    <x v="1"/>
    <x v="1"/>
    <x v="1"/>
    <d v="2019-01-01T00:00:00"/>
    <d v="2019-07-30T00:00:00"/>
    <s v="Enero "/>
    <n v="180"/>
    <x v="0"/>
    <n v="0"/>
    <n v="0"/>
    <n v="0"/>
    <n v="0"/>
    <s v="N/A"/>
    <s v="S"/>
    <m/>
    <s v="N"/>
    <s v="S"/>
    <s v="Presentó informe "/>
    <s v="S"/>
  </r>
  <r>
    <s v="Biblioteca"/>
    <s v="Natalia"/>
    <m/>
    <s v="Jaramillo"/>
    <s v="Machuca"/>
    <n v="53140803"/>
    <x v="4"/>
    <s v="Universidad de los Andes"/>
    <s v="Departamento de Biblioteca, Extensión Cultural y Fondo Editorial"/>
    <x v="7"/>
    <s v="Silvia Inés Jiménez Gómez"/>
    <x v="0"/>
    <x v="2"/>
    <x v="2"/>
    <d v="2019-04-24T00:00:00"/>
    <d v="2019-04-26T00:00:00"/>
    <s v="Abril "/>
    <n v="3"/>
    <x v="1"/>
    <n v="190479"/>
    <n v="589390"/>
    <n v="0"/>
    <n v="589390"/>
    <s v="N/A"/>
    <m/>
    <s v="UI 18-11"/>
    <s v="N"/>
    <m/>
    <s v="Tramitada por el depto de Bibliotecas "/>
    <s v="N/A"/>
  </r>
  <r>
    <s v="Biblioteca"/>
    <s v="Ana"/>
    <s v="Lucía"/>
    <s v="Caicedo"/>
    <s v="Laurido"/>
    <n v="596840035"/>
    <x v="4"/>
    <s v="Dirección General Marítima (Dimar) — Centro de Investigaciones Oceanográficas e Hidrográficas del Pacífico (CCc"/>
    <s v="Departamento de Biblioteca, Extensión Cultural y Fondo Editorial"/>
    <x v="7"/>
    <s v="Silvia Inés Jiménez Gómez"/>
    <x v="0"/>
    <x v="2"/>
    <x v="2"/>
    <d v="2019-04-24T00:00:00"/>
    <d v="2019-04-26T00:00:00"/>
    <s v="Abril "/>
    <n v="3"/>
    <x v="1"/>
    <n v="190479"/>
    <n v="644090"/>
    <n v="0"/>
    <n v="644090"/>
    <m/>
    <m/>
    <s v="UI 18-11"/>
    <s v="N"/>
    <m/>
    <s v="Tramitada por el depto de Bibliotecas "/>
    <s v="N/A"/>
  </r>
  <r>
    <s v="Biblioteca"/>
    <s v="Ingrid  "/>
    <s v="Paola"/>
    <s v="Tello "/>
    <s v="Guerrero"/>
    <n v="1098617576"/>
    <x v="4"/>
    <s v="ALS Petrophysics"/>
    <s v="Departamento de Biblioteca, Extensión Cultural y Fondo Editorial"/>
    <x v="7"/>
    <s v="Silvia Inés Jiménez Gómez"/>
    <x v="0"/>
    <x v="3"/>
    <x v="2"/>
    <d v="2019-04-23T00:00:00"/>
    <d v="2019-04-26T00:00:00"/>
    <s v="abril"/>
    <n v="3"/>
    <x v="1"/>
    <n v="0"/>
    <n v="527881"/>
    <n v="0"/>
    <n v="527881"/>
    <m/>
    <s v="N"/>
    <s v="UI 18-11"/>
    <s v="N"/>
    <m/>
    <s v="Tramitada por el depto de Bibliotecas "/>
    <s v="N/A"/>
  </r>
  <r>
    <s v="DCRI "/>
    <s v="Rosa"/>
    <s v=" María "/>
    <s v="Jimenez "/>
    <s v="Sanchez "/>
    <s v="C4J626G62"/>
    <x v="4"/>
    <s v="FunCyTCA"/>
    <s v="DCRI"/>
    <x v="7"/>
    <s v="María Fernanda Vega "/>
    <x v="0"/>
    <x v="4"/>
    <x v="3"/>
    <d v="2019-01-21T00:00:00"/>
    <d v="2019-01-25T00:00:00"/>
    <s v="Enero "/>
    <n v="5"/>
    <x v="1"/>
    <n v="0"/>
    <n v="581482"/>
    <n v="0"/>
    <n v="581482"/>
    <m/>
    <m/>
    <m/>
    <m/>
    <m/>
    <s v="Ruby "/>
    <s v="S"/>
  </r>
  <r>
    <s v="DCRI "/>
    <s v="Angel "/>
    <s v="Antonio "/>
    <s v="Fernanadez"/>
    <s v="Montiel "/>
    <s v="G31166946"/>
    <x v="5"/>
    <s v="Universidad Veracruzana"/>
    <s v="DCRI "/>
    <x v="7"/>
    <s v="María Fernanda Vega "/>
    <x v="0"/>
    <x v="5"/>
    <x v="3"/>
    <d v="2019-03-05T00:00:00"/>
    <d v="2019-03-09T00:00:00"/>
    <s v="marzo "/>
    <n v="5"/>
    <x v="0"/>
    <n v="0"/>
    <n v="2780300"/>
    <n v="0"/>
    <n v="2780300"/>
    <m/>
    <s v="S"/>
    <s v="UI 18-09"/>
    <m/>
    <m/>
    <s v="MAfe "/>
    <s v="S"/>
  </r>
  <r>
    <s v="DCRI "/>
    <s v="Felipe"/>
    <m/>
    <s v="Figueroa"/>
    <s v="Cardozo"/>
    <n v="16940582"/>
    <x v="4"/>
    <m/>
    <s v="Emprendimiento"/>
    <x v="7"/>
    <s v="Olga Ruiz "/>
    <x v="2"/>
    <x v="6"/>
    <x v="4"/>
    <d v="2019-04-11T00:00:00"/>
    <d v="2019-04-12T00:00:00"/>
    <s v="Abril "/>
    <n v="2"/>
    <x v="0"/>
    <n v="168947"/>
    <n v="0"/>
    <n v="168947"/>
    <n v="168947"/>
    <m/>
    <m/>
    <m/>
    <s v="N"/>
    <s v="S"/>
    <s v="Tramitado por emprendimiento "/>
    <s v="N/A"/>
  </r>
  <r>
    <s v="DCRI "/>
    <s v="Jacobus Marinus "/>
    <s v="Hendricus Johannes "/>
    <s v="Beelen"/>
    <m/>
    <s v="BXF7P1K80"/>
    <x v="6"/>
    <s v="N/A "/>
    <s v="DCRI"/>
    <x v="7"/>
    <s v="María  Fernanda Vega"/>
    <x v="0"/>
    <x v="7"/>
    <x v="3"/>
    <d v="2019-04-25T00:00:00"/>
    <d v="2019-04-26T00:00:00"/>
    <s v="Abril "/>
    <n v="2"/>
    <x v="0"/>
    <n v="0"/>
    <n v="3328787"/>
    <n v="0"/>
    <n v="3328787"/>
    <m/>
    <s v="N"/>
    <s v="N/A "/>
    <m/>
    <m/>
    <s v="Ruby "/>
    <s v="S"/>
  </r>
  <r>
    <s v="DCRI "/>
    <s v="Luis "/>
    <s v=" Sebastian "/>
    <s v="Romero-"/>
    <s v="Hermoso Osorio "/>
    <s v="P15155518"/>
    <x v="7"/>
    <s v="Universidad de La Frontera"/>
    <s v="Facultad de Ciencias Exactas y Aplicadas"/>
    <x v="7"/>
    <s v="Omar Florez "/>
    <x v="1"/>
    <x v="8"/>
    <x v="5"/>
    <d v="2019-03-10T00:00:00"/>
    <d v="2019-06-10T00:00:00"/>
    <s v="marzo "/>
    <n v="60"/>
    <x v="0"/>
    <n v="0"/>
    <n v="0"/>
    <n v="0"/>
    <n v="0"/>
    <s v="N/A "/>
    <s v="N"/>
    <m/>
    <s v="N"/>
    <s v="S"/>
    <s v="Tramitado por la Facultad"/>
    <s v="N/A"/>
  </r>
  <r>
    <s v="DCRI "/>
    <s v="Fernanda"/>
    <m/>
    <s v=" Zimmermann"/>
    <s v=" Teixeira"/>
    <s v="FO568043"/>
    <x v="1"/>
    <s v="UNIVERSIDAD FEDERAL DE RÍO GRANDE DEL SUR"/>
    <s v="Facultad de Ciencias Exactas y Aplicadas"/>
    <x v="7"/>
    <s v="Juan Carlos Jaramillo Fayad "/>
    <x v="0"/>
    <x v="9"/>
    <x v="0"/>
    <d v="2019-05-13T00:00:00"/>
    <d v="2019-05-19T00:00:00"/>
    <s v="mayo "/>
    <n v="7"/>
    <x v="0"/>
    <n v="0"/>
    <n v="4678832"/>
    <n v="0"/>
    <n v="4678832"/>
    <s v="N/A "/>
    <s v="N "/>
    <s v="N/A "/>
    <s v="N"/>
    <s v="N/A"/>
    <s v="Tramitado por la Facultad"/>
    <s v="S"/>
  </r>
  <r>
    <s v="Facultad de Ciencias Económicas"/>
    <s v="Jorge"/>
    <s v="Ignacio"/>
    <s v="Martínez"/>
    <s v="Aguilar"/>
    <s v="G29478515"/>
    <x v="1"/>
    <s v="Universidad Politécnica de Santa Rosa de Jáuregui"/>
    <s v="Facultad Ciencias Económicas y Administrativas"/>
    <x v="7"/>
    <s v="Jader Patiño Valencia"/>
    <x v="1"/>
    <x v="10"/>
    <x v="2"/>
    <d v="2019-05-06T00:00:00"/>
    <d v="2019-05-11T00:00:00"/>
    <s v="mayo "/>
    <n v="6"/>
    <x v="0"/>
    <n v="0"/>
    <n v="0"/>
    <n v="0"/>
    <n v="0"/>
    <s v="N/A "/>
    <s v="S"/>
    <m/>
    <s v="N"/>
    <m/>
    <s v="Tramitado por la Facultad"/>
    <s v="N/A"/>
  </r>
  <r>
    <s v="Facultad de Ciencias Económicas"/>
    <s v="Juana"/>
    <s v="María"/>
    <s v="Martínez"/>
    <s v="Silva"/>
    <s v="G33870643"/>
    <x v="1"/>
    <s v="Universidad Politécnica de Santa Rosa de Jáuregui"/>
    <s v="Facultad Ciencias Económicas y Administrativas"/>
    <x v="7"/>
    <s v="Jader Patiño Valencia"/>
    <x v="1"/>
    <x v="10"/>
    <x v="2"/>
    <d v="2019-05-06T00:00:00"/>
    <d v="2019-05-11T00:00:00"/>
    <s v="mayo "/>
    <n v="6"/>
    <x v="0"/>
    <n v="0"/>
    <n v="0"/>
    <n v="0"/>
    <n v="0"/>
    <s v="N/A "/>
    <s v="S"/>
    <m/>
    <s v="N"/>
    <m/>
    <s v="Tramitado por la Facultad"/>
    <s v="N/A"/>
  </r>
  <r>
    <s v="Facultad de Ciencias Económicas"/>
    <s v="Andrea"/>
    <m/>
    <s v="Olvera"/>
    <s v="Morales"/>
    <s v="G30767743"/>
    <x v="1"/>
    <s v="Universidad Politécnica de Santa Rosa de Jáuregui"/>
    <s v="Facultad Ciencias Económicas y Administrativas"/>
    <x v="7"/>
    <s v="Jader Patiño Valencia"/>
    <x v="1"/>
    <x v="10"/>
    <x v="2"/>
    <d v="2019-05-06T00:00:00"/>
    <d v="2019-05-11T00:00:00"/>
    <s v="mayo "/>
    <n v="6"/>
    <x v="0"/>
    <n v="0"/>
    <n v="0"/>
    <n v="0"/>
    <n v="0"/>
    <s v="N/A "/>
    <s v="S"/>
    <m/>
    <s v="N"/>
    <m/>
    <s v="Tramitado por la Facultad"/>
    <s v="N/A"/>
  </r>
  <r>
    <s v="Facultad de Ciencias Económicas"/>
    <s v="Julio"/>
    <s v="César"/>
    <s v="Díaz"/>
    <s v="Jiménez"/>
    <s v="G34257983"/>
    <x v="5"/>
    <s v="Universidad Politécnica de Santa Rosa de Jáuregui"/>
    <s v="Facultad Ciencias Económicas y Administrativas"/>
    <x v="7"/>
    <s v="Jader Patiño Valencia"/>
    <x v="0"/>
    <x v="10"/>
    <x v="2"/>
    <d v="2019-05-06T00:00:00"/>
    <d v="2019-05-11T00:00:00"/>
    <s v="mayo "/>
    <n v="6"/>
    <x v="0"/>
    <n v="0"/>
    <n v="0"/>
    <n v="0"/>
    <n v="0"/>
    <s v="N/A "/>
    <s v="S"/>
    <s v="UI 18-11"/>
    <s v="N"/>
    <m/>
    <s v="Tramitado por la Facultad"/>
    <s v="N/A"/>
  </r>
  <r>
    <s v="DCRI "/>
    <s v="Ana "/>
    <s v="María"/>
    <s v=" Sedeño"/>
    <s v="Valdellós"/>
    <s v="PAE080811"/>
    <x v="8"/>
    <s v="Universidad de Malga "/>
    <s v="Facultad de  Artes y Humanidades"/>
    <x v="8"/>
    <s v="Paula Botero "/>
    <x v="0"/>
    <x v="11"/>
    <x v="0"/>
    <d v="2019-05-07T00:00:00"/>
    <d v="2019-05-11T00:00:00"/>
    <s v="mayo "/>
    <n v="5"/>
    <x v="0"/>
    <n v="0"/>
    <n v="5181854"/>
    <n v="0"/>
    <n v="5181854"/>
    <n v="511"/>
    <s v="N"/>
    <s v="N/A "/>
    <m/>
    <m/>
    <s v="Presentó informe "/>
    <s v="S"/>
  </r>
  <r>
    <s v="DCRI "/>
    <s v="Héctor "/>
    <m/>
    <s v="Olivares"/>
    <s v="Aguayo"/>
    <s v="G11859584"/>
    <x v="5"/>
    <s v="Universidad la Salle de México "/>
    <s v="Facultad Ciencias Económicas y Administrativas"/>
    <x v="9"/>
    <s v="Gabriel Alberto Agudelo "/>
    <x v="0"/>
    <x v="12"/>
    <x v="0"/>
    <d v="2019-05-09T00:00:00"/>
    <d v="2019-05-12T00:00:00"/>
    <s v="mayo "/>
    <n v="4"/>
    <x v="0"/>
    <n v="979773"/>
    <n v="0"/>
    <n v="0"/>
    <n v="979773"/>
    <n v="510"/>
    <s v="N"/>
    <s v="N/A "/>
    <m/>
    <m/>
    <s v="Presentó informe "/>
    <s v="S"/>
  </r>
  <r>
    <s v="DCRI "/>
    <s v="Julio"/>
    <m/>
    <s v="Téllez"/>
    <s v="Perez"/>
    <s v="G15691257"/>
    <x v="5"/>
    <s v="Unviersidad Anáhuac México de Norte "/>
    <s v="Facultad Ciencias Económicas y Administrativas"/>
    <x v="9"/>
    <s v="Gabriel Alberto Agudelo "/>
    <x v="0"/>
    <x v="13"/>
    <x v="0"/>
    <d v="2019-05-08T00:00:00"/>
    <d v="2019-05-12T00:00:00"/>
    <s v="mayo "/>
    <n v="5"/>
    <x v="0"/>
    <n v="979773"/>
    <n v="0"/>
    <n v="0"/>
    <n v="979773"/>
    <n v="510"/>
    <s v="N"/>
    <s v="N/A "/>
    <m/>
    <m/>
    <s v="Presentó informe "/>
    <s v="S"/>
  </r>
  <r>
    <s v="DCRI "/>
    <s v="Oscar "/>
    <s v="Darío"/>
    <s v=" Acosta "/>
    <s v="Tamayo"/>
    <s v=" AT269353 "/>
    <x v="9"/>
    <s v="Universidad de Rennes 1 de Francia"/>
    <s v="Facultad de Ingeniería"/>
    <x v="7"/>
    <s v="GLORIA MERCEDES DIAZ CABRERA"/>
    <x v="0"/>
    <x v="14"/>
    <x v="0"/>
    <d v="2019-06-05T00:00:00"/>
    <d v="2019-06-15T00:00:00"/>
    <s v="junio"/>
    <n v="11"/>
    <x v="0"/>
    <n v="1700000"/>
    <n v="4000000"/>
    <n v="0"/>
    <n v="5700000"/>
    <n v="5557"/>
    <s v="S"/>
    <s v="COLCIENCIAS RC-740"/>
    <s v="N"/>
    <s v="N/A "/>
    <s v="Presentó informe "/>
    <s v="S"/>
  </r>
  <r>
    <s v="DCRI "/>
    <s v="Angélica"/>
    <m/>
    <s v=" Hernández "/>
    <s v="Barajas"/>
    <n v="52826738"/>
    <x v="4"/>
    <s v="DAAD"/>
    <s v="DCRI"/>
    <x v="7"/>
    <s v="María Fernanda Vega "/>
    <x v="0"/>
    <x v="15"/>
    <x v="3"/>
    <d v="2019-06-07T00:00:00"/>
    <d v="2019-06-10T00:00:00"/>
    <s v="junio"/>
    <n v="4"/>
    <x v="1"/>
    <n v="0"/>
    <n v="339415"/>
    <n v="0"/>
    <n v="339415"/>
    <n v="669"/>
    <s v="DAAD"/>
    <m/>
    <m/>
    <m/>
    <s v="Anto "/>
    <s v="S"/>
  </r>
  <r>
    <s v="Admisiones"/>
    <s v="Alicia"/>
    <s v="Rosalba"/>
    <s v="Aguinagalde"/>
    <s v="Mendoza"/>
    <n v="405754"/>
    <x v="10"/>
    <s v="N/A "/>
    <s v="Facultad Ciencias Económicas y Administrativas"/>
    <x v="10"/>
    <s v="Nora Gallego "/>
    <x v="1"/>
    <x v="16"/>
    <x v="6"/>
    <d v="2019-02-06T00:00:00"/>
    <d v="2019-06-08T00:00:00"/>
    <s v="febrero "/>
    <n v="180"/>
    <x v="0"/>
    <n v="0"/>
    <n v="0"/>
    <n v="0"/>
    <n v="0"/>
    <s v="N/A "/>
    <s v="N"/>
    <s v="N/A "/>
    <s v="N"/>
    <s v="S"/>
    <s v="Estudiantes regulares"/>
    <s v="N/A"/>
  </r>
  <r>
    <s v="Admisiones"/>
    <s v="Jose"/>
    <s v="Alejandro"/>
    <s v="Apostol"/>
    <s v="Medina"/>
    <n v="26577185"/>
    <x v="11"/>
    <s v="N/A "/>
    <s v="Facultad de  Artes y Humanidades"/>
    <x v="11"/>
    <s v="Nora Gallego "/>
    <x v="1"/>
    <x v="17"/>
    <x v="6"/>
    <d v="2019-02-06T00:00:00"/>
    <d v="2019-06-08T00:00:00"/>
    <s v="febrero "/>
    <n v="180"/>
    <x v="0"/>
    <n v="0"/>
    <n v="0"/>
    <n v="0"/>
    <n v="0"/>
    <s v="N/A "/>
    <s v="N"/>
    <s v="N/A "/>
    <s v="N"/>
    <s v="S"/>
    <s v="Estudiantes regulares"/>
    <s v="N/A"/>
  </r>
  <r>
    <s v="Admisiones"/>
    <s v="Elimar"/>
    <s v="Deyanira"/>
    <s v="Arias"/>
    <s v="Fernandez"/>
    <n v="721418"/>
    <x v="11"/>
    <s v="N/A "/>
    <s v="Facultad Ciencias Económicas y Administrativas"/>
    <x v="12"/>
    <s v="Nora Gallego "/>
    <x v="1"/>
    <x v="17"/>
    <x v="6"/>
    <d v="2019-02-06T00:00:00"/>
    <d v="2019-06-08T00:00:00"/>
    <s v="febrero "/>
    <n v="180"/>
    <x v="0"/>
    <n v="0"/>
    <n v="0"/>
    <n v="0"/>
    <n v="0"/>
    <s v="N/A "/>
    <s v="N"/>
    <s v="N/A "/>
    <s v="N"/>
    <s v="S"/>
    <s v="Estudiantes regulares"/>
    <s v="N/A"/>
  </r>
  <r>
    <s v="Admisiones"/>
    <s v="Lucciano"/>
    <m/>
    <s v="Bonelli"/>
    <s v="Vivas"/>
    <n v="447462"/>
    <x v="11"/>
    <s v="N/A "/>
    <s v="Facultad de  Artes y Humanidades"/>
    <x v="13"/>
    <s v="Nora Gallego "/>
    <x v="1"/>
    <x v="17"/>
    <x v="6"/>
    <d v="2019-02-06T00:00:00"/>
    <d v="2019-06-08T00:00:00"/>
    <s v="febrero "/>
    <n v="180"/>
    <x v="0"/>
    <n v="0"/>
    <n v="0"/>
    <n v="0"/>
    <n v="0"/>
    <s v="N/A "/>
    <s v="N"/>
    <s v="N/A "/>
    <s v="N"/>
    <s v="S"/>
    <s v="Estudiantes regulares"/>
    <s v="N/A"/>
  </r>
  <r>
    <s v="Admisiones"/>
    <s v="Andres"/>
    <s v="Miguel"/>
    <s v="Garcia"/>
    <s v="Rochon"/>
    <n v="437356"/>
    <x v="12"/>
    <s v="N/A "/>
    <s v="Facultad de  Artes y Humanidades"/>
    <x v="14"/>
    <s v="Nora Gallego "/>
    <x v="1"/>
    <x v="17"/>
    <x v="6"/>
    <d v="2019-02-06T00:00:00"/>
    <d v="2019-06-08T00:00:00"/>
    <s v="febrero "/>
    <n v="180"/>
    <x v="0"/>
    <n v="0"/>
    <n v="0"/>
    <n v="0"/>
    <n v="0"/>
    <s v="N/A "/>
    <s v="N"/>
    <s v="N/A "/>
    <s v="N"/>
    <s v="S"/>
    <s v="Estudiantes regulares"/>
    <s v="N/A"/>
  </r>
  <r>
    <s v="Admisiones"/>
    <s v="Maria"/>
    <s v="Jose"/>
    <s v="Godoy"/>
    <s v="Pernalete"/>
    <n v="494147557"/>
    <x v="11"/>
    <s v="N/A "/>
    <s v="Facultad Ciencias Económicas y Administrativas"/>
    <x v="15"/>
    <s v="Nora Gallego "/>
    <x v="1"/>
    <x v="17"/>
    <x v="6"/>
    <d v="2019-02-06T00:00:00"/>
    <d v="2019-06-08T00:00:00"/>
    <s v="febrero "/>
    <n v="180"/>
    <x v="0"/>
    <n v="0"/>
    <n v="0"/>
    <n v="0"/>
    <n v="0"/>
    <s v="N/A "/>
    <s v="N"/>
    <s v="N/A "/>
    <s v="N"/>
    <s v="S"/>
    <s v="Estudiantes regulares"/>
    <s v="N/A"/>
  </r>
  <r>
    <s v="Admisiones"/>
    <s v="Mario"/>
    <s v="Francisco"/>
    <s v="Gutierrez"/>
    <s v="Aleman"/>
    <n v="366107"/>
    <x v="13"/>
    <s v="N/A "/>
    <s v="Facultad de Ingeniería"/>
    <x v="16"/>
    <s v="Nora Gallego "/>
    <x v="1"/>
    <x v="17"/>
    <x v="6"/>
    <d v="2019-02-06T00:00:00"/>
    <d v="2019-06-08T00:00:00"/>
    <s v="febrero "/>
    <n v="180"/>
    <x v="0"/>
    <n v="0"/>
    <n v="0"/>
    <n v="0"/>
    <n v="0"/>
    <s v="N/A "/>
    <s v="N"/>
    <s v="N/A "/>
    <s v="N"/>
    <s v="S"/>
    <s v="Estudiantes regulares"/>
    <s v="N/A"/>
  </r>
  <r>
    <s v="Admisiones"/>
    <s v="Eduardo"/>
    <s v="Andres"/>
    <s v="Infante"/>
    <s v="Rodriguez"/>
    <n v="101617440"/>
    <x v="11"/>
    <s v="N/A "/>
    <s v="Facultad Ciencias Económicas y Administrativas"/>
    <x v="17"/>
    <s v="Nora Gallego "/>
    <x v="1"/>
    <x v="17"/>
    <x v="6"/>
    <d v="2019-02-06T00:00:00"/>
    <d v="2019-06-08T00:00:00"/>
    <s v="febrero "/>
    <n v="180"/>
    <x v="0"/>
    <n v="0"/>
    <n v="0"/>
    <n v="0"/>
    <n v="0"/>
    <s v="N/A "/>
    <s v="N"/>
    <s v="N/A "/>
    <s v="N"/>
    <s v="S"/>
    <s v="Estudiantes regulares"/>
    <s v="N/A"/>
  </r>
  <r>
    <s v="Admisiones"/>
    <s v="Eddy"/>
    <m/>
    <s v="Laborie"/>
    <s v="Mayé"/>
    <n v="510863"/>
    <x v="14"/>
    <s v="N/A "/>
    <s v="Facultad de Ingeniería"/>
    <x v="18"/>
    <s v="Nora Gallego "/>
    <x v="1"/>
    <x v="17"/>
    <x v="6"/>
    <d v="2019-02-06T00:00:00"/>
    <d v="2019-06-08T00:00:00"/>
    <s v="febrero "/>
    <n v="180"/>
    <x v="0"/>
    <n v="0"/>
    <n v="0"/>
    <n v="0"/>
    <n v="0"/>
    <s v="N/A "/>
    <s v="N"/>
    <s v="N/A "/>
    <s v="N"/>
    <s v="S"/>
    <s v="Estudiantes regulares"/>
    <s v="N/A"/>
  </r>
  <r>
    <s v="Admisiones"/>
    <s v="Ana"/>
    <s v="Daniela"/>
    <s v="Lamazares"/>
    <s v="Rodríguez"/>
    <n v="136324032"/>
    <x v="11"/>
    <s v="N/A "/>
    <s v="Facultad de  Artes y Humanidades"/>
    <x v="14"/>
    <s v="Nora Gallego "/>
    <x v="1"/>
    <x v="17"/>
    <x v="6"/>
    <d v="2019-02-06T00:00:00"/>
    <d v="2019-06-08T00:00:00"/>
    <s v="febrero "/>
    <n v="180"/>
    <x v="0"/>
    <n v="0"/>
    <n v="0"/>
    <n v="0"/>
    <n v="0"/>
    <s v="N/A "/>
    <s v="N"/>
    <s v="N/A "/>
    <s v="N"/>
    <s v="S"/>
    <s v="Estudiantes regulares"/>
    <s v="N/A"/>
  </r>
  <r>
    <s v="Admisiones"/>
    <s v="Sophia"/>
    <s v="Denisse"/>
    <s v="Lobo"/>
    <s v="Carrillo"/>
    <n v="650051"/>
    <x v="15"/>
    <s v="N/A "/>
    <s v="Facultad de  Artes y Humanidades"/>
    <x v="19"/>
    <s v="Nora Gallego "/>
    <x v="1"/>
    <x v="17"/>
    <x v="6"/>
    <d v="2019-02-06T00:00:00"/>
    <d v="2019-06-08T00:00:00"/>
    <s v="febrero "/>
    <n v="180"/>
    <x v="0"/>
    <n v="0"/>
    <n v="0"/>
    <n v="0"/>
    <n v="0"/>
    <s v="N/A "/>
    <s v="N"/>
    <s v="N/A "/>
    <s v="N"/>
    <s v="S"/>
    <s v="Estudiantes regulares"/>
    <s v="N/A"/>
  </r>
  <r>
    <s v="Admisiones"/>
    <s v="Héctor"/>
    <m/>
    <s v="Martínez"/>
    <s v="Echeveste"/>
    <n v="415851"/>
    <x v="15"/>
    <s v="N/A "/>
    <s v="Facultad de  Artes y Humanidades"/>
    <x v="20"/>
    <s v="Nora Gallego "/>
    <x v="1"/>
    <x v="17"/>
    <x v="6"/>
    <d v="2019-02-06T00:00:00"/>
    <d v="2019-06-08T00:00:00"/>
    <s v="febrero "/>
    <n v="180"/>
    <x v="0"/>
    <n v="0"/>
    <n v="0"/>
    <n v="0"/>
    <n v="0"/>
    <s v="N/A "/>
    <s v="N"/>
    <s v="N/A "/>
    <s v="N"/>
    <s v="S"/>
    <s v="Estudiantes regulares"/>
    <s v="N/A"/>
  </r>
  <r>
    <s v="Admisiones"/>
    <s v="Aurimar"/>
    <s v="José"/>
    <s v="Mendoza"/>
    <s v="Rodríguez"/>
    <n v="88282170"/>
    <x v="11"/>
    <s v="N/A "/>
    <s v="Facultad Ciencias Económicas y Administrativas"/>
    <x v="10"/>
    <s v="Nora Gallego "/>
    <x v="1"/>
    <x v="17"/>
    <x v="6"/>
    <d v="2019-02-06T00:00:00"/>
    <d v="2019-06-08T00:00:00"/>
    <s v="febrero "/>
    <n v="180"/>
    <x v="0"/>
    <n v="0"/>
    <n v="0"/>
    <n v="0"/>
    <n v="0"/>
    <s v="N/A "/>
    <s v="N"/>
    <s v="N/A "/>
    <s v="N"/>
    <s v="S"/>
    <s v="Estudiantes regulares"/>
    <s v="N/A"/>
  </r>
  <r>
    <s v="Admisiones"/>
    <s v="Ricardo"/>
    <s v="Giovanni"/>
    <s v="Morán"/>
    <s v="Galán"/>
    <n v="252147"/>
    <x v="16"/>
    <s v="N/A "/>
    <s v="Facultad de Ciencias Exactas y Aplicadas"/>
    <x v="21"/>
    <s v="Nora Gallego "/>
    <x v="1"/>
    <x v="17"/>
    <x v="6"/>
    <d v="2019-02-06T00:00:00"/>
    <d v="2019-06-08T00:00:00"/>
    <s v="febrero "/>
    <n v="180"/>
    <x v="0"/>
    <n v="0"/>
    <n v="0"/>
    <n v="0"/>
    <n v="0"/>
    <s v="N/A "/>
    <s v="N"/>
    <s v="N/A "/>
    <s v="N"/>
    <s v="S"/>
    <s v="Estudiantes regulares"/>
    <s v="N/A"/>
  </r>
  <r>
    <s v="Admisiones"/>
    <s v="Marina"/>
    <m/>
    <s v="Nakamura"/>
    <s v="Araujo dasilva"/>
    <n v="352830"/>
    <x v="17"/>
    <s v="N/A "/>
    <s v="Facultad Ciencias Económicas y Administrativas"/>
    <x v="22"/>
    <s v="Nora Gallego "/>
    <x v="1"/>
    <x v="17"/>
    <x v="6"/>
    <d v="2019-02-06T00:00:00"/>
    <d v="2019-06-08T00:00:00"/>
    <s v="febrero "/>
    <n v="180"/>
    <x v="0"/>
    <n v="0"/>
    <n v="0"/>
    <n v="0"/>
    <n v="0"/>
    <s v="N/A "/>
    <s v="N"/>
    <s v="N/A "/>
    <s v="N"/>
    <s v="S"/>
    <s v="Estudiantes regulares"/>
    <s v="N/A"/>
  </r>
  <r>
    <s v="Admisiones"/>
    <s v="Mauricio"/>
    <s v="Ariel"/>
    <s v="Roa"/>
    <s v="Castillo"/>
    <n v="397356"/>
    <x v="18"/>
    <s v="N/A "/>
    <s v="Facultad de  Artes y Humanidades"/>
    <x v="14"/>
    <s v="Nora Gallego "/>
    <x v="1"/>
    <x v="17"/>
    <x v="6"/>
    <d v="2019-02-06T00:00:00"/>
    <d v="2019-06-08T00:00:00"/>
    <s v="febrero "/>
    <n v="180"/>
    <x v="0"/>
    <n v="0"/>
    <n v="0"/>
    <n v="0"/>
    <n v="0"/>
    <s v="N/A "/>
    <s v="N"/>
    <s v="N/A "/>
    <s v="N"/>
    <s v="S"/>
    <s v="Estudiantes regulares"/>
    <s v="N/A"/>
  </r>
  <r>
    <s v="Admisiones"/>
    <s v="Vladimir"/>
    <s v="William"/>
    <s v="Santiago"/>
    <s v="Chumioque"/>
    <n v="393650"/>
    <x v="3"/>
    <s v="N/A "/>
    <s v="Facultad de Ingeniería"/>
    <x v="18"/>
    <s v="Nora Gallego "/>
    <x v="1"/>
    <x v="17"/>
    <x v="6"/>
    <d v="2019-02-06T00:00:00"/>
    <d v="2019-06-08T00:00:00"/>
    <s v="febrero "/>
    <n v="180"/>
    <x v="0"/>
    <n v="0"/>
    <n v="0"/>
    <n v="0"/>
    <n v="0"/>
    <s v="N/A "/>
    <s v="N"/>
    <s v="N/A "/>
    <s v="N"/>
    <s v="S"/>
    <s v="Estudiantes regulares"/>
    <s v="N/A"/>
  </r>
  <r>
    <s v="Admisiones"/>
    <s v="Irving"/>
    <s v="Lyonel"/>
    <s v="Solsol"/>
    <s v="Vilca"/>
    <n v="716181"/>
    <x v="3"/>
    <s v="N/A "/>
    <s v="Facultad de Ingeniería"/>
    <x v="23"/>
    <s v="Nora Gallego "/>
    <x v="1"/>
    <x v="17"/>
    <x v="6"/>
    <d v="2019-02-06T00:00:00"/>
    <d v="2019-06-08T00:00:00"/>
    <s v="febrero "/>
    <n v="180"/>
    <x v="0"/>
    <n v="0"/>
    <n v="0"/>
    <n v="0"/>
    <n v="0"/>
    <s v="N/A "/>
    <s v="N"/>
    <s v="N/A "/>
    <s v="N"/>
    <s v="S"/>
    <s v="Estudiantes regulares"/>
    <s v="N/A"/>
  </r>
  <r>
    <s v="Admisiones"/>
    <s v="Juan"/>
    <s v="Fernando De San Gerardo"/>
    <s v="Valera"/>
    <s v="Arjona"/>
    <n v="663031"/>
    <x v="11"/>
    <s v="N/A "/>
    <s v="Facultad de  Artes y Humanidades"/>
    <x v="8"/>
    <s v="Nora Gallego "/>
    <x v="1"/>
    <x v="17"/>
    <x v="6"/>
    <d v="2019-02-06T00:00:00"/>
    <d v="2019-06-08T00:00:00"/>
    <s v="febrero "/>
    <n v="180"/>
    <x v="0"/>
    <n v="0"/>
    <n v="0"/>
    <n v="0"/>
    <n v="0"/>
    <s v="N/A "/>
    <s v="N"/>
    <s v="N/A "/>
    <s v="N"/>
    <s v="S"/>
    <s v="Estudiantes regulares"/>
    <s v="N/A"/>
  </r>
  <r>
    <s v="Admisiones"/>
    <s v="Lucely"/>
    <s v="Brigitte"/>
    <s v="Gutierrez"/>
    <s v="Cano"/>
    <n v="93369529"/>
    <x v="11"/>
    <s v="N/A "/>
    <s v="Facultad de Ciencias Exactas y Aplicadas"/>
    <x v="24"/>
    <s v="Nora Gallego "/>
    <x v="1"/>
    <x v="17"/>
    <x v="6"/>
    <d v="2019-02-06T00:00:00"/>
    <d v="2019-06-08T00:00:00"/>
    <s v="febrero "/>
    <n v="180"/>
    <x v="0"/>
    <n v="0"/>
    <n v="0"/>
    <n v="0"/>
    <n v="0"/>
    <s v="N/A "/>
    <s v="N"/>
    <s v="N/A "/>
    <s v="N"/>
    <s v="S"/>
    <s v="Estudiantes regulares"/>
    <s v="N/A"/>
  </r>
  <r>
    <s v="DCRI "/>
    <s v="Eva"/>
    <s v=" Susana "/>
    <s v="Albarracín "/>
    <s v="Estrada "/>
    <n v="37273656"/>
    <x v="19"/>
    <s v="Universidad Federal Rural de Pernabumco "/>
    <s v="Vicerrectoría de Investigación "/>
    <x v="7"/>
    <s v="Edilson Delagado "/>
    <x v="3"/>
    <x v="8"/>
    <x v="5"/>
    <d v="2019-06-01T00:00:00"/>
    <d v="2019-12-01T00:00:00"/>
    <s v="junio"/>
    <m/>
    <x v="0"/>
    <n v="0"/>
    <n v="0"/>
    <m/>
    <n v="0"/>
    <s v="N/A "/>
    <s v="N"/>
    <s v="N/A "/>
    <s v="N"/>
    <s v="N/A "/>
    <s v="Tramitado por la Facultad"/>
    <s v="N/A "/>
  </r>
  <r>
    <s v="Biblioteca"/>
    <s v="Alanna"/>
    <m/>
    <s v="Páez"/>
    <s v="Godoy "/>
    <s v="N/A"/>
    <x v="20"/>
    <s v="Universidad E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Alejandro"/>
    <m/>
    <s v="Cometa"/>
    <s v="Zuluaga"/>
    <s v="N/A"/>
    <x v="20"/>
    <s v="Red Interuniversitaria por la Paz REDIPAZ"/>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Andrés"/>
    <s v="Felipe"/>
    <s v="Dávila"/>
    <s v="Posada"/>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Antonia"/>
    <m/>
    <s v="Estrada"/>
    <s v="Marín"/>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Anyela"/>
    <m/>
    <s v="Rodríguez"/>
    <s v="Tachak"/>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Arbey"/>
    <s v="Antonio"/>
    <s v="Gómez"/>
    <s v="Muñoz."/>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Camilo"/>
    <m/>
    <s v="García"/>
    <s v="Rojas"/>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Cindy"/>
    <s v="Lorena"/>
    <s v="Pineda"/>
    <s v="Rua"/>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Claudia"/>
    <s v="María"/>
    <s v="González"/>
    <s v="Hernández"/>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Danny"/>
    <m/>
    <s v="Urrego"/>
    <s v="Cárdenas"/>
    <s v="N/A"/>
    <x v="20"/>
    <s v="Instituto Tecnológico Metropolitano -ITM "/>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Deyvis"/>
    <s v="Yojan"/>
    <s v="García"/>
    <s v="Cueva"/>
    <s v="N/A"/>
    <x v="20"/>
    <s v="Universidad Autónoma Latinoamerican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Diego"/>
    <s v="Ancisar"/>
    <s v="García"/>
    <s v="Posada"/>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Diego"/>
    <s v="Armando"/>
    <s v="Chaves"/>
    <s v="Chamorro"/>
    <s v="N/A"/>
    <x v="20"/>
    <s v="Corporación Universitaria Minuto de Dios "/>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Eliana"/>
    <m/>
    <s v="Posso"/>
    <s v="Serna"/>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Elkin"/>
    <s v="Horacio"/>
    <s v="Quirós"/>
    <s v="Lizarazo"/>
    <s v="N/A"/>
    <x v="20"/>
    <s v="Universidad Autónoma Latinoamerican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Erica"/>
    <s v="Alexandra"/>
    <s v="Correa"/>
    <s v="Pérez"/>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Erick"/>
    <m/>
    <s v="Fragoso"/>
    <s v="Cuevas"/>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Esperanza"/>
    <m/>
    <s v="González"/>
    <s v="Marín"/>
    <s v="N/A"/>
    <x v="20"/>
    <s v="Fundación Universitaria Maria Can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Esperanza"/>
    <s v="Milena"/>
    <s v="Torres"/>
    <s v="Madroñero"/>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Frank"/>
    <s v="Sebastián"/>
    <s v="García"/>
    <s v="Parra"/>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Hernán"/>
    <m/>
    <s v="Dario"/>
    <s v="Cañola"/>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aime"/>
    <s v="Alberto"/>
    <s v="Mesa"/>
    <s v="Cardona"/>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ames"/>
    <m/>
    <s v="Bautista"/>
    <s v="Garcés "/>
    <s v="N/A"/>
    <x v="20"/>
    <s v="Universidad E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avier"/>
    <s v="Darío"/>
    <s v="Cadavid"/>
    <s v="Restrepo"/>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eniffer"/>
    <s v="Johana"/>
    <s v="Pavón"/>
    <s v="Giraldo"/>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ennifer"/>
    <s v="Alejandra"/>
    <s v="Penilla"/>
    <s v="González"/>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enny"/>
    <s v="Marcela"/>
    <s v="Acevedo"/>
    <s v="Valencia"/>
    <s v="N/A"/>
    <x v="20"/>
    <s v="Universidad Católica Luis Amigó"/>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hony"/>
    <s v="Alveiro"/>
    <s v="Pérez"/>
    <s v="Salazar"/>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ohnson"/>
    <m/>
    <s v="Gómez"/>
    <s v="Álvarez"/>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an"/>
    <s v="Camilo"/>
    <s v="Tabares"/>
    <s v="Henao"/>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an"/>
    <m/>
    <s v="Manuel"/>
    <s v="Mesa Henao"/>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an"/>
    <s v="Pablo"/>
    <s v="Restrepo"/>
    <s v="Castañeda"/>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lián"/>
    <m/>
    <s v="Rendón"/>
    <s v="Rúa"/>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liana"/>
    <m/>
    <s v="Montoya"/>
    <s v="Otálvaro"/>
    <s v="N/A"/>
    <x v="20"/>
    <s v="Fundación Universitaria Maria Can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lieth"/>
    <s v="Sorany"/>
    <s v="Alzate"/>
    <s v="Giraldo"/>
    <s v="N/A"/>
    <x v="20"/>
    <s v="Universidad Autónoma Latinoamerican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eón"/>
    <s v="Felipe"/>
    <s v="Serna"/>
    <s v="Montoya"/>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ida"/>
    <m/>
    <s v="González"/>
    <s v="Rojas"/>
    <s v="N/A"/>
    <x v="20"/>
    <s v="Universidad de Ovie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ila"/>
    <s v="María"/>
    <s v="Cortés"/>
    <s v="Fonnegra"/>
    <s v="N/A"/>
    <x v="20"/>
    <s v="Universidad de Ovie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uisa"/>
    <s v="Fernanda"/>
    <s v="Lopera"/>
    <s v="Restrepo"/>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uisa"/>
    <s v="María"/>
    <s v="Jiménez"/>
    <s v="Osorno"/>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uz"/>
    <s v="Dary"/>
    <s v="Ruiz"/>
    <s v="Botero"/>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Manuela"/>
    <m/>
    <s v="Castrillón"/>
    <s v="Quintero"/>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María"/>
    <s v="Fernanda"/>
    <s v="Saavedra"/>
    <s v="Grimaldo"/>
    <s v="N/A"/>
    <x v="20"/>
    <s v="Universidad E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Mateo"/>
    <m/>
    <s v="Mazo"/>
    <s v="Hincapié"/>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Melissa"/>
    <m/>
    <s v="Bustamante"/>
    <s v="Narváez"/>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Michelle"/>
    <m/>
    <s v="Betancur"/>
    <s v="Zuluaga"/>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Mónica"/>
    <m/>
    <s v="Londoño"/>
    <s v="Martínez"/>
    <s v="N/A"/>
    <x v="20"/>
    <s v="Universidad Católica Luis Amigó"/>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Natalia"/>
    <m/>
    <s v="España"/>
    <s v="Aguirre"/>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Nelson"/>
    <s v="Farley"/>
    <s v="Chaverra"/>
    <s v="Sánchez"/>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Rosa"/>
    <s v="María"/>
    <s v="Urán"/>
    <s v="Guzmán"/>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Santiago"/>
    <m/>
    <s v="Benavides"/>
    <s v="Córdoba"/>
    <s v="N/A"/>
    <x v="20"/>
    <s v="Universidad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Santiago"/>
    <m/>
    <s v="Restrepo"/>
    <s v="Castillo"/>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Sebastián"/>
    <m/>
    <s v="Ramírez"/>
    <s v="Cadavid"/>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Sonia"/>
    <s v="María"/>
    <s v="Vanegas"/>
    <s v="Pérez"/>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Tatiana"/>
    <m/>
    <s v="Chavarría"/>
    <s v="Chavarría"/>
    <s v="N/A"/>
    <x v="20"/>
    <s v="Institución Universitaria de Envigado"/>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Verónica"/>
    <m/>
    <s v="Barrera"/>
    <s v="Monsalve"/>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Víctor"/>
    <m/>
    <s v="Andrés"/>
    <s v="Muñoz"/>
    <s v="N/A"/>
    <x v="20"/>
    <s v="Corporación Universitaria Minuto de Dios "/>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Yaquellyn"/>
    <m/>
    <s v="Villa"/>
    <s v="Tapias"/>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Yeny"/>
    <s v="Norela"/>
    <s v="Mesa"/>
    <s v="Duque"/>
    <s v="N/A"/>
    <x v="20"/>
    <s v="Red Interuniversitaria por la Paz REDIPAZ"/>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Yuly"/>
    <m/>
    <s v="Sánchez"/>
    <s v="Velásquez"/>
    <s v="N/A"/>
    <x v="20"/>
    <s v="Institución Universitaria Colegio Mayor de Antioqui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JUAN"/>
    <s v="SANTIAGO"/>
    <s v="GALLEGO"/>
    <m/>
    <s v="N/A"/>
    <x v="20"/>
    <s v="Restaurante La Chagra"/>
    <s v="Departamento de Biblioteca, Extensión Cultural y Fondo Editorial "/>
    <x v="7"/>
    <s v="Silvia Inés Jiménez Gómez"/>
    <x v="0"/>
    <x v="18"/>
    <x v="2"/>
    <d v="2019-05-16T00:00:00"/>
    <d v="2019-05-16T00:00:00"/>
    <s v="Mayo"/>
    <n v="1"/>
    <x v="1"/>
    <n v="0"/>
    <n v="0"/>
    <n v="0"/>
    <n v="0"/>
    <s v="N/A "/>
    <m/>
    <m/>
    <s v="N"/>
    <s v="No"/>
    <s v="Tramitada por el depto de Bibliotecas "/>
    <s v="N/A"/>
  </r>
  <r>
    <s v="Biblioteca"/>
    <s v="LUCRECIA"/>
    <m/>
    <s v="PIEDRAHITA"/>
    <m/>
    <s v="N/A"/>
    <x v="20"/>
    <s v="Arquitecta y Curadora"/>
    <s v="Departamento de Biblioteca, Extensión Cultural y Fondo Editorial "/>
    <x v="7"/>
    <s v="Silvia Inés Jiménez Gómez"/>
    <x v="0"/>
    <x v="18"/>
    <x v="2"/>
    <d v="2019-05-16T00:00:00"/>
    <d v="2019-05-16T00:00:00"/>
    <s v="Mayo"/>
    <n v="1"/>
    <x v="1"/>
    <n v="0"/>
    <n v="0"/>
    <n v="0"/>
    <n v="0"/>
    <s v="N/A "/>
    <m/>
    <m/>
    <s v="N"/>
    <s v="No"/>
    <s v="Tramitada por el depto de Bibliotecas "/>
    <s v="N/A"/>
  </r>
  <r>
    <s v="Facultad de Ciencias Económicas"/>
    <s v="Roxana"/>
    <m/>
    <s v="Ruidiaz"/>
    <s v="Perez"/>
    <n v="1053612195"/>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Karol"/>
    <m/>
    <s v="Ramírez"/>
    <s v="Cuspoca"/>
    <n v="105238096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abel"/>
    <s v="Julieth"/>
    <s v="Triana"/>
    <s v="Melo"/>
    <n v="105241359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iana"/>
    <s v="Maria"/>
    <s v="Suarez"/>
    <s v="Hernandez"/>
    <n v="46452031"/>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izeth"/>
    <s v="Andrea"/>
    <s v="Aponte"/>
    <s v="Gomez"/>
    <n v="105240658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eliza"/>
    <s v="Alexandra"/>
    <s v="Baron"/>
    <s v="Soler"/>
    <n v="105240900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aryi"/>
    <s v="Daniela"/>
    <s v="Daza"/>
    <s v="Carvajal"/>
    <n v="1055274674"/>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eimy"/>
    <s v="Johana"/>
    <s v="Arcos"/>
    <s v="Herrera"/>
    <n v="1053616003"/>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avid"/>
    <s v="Fernando"/>
    <s v="Moore"/>
    <s v="Araujo"/>
    <n v="106583703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aura"/>
    <s v="Ximena"/>
    <s v="Riaño"/>
    <s v="Anaya"/>
    <n v="1096954013"/>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iana"/>
    <s v="Carolina"/>
    <s v="Ochoa"/>
    <s v="Niño"/>
    <n v="105360604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ayerly"/>
    <s v="Alexandra"/>
    <s v="Pineda"/>
    <s v="Abril"/>
    <n v="1052408870"/>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Katia"/>
    <s v="Lorena"/>
    <s v="Correa"/>
    <s v="Fajardo"/>
    <n v="105239909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aniela"/>
    <s v="Yurany"/>
    <s v="Correa"/>
    <s v="Fajardo"/>
    <n v="105358694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eidy"/>
    <s v="Natalia"/>
    <s v="Rodriguez"/>
    <m/>
    <n v="105239519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enifer"/>
    <s v="Johana"/>
    <s v="Suarez"/>
    <s v="Valderrama"/>
    <n v="1052391760"/>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uz"/>
    <s v="Mary"/>
    <s v="Duarte"/>
    <s v="Oliveros"/>
    <n v="1052405935"/>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Sonia"/>
    <s v="Liliana"/>
    <s v="Parra"/>
    <s v="Rubio"/>
    <n v="105240417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Gloria"/>
    <s v="Esperanza"/>
    <s v="Barrera"/>
    <s v="Tibaduiza"/>
    <n v="23914445"/>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Heidy"/>
    <s v="Anyelith"/>
    <s v="Cano"/>
    <s v="Pineda"/>
    <n v="33676211"/>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esid"/>
    <s v="Albeiro"/>
    <s v="Becerra"/>
    <s v="Perez"/>
    <n v="105239504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Nancy"/>
    <s v="Maribel"/>
    <s v="Avellaneda"/>
    <s v="Forero"/>
    <n v="1052394775"/>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Adela"/>
    <s v="Rocio"/>
    <s v="Velandia"/>
    <s v="Coronado"/>
    <n v="1057547216"/>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Adrian"/>
    <m/>
    <s v="Gomez"/>
    <s v="Cardenas"/>
    <n v="105231413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Claudia"/>
    <s v="Patricia"/>
    <s v="Orjuela"/>
    <s v="Acosta "/>
    <n v="105361446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iana"/>
    <s v="Carolina"/>
    <s v="Estupiñan"/>
    <m/>
    <n v="105240164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Cristian"/>
    <s v="Alejandro"/>
    <s v="Toba"/>
    <s v="Manrrique"/>
    <n v="1052412909"/>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udy"/>
    <s v="Astrid"/>
    <s v="Barrera"/>
    <s v="Aguillon"/>
    <n v="105240816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Jhonathan"/>
    <s v="Miguel"/>
    <s v="Aguillon"/>
    <s v="Torres"/>
    <n v="1052413789"/>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Oscar"/>
    <s v="Julian"/>
    <s v="Tamayo"/>
    <s v="Perez"/>
    <n v="105360718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Cristian"/>
    <s v="Camilo"/>
    <s v="Hernandez"/>
    <m/>
    <n v="1057596580"/>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Andrea"/>
    <s v="Julieth"/>
    <s v="Balaguera"/>
    <m/>
    <n v="1052408119"/>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eimmy"/>
    <s v="Alejandra"/>
    <s v="Alarcon"/>
    <m/>
    <n v="1052411036"/>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Julian"/>
    <s v="David"/>
    <s v="Martinez"/>
    <s v="Lara"/>
    <n v="1052416714"/>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iego"/>
    <s v="Andres"/>
    <s v="Sandoval"/>
    <s v="Pedraza"/>
    <n v="105241581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Jeison"/>
    <m/>
    <s v="Riaño"/>
    <s v="Chaparro"/>
    <n v="1057596006"/>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aira"/>
    <s v="Julieth"/>
    <s v="Gonzalezniño"/>
    <m/>
    <n v="1052020754"/>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aria"/>
    <s v="Juliana"/>
    <s v="Ravelo"/>
    <s v="Alfonso"/>
    <n v="105239425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Edwin"/>
    <s v="Arturo"/>
    <s v="Chaparro"/>
    <s v="Rivera"/>
    <n v="105758266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Monica"/>
    <s v="Viviana"/>
    <s v="Triana"/>
    <s v="Becerra"/>
    <n v="1053611084"/>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Julian"/>
    <s v="Guillermo"/>
    <s v="Tibaduiza"/>
    <s v="Zapata"/>
    <n v="105241606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Fredy"/>
    <s v="Alexnder"/>
    <s v="Corzo"/>
    <s v="Mogollon"/>
    <n v="103243330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inneth"/>
    <s v="Catalina"/>
    <s v="Plazas"/>
    <s v="Solano"/>
    <n v="105240941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aura"/>
    <s v="Camila"/>
    <s v="Garzon"/>
    <s v="Avila"/>
    <n v="1000575365"/>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iseth"/>
    <s v="Andrea"/>
    <s v="Giraldo"/>
    <s v="Valencia"/>
    <n v="100769426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Vanessa"/>
    <m/>
    <s v="Guzman"/>
    <s v="Betancourth"/>
    <n v="103247253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Angela"/>
    <s v="Paola"/>
    <s v="Becerra"/>
    <s v="Morantes"/>
    <n v="112760105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esica"/>
    <s v="Paola"/>
    <s v="Moreno"/>
    <s v="Vivas"/>
    <n v="105240977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Yesica"/>
    <s v="Daniela"/>
    <s v="Lizarazo"/>
    <s v="Montoya"/>
    <n v="1052413163"/>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anna"/>
    <s v="Fernanda"/>
    <s v="Beltran"/>
    <s v="Guevara"/>
    <n v="1002528381"/>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Nidia"/>
    <s v="Milena"/>
    <s v="Gallo"/>
    <s v="Guerrero"/>
    <n v="1052313453"/>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Diana"/>
    <s v="Marcela"/>
    <s v="Chaparro"/>
    <s v="Vazquez"/>
    <n v="105241451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Cristian"/>
    <s v="Felipe"/>
    <s v="Goyeneche"/>
    <s v="Preciado"/>
    <n v="1057599343"/>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Claudia"/>
    <s v="Nataly"/>
    <s v="Moreno"/>
    <s v="Alvarez "/>
    <n v="1055274887"/>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Karen"/>
    <s v="Dayana"/>
    <s v="Albarado"/>
    <s v="Moreno"/>
    <n v="1053615092"/>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Laura"/>
    <s v="Daniela"/>
    <s v="Tavera"/>
    <s v="Rey"/>
    <n v="1052417051"/>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Jhon"/>
    <s v="Jairo"/>
    <s v="Rubiano"/>
    <s v="Casallas"/>
    <n v="11325228"/>
    <x v="20"/>
    <s v="Universidad Antonio Nariño de la sede de Duitama"/>
    <s v="Facultad Ciencias Económicas y Administrativas"/>
    <x v="25"/>
    <s v="Análida Moreno/Diana Milena Pacheco"/>
    <x v="1"/>
    <x v="19"/>
    <x v="2"/>
    <d v="2019-05-14T00:00:00"/>
    <d v="2019-05-14T00:00:00"/>
    <s v="Mayo"/>
    <n v="1"/>
    <x v="1"/>
    <n v="0"/>
    <n v="0"/>
    <n v="0"/>
    <n v="0"/>
    <s v="N/A"/>
    <m/>
    <m/>
    <s v="N"/>
    <m/>
    <s v="Tramitado por la Facultad"/>
    <s v="N/A"/>
  </r>
  <r>
    <s v="Facultad de Ciencias Económicas"/>
    <s v="Rhene"/>
    <s v="Alberto"/>
    <s v="Moreno"/>
    <m/>
    <s v="N/A"/>
    <x v="20"/>
    <s v="Universidad Antonio Nariño de la sede de Duitama"/>
    <s v="Facultad Ciencias Económicas y Administrativas"/>
    <x v="25"/>
    <s v="Análida Moreno/Diana Milena Pacheco"/>
    <x v="0"/>
    <x v="19"/>
    <x v="2"/>
    <d v="2019-05-14T00:00:00"/>
    <d v="2019-05-14T00:00:00"/>
    <s v="Mayo"/>
    <n v="1"/>
    <x v="1"/>
    <n v="0"/>
    <n v="0"/>
    <n v="0"/>
    <n v="0"/>
    <s v="N/A "/>
    <m/>
    <m/>
    <s v="N"/>
    <m/>
    <s v="Tramitado por la Facultad"/>
    <s v="N/A"/>
  </r>
  <r>
    <s v="Facultad de Ciencias Económicas"/>
    <s v="Julian"/>
    <m/>
    <s v="Villamarin"/>
    <m/>
    <s v="N/A"/>
    <x v="20"/>
    <s v="Universidad Antonio Nariño de la sede de Duitama"/>
    <s v="Facultad Ciencias Económicas y Administrativas"/>
    <x v="25"/>
    <s v="Análida Moreno/Diana Milena Pacheco"/>
    <x v="0"/>
    <x v="19"/>
    <x v="2"/>
    <d v="2019-05-14T00:00:00"/>
    <d v="2019-05-14T00:00:00"/>
    <s v="Mayo"/>
    <n v="1"/>
    <x v="1"/>
    <n v="0"/>
    <n v="0"/>
    <n v="0"/>
    <n v="0"/>
    <s v="N/A "/>
    <m/>
    <m/>
    <s v="N"/>
    <m/>
    <s v="Tramitado por la Facultad"/>
    <s v="N/A"/>
  </r>
  <r>
    <s v="Facultad de Ciencias Económicas"/>
    <s v="José"/>
    <s v="Rolando"/>
    <s v="García"/>
    <m/>
    <s v="N/A"/>
    <x v="20"/>
    <s v="Universidad Antonio Nariño de la sede de Duitama"/>
    <s v="Facultad Ciencias Económicas y Administrativas"/>
    <x v="25"/>
    <s v="Análida Moreno/Diana Milena Pacheco"/>
    <x v="0"/>
    <x v="19"/>
    <x v="2"/>
    <d v="2019-05-14T00:00:00"/>
    <d v="2019-05-14T00:00:00"/>
    <s v="Mayo"/>
    <n v="1"/>
    <x v="1"/>
    <n v="0"/>
    <n v="0"/>
    <n v="0"/>
    <n v="0"/>
    <s v="N/A "/>
    <m/>
    <m/>
    <s v="N"/>
    <m/>
    <s v="Tramitado por la Facultad"/>
    <s v="N/A"/>
  </r>
  <r>
    <s v="Facultad de Ciencias Económicas"/>
    <s v="Ricardo"/>
    <m/>
    <s v="Celis"/>
    <m/>
    <s v="N/A"/>
    <x v="20"/>
    <s v="Universidad Antonio Nariño de la sede de Duitama"/>
    <s v="Facultad Ciencias Económicas y Administrativas"/>
    <x v="25"/>
    <s v="Análida Moreno/Diana Milena Pacheco"/>
    <x v="0"/>
    <x v="19"/>
    <x v="2"/>
    <d v="2019-05-14T00:00:00"/>
    <d v="2019-05-14T00:00:00"/>
    <s v="Mayo"/>
    <n v="1"/>
    <x v="1"/>
    <n v="0"/>
    <n v="0"/>
    <n v="0"/>
    <n v="0"/>
    <s v="N/A "/>
    <m/>
    <m/>
    <s v="N"/>
    <m/>
    <s v="Tramitado por la Facultad"/>
    <s v="N/A"/>
  </r>
  <r>
    <s v="DCRI "/>
    <s v="Nancy"/>
    <m/>
    <s v="Castillo"/>
    <s v="Pineda"/>
    <s v="G34595399"/>
    <x v="15"/>
    <s v="Universiadad Pedagógica del Estado de Sinaloa - UPES"/>
    <s v="DCRI"/>
    <x v="26"/>
    <s v="Maria Fernanda Vega de Mendoza"/>
    <x v="1"/>
    <x v="20"/>
    <x v="7"/>
    <d v="2019-07-02T00:00:00"/>
    <d v="2019-07-02T00:00:00"/>
    <s v="Julio"/>
    <n v="1"/>
    <x v="0"/>
    <n v="0"/>
    <n v="0"/>
    <n v="0"/>
    <n v="0"/>
    <s v="N/A "/>
    <s v="Itacas"/>
    <m/>
    <s v="N"/>
    <s v="N/A"/>
    <s v="PIP2"/>
    <s v="S"/>
  </r>
  <r>
    <s v="DCRI "/>
    <s v="Andres"/>
    <m/>
    <s v="Gómez"/>
    <s v="Padilla"/>
    <s v="G29974814"/>
    <x v="15"/>
    <s v="Universidad de Guadalajara -UDG"/>
    <s v="DCRI"/>
    <x v="26"/>
    <s v="Maria Fernanda Vega de Mendoza"/>
    <x v="1"/>
    <x v="20"/>
    <x v="7"/>
    <d v="2019-07-02T00:00:00"/>
    <d v="2019-07-02T00:00:00"/>
    <s v="Julio"/>
    <n v="1"/>
    <x v="0"/>
    <n v="0"/>
    <n v="0"/>
    <n v="0"/>
    <n v="0"/>
    <s v="N/A "/>
    <s v="Itacas"/>
    <m/>
    <s v="N"/>
    <s v="N/A"/>
    <s v="PIP2"/>
    <s v="S"/>
  </r>
  <r>
    <s v="DCRI "/>
    <s v="Fabiola"/>
    <s v="Sarai"/>
    <s v="González"/>
    <s v="Madrigales"/>
    <s v="G33290158"/>
    <x v="15"/>
    <s v="Universidad de Guadalajara -UDG"/>
    <s v="DCRI"/>
    <x v="26"/>
    <s v="Maria Fernanda Vega de Mendoza"/>
    <x v="1"/>
    <x v="20"/>
    <x v="7"/>
    <d v="2019-07-02T00:00:00"/>
    <d v="2019-07-02T00:00:00"/>
    <s v="Julio"/>
    <n v="1"/>
    <x v="0"/>
    <n v="0"/>
    <n v="0"/>
    <n v="0"/>
    <n v="0"/>
    <s v="N/A "/>
    <s v="Itacas"/>
    <m/>
    <s v="N"/>
    <s v="N/A"/>
    <s v="PIP2"/>
    <s v="S"/>
  </r>
  <r>
    <s v="DCRI "/>
    <s v="Sara"/>
    <s v="Elena"/>
    <s v="Gregorio"/>
    <s v="Acencio"/>
    <s v="G29770847"/>
    <x v="15"/>
    <s v="Universidad de Guadalajara -UDG"/>
    <s v="DCRI"/>
    <x v="26"/>
    <s v="Maria Fernanda Vega de Mendoza"/>
    <x v="1"/>
    <x v="20"/>
    <x v="7"/>
    <d v="2019-07-02T00:00:00"/>
    <d v="2019-07-02T00:00:00"/>
    <s v="Julio"/>
    <n v="1"/>
    <x v="0"/>
    <n v="0"/>
    <n v="0"/>
    <n v="0"/>
    <n v="0"/>
    <s v="N/A "/>
    <s v="Itacas"/>
    <m/>
    <s v="N"/>
    <s v="N/A"/>
    <s v="PIP2"/>
    <s v="S"/>
  </r>
  <r>
    <s v="DCRI "/>
    <s v="Diana"/>
    <s v="Ivonee"/>
    <s v="Huitzil"/>
    <s v="Sosa"/>
    <s v="G33938934"/>
    <x v="15"/>
    <s v="Benémerita Universidad Autónoma de Puebla - BUAP"/>
    <s v="DCRI"/>
    <x v="26"/>
    <s v="Maria Fernanda Vega de Mendoza"/>
    <x v="1"/>
    <x v="20"/>
    <x v="7"/>
    <d v="2019-07-02T00:00:00"/>
    <d v="2019-07-02T00:00:00"/>
    <s v="Julio"/>
    <n v="1"/>
    <x v="0"/>
    <n v="0"/>
    <n v="0"/>
    <n v="0"/>
    <n v="0"/>
    <s v="N/A "/>
    <s v="Itacas"/>
    <m/>
    <s v="N"/>
    <s v="N/A"/>
    <s v="PIP2"/>
    <s v="S"/>
  </r>
  <r>
    <s v="DCRI "/>
    <s v="Luis"/>
    <s v="Ángel"/>
    <s v="López"/>
    <s v="Enríquez"/>
    <s v="G33552701 "/>
    <x v="15"/>
    <s v="Universidad Politécnica de Atlacomulco - UPA"/>
    <s v="DCRI"/>
    <x v="26"/>
    <s v="Maria Fernanda Vega de Mendoza"/>
    <x v="1"/>
    <x v="20"/>
    <x v="7"/>
    <d v="2019-07-02T00:00:00"/>
    <d v="2019-07-02T00:00:00"/>
    <s v="Julio"/>
    <n v="1"/>
    <x v="0"/>
    <n v="0"/>
    <n v="0"/>
    <n v="0"/>
    <n v="0"/>
    <s v="N/A "/>
    <s v="Itacas"/>
    <m/>
    <s v="N"/>
    <s v="N/A"/>
    <s v="PIP2"/>
    <s v="S"/>
  </r>
  <r>
    <s v="DCRI "/>
    <s v="Silvia"/>
    <m/>
    <s v="Mariano"/>
    <s v="Becerril"/>
    <s v="G24792348"/>
    <x v="15"/>
    <s v="Universidad Politécnica de Atlacomulco - UPA"/>
    <s v="DCRI"/>
    <x v="26"/>
    <s v="Maria Fernanda Vega de Mendoza"/>
    <x v="1"/>
    <x v="20"/>
    <x v="7"/>
    <d v="2019-07-02T00:00:00"/>
    <d v="2019-07-02T00:00:00"/>
    <s v="Julio"/>
    <n v="1"/>
    <x v="0"/>
    <n v="0"/>
    <n v="0"/>
    <n v="0"/>
    <n v="0"/>
    <s v="N/A "/>
    <s v="Itacas"/>
    <m/>
    <s v="N"/>
    <s v="N/A"/>
    <s v="PIP2"/>
    <s v="S"/>
  </r>
  <r>
    <s v="DCRI "/>
    <s v="José"/>
    <m/>
    <s v="Mendoza"/>
    <s v="Espinoza"/>
    <s v="G30670412"/>
    <x v="15"/>
    <s v="Universidad de Colima"/>
    <s v="DCRI"/>
    <x v="26"/>
    <s v="Maria Fernanda Vega de Mendoza"/>
    <x v="1"/>
    <x v="20"/>
    <x v="7"/>
    <d v="2019-07-02T00:00:00"/>
    <d v="2019-07-02T00:00:00"/>
    <s v="Julio"/>
    <n v="1"/>
    <x v="0"/>
    <n v="0"/>
    <n v="0"/>
    <n v="0"/>
    <n v="0"/>
    <s v="N/A "/>
    <s v="Itacas"/>
    <m/>
    <s v="N"/>
    <s v="N/A"/>
    <s v="PIP2"/>
    <s v="S"/>
  </r>
  <r>
    <s v="DCRI "/>
    <s v="Bryan"/>
    <s v="Jovanny"/>
    <s v="Perez"/>
    <s v="Carrillo"/>
    <s v="G32144798"/>
    <x v="15"/>
    <s v="Universidad de Guadalajara - UDG"/>
    <s v="DCRI"/>
    <x v="26"/>
    <s v="Maria Fernanda Vega de Mendoza"/>
    <x v="1"/>
    <x v="20"/>
    <x v="7"/>
    <d v="2019-07-02T00:00:00"/>
    <d v="2019-07-02T00:00:00"/>
    <s v="Julio"/>
    <n v="1"/>
    <x v="0"/>
    <n v="0"/>
    <n v="0"/>
    <n v="0"/>
    <n v="0"/>
    <s v="N/A "/>
    <s v="Itacas"/>
    <m/>
    <s v="N"/>
    <s v="N/A"/>
    <s v="PIP2"/>
    <s v="S"/>
  </r>
  <r>
    <s v="DCRI "/>
    <s v="Fabiola"/>
    <m/>
    <s v="Quirarte"/>
    <s v="Damas"/>
    <s v="G26952583 "/>
    <x v="15"/>
    <s v="Universidad Autónoma de Ciudad Juárez - UACJ"/>
    <s v="DCRI"/>
    <x v="26"/>
    <s v="Maria Fernanda Vega de Mendoza"/>
    <x v="1"/>
    <x v="20"/>
    <x v="7"/>
    <d v="2019-07-02T00:00:00"/>
    <d v="2019-07-02T00:00:00"/>
    <s v="Julio"/>
    <n v="1"/>
    <x v="0"/>
    <n v="0"/>
    <n v="0"/>
    <n v="0"/>
    <n v="0"/>
    <s v="N/A "/>
    <s v="Itacas"/>
    <m/>
    <s v="N"/>
    <s v="N/A"/>
    <s v="PIP2"/>
    <s v="S"/>
  </r>
  <r>
    <s v="DCRI "/>
    <s v="Andrea"/>
    <s v="Paulina"/>
    <s v="Robles"/>
    <s v="Cuevas"/>
    <s v="G25752776"/>
    <x v="15"/>
    <s v="Universidad Vizcaya de las Américas."/>
    <s v="DCRI"/>
    <x v="26"/>
    <s v="Maria Fernanda Vega de Mendoza"/>
    <x v="1"/>
    <x v="20"/>
    <x v="7"/>
    <d v="2019-07-02T00:00:00"/>
    <d v="2019-07-02T00:00:00"/>
    <s v="Julio"/>
    <n v="1"/>
    <x v="0"/>
    <n v="0"/>
    <n v="0"/>
    <n v="0"/>
    <n v="0"/>
    <s v="N/A "/>
    <s v="Itacas"/>
    <m/>
    <s v="N"/>
    <s v="Si"/>
    <s v="PIP6"/>
    <s v="S"/>
  </r>
  <r>
    <s v="DCRI "/>
    <s v="Tania"/>
    <m/>
    <s v="Rostro"/>
    <s v="Ruiz"/>
    <s v="G22396418"/>
    <x v="15"/>
    <s v="Universidad de Guadalajara - UDG"/>
    <s v="DCRI"/>
    <x v="26"/>
    <s v="Maria Fernanda Vega de Mendoza"/>
    <x v="1"/>
    <x v="20"/>
    <x v="7"/>
    <d v="2019-07-02T00:00:00"/>
    <d v="2019-07-02T00:00:00"/>
    <s v="Julio"/>
    <n v="1"/>
    <x v="0"/>
    <n v="0"/>
    <n v="0"/>
    <n v="0"/>
    <n v="0"/>
    <s v="N/A "/>
    <s v="Itacas"/>
    <m/>
    <s v="N"/>
    <s v="N/A"/>
    <s v="PIP2"/>
    <s v="S"/>
  </r>
  <r>
    <s v="DCRI "/>
    <s v="Alfredo"/>
    <s v="Jair"/>
    <s v="Sánchez"/>
    <s v="Martínez"/>
    <s v="G33552704 "/>
    <x v="15"/>
    <s v="Universidad Politécnica de Atlacomulco - UPA"/>
    <s v="DCRI"/>
    <x v="26"/>
    <s v="Maria Fernanda Vega de Mendoza"/>
    <x v="1"/>
    <x v="20"/>
    <x v="7"/>
    <d v="2019-07-02T00:00:00"/>
    <d v="2019-07-02T00:00:00"/>
    <s v="Julio"/>
    <n v="1"/>
    <x v="0"/>
    <n v="0"/>
    <n v="0"/>
    <n v="0"/>
    <n v="0"/>
    <s v="N/A "/>
    <s v="Itacas"/>
    <m/>
    <s v="N"/>
    <s v="N/A"/>
    <s v="PIP2"/>
    <s v="S"/>
  </r>
  <r>
    <s v="DCRI "/>
    <s v="Sindy"/>
    <s v="Yohana"/>
    <s v="Ramirez"/>
    <s v="Monsalve"/>
    <s v="1.017.199.311"/>
    <x v="20"/>
    <s v="Uniminuto"/>
    <s v="DCRI"/>
    <x v="26"/>
    <s v="Maria Fernanda Vega de Mendoza"/>
    <x v="1"/>
    <x v="20"/>
    <x v="7"/>
    <d v="2019-07-02T00:00:00"/>
    <d v="2019-07-02T00:00:00"/>
    <s v="Julio"/>
    <n v="1"/>
    <x v="0"/>
    <n v="0"/>
    <n v="0"/>
    <n v="0"/>
    <n v="0"/>
    <s v="N/A "/>
    <s v="Itacas"/>
    <m/>
    <s v="N"/>
    <s v="N/A"/>
    <s v="PIP2"/>
    <s v="S"/>
  </r>
  <r>
    <s v="DCRI "/>
    <s v="Diana"/>
    <s v="Estefanía"/>
    <s v="Trujillo"/>
    <s v="Farías"/>
    <s v="G19337600"/>
    <x v="15"/>
    <s v="Universidad de Colima"/>
    <s v="DCRI"/>
    <x v="26"/>
    <s v="Maria Fernanda Vega de Mendoza"/>
    <x v="1"/>
    <x v="20"/>
    <x v="7"/>
    <d v="2019-07-02T00:00:00"/>
    <d v="2019-07-02T00:00:00"/>
    <s v="Julio"/>
    <n v="1"/>
    <x v="0"/>
    <n v="0"/>
    <n v="0"/>
    <n v="0"/>
    <n v="0"/>
    <s v="N/A "/>
    <s v="Itacas"/>
    <m/>
    <s v="N"/>
    <s v="N/A"/>
    <s v="PIP2"/>
    <s v="S"/>
  </r>
  <r>
    <s v="DCRI "/>
    <s v="Gisela"/>
    <s v="Itzel"/>
    <s v="Vázquez"/>
    <s v="Murillo"/>
    <s v="G33291809 "/>
    <x v="15"/>
    <s v="Universidad de Guadalajara - UDG"/>
    <s v="DCRI"/>
    <x v="26"/>
    <s v="Maria Fernanda Vega de Mendoza"/>
    <x v="1"/>
    <x v="20"/>
    <x v="7"/>
    <d v="2019-07-02T00:00:00"/>
    <d v="2019-07-02T00:00:00"/>
    <s v="Julio"/>
    <n v="1"/>
    <x v="0"/>
    <n v="0"/>
    <n v="0"/>
    <n v="0"/>
    <n v="0"/>
    <s v="N/A "/>
    <s v="Itacas"/>
    <m/>
    <s v="N"/>
    <s v="N/A"/>
    <s v="PIP2"/>
    <s v="S"/>
  </r>
  <r>
    <s v="DCRI "/>
    <s v="Marco"/>
    <s v="Antonio"/>
    <s v="Rodriguez"/>
    <s v="Garcia"/>
    <s v="G32043904"/>
    <x v="15"/>
    <s v="Insituto Tecnológio de Estudios Superiores de Zamora - ITESZ"/>
    <s v="DCRI"/>
    <x v="26"/>
    <s v="Maria Fernanda Vega de Mendoza"/>
    <x v="1"/>
    <x v="20"/>
    <x v="7"/>
    <d v="2019-07-02T00:00:00"/>
    <d v="2019-07-02T00:00:00"/>
    <s v="Julio"/>
    <n v="1"/>
    <x v="0"/>
    <n v="0"/>
    <n v="0"/>
    <n v="0"/>
    <n v="0"/>
    <s v="N/A "/>
    <s v="Itacas"/>
    <m/>
    <s v="N"/>
    <s v="N/A"/>
    <s v="PIP2"/>
    <s v="S"/>
  </r>
  <r>
    <s v="DCRI "/>
    <s v="Santiago"/>
    <m/>
    <s v="Santiago"/>
    <s v="Galvis"/>
    <s v="1.216.730.447"/>
    <x v="20"/>
    <s v="Tecnológico de Antioquia"/>
    <s v="DCRI"/>
    <x v="26"/>
    <s v="Maria Fernanda Vega de Mendoza"/>
    <x v="1"/>
    <x v="20"/>
    <x v="7"/>
    <d v="2019-07-02T00:00:00"/>
    <d v="2019-07-02T00:00:00"/>
    <s v="Julio"/>
    <n v="1"/>
    <x v="0"/>
    <n v="0"/>
    <n v="0"/>
    <n v="0"/>
    <n v="0"/>
    <s v="N/A "/>
    <s v="Itacas"/>
    <m/>
    <s v="N"/>
    <s v="N/A"/>
    <s v="PIP2"/>
    <s v="S"/>
  </r>
  <r>
    <s v="DCRI "/>
    <s v="Danny"/>
    <s v="Abigahil"/>
    <s v="de los Angeles"/>
    <s v="Ahuatzi"/>
    <s v="G29441191"/>
    <x v="15"/>
    <s v="Universidad Autónoma de Ciudad Juárez - UACJ"/>
    <s v="DCRI"/>
    <x v="26"/>
    <s v="Maria Fernanda Vega de Mendoza"/>
    <x v="1"/>
    <x v="20"/>
    <x v="7"/>
    <d v="2019-07-02T00:00:00"/>
    <d v="2019-07-02T00:00:00"/>
    <s v="Julio"/>
    <n v="1"/>
    <x v="0"/>
    <n v="0"/>
    <n v="0"/>
    <n v="0"/>
    <n v="0"/>
    <s v="N/A "/>
    <s v="Itacas"/>
    <m/>
    <s v="N"/>
    <s v="S"/>
    <s v="PIP2"/>
    <s v="S"/>
  </r>
  <r>
    <s v="DCRI "/>
    <s v="Estiven"/>
    <m/>
    <s v="Sepulveda"/>
    <s v="Garcia"/>
    <n v="1036961511"/>
    <x v="20"/>
    <s v="Fundación Universitaria Bellas Artes"/>
    <s v="DCRI"/>
    <x v="26"/>
    <s v="Maria Fernanda Vega de Mendoza"/>
    <x v="1"/>
    <x v="21"/>
    <x v="1"/>
    <d v="2019-08-01T00:00:00"/>
    <d v="2019-12-04T00:00:00"/>
    <s v="Agosto"/>
    <n v="166"/>
    <x v="1"/>
    <n v="0"/>
    <n v="0"/>
    <n v="0"/>
    <n v="0"/>
    <s v="N/A "/>
    <s v="Paloma"/>
    <m/>
    <s v="No"/>
    <s v="N/A"/>
    <m/>
    <s v="S"/>
  </r>
  <r>
    <s v="DCRI "/>
    <s v="Juan"/>
    <s v="Fernando"/>
    <s v="Monsalve"/>
    <s v="Tavera"/>
    <n v="1001845851"/>
    <x v="20"/>
    <s v="Universidad Autónoma Latinoamericana - Unaula"/>
    <s v="DCRI"/>
    <x v="26"/>
    <s v="Maria Fernanda Vega de Mendoza"/>
    <x v="1"/>
    <x v="22"/>
    <x v="1"/>
    <d v="2019-08-01T00:00:00"/>
    <d v="2019-12-04T00:00:00"/>
    <s v="Agosto"/>
    <n v="166"/>
    <x v="1"/>
    <n v="0"/>
    <n v="0"/>
    <n v="0"/>
    <n v="0"/>
    <s v="N/A "/>
    <s v="Paloma"/>
    <m/>
    <s v="No"/>
    <s v="N/A"/>
    <s v="Ruby "/>
    <s v="S"/>
  </r>
  <r>
    <s v="DCRI "/>
    <s v="Uriel "/>
    <m/>
    <s v="Ventura "/>
    <m/>
    <n v="1010196191"/>
    <x v="4"/>
    <s v="Director ejecutivo y cofundador de Lingglo.com"/>
    <s v="Egresados"/>
    <x v="7"/>
    <s v="Adrian Mora "/>
    <x v="0"/>
    <x v="23"/>
    <x v="0"/>
    <d v="2019-07-17T00:00:00"/>
    <d v="2019-07-18T00:00:00"/>
    <s v="Julio"/>
    <n v="2"/>
    <x v="2"/>
    <n v="425100"/>
    <n v="442233"/>
    <n v="0"/>
    <n v="867333"/>
    <m/>
    <s v="N "/>
    <s v="N/A "/>
    <s v="N "/>
    <s v="N/A "/>
    <m/>
    <s v="S"/>
  </r>
  <r>
    <s v="DCRI "/>
    <s v="Rito"/>
    <s v="Alberto"/>
    <s v="Torres "/>
    <s v="Moya"/>
    <n v="19326120"/>
    <x v="21"/>
    <s v="Fundación Patrimonio Fílmico Colombiano"/>
    <s v="Facultad de  Artes y Humanidades"/>
    <x v="26"/>
    <s v="Paula Andrea Botero Bermúdez"/>
    <x v="0"/>
    <x v="24"/>
    <x v="0"/>
    <d v="2019-07-17T00:00:00"/>
    <d v="2019-07-21T00:00:00"/>
    <s v="Julio"/>
    <n v="5"/>
    <x v="1"/>
    <n v="0"/>
    <n v="428685"/>
    <n v="0"/>
    <n v="428685"/>
    <n v="1063"/>
    <m/>
    <m/>
    <s v="N/A"/>
    <m/>
    <m/>
    <s v="S"/>
  </r>
  <r>
    <s v="DCRI "/>
    <s v="Emeterio"/>
    <m/>
    <s v="Diez"/>
    <s v="Puertas"/>
    <s v="AAG768808"/>
    <x v="22"/>
    <s v="Institución Camilo José Cela"/>
    <s v="Facultad de  Artes y Humanidades"/>
    <x v="7"/>
    <s v="Oscar Alejandro Cardoso Guzmán"/>
    <x v="0"/>
    <x v="25"/>
    <x v="3"/>
    <d v="2019-08-10T00:00:00"/>
    <d v="2019-08-17T00:00:00"/>
    <s v="Agosto"/>
    <n v="8"/>
    <x v="0"/>
    <n v="3692844"/>
    <n v="0"/>
    <n v="0"/>
    <n v="3692844"/>
    <n v="1209"/>
    <m/>
    <m/>
    <m/>
    <m/>
    <m/>
    <s v="S"/>
  </r>
  <r>
    <s v="DCRI "/>
    <s v="Jorge "/>
    <s v="Ivan "/>
    <s v="Suárez"/>
    <s v="Álvarez"/>
    <n v="71592790"/>
    <x v="23"/>
    <s v="Universidad del Atlantico"/>
    <s v="Facultad de  Artes y Humanidades"/>
    <x v="7"/>
    <s v="Oscar Alejandro Cardoso Guzmán"/>
    <x v="0"/>
    <x v="25"/>
    <x v="3"/>
    <d v="2019-08-10T00:00:00"/>
    <d v="2019-08-17T00:00:00"/>
    <s v="Agosto"/>
    <n v="8"/>
    <x v="1"/>
    <n v="0"/>
    <n v="0"/>
    <n v="0"/>
    <n v="0"/>
    <s v="N/A "/>
    <m/>
    <m/>
    <m/>
    <m/>
    <m/>
    <s v="S"/>
  </r>
  <r>
    <s v="DCRI "/>
    <s v="Luz "/>
    <s v="Paola"/>
    <s v="Colmenares "/>
    <s v="Bonilla"/>
    <n v="43626485"/>
    <x v="20"/>
    <s v="GoDigital Media Group"/>
    <s v="Facultad de  Artes y Humanidades"/>
    <x v="27"/>
    <s v="Paula Andrea Botero Bermúdez"/>
    <x v="0"/>
    <x v="26"/>
    <x v="0"/>
    <d v="2019-07-03T00:00:00"/>
    <d v="2019-07-06T00:00:00"/>
    <s v="Julio"/>
    <n v="4"/>
    <x v="2"/>
    <n v="0"/>
    <n v="557495"/>
    <n v="0"/>
    <n v="557495"/>
    <n v="989"/>
    <s v="N/A"/>
    <s v="N/A"/>
    <s v="N/A"/>
    <s v="N/A"/>
    <m/>
    <s v="S"/>
  </r>
  <r>
    <s v="DCRI "/>
    <s v="Luiz "/>
    <s v="Antonio"/>
    <s v="Rolim"/>
    <s v="De Moura"/>
    <s v="FX874286"/>
    <x v="17"/>
    <s v="Sebrae Paraná- Servicio Brasileiro de apoio a micro e prequeñas Empresas"/>
    <s v="Facultad de  Artes y Humanidades"/>
    <x v="27"/>
    <s v="Paula Andrea Botero Bermúdez"/>
    <x v="0"/>
    <x v="26"/>
    <x v="0"/>
    <d v="2019-07-03T00:00:00"/>
    <d v="2019-07-06T00:00:00"/>
    <s v="Julio"/>
    <n v="4"/>
    <x v="0"/>
    <n v="0"/>
    <n v="6724889"/>
    <n v="0"/>
    <n v="6724889"/>
    <n v="989"/>
    <s v="N/A"/>
    <s v="N/A"/>
    <s v="N/A"/>
    <s v="N/A"/>
    <m/>
    <s v="S"/>
  </r>
  <r>
    <s v="DCRI "/>
    <s v="Mariano"/>
    <s v="Mauro"/>
    <s v="Valderrama"/>
    <s v="León"/>
    <n v="116836316"/>
    <x v="3"/>
    <s v="Consultor Independiente"/>
    <s v="Facultad de  Artes y Humanidades"/>
    <x v="27"/>
    <s v="Paula Andrea Botero Bermúdez"/>
    <x v="0"/>
    <x v="26"/>
    <x v="0"/>
    <d v="2019-07-03T00:00:00"/>
    <d v="2019-07-06T00:00:00"/>
    <s v="Julio"/>
    <n v="4"/>
    <x v="0"/>
    <n v="0"/>
    <n v="1746989"/>
    <n v="0"/>
    <n v="1746989"/>
    <n v="989"/>
    <s v="N/A"/>
    <s v="N/A"/>
    <s v="N/A"/>
    <s v="N/A"/>
    <m/>
    <s v="S"/>
  </r>
  <r>
    <s v="DCRI "/>
    <s v="Saira "/>
    <s v="Alejandra"/>
    <s v="Samur"/>
    <s v="Pertuz"/>
    <n v="1032439966"/>
    <x v="20"/>
    <s v="Findeter"/>
    <s v="Facultad de  Artes y Humanidades"/>
    <x v="27"/>
    <s v="Paula Andrea Botero Bermúdez"/>
    <x v="0"/>
    <x v="26"/>
    <x v="0"/>
    <d v="2019-07-03T00:00:00"/>
    <d v="2019-07-06T00:00:00"/>
    <s v="Julio"/>
    <n v="4"/>
    <x v="2"/>
    <n v="0"/>
    <n v="0"/>
    <n v="0"/>
    <n v="0"/>
    <s v="N/A"/>
    <s v="N/A"/>
    <s v="N/A"/>
    <s v="N/A"/>
    <s v="N/A"/>
    <m/>
    <s v="S"/>
  </r>
  <r>
    <s v="DCRI "/>
    <s v="Marcelli"/>
    <s v="N/A"/>
    <s v="Antunez"/>
    <s v="Roca"/>
    <s v="PAH572154"/>
    <x v="24"/>
    <s v="Universidad Barcelona"/>
    <s v="Facultad de  Artes y Humanidades"/>
    <x v="28"/>
    <s v="José Julián Cadavid Sierra"/>
    <x v="0"/>
    <x v="27"/>
    <x v="0"/>
    <d v="2019-09-22T00:00:00"/>
    <d v="2019-09-28T00:00:00"/>
    <s v="Septeimbre"/>
    <n v="7"/>
    <x v="0"/>
    <n v="1406100"/>
    <n v="4651223"/>
    <n v="0"/>
    <n v="6057323"/>
    <n v="1267"/>
    <s v="N/A"/>
    <s v="N/A"/>
    <s v="N/A"/>
    <s v="S"/>
    <m/>
    <s v="S"/>
  </r>
  <r>
    <s v="DCRI "/>
    <s v="Maria "/>
    <s v="Evangelina"/>
    <s v=" Begoña "/>
    <s v="Eguirre Margañon"/>
    <s v="AAA798615"/>
    <x v="24"/>
    <s v="N/A"/>
    <s v="Facultad de  Artes y Humanidades"/>
    <x v="28"/>
    <s v="José Julián Cadavid Sierra"/>
    <x v="0"/>
    <x v="27"/>
    <x v="0"/>
    <d v="2019-09-22T00:00:00"/>
    <d v="2019-09-28T00:00:00"/>
    <s v="septiembre"/>
    <n v="7"/>
    <x v="0"/>
    <n v="1406100"/>
    <n v="0"/>
    <n v="0"/>
    <n v="1406100"/>
    <n v="1267"/>
    <m/>
    <m/>
    <s v="N/A"/>
    <s v="S"/>
    <m/>
    <s v="S"/>
  </r>
  <r>
    <s v="DCRI "/>
    <s v="Ian "/>
    <s v="Derrick "/>
    <s v="Corbett"/>
    <m/>
    <n v="494236735"/>
    <x v="25"/>
    <s v="Kansas City - Kansas Community Coleege"/>
    <s v="Facultad de  Artes y Humanidades"/>
    <x v="28"/>
    <s v="Carlos Andrés Caballero Parra"/>
    <x v="0"/>
    <x v="28"/>
    <x v="0"/>
    <d v="2019-09-19T00:00:00"/>
    <d v="2019-09-22T00:00:00"/>
    <s v="septiembre"/>
    <n v="4"/>
    <x v="0"/>
    <n v="985447"/>
    <n v="0"/>
    <n v="0"/>
    <n v="985447"/>
    <n v="1218"/>
    <m/>
    <m/>
    <m/>
    <m/>
    <m/>
    <s v="S"/>
  </r>
  <r>
    <s v="DCRI "/>
    <s v="Marco  "/>
    <s v="Antonio"/>
    <s v="Juan de Dios "/>
    <s v="Cuartas"/>
    <s v="99424175V"/>
    <x v="26"/>
    <s v="Universidad Complutense de Madrid"/>
    <s v="Facultad de  Artes y Humanidades"/>
    <x v="28"/>
    <s v="Carlos Andrés Caballero Parra"/>
    <x v="0"/>
    <x v="29"/>
    <x v="3"/>
    <d v="2019-09-09T00:00:00"/>
    <d v="2019-09-15T00:00:00"/>
    <s v="septiembre"/>
    <n v="7"/>
    <x v="0"/>
    <n v="1970894"/>
    <n v="4379437"/>
    <n v="0"/>
    <n v="6350331"/>
    <n v="1218"/>
    <m/>
    <m/>
    <m/>
    <m/>
    <m/>
    <s v="S"/>
  </r>
  <r>
    <s v="DCRI "/>
    <s v="Omayra "/>
    <s v="N/A"/>
    <s v="RIVERO "/>
    <s v="Crespo"/>
    <n v="518144075"/>
    <x v="27"/>
    <s v="Universidad Politécnica de Puerto Rico / Museo de Arte Contemporáneo de Puerto Rico"/>
    <s v="Facultad de  Artes y Humanidades"/>
    <x v="28"/>
    <s v="Margarita María Pineda Arias"/>
    <x v="0"/>
    <x v="30"/>
    <x v="0"/>
    <d v="2019-10-29T00:00:00"/>
    <d v="2019-11-02T00:00:00"/>
    <s v="Octubre"/>
    <n v="5"/>
    <x v="0"/>
    <n v="1970894"/>
    <n v="1361881"/>
    <n v="0"/>
    <n v="3332775"/>
    <n v="1258"/>
    <m/>
    <m/>
    <m/>
    <m/>
    <s v="Solicita hospedaje en el ITM"/>
    <s v="S"/>
  </r>
  <r>
    <s v="DCRI "/>
    <s v="Andrés"/>
    <s v="Felipe"/>
    <s v="Pérez "/>
    <s v="Sánchez"/>
    <n v="71377419"/>
    <x v="28"/>
    <s v="Observatorio Europeo Autral (ESO)"/>
    <s v="Facultad de  Artes y Humanidades"/>
    <x v="29"/>
    <s v="Lázaro Antonio Mesa Montoya"/>
    <x v="0"/>
    <x v="31"/>
    <x v="0"/>
    <d v="2019-10-12T00:00:00"/>
    <d v="2019-10-20T00:00:00"/>
    <s v="Octubre"/>
    <n v="9"/>
    <x v="0"/>
    <n v="0"/>
    <n v="3097900"/>
    <n v="0"/>
    <n v="3097900"/>
    <m/>
    <s v="N/A"/>
    <s v="N/A"/>
    <s v="N/A"/>
    <s v="N/A"/>
    <m/>
    <s v="S"/>
  </r>
  <r>
    <s v="DCRI "/>
    <s v="Agustín "/>
    <m/>
    <s v="Gallardo "/>
    <s v="Del Angel"/>
    <s v="G10610165"/>
    <x v="29"/>
    <s v="Universidad Veracruzana de México"/>
    <s v="Facultad de  Artes y Humanidades"/>
    <x v="29"/>
    <s v="Lázaro Antonio Mesa Montoya"/>
    <x v="0"/>
    <x v="32"/>
    <x v="8"/>
    <d v="2019-10-05T00:00:00"/>
    <d v="2019-11-03T00:00:00"/>
    <s v="Octubre"/>
    <n v="30"/>
    <x v="0"/>
    <n v="0"/>
    <n v="1337874"/>
    <n v="6000000"/>
    <n v="7337874"/>
    <n v="1475"/>
    <m/>
    <m/>
    <m/>
    <m/>
    <m/>
    <s v="S"/>
  </r>
  <r>
    <s v="DCRI "/>
    <s v="Lesli"/>
    <m/>
    <s v="Trejo "/>
    <s v="Zamudio"/>
    <s v="G34191724"/>
    <x v="1"/>
    <s v="Instituto Politecnico Nacional "/>
    <s v="Facultad de Ingenierías"/>
    <x v="18"/>
    <s v="Norma Patricia Guarnizo Cutiva"/>
    <x v="1"/>
    <x v="1"/>
    <x v="1"/>
    <d v="2019-08-01T00:00:00"/>
    <d v="2019-12-01T00:00:00"/>
    <s v="Agosto"/>
    <n v="122"/>
    <x v="0"/>
    <n v="0"/>
    <n v="0"/>
    <n v="0"/>
    <n v="0"/>
    <m/>
    <s v="S"/>
    <s v="UI 15-04"/>
    <s v="N"/>
    <s v="N/A"/>
    <m/>
    <s v="S"/>
  </r>
  <r>
    <s v="DCRI "/>
    <s v="Aureliano "/>
    <s v="de Jesus"/>
    <s v="Alonso"/>
    <s v="Patlan"/>
    <s v="E14922677"/>
    <x v="1"/>
    <s v="Universidad Politecnica de Bicentenario"/>
    <s v="Facultad de Ciencias Exactas y Aplicadas"/>
    <x v="30"/>
    <s v="Juan Camilo Guerrero Valencia"/>
    <x v="1"/>
    <x v="1"/>
    <x v="1"/>
    <d v="2019-08-01T00:00:00"/>
    <d v="2019-12-01T00:00:00"/>
    <s v="Agosto"/>
    <n v="122"/>
    <x v="0"/>
    <n v="0"/>
    <n v="0"/>
    <n v="2898406"/>
    <n v="2898406"/>
    <n v="1254"/>
    <s v="S"/>
    <s v="UI 19-05"/>
    <s v="N"/>
    <s v="S"/>
    <m/>
    <s v="S"/>
  </r>
  <r>
    <s v="DCRI "/>
    <s v="Geraldín "/>
    <s v="Estefanía "/>
    <s v="Barbosa "/>
    <s v="Paya"/>
    <s v="C.C 1118297162"/>
    <x v="20"/>
    <s v="Universidad Antonio José Camacho "/>
    <s v="Facultad de Ingenierías"/>
    <x v="3"/>
    <s v="Delio Augusto Aristizabal Martinez"/>
    <x v="1"/>
    <x v="1"/>
    <x v="1"/>
    <d v="2019-08-01T00:00:00"/>
    <d v="2019-12-01T00:00:00"/>
    <s v="Agosto"/>
    <n v="122"/>
    <x v="1"/>
    <n v="0"/>
    <n v="0"/>
    <n v="2828884"/>
    <n v="2828884"/>
    <n v="1254"/>
    <s v="S"/>
    <s v="UN 17-12"/>
    <s v="N"/>
    <s v="N/A"/>
    <m/>
    <s v="S"/>
  </r>
  <r>
    <s v="DCRI "/>
    <s v="Delia"/>
    <m/>
    <s v="Hernandez "/>
    <s v="Gonzalez"/>
    <s v="G31805815"/>
    <x v="1"/>
    <s v="Universidad Politecnica Santa Rosa de Jauregui"/>
    <s v="Facultad de Ciencias Exactas y Aplicadas"/>
    <x v="31"/>
    <s v="Juan Camilo Guerrero Valencia"/>
    <x v="1"/>
    <x v="1"/>
    <x v="1"/>
    <d v="2019-08-01T00:00:00"/>
    <d v="2019-12-01T00:00:00"/>
    <s v="Agosto"/>
    <n v="122"/>
    <x v="0"/>
    <n v="0"/>
    <n v="0"/>
    <n v="3312464"/>
    <n v="3312464"/>
    <n v="1254"/>
    <s v="S"/>
    <s v="UI 18-11"/>
    <s v="N"/>
    <s v="S"/>
    <m/>
    <s v="S"/>
  </r>
  <r>
    <s v="DCRI "/>
    <s v="Flor "/>
    <s v="Nohelia"/>
    <s v="Sanchez"/>
    <s v="Sanchez"/>
    <s v="G31904225"/>
    <x v="1"/>
    <s v="Universidad Politecnica Santa Rosa de Jauregui"/>
    <s v="Facultad de Ciencias Exactas y Aplicadas"/>
    <x v="31"/>
    <s v="Jader Patiño "/>
    <x v="1"/>
    <x v="1"/>
    <x v="1"/>
    <d v="2019-08-01T00:00:00"/>
    <d v="2019-12-01T00:00:00"/>
    <s v="Agosto"/>
    <n v="122"/>
    <x v="0"/>
    <n v="0"/>
    <n v="0"/>
    <n v="4140580"/>
    <n v="4140580"/>
    <n v="1254"/>
    <s v="S"/>
    <s v="UI 18-11"/>
    <s v="N"/>
    <s v="S"/>
    <m/>
    <s v="S"/>
  </r>
  <r>
    <s v="DCRI "/>
    <s v="Johnny "/>
    <s v="Edgar"/>
    <s v="Urdin "/>
    <s v="Gonzalez "/>
    <n v="703886697"/>
    <x v="30"/>
    <s v="N/A "/>
    <s v="Facultad de Ingenierías"/>
    <x v="5"/>
    <m/>
    <x v="1"/>
    <x v="33"/>
    <x v="9"/>
    <d v="2019-08-02T00:00:00"/>
    <d v="2019-12-04T00:00:00"/>
    <s v="Agosto"/>
    <n v="122"/>
    <x v="0"/>
    <n v="0"/>
    <n v="0"/>
    <n v="0"/>
    <n v="0"/>
    <m/>
    <m/>
    <m/>
    <m/>
    <m/>
    <m/>
    <s v="En el momento se ncuentra en moviliad"/>
  </r>
  <r>
    <s v="DCRI "/>
    <s v="Joan "/>
    <m/>
    <s v="Pages "/>
    <m/>
    <s v="PAD996985"/>
    <x v="8"/>
    <s v="Universidad Autónomo de Barcelona "/>
    <s v="Facultad de Ciencias Exactas y Aplicadas"/>
    <x v="32"/>
    <s v="Adriana María Soto"/>
    <x v="0"/>
    <x v="34"/>
    <x v="0"/>
    <d v="2019-08-22T00:00:00"/>
    <d v="2019-07-26T00:00:00"/>
    <s v="Julio"/>
    <n v="5"/>
    <x v="0"/>
    <n v="1176655"/>
    <n v="4564738"/>
    <n v="0"/>
    <n v="5741393"/>
    <m/>
    <m/>
    <m/>
    <m/>
    <m/>
    <m/>
    <s v="S"/>
  </r>
  <r>
    <s v="DCRI "/>
    <s v="Sandra "/>
    <m/>
    <s v="Menezes de Carvalho "/>
    <s v="Abreu "/>
    <s v="FU258602"/>
    <x v="31"/>
    <s v="UNICAMP "/>
    <s v="Facultad de Ciencias Exactas y Aplicadas"/>
    <x v="0"/>
    <s v="John Alexander Pérez Sepúlveda "/>
    <x v="0"/>
    <x v="35"/>
    <x v="0"/>
    <d v="2019-09-27T00:00:00"/>
    <d v="2019-09-30T00:00:00"/>
    <s v="septiembre"/>
    <n v="4"/>
    <x v="0"/>
    <n v="0"/>
    <n v="353255"/>
    <n v="0"/>
    <n v="353255"/>
    <n v="1426"/>
    <s v="N"/>
    <m/>
    <s v="N/A"/>
    <m/>
    <m/>
    <s v="N"/>
  </r>
  <r>
    <s v="DCRI "/>
    <s v="Eduardo "/>
    <m/>
    <s v="Cardoso"/>
    <s v="Abreu "/>
    <s v="FU258603"/>
    <x v="31"/>
    <s v="Universidad Estadual de Campinas "/>
    <s v="Facultad de Ciencias Exactas y Aplicadas"/>
    <x v="33"/>
    <s v="John Alexander Pérez Sepúlveda "/>
    <x v="0"/>
    <x v="35"/>
    <x v="0"/>
    <d v="2019-09-27T00:00:00"/>
    <d v="2019-09-30T00:00:00"/>
    <s v="septiembre"/>
    <n v="4"/>
    <x v="0"/>
    <n v="0"/>
    <n v="353255"/>
    <n v="0"/>
    <n v="353255"/>
    <n v="1426"/>
    <s v="N"/>
    <m/>
    <s v="N/A"/>
    <m/>
    <m/>
    <s v="N"/>
  </r>
  <r>
    <s v="DCRI "/>
    <s v="Mario "/>
    <s v="Dagoberto "/>
    <s v="Díaz "/>
    <s v="Orgaz"/>
    <s v="G15042138"/>
    <x v="1"/>
    <s v="Centro de Ingeniería y Desarrollo Industrial  "/>
    <s v="Facultad de Ciencias Exactas y Aplicadas"/>
    <x v="34"/>
    <s v="Lina Mayerly Cruz Parra "/>
    <x v="0"/>
    <x v="36"/>
    <x v="0"/>
    <d v="2019-09-22T00:00:00"/>
    <d v="2019-09-24T00:00:00"/>
    <s v="Septeimbre"/>
    <n v="3"/>
    <x v="0"/>
    <n v="768450"/>
    <n v="0"/>
    <n v="0"/>
    <n v="768450"/>
    <n v="1399"/>
    <s v="N"/>
    <m/>
    <m/>
    <m/>
    <m/>
    <s v="S"/>
  </r>
  <r>
    <s v="DCRI "/>
    <s v="Raúl "/>
    <m/>
    <s v="Herrera "/>
    <s v="Basurto "/>
    <s v="G17223241"/>
    <x v="5"/>
    <s v="Universidad Politecnica de Santa Rosa "/>
    <s v="Facultad de Ciencias Económicas y Adminsitrativas "/>
    <x v="35"/>
    <s v="Gisela PatriciaMonsalve Fonnegra "/>
    <x v="0"/>
    <x v="37"/>
    <x v="0"/>
    <d v="2019-09-23T00:00:00"/>
    <d v="2019-09-29T00:00:00"/>
    <s v="septiembre"/>
    <n v="5"/>
    <x v="0"/>
    <n v="826220"/>
    <n v="2338365"/>
    <n v="0"/>
    <n v="3164585"/>
    <n v="1399"/>
    <s v="S"/>
    <s v="Acta de constitución de la REDPROD entre el ITM, la IUPB y el Politecnico Jaime Isaza Cadavid "/>
    <s v="N/A"/>
    <s v="Si"/>
    <m/>
    <s v="N"/>
  </r>
  <r>
    <s v="DCRI "/>
    <s v="Nora "/>
    <m/>
    <s v="Gaviria "/>
    <s v="Duron"/>
    <s v="G25514070"/>
    <x v="1"/>
    <s v="Universidad de las Américas de Pueblo México "/>
    <s v="Facultad de Ciencias Económicas y Adminsitrativas "/>
    <x v="36"/>
    <s v="Romario Conto "/>
    <x v="0"/>
    <x v="38"/>
    <x v="0"/>
    <d v="2019-10-03T00:00:00"/>
    <d v="2019-10-07T00:00:00"/>
    <s v="Octubre"/>
    <n v="5"/>
    <x v="0"/>
    <n v="1024600"/>
    <n v="1215281"/>
    <n v="0"/>
    <n v="2239881"/>
    <n v="1259"/>
    <s v="N"/>
    <s v="N/A "/>
    <s v="N"/>
    <s v="Si"/>
    <m/>
    <s v="S"/>
  </r>
  <r>
    <s v="DCRI "/>
    <s v="Cristina "/>
    <s v="Maria"/>
    <s v="Miranda"/>
    <s v="Palacios "/>
    <n v="4017180"/>
    <x v="27"/>
    <s v="Instituto Tercera Misión, Universidad Albizu "/>
    <s v="Facultad de Ciencias Económicas y Adminsitrativas "/>
    <x v="35"/>
    <s v="Jhon Betancur "/>
    <x v="0"/>
    <x v="39"/>
    <x v="0"/>
    <d v="2019-10-29T00:00:00"/>
    <d v="2019-11-02T00:00:00"/>
    <s v="Octubre"/>
    <n v="5"/>
    <x v="0"/>
    <n v="0"/>
    <n v="2402765"/>
    <n v="0"/>
    <n v="2402765"/>
    <n v="1258"/>
    <s v="N"/>
    <s v="N/A "/>
    <s v="N"/>
    <s v="Si"/>
    <m/>
    <s v="S"/>
  </r>
  <r>
    <s v="DCRI "/>
    <s v="Cuauhtemoc "/>
    <m/>
    <s v="GODOY"/>
    <s v="Vinaia"/>
    <n v="509939913"/>
    <x v="27"/>
    <s v="Universidad Politécnica de Puerto Rico"/>
    <s v="Facultad de Ciencias Exactas y Aplicadas"/>
    <x v="37"/>
    <s v="Diana orrego "/>
    <x v="0"/>
    <x v="39"/>
    <x v="0"/>
    <d v="2019-10-29T00:00:00"/>
    <d v="2019-11-02T00:00:00"/>
    <s v="Octubre"/>
    <n v="5"/>
    <x v="0"/>
    <n v="0"/>
    <n v="2227073"/>
    <n v="0"/>
    <n v="2227073"/>
    <n v="1258"/>
    <m/>
    <m/>
    <m/>
    <m/>
    <m/>
    <s v="S"/>
  </r>
  <r>
    <s v="DCRI "/>
    <s v="Aarón"/>
    <m/>
    <s v="Rodríguez"/>
    <s v="  López"/>
    <s v="G32196106"/>
    <x v="1"/>
    <s v="Universidad Politécnica de Santa Rosa de Jauregui"/>
    <s v="Facultad de Ciencias Exactas y Aplicadas"/>
    <x v="37"/>
    <s v="Lina Mayerly Cruz Parra "/>
    <x v="0"/>
    <x v="32"/>
    <x v="8"/>
    <d v="2019-10-14T00:00:00"/>
    <d v="2019-10-15T00:00:00"/>
    <s v="octubre "/>
    <n v="15"/>
    <x v="3"/>
    <n v="0"/>
    <n v="2428240"/>
    <n v="3600000"/>
    <n v="6028240"/>
    <n v="1492"/>
    <m/>
    <m/>
    <m/>
    <m/>
    <m/>
    <s v="S"/>
  </r>
  <r>
    <s v="DCRI "/>
    <s v="María"/>
    <s v=" Eugenia"/>
    <s v=" González"/>
    <s v=" Quijón"/>
    <s v="P17157318"/>
    <x v="18"/>
    <s v="Universidad de La Frontera"/>
    <s v="Facultad de Ciencias Exactas y Aplicadas"/>
    <x v="37"/>
    <m/>
    <x v="0"/>
    <x v="32"/>
    <x v="8"/>
    <d v="2019-10-24T00:00:00"/>
    <d v="2019-11-12T00:00:00"/>
    <s v="octubre "/>
    <n v="19"/>
    <x v="0"/>
    <n v="0"/>
    <n v="2611500"/>
    <n v="3800000"/>
    <n v="6411500"/>
    <n v="1532"/>
    <m/>
    <m/>
    <m/>
    <m/>
    <m/>
    <s v="S"/>
  </r>
  <r>
    <s v="DCRI "/>
    <s v="Gerardo"/>
    <m/>
    <s v=" Alcalá"/>
    <s v=" Perea "/>
    <s v="G34185746"/>
    <x v="1"/>
    <s v="Universidad Veracruzana"/>
    <s v="Facultad de Ingenierías"/>
    <x v="37"/>
    <s v="Juan Gonzalo  Ardila"/>
    <x v="0"/>
    <x v="32"/>
    <x v="8"/>
    <d v="2019-11-18T00:00:00"/>
    <d v="2019-11-30T00:00:00"/>
    <s v="noviembre "/>
    <n v="15"/>
    <x v="0"/>
    <n v="0"/>
    <n v="2037649"/>
    <n v="3000000"/>
    <n v="5037649"/>
    <n v="1625"/>
    <m/>
    <m/>
    <s v="N/A"/>
    <m/>
    <m/>
    <s v="S"/>
  </r>
  <r>
    <s v="DCRI "/>
    <s v="Joaquín"/>
    <s v=" Andrés"/>
    <s v=" Peralta "/>
    <s v="Camposano"/>
    <s v="P01326180"/>
    <x v="7"/>
    <s v="Universidad Andrés Bellos "/>
    <s v="Facultad de Ingenierías"/>
    <x v="37"/>
    <s v="Camilo Valencia"/>
    <x v="0"/>
    <x v="32"/>
    <x v="8"/>
    <d v="2019-11-04T00:00:00"/>
    <d v="2019-11-15T00:00:00"/>
    <s v="noviembre "/>
    <n v="15"/>
    <x v="0"/>
    <n v="0"/>
    <n v="2126287"/>
    <n v="3000000"/>
    <n v="5126287"/>
    <n v="1585"/>
    <m/>
    <m/>
    <s v="N/A"/>
    <m/>
    <m/>
    <s v="S"/>
  </r>
  <r>
    <s v="DCRI "/>
    <s v="Gordón"/>
    <s v=" Rex"/>
    <s v="Keller"/>
    <m/>
    <n v="561965133"/>
    <x v="32"/>
    <s v="Consultor Independiente"/>
    <s v="Facultad de Ciencias Exactas y Aplicadas"/>
    <x v="26"/>
    <s v="Juan Carlos Jaramillo Fayad"/>
    <x v="0"/>
    <x v="40"/>
    <x v="0"/>
    <d v="2019-11-24T00:00:00"/>
    <d v="2019-11-29T00:00:00"/>
    <s v="noviembre "/>
    <n v="6"/>
    <x v="0"/>
    <n v="0"/>
    <n v="4356936"/>
    <n v="0"/>
    <n v="4356936"/>
    <s v="N/A"/>
    <m/>
    <m/>
    <s v="N"/>
    <m/>
    <m/>
    <s v="S"/>
  </r>
  <r>
    <s v="DCRI "/>
    <s v="Anthony "/>
    <s v="Paul"/>
    <s v="Clevenger"/>
    <m/>
    <s v="HL792771"/>
    <x v="33"/>
    <s v="Montana State University"/>
    <s v="Facultad de Ciencias Exactas y Aplicadas"/>
    <x v="26"/>
    <s v="Juan Carlos Jaramillo Fayad"/>
    <x v="0"/>
    <x v="40"/>
    <x v="0"/>
    <d v="2019-11-24T00:00:00"/>
    <d v="2019-11-29T00:00:00"/>
    <s v="noviembre "/>
    <n v="6"/>
    <x v="3"/>
    <n v="0"/>
    <n v="0"/>
    <n v="0"/>
    <n v="0"/>
    <s v="N/A"/>
    <m/>
    <m/>
    <s v="N"/>
    <m/>
    <m/>
    <s v="S"/>
  </r>
  <r>
    <s v="DCRI "/>
    <s v="Victor"/>
    <m/>
    <s v="Colino "/>
    <s v="Rabanal"/>
    <s v="PAJ951198"/>
    <x v="24"/>
    <s v="Universidad de Salamanca"/>
    <s v="Facultad de Ciencias Exactas y Aplicadas"/>
    <x v="26"/>
    <s v="Juan Carlos Jaramillo Fayad"/>
    <x v="0"/>
    <x v="40"/>
    <x v="0"/>
    <d v="2019-11-24T00:00:00"/>
    <d v="2019-11-29T00:00:00"/>
    <s v="noviembre "/>
    <n v="6"/>
    <x v="3"/>
    <n v="0"/>
    <n v="0"/>
    <n v="0"/>
    <n v="0"/>
    <s v="N/A"/>
    <m/>
    <m/>
    <s v="N"/>
    <m/>
    <m/>
    <s v="S"/>
  </r>
  <r>
    <s v="DCRI "/>
    <s v="Clara"/>
    <m/>
    <s v="Bentes"/>
    <s v="Grilo"/>
    <s v="P028093"/>
    <x v="34"/>
    <s v="Universidade de Lisboa"/>
    <s v="Facultad de Ciencias Exactas y Aplicadas"/>
    <x v="26"/>
    <s v="Juan Carlos Jaramillo Fayad"/>
    <x v="0"/>
    <x v="40"/>
    <x v="0"/>
    <d v="2019-11-24T00:00:00"/>
    <d v="2019-11-29T00:00:00"/>
    <s v="noviembre "/>
    <n v="6"/>
    <x v="3"/>
    <n v="0"/>
    <n v="0"/>
    <n v="0"/>
    <n v="0"/>
    <s v="N/A"/>
    <m/>
    <m/>
    <s v="N"/>
    <m/>
    <m/>
    <s v="S"/>
  </r>
  <r>
    <s v="DCRI "/>
    <s v="Hugo"/>
    <s v=" Ignacio "/>
    <s v="Coitiño "/>
    <s v="Banquero"/>
    <s v="D343515"/>
    <x v="12"/>
    <s v="EcoBIO Uruguay"/>
    <s v="Facultad de Ciencias Exactas y Aplicadas"/>
    <x v="26"/>
    <s v="Juan Carlos Jaramillo Fayad"/>
    <x v="0"/>
    <x v="40"/>
    <x v="0"/>
    <d v="2019-11-24T00:00:00"/>
    <d v="2019-11-29T00:00:00"/>
    <s v="noviembre "/>
    <n v="6"/>
    <x v="3"/>
    <n v="0"/>
    <n v="0"/>
    <n v="0"/>
    <n v="0"/>
    <s v="N/A"/>
    <m/>
    <m/>
    <s v="N"/>
    <m/>
    <m/>
    <s v="S"/>
  </r>
  <r>
    <s v="DCRI "/>
    <s v="Coral "/>
    <s v="Jazvel "/>
    <s v="Pacheco"/>
    <s v="Figueroa"/>
    <s v="G04739619"/>
    <x v="35"/>
    <s v="Universidad Juárez Autónoma de Tabasco"/>
    <s v="Facultad de Ciencias Exactas y Aplicadas"/>
    <x v="26"/>
    <s v="Juan Carlos Jaramillo Fayad"/>
    <x v="0"/>
    <x v="40"/>
    <x v="0"/>
    <d v="2019-11-24T00:00:00"/>
    <d v="2019-11-29T00:00:00"/>
    <s v="noviembre "/>
    <n v="6"/>
    <x v="3"/>
    <n v="0"/>
    <n v="0"/>
    <n v="0"/>
    <n v="0"/>
    <s v="N/A"/>
    <m/>
    <m/>
    <s v="N"/>
    <m/>
    <m/>
    <s v="S"/>
  </r>
  <r>
    <s v="DCRI "/>
    <s v="Maria "/>
    <s v="Daniela"/>
    <s v="Araya"/>
    <s v="Gamboa"/>
    <s v="F637419"/>
    <x v="36"/>
    <s v="Panthera, Costa Rica"/>
    <s v="Facultad de Ciencias Exactas y Aplicadas"/>
    <x v="26"/>
    <s v="Juan Carlos Jaramillo Fayad"/>
    <x v="0"/>
    <x v="40"/>
    <x v="0"/>
    <d v="2019-11-24T00:00:00"/>
    <d v="2019-11-29T00:00:00"/>
    <s v="noviembre "/>
    <n v="6"/>
    <x v="3"/>
    <n v="0"/>
    <n v="1661000"/>
    <n v="0"/>
    <n v="1661000"/>
    <s v="N/A"/>
    <m/>
    <m/>
    <s v="N"/>
    <m/>
    <m/>
    <s v="S"/>
  </r>
  <r>
    <s v="DCRI "/>
    <s v="Larissa"/>
    <m/>
    <s v="Oliveira"/>
    <s v="Goncalez"/>
    <s v="FS240020"/>
    <x v="17"/>
    <s v="Universidade Federal do Rio Grande do Sul"/>
    <s v="Facultad de Ciencias Exactas y Aplicadas"/>
    <x v="26"/>
    <s v="Juan Carlos Jaramillo Fayad"/>
    <x v="0"/>
    <x v="40"/>
    <x v="0"/>
    <d v="2019-11-24T00:00:00"/>
    <d v="2019-11-29T00:00:00"/>
    <s v="noviembre "/>
    <n v="6"/>
    <x v="3"/>
    <n v="0"/>
    <n v="2499000"/>
    <n v="0"/>
    <n v="2499000"/>
    <s v="N/A"/>
    <m/>
    <m/>
    <s v="N"/>
    <m/>
    <m/>
    <s v="S"/>
  </r>
  <r>
    <s v="DCRI "/>
    <s v="Fernanda"/>
    <m/>
    <s v="Zimmermann"/>
    <s v="Teixeira"/>
    <s v="FO568043"/>
    <x v="17"/>
    <s v="Universidade Federal do Rio Grande do Sul"/>
    <s v="Facultad de Ciencias Exactas y Aplicadas"/>
    <x v="26"/>
    <s v="Juan Carlos Jaramillo Fayad"/>
    <x v="0"/>
    <x v="40"/>
    <x v="0"/>
    <d v="2019-11-24T00:00:00"/>
    <d v="2019-11-29T00:00:00"/>
    <s v="noviembre "/>
    <n v="6"/>
    <x v="3"/>
    <n v="0"/>
    <n v="0"/>
    <n v="0"/>
    <n v="0"/>
    <s v="N/A"/>
    <m/>
    <m/>
    <s v="N"/>
    <s v="S"/>
    <m/>
    <s v="S"/>
  </r>
  <r>
    <s v="DCRI "/>
    <s v="Esmeralda "/>
    <s v="Veralis"/>
    <s v="Arevalo"/>
    <s v="Huezo"/>
    <n v="800900359"/>
    <x v="36"/>
    <s v="Vías Amigables con la Fauna Silvestre - Costa Rica"/>
    <s v="Facultad de Ciencias Exactas y Aplicadas"/>
    <x v="26"/>
    <s v="Juan Carlos Jaramillo Fayad"/>
    <x v="0"/>
    <x v="40"/>
    <x v="0"/>
    <d v="2019-11-24T00:00:00"/>
    <d v="2019-11-29T00:00:00"/>
    <s v="noviembre "/>
    <n v="6"/>
    <x v="3"/>
    <n v="0"/>
    <n v="0"/>
    <n v="0"/>
    <n v="0"/>
    <s v="N/A"/>
    <m/>
    <m/>
    <s v="N"/>
    <s v="S"/>
    <m/>
    <s v="S"/>
  </r>
  <r>
    <s v="DCRI "/>
    <s v="Esther"/>
    <s v=" Idalia"/>
    <s v="Pomareda"/>
    <s v="Garcia"/>
    <n v="111170703"/>
    <x v="36"/>
    <s v="Vías Amigables con la Fauna Silvestre - Costa Rica"/>
    <s v="Facultad de Ciencias Exactas y Aplicadas"/>
    <x v="26"/>
    <s v="Juan Carlos Jaramillo Fayad"/>
    <x v="0"/>
    <x v="40"/>
    <x v="0"/>
    <d v="2019-11-24T00:00:00"/>
    <d v="2019-11-29T00:00:00"/>
    <s v="noviembre "/>
    <n v="6"/>
    <x v="3"/>
    <n v="0"/>
    <n v="0"/>
    <n v="0"/>
    <n v="0"/>
    <s v="N/A"/>
    <m/>
    <m/>
    <s v="N"/>
    <s v="S"/>
    <m/>
    <s v="S"/>
  </r>
  <r>
    <s v="DCRI "/>
    <s v="Pablo "/>
    <s v="Medrano"/>
    <s v="Medrano"/>
    <s v="Vizcaino"/>
    <n v="1716624638"/>
    <x v="16"/>
    <s v="Reading University"/>
    <s v="Facultad de Ciencias Exactas y Aplicadas"/>
    <x v="26"/>
    <s v="Juan Carlos Jaramillo Fayad"/>
    <x v="0"/>
    <x v="40"/>
    <x v="0"/>
    <d v="2019-11-24T00:00:00"/>
    <d v="2019-11-29T00:00:00"/>
    <s v="noviembre "/>
    <n v="6"/>
    <x v="3"/>
    <n v="0"/>
    <n v="0"/>
    <n v="0"/>
    <n v="0"/>
    <s v="N/A"/>
    <m/>
    <m/>
    <s v="N"/>
    <s v="S"/>
    <m/>
    <s v="S"/>
  </r>
  <r>
    <s v="DCRI "/>
    <s v="Camilo  "/>
    <s v="Andrés "/>
    <s v="Correa"/>
    <s v=" Ayram"/>
    <n v="79946921"/>
    <x v="4"/>
    <m/>
    <s v="Facultad de Ciencias Exactas y Aplicadas"/>
    <x v="26"/>
    <s v="Juan Carlos Jaramillo Fayad"/>
    <x v="0"/>
    <x v="40"/>
    <x v="0"/>
    <d v="2019-11-24T00:00:00"/>
    <d v="2019-11-29T00:00:00"/>
    <s v="noviembre "/>
    <n v="6"/>
    <x v="2"/>
    <n v="0"/>
    <n v="268415"/>
    <n v="0"/>
    <n v="268415"/>
    <s v="N/A"/>
    <m/>
    <m/>
    <s v="N"/>
    <s v="N/A"/>
    <m/>
    <s v="S"/>
  </r>
  <r>
    <s v="DCRI "/>
    <s v="Ricardo"/>
    <s v=" Andrés"/>
    <s v=" Ibañez"/>
    <m/>
    <n v="80227570"/>
    <x v="4"/>
    <m/>
    <s v="Facultad de Ciencias Exactas y Aplicadas"/>
    <x v="26"/>
    <s v="Juan Carlos Jaramillo Fayad"/>
    <x v="0"/>
    <x v="40"/>
    <x v="0"/>
    <d v="2019-11-24T00:00:00"/>
    <d v="2019-11-29T00:00:00"/>
    <s v="noviembre "/>
    <n v="6"/>
    <x v="2"/>
    <n v="0"/>
    <n v="268415"/>
    <n v="0"/>
    <n v="268415"/>
    <s v="N/A"/>
    <m/>
    <m/>
    <s v="N"/>
    <s v="N/A"/>
    <m/>
    <s v="S"/>
  </r>
  <r>
    <s v="DCRI "/>
    <s v="Paola "/>
    <m/>
    <s v="Isaacs"/>
    <m/>
    <n v="52810809"/>
    <x v="4"/>
    <m/>
    <s v="Facultad de Ciencias Exactas y Aplicadas"/>
    <x v="26"/>
    <s v="Juan Carlos Jaramillo Fayad"/>
    <x v="0"/>
    <x v="40"/>
    <x v="0"/>
    <d v="2019-11-24T00:00:00"/>
    <d v="2019-11-29T00:00:00"/>
    <s v="noviembre "/>
    <n v="6"/>
    <x v="2"/>
    <n v="0"/>
    <n v="275555"/>
    <n v="0"/>
    <n v="275555"/>
    <s v="N/A"/>
    <m/>
    <m/>
    <s v="N"/>
    <s v="N/A"/>
    <m/>
    <s v="S"/>
  </r>
  <r>
    <s v="DCRI "/>
    <s v="JULIANA"/>
    <s v="VALENTINA"/>
    <s v="ACEVEDO"/>
    <s v="ZAPATA"/>
    <n v="1020484357"/>
    <x v="20"/>
    <s v="Corporación Universitaria Minuto de Dios"/>
    <s v="DCRI"/>
    <x v="37"/>
    <s v="Ruby Andrea Múnera Peña"/>
    <x v="1"/>
    <x v="41"/>
    <x v="7"/>
    <d v="2019-12-01T00:00:00"/>
    <d v="2019-12-14T00:00:00"/>
    <s v="Noviembre"/>
    <s v="14 días"/>
    <x v="1"/>
    <n v="0"/>
    <n v="0"/>
    <n v="0"/>
    <n v="0"/>
    <s v="N/A"/>
    <s v="SI"/>
    <m/>
    <s v="No"/>
    <s v="N/A"/>
    <m/>
    <s v="S"/>
  </r>
  <r>
    <s v="DCRI "/>
    <s v="SINDY"/>
    <s v="YOHANA"/>
    <s v="RAMIREZ"/>
    <s v="MONSALVE"/>
    <n v="1017199311"/>
    <x v="20"/>
    <s v="Corporación Universitaria Minuto de Dios"/>
    <s v="DCRI"/>
    <x v="37"/>
    <s v="Ruby Andrea Múnera Peña"/>
    <x v="1"/>
    <x v="41"/>
    <x v="7"/>
    <d v="2019-12-01T00:00:00"/>
    <d v="2019-12-14T00:00:00"/>
    <s v="Noviembre"/>
    <s v="14 días"/>
    <x v="1"/>
    <n v="0"/>
    <n v="0"/>
    <n v="0"/>
    <n v="0"/>
    <s v="N/A"/>
    <s v="SI"/>
    <m/>
    <s v="No"/>
    <s v="N/A"/>
    <m/>
    <s v="S"/>
  </r>
  <r>
    <s v="DCRI "/>
    <s v="ELENST"/>
    <s v="TATIANA"/>
    <s v="ALZATE"/>
    <s v="AVENDAÑO"/>
    <n v="1035879388"/>
    <x v="20"/>
    <s v="Corporación Universitaria Minuto de Dios"/>
    <s v="DCRI"/>
    <x v="37"/>
    <s v="Ruby Andrea Múnera Peña"/>
    <x v="1"/>
    <x v="41"/>
    <x v="7"/>
    <d v="2019-12-01T00:00:00"/>
    <d v="2019-12-14T00:00:00"/>
    <s v="Noviembre"/>
    <s v="14 días"/>
    <x v="1"/>
    <n v="0"/>
    <n v="0"/>
    <n v="0"/>
    <n v="0"/>
    <s v="N/A"/>
    <s v="SI"/>
    <m/>
    <s v="No"/>
    <s v="N/A"/>
    <m/>
    <s v="S"/>
  </r>
  <r>
    <s v="DCRI "/>
    <s v="JENIFFER"/>
    <m/>
    <s v="OROZCO"/>
    <s v="SEPULVEDA"/>
    <n v="1007328702"/>
    <x v="20"/>
    <s v="Corporación Universitaria Minuto de Dios"/>
    <s v="DCRI"/>
    <x v="26"/>
    <s v="Ruby Andrea Múnera Peña"/>
    <x v="1"/>
    <x v="41"/>
    <x v="7"/>
    <d v="2019-12-01T00:00:00"/>
    <d v="2019-12-14T00:00:00"/>
    <s v="Noviembre"/>
    <s v="14 días"/>
    <x v="1"/>
    <n v="0"/>
    <n v="0"/>
    <n v="0"/>
    <n v="0"/>
    <s v="N/A"/>
    <s v="SI"/>
    <m/>
    <s v="No"/>
    <s v="N/A"/>
    <m/>
    <s v="S"/>
  </r>
  <r>
    <s v="DCRI "/>
    <s v="JENNIFER"/>
    <s v="ANDREA"/>
    <s v="MORENO"/>
    <s v="QUINTERO"/>
    <n v="1000189837"/>
    <x v="20"/>
    <s v="Tecnológico de Antioquia"/>
    <s v="DCRI"/>
    <x v="26"/>
    <s v="Ruby Andrea Múnera Peña"/>
    <x v="1"/>
    <x v="41"/>
    <x v="7"/>
    <d v="2019-12-01T00:00:00"/>
    <d v="2019-12-14T00:00:00"/>
    <s v="Noviembre"/>
    <s v="14 días"/>
    <x v="1"/>
    <n v="0"/>
    <n v="0"/>
    <n v="0"/>
    <n v="0"/>
    <s v="N/A"/>
    <s v="SI"/>
    <m/>
    <s v="No"/>
    <s v="N/A"/>
    <m/>
    <s v="S"/>
  </r>
  <r>
    <s v="DCRI "/>
    <s v="ESTIVEN  "/>
    <m/>
    <s v="BETANCUR"/>
    <s v="PALACIO"/>
    <n v="1036687815"/>
    <x v="20"/>
    <s v="Tecnológico de Antioquia"/>
    <s v="DCRI"/>
    <x v="26"/>
    <s v="Ruby Andrea Múnera Peña"/>
    <x v="1"/>
    <x v="41"/>
    <x v="7"/>
    <d v="2019-12-01T00:00:00"/>
    <d v="2019-12-14T00:00:00"/>
    <s v="Noviembre"/>
    <s v="14 días"/>
    <x v="1"/>
    <n v="0"/>
    <n v="0"/>
    <n v="0"/>
    <n v="0"/>
    <s v="N/A"/>
    <s v="SI"/>
    <m/>
    <s v="No"/>
    <s v="N/A"/>
    <m/>
    <s v="S"/>
  </r>
  <r>
    <s v="DCRI "/>
    <s v="JULIANA  "/>
    <m/>
    <s v="MONTOYA"/>
    <s v="GARCIA"/>
    <n v="1040757261"/>
    <x v="20"/>
    <s v="Tecnológico de Antioquia"/>
    <s v="DCRI"/>
    <x v="26"/>
    <s v="Ruby Andrea Múnera Peña"/>
    <x v="1"/>
    <x v="41"/>
    <x v="7"/>
    <d v="2019-12-01T00:00:00"/>
    <d v="2019-12-14T00:00:00"/>
    <s v="Noviembre"/>
    <s v="14 días"/>
    <x v="1"/>
    <n v="0"/>
    <n v="0"/>
    <n v="0"/>
    <n v="0"/>
    <s v="N/A"/>
    <s v="SI"/>
    <m/>
    <s v="No"/>
    <s v="N/A"/>
    <m/>
    <s v="S"/>
  </r>
  <r>
    <s v="DCRI "/>
    <s v="MARIANA  "/>
    <m/>
    <s v="AGUDELO"/>
    <s v="MACÍAS"/>
    <n v="1020496634"/>
    <x v="20"/>
    <s v="Tecnológico de Antioquia"/>
    <s v="DCRI"/>
    <x v="26"/>
    <s v="Ruby Andrea Múnera Peña"/>
    <x v="1"/>
    <x v="41"/>
    <x v="7"/>
    <d v="2019-12-01T00:00:00"/>
    <d v="2019-12-14T00:00:00"/>
    <s v="Noviembre"/>
    <s v="14 días"/>
    <x v="1"/>
    <n v="0"/>
    <n v="0"/>
    <n v="0"/>
    <n v="0"/>
    <s v="N/A"/>
    <s v="SI"/>
    <m/>
    <s v="No"/>
    <s v="N/A"/>
    <m/>
    <s v="S"/>
  </r>
  <r>
    <s v="DCRI "/>
    <s v="JUAN"/>
    <s v="DIEGO"/>
    <s v="DOMINGUEZ"/>
    <s v="RANGEL"/>
    <n v="1152226029"/>
    <x v="20"/>
    <s v="Tecnológico de Antioquia"/>
    <s v="DCRI"/>
    <x v="26"/>
    <s v="Ruby Andrea Múnera Peña"/>
    <x v="1"/>
    <x v="41"/>
    <x v="7"/>
    <d v="2019-12-01T00:00:00"/>
    <d v="2019-12-14T00:00:00"/>
    <s v="Noviembre"/>
    <s v="14 días"/>
    <x v="1"/>
    <n v="0"/>
    <n v="0"/>
    <n v="0"/>
    <n v="0"/>
    <s v="N/A"/>
    <s v="SI"/>
    <m/>
    <s v="No"/>
    <s v="N/A"/>
    <m/>
    <s v="S"/>
  </r>
  <r>
    <s v="DCRI "/>
    <s v="BRAULIO"/>
    <m/>
    <s v="VELÁZQUEZ"/>
    <s v="GARCÍA"/>
    <s v="G36122558"/>
    <x v="1"/>
    <s v="Universidad Politécnica de Santa Rosa Jáuregui"/>
    <s v="DCRI"/>
    <x v="26"/>
    <s v="Ruby Andrea Múnera Peña"/>
    <x v="1"/>
    <x v="41"/>
    <x v="7"/>
    <d v="2019-12-01T00:00:00"/>
    <d v="2019-12-14T00:00:00"/>
    <s v="Noviembre"/>
    <s v="14 días"/>
    <x v="0"/>
    <n v="0"/>
    <n v="0"/>
    <n v="0"/>
    <n v="0"/>
    <s v="N/A"/>
    <s v="SI"/>
    <m/>
    <s v="No"/>
    <s v="S"/>
    <m/>
    <s v="S"/>
  </r>
  <r>
    <s v="DCRI "/>
    <s v="GUADALUPE"/>
    <s v="YERIEL"/>
    <s v="ARREDONDO"/>
    <s v="VARGAS"/>
    <s v="G36347158"/>
    <x v="1"/>
    <s v="Universidad Politécnica de Santa Rosa Jáuregui"/>
    <s v="DCRI"/>
    <x v="26"/>
    <s v="Ruby Andrea Múnera Peña"/>
    <x v="1"/>
    <x v="41"/>
    <x v="7"/>
    <d v="2019-12-01T00:00:00"/>
    <d v="2019-12-14T00:00:00"/>
    <s v="Noviembre"/>
    <s v="14 días"/>
    <x v="0"/>
    <n v="0"/>
    <n v="0"/>
    <n v="0"/>
    <n v="0"/>
    <s v="N/A"/>
    <s v="SI"/>
    <m/>
    <s v="No"/>
    <s v="S"/>
    <m/>
    <s v="S"/>
  </r>
  <r>
    <s v="DCRI "/>
    <s v="VÍCTOR"/>
    <m/>
    <s v="DOMÍNGUEZ"/>
    <s v="PATIÑO"/>
    <s v="G25825433"/>
    <x v="1"/>
    <s v="Universidad Politécnica de Santa Rosa Jáuregui"/>
    <s v="DCRI"/>
    <x v="26"/>
    <s v="Ruby Andrea Múnera Peña"/>
    <x v="1"/>
    <x v="41"/>
    <x v="7"/>
    <d v="2019-12-01T00:00:00"/>
    <d v="2019-12-14T00:00:00"/>
    <s v="Noviembre"/>
    <s v="14 días"/>
    <x v="0"/>
    <n v="0"/>
    <n v="0"/>
    <n v="0"/>
    <n v="0"/>
    <s v="N/A"/>
    <s v="SI"/>
    <m/>
    <s v="No"/>
    <s v="S"/>
    <m/>
    <s v="S"/>
  </r>
  <r>
    <s v="DCRI "/>
    <s v="ANDREA"/>
    <m/>
    <s v="HERNÁNDEZ"/>
    <s v="VEGA"/>
    <s v="G20547231"/>
    <x v="1"/>
    <s v="Universidad Politécnica de Santa Rosa Jáuregui"/>
    <s v="DCRI"/>
    <x v="26"/>
    <s v="Ruby Andrea Múnera Peña"/>
    <x v="1"/>
    <x v="41"/>
    <x v="7"/>
    <d v="2019-12-01T00:00:00"/>
    <d v="2019-12-14T00:00:00"/>
    <s v="Noviembre"/>
    <s v="14 días"/>
    <x v="0"/>
    <n v="0"/>
    <n v="0"/>
    <n v="0"/>
    <n v="0"/>
    <s v="N/A"/>
    <s v="SI"/>
    <m/>
    <s v="No"/>
    <s v="S"/>
    <m/>
    <s v="S"/>
  </r>
  <r>
    <s v="DCRI "/>
    <s v="DIANA"/>
    <s v="LAURA"/>
    <s v="QUILLO"/>
    <s v="ORTIZ"/>
    <s v="G29322365"/>
    <x v="1"/>
    <s v="Universidad Politécnica de Santa Rosa Jáuregui"/>
    <s v="DCRI"/>
    <x v="26"/>
    <s v="Ruby Andrea Múnera Peña"/>
    <x v="1"/>
    <x v="41"/>
    <x v="7"/>
    <d v="2019-12-01T00:00:00"/>
    <d v="2019-12-14T00:00:00"/>
    <s v="Noviembre"/>
    <s v="14 días"/>
    <x v="0"/>
    <n v="0"/>
    <n v="0"/>
    <n v="0"/>
    <n v="0"/>
    <s v="N/A"/>
    <s v="SI"/>
    <m/>
    <s v="No"/>
    <s v="S"/>
    <m/>
    <s v="S"/>
  </r>
  <r>
    <s v="DCRI "/>
    <s v="ISRAEL"/>
    <s v="MARTÍNEZ"/>
    <s v="GONZÁLEZ"/>
    <s v="ISRAEL"/>
    <s v="G36344922"/>
    <x v="1"/>
    <s v="Universidad Politécnica de Santa Rosa Jáuregui"/>
    <s v="DCRI"/>
    <x v="26"/>
    <s v="Ruby Andrea Múnera Peña"/>
    <x v="1"/>
    <x v="41"/>
    <x v="7"/>
    <d v="2019-12-01T00:00:00"/>
    <d v="2019-12-14T00:00:00"/>
    <s v="Noviembre"/>
    <s v="14 días"/>
    <x v="0"/>
    <n v="0"/>
    <n v="0"/>
    <n v="0"/>
    <n v="0"/>
    <s v="N/A"/>
    <s v="SI"/>
    <m/>
    <s v="No"/>
    <s v="S"/>
    <m/>
    <s v="S"/>
  </r>
  <r>
    <s v="DCRI "/>
    <s v="JOAQUÍN"/>
    <m/>
    <s v="CUNILLÉ"/>
    <s v="RODRÍGUEZ"/>
    <s v="G29928573"/>
    <x v="1"/>
    <s v="Universidad Politécnica de Santa Rosa Jáuregui"/>
    <s v="DCRI"/>
    <x v="26"/>
    <s v="Ruby Andrea Múnera Peña"/>
    <x v="1"/>
    <x v="41"/>
    <x v="7"/>
    <d v="2019-12-01T00:00:00"/>
    <d v="2019-12-14T00:00:00"/>
    <s v="Noviembre"/>
    <s v="14 días"/>
    <x v="0"/>
    <n v="0"/>
    <n v="0"/>
    <n v="0"/>
    <n v="0"/>
    <s v="N/A"/>
    <s v="SI"/>
    <m/>
    <s v="No"/>
    <s v="S"/>
    <m/>
    <s v="S"/>
  </r>
  <r>
    <s v="DCRI "/>
    <s v="YARECK"/>
    <m/>
    <s v="MAYA"/>
    <s v="BARRÓN"/>
    <s v="G34478909"/>
    <x v="1"/>
    <s v="Universidad Politécnica de Santa Rosa Jáuregui"/>
    <s v="DCRI"/>
    <x v="26"/>
    <s v="Ruby Andrea Múnera Peña"/>
    <x v="1"/>
    <x v="41"/>
    <x v="7"/>
    <d v="2019-12-01T00:00:00"/>
    <d v="2019-12-14T00:00:00"/>
    <s v="Noviembre"/>
    <s v="14 días"/>
    <x v="0"/>
    <n v="0"/>
    <n v="0"/>
    <n v="0"/>
    <n v="0"/>
    <s v="N/A"/>
    <s v="SI"/>
    <m/>
    <s v="No"/>
    <s v="S"/>
    <m/>
    <s v="S"/>
  </r>
  <r>
    <s v="DCRI "/>
    <s v="ÁNGELES"/>
    <m/>
    <s v="VERA"/>
    <s v="MORALES"/>
    <s v="G36347159"/>
    <x v="1"/>
    <s v="Universidad Politécnica de Santa Rosa Jáuregui"/>
    <s v="DCRI"/>
    <x v="26"/>
    <s v="Ruby Andrea Múnera Peña"/>
    <x v="1"/>
    <x v="41"/>
    <x v="7"/>
    <d v="2019-12-01T00:00:00"/>
    <d v="2019-12-14T00:00:00"/>
    <s v="Noviembre"/>
    <s v="14 días"/>
    <x v="0"/>
    <n v="0"/>
    <n v="0"/>
    <n v="0"/>
    <n v="0"/>
    <s v="N/A"/>
    <s v="SI"/>
    <m/>
    <s v="No"/>
    <s v="S"/>
    <m/>
    <s v="S"/>
  </r>
  <r>
    <s v="DCRI "/>
    <s v="LUIS"/>
    <s v="RICARDO"/>
    <s v="PARRA"/>
    <s v="OLMEDO"/>
    <s v="G36505733"/>
    <x v="1"/>
    <s v="Universidad Politécnica de Santa Rosa Jáuregui"/>
    <s v="DCRI"/>
    <x v="26"/>
    <s v="Ruby Andrea Múnera Peña"/>
    <x v="1"/>
    <x v="41"/>
    <x v="7"/>
    <d v="2019-12-01T00:00:00"/>
    <d v="2019-12-14T00:00:00"/>
    <s v="Noviembre"/>
    <s v="14 días"/>
    <x v="0"/>
    <n v="0"/>
    <n v="0"/>
    <n v="0"/>
    <n v="0"/>
    <s v="N/A"/>
    <s v="SI"/>
    <m/>
    <s v="No"/>
    <s v="S"/>
    <m/>
    <s v="S"/>
  </r>
  <r>
    <s v="DCRI "/>
    <s v="ANA"/>
    <s v="PATRICIA"/>
    <s v="RODRÍGUEZ"/>
    <s v="OLGUIN"/>
    <s v="G36504235"/>
    <x v="1"/>
    <s v="Universidad Politécnica de Santa Rosa Jáuregui"/>
    <s v="DCRI"/>
    <x v="26"/>
    <s v="Ruby Andrea Múnera Peña"/>
    <x v="1"/>
    <x v="41"/>
    <x v="7"/>
    <d v="2019-12-01T00:00:00"/>
    <d v="2019-12-14T00:00:00"/>
    <s v="Noviembre"/>
    <s v="14 días"/>
    <x v="0"/>
    <n v="0"/>
    <n v="0"/>
    <n v="0"/>
    <n v="0"/>
    <s v="N/A"/>
    <s v="SI"/>
    <m/>
    <s v="No"/>
    <s v="S"/>
    <m/>
    <s v="S"/>
  </r>
  <r>
    <s v="DCRI "/>
    <s v="DANIELA"/>
    <s v="ANDREA"/>
    <s v="MIRELES"/>
    <s v="CONTRERAS"/>
    <s v="G36265293"/>
    <x v="1"/>
    <s v="Universidad Politécnica Ramos Arizpe"/>
    <s v="DCRI"/>
    <x v="26"/>
    <s v="Ruby Andrea Múnera Peña"/>
    <x v="1"/>
    <x v="41"/>
    <x v="7"/>
    <d v="2019-12-01T00:00:00"/>
    <d v="2019-12-14T00:00:00"/>
    <s v="Noviembre"/>
    <s v="14 días"/>
    <x v="0"/>
    <n v="0"/>
    <n v="0"/>
    <n v="0"/>
    <n v="0"/>
    <s v="N/A"/>
    <s v="SI"/>
    <m/>
    <s v="No"/>
    <s v="S"/>
    <m/>
    <s v="S"/>
  </r>
  <r>
    <s v="DCRI "/>
    <s v="SAÚL"/>
    <s v="IVÁN"/>
    <s v="BAZALDÚA"/>
    <s v="LEZA"/>
    <s v=" G36262224 "/>
    <x v="1"/>
    <s v="Universidad Politécnica Ramos Arizpe"/>
    <s v="DCRI"/>
    <x v="26"/>
    <s v="Ruby Andrea Múnera Peña"/>
    <x v="1"/>
    <x v="41"/>
    <x v="7"/>
    <d v="2019-12-01T00:00:00"/>
    <d v="2019-12-14T00:00:00"/>
    <s v="Noviembre"/>
    <s v="14 días"/>
    <x v="0"/>
    <n v="0"/>
    <n v="0"/>
    <n v="0"/>
    <n v="0"/>
    <s v="N/A"/>
    <s v="SI"/>
    <m/>
    <s v="No"/>
    <s v="S"/>
    <m/>
    <s v="S"/>
  </r>
  <r>
    <s v="DCRI "/>
    <s v="DANIELA"/>
    <s v="DE"/>
    <s v="JESÚS"/>
    <s v="MARTÍNEZ"/>
    <s v=" G26110343"/>
    <x v="1"/>
    <s v="Universidad Politécnica Ramos Arizpe"/>
    <s v="DCRI"/>
    <x v="26"/>
    <s v="Ruby Andrea Múnera Peña"/>
    <x v="1"/>
    <x v="41"/>
    <x v="7"/>
    <d v="2019-12-01T00:00:00"/>
    <d v="2019-12-14T00:00:00"/>
    <s v="Noviembre"/>
    <s v="14 días"/>
    <x v="0"/>
    <n v="0"/>
    <n v="0"/>
    <n v="0"/>
    <n v="0"/>
    <s v="N/A"/>
    <s v="SI"/>
    <m/>
    <s v="No"/>
    <s v="S"/>
    <m/>
    <s v="S"/>
  </r>
  <r>
    <s v="DCRI "/>
    <s v="CARLA"/>
    <s v="PATRICIA"/>
    <s v="MANDUJANO"/>
    <s v="PÉREZ"/>
    <s v=" G36260029"/>
    <x v="1"/>
    <s v="Universidad Politécnica Ramos Arizpe"/>
    <s v="DCRI"/>
    <x v="26"/>
    <s v="Ruby Andrea Múnera Peña"/>
    <x v="1"/>
    <x v="41"/>
    <x v="7"/>
    <d v="2019-12-01T00:00:00"/>
    <d v="2019-12-14T00:00:00"/>
    <s v="Noviembre"/>
    <s v="14 días"/>
    <x v="0"/>
    <n v="0"/>
    <n v="0"/>
    <n v="0"/>
    <n v="0"/>
    <s v="N/A"/>
    <s v="SI"/>
    <m/>
    <s v="No"/>
    <s v="S"/>
    <m/>
    <s v="S"/>
  </r>
  <r>
    <s v="DCRI "/>
    <s v="CÉSAR"/>
    <s v="ALEJANDRO"/>
    <s v="AGUILLÓN"/>
    <s v="SÁNCHEZ"/>
    <s v=" G29952087"/>
    <x v="1"/>
    <s v="Universidad Politécnica Ramos Arizpe"/>
    <s v="DCRI"/>
    <x v="26"/>
    <s v="Ruby Andrea Múnera Peña"/>
    <x v="1"/>
    <x v="41"/>
    <x v="7"/>
    <d v="2019-12-01T00:00:00"/>
    <d v="2019-12-14T00:00:00"/>
    <s v="Noviembre"/>
    <s v="14 días"/>
    <x v="0"/>
    <n v="0"/>
    <n v="0"/>
    <n v="0"/>
    <n v="0"/>
    <s v="N/A"/>
    <s v="SI"/>
    <m/>
    <s v="No"/>
    <s v="S"/>
    <m/>
    <s v="S"/>
  </r>
  <r>
    <s v="DCRI "/>
    <s v="JUAN"/>
    <s v="ANTONIO"/>
    <s v="MEDINA"/>
    <s v="MENDOZA"/>
    <s v="G36236392"/>
    <x v="1"/>
    <s v="Universidad Politécnica Ramos Arizpe"/>
    <s v="DCRI"/>
    <x v="26"/>
    <s v="Ruby Andrea Múnera Peña"/>
    <x v="1"/>
    <x v="41"/>
    <x v="7"/>
    <d v="2019-12-01T00:00:00"/>
    <d v="2019-12-14T00:00:00"/>
    <s v="Noviembre"/>
    <s v="14 días"/>
    <x v="0"/>
    <n v="0"/>
    <n v="0"/>
    <n v="0"/>
    <n v="0"/>
    <s v="N/A"/>
    <s v="SI"/>
    <m/>
    <s v="No"/>
    <s v="S"/>
    <m/>
    <s v="S"/>
  </r>
  <r>
    <s v="DCRI "/>
    <s v="DIANA"/>
    <s v="ALEJANDRA"/>
    <s v="MARTÍNEZ"/>
    <s v="GONZÁLEZ"/>
    <s v="G32763121"/>
    <x v="1"/>
    <s v="Universidad Politécnica Ramos Arizpe"/>
    <s v="DCRI"/>
    <x v="26"/>
    <s v="Ruby Andrea Múnera Peña"/>
    <x v="1"/>
    <x v="41"/>
    <x v="7"/>
    <d v="2019-12-01T00:00:00"/>
    <d v="2019-12-14T00:00:00"/>
    <s v="Noviembre"/>
    <s v="14 días"/>
    <x v="0"/>
    <n v="0"/>
    <n v="0"/>
    <n v="0"/>
    <n v="0"/>
    <s v="N/A"/>
    <s v="SI"/>
    <m/>
    <s v="No"/>
    <s v="S"/>
    <m/>
    <s v="S"/>
  </r>
  <r>
    <s v="DCRI "/>
    <s v="SILVIA"/>
    <s v="PATRICIA"/>
    <s v="GARCÍA"/>
    <s v="GUERRERO"/>
    <s v=" G26519255"/>
    <x v="1"/>
    <s v="Universidad Politécnica Ramos Arizpe"/>
    <s v="DCRI"/>
    <x v="26"/>
    <s v="Ruby Andrea Múnera Peña"/>
    <x v="1"/>
    <x v="41"/>
    <x v="7"/>
    <d v="2019-12-01T00:00:00"/>
    <d v="2019-12-14T00:00:00"/>
    <s v="Noviembre"/>
    <s v="14 días"/>
    <x v="0"/>
    <n v="0"/>
    <n v="0"/>
    <n v="0"/>
    <n v="0"/>
    <s v="N/A"/>
    <s v="SI"/>
    <m/>
    <s v="No"/>
    <s v="S"/>
    <m/>
    <s v="S"/>
  </r>
  <r>
    <s v="DCRI "/>
    <s v="ARACELY"/>
    <m/>
    <s v="MORALES"/>
    <s v="CUELLAR"/>
    <s v="G26638377"/>
    <x v="1"/>
    <s v="Universidad Politécnica Ramos Arizpe"/>
    <s v="DCRI"/>
    <x v="26"/>
    <s v="Ruby Andrea Múnera Peña"/>
    <x v="1"/>
    <x v="41"/>
    <x v="7"/>
    <d v="2019-12-01T00:00:00"/>
    <d v="2019-12-14T00:00:00"/>
    <s v="Noviembre"/>
    <s v="14 días"/>
    <x v="0"/>
    <n v="0"/>
    <n v="0"/>
    <n v="0"/>
    <n v="0"/>
    <s v="N/A"/>
    <s v="SI"/>
    <m/>
    <s v="No"/>
    <s v="S"/>
    <m/>
    <s v="S"/>
  </r>
  <r>
    <s v="DCRI "/>
    <s v="FABIOLA"/>
    <s v="ELIZABETH"/>
    <s v="IBARRA"/>
    <s v="MARTÍNEZ"/>
    <s v="G36261123"/>
    <x v="1"/>
    <s v="Universidad Politécnica Ramos Arizpe"/>
    <s v="DCRI"/>
    <x v="26"/>
    <s v="Ruby Andrea Múnera Peña"/>
    <x v="1"/>
    <x v="41"/>
    <x v="7"/>
    <d v="2019-12-01T00:00:00"/>
    <d v="2019-12-14T00:00:00"/>
    <s v="Noviembre"/>
    <s v="14 días"/>
    <x v="0"/>
    <n v="0"/>
    <n v="0"/>
    <n v="0"/>
    <n v="0"/>
    <s v="N/A"/>
    <s v="SI"/>
    <m/>
    <s v="No"/>
    <s v="S"/>
    <m/>
    <s v="S"/>
  </r>
  <r>
    <s v="DCRI "/>
    <s v="ISELA"/>
    <s v="ASTRID"/>
    <s v="VALDÉS"/>
    <s v="CISNEROS"/>
    <s v="G35352233"/>
    <x v="1"/>
    <s v="Universidad Politécnica Ramos Arizpe"/>
    <s v="DCRI"/>
    <x v="26"/>
    <s v="Ruby Andrea Múnera Peña"/>
    <x v="1"/>
    <x v="41"/>
    <x v="7"/>
    <d v="2019-12-01T00:00:00"/>
    <d v="2019-12-14T00:00:00"/>
    <s v="Noviembre"/>
    <s v="14 días"/>
    <x v="0"/>
    <n v="0"/>
    <n v="0"/>
    <n v="0"/>
    <n v="0"/>
    <s v="N/A"/>
    <s v="SI"/>
    <m/>
    <s v="No"/>
    <s v="S"/>
    <m/>
    <s v="S"/>
  </r>
  <r>
    <s v="DCRI "/>
    <s v="KARINA"/>
    <m/>
    <s v="GONZÁLEZ"/>
    <s v="CHAVARRÍA"/>
    <s v=" G30917127"/>
    <x v="1"/>
    <s v="Universidad Politécnica Ramos Arizpe"/>
    <s v="DCRI"/>
    <x v="26"/>
    <s v="Ruby Andrea Múnera Peña"/>
    <x v="1"/>
    <x v="41"/>
    <x v="7"/>
    <d v="2019-12-01T00:00:00"/>
    <d v="2019-12-14T00:00:00"/>
    <s v="Noviembre"/>
    <s v="14 días"/>
    <x v="0"/>
    <n v="0"/>
    <n v="0"/>
    <n v="0"/>
    <n v="0"/>
    <s v="N/A"/>
    <s v="SI"/>
    <m/>
    <s v="No"/>
    <s v="S"/>
    <m/>
    <s v="S"/>
  </r>
  <r>
    <s v="DCRI "/>
    <s v="SOFIA"/>
    <s v="GUADALUPE"/>
    <s v="ANDRADE"/>
    <s v="PEÑA"/>
    <s v="G36260499"/>
    <x v="1"/>
    <s v="Universidad Politécnica Ramos Arizpe"/>
    <s v="DCRI"/>
    <x v="26"/>
    <s v="Ruby Andrea Múnera Peña"/>
    <x v="1"/>
    <x v="41"/>
    <x v="7"/>
    <d v="2019-12-01T00:00:00"/>
    <d v="2019-12-14T00:00:00"/>
    <s v="Noviembre"/>
    <s v="14 días"/>
    <x v="0"/>
    <n v="0"/>
    <n v="0"/>
    <n v="0"/>
    <n v="0"/>
    <s v="N/A"/>
    <s v="SI"/>
    <m/>
    <s v="No"/>
    <s v="S"/>
    <m/>
    <s v="S"/>
  </r>
  <r>
    <s v="DCRI "/>
    <s v="JOSÉ"/>
    <s v="RODOLFO"/>
    <s v="DE LA CRUZ"/>
    <s v="PEREZ"/>
    <s v="G36264236"/>
    <x v="1"/>
    <s v="Universidad Politécnica Ramos Arizpe"/>
    <s v="DCRI"/>
    <x v="26"/>
    <s v="Ruby Andrea Múnera Peña"/>
    <x v="1"/>
    <x v="41"/>
    <x v="7"/>
    <d v="2019-12-01T00:00:00"/>
    <d v="2019-12-14T00:00:00"/>
    <s v="Noviembre"/>
    <s v="14 días"/>
    <x v="0"/>
    <n v="0"/>
    <n v="0"/>
    <n v="0"/>
    <n v="0"/>
    <s v="N/A"/>
    <s v="SI"/>
    <m/>
    <s v="No"/>
    <s v="S"/>
    <m/>
    <s v="S"/>
  </r>
  <r>
    <s v="DCRI "/>
    <s v="ANDREA"/>
    <s v="CAROLINA"/>
    <s v="BARRIENTOS"/>
    <s v="ESQUIVEL"/>
    <s v="G36716861"/>
    <x v="1"/>
    <s v="Universidad Politécnica Ramos Arizpe"/>
    <s v="DCRI"/>
    <x v="26"/>
    <s v="Ruby Andrea Múnera Peña"/>
    <x v="1"/>
    <x v="41"/>
    <x v="7"/>
    <d v="2019-12-01T00:00:00"/>
    <d v="2019-12-14T00:00:00"/>
    <s v="Noviembre"/>
    <s v="14 días"/>
    <x v="0"/>
    <n v="0"/>
    <n v="0"/>
    <n v="0"/>
    <n v="0"/>
    <s v="N/A"/>
    <s v="SI"/>
    <m/>
    <s v="No"/>
    <s v="S"/>
    <m/>
    <s v="S"/>
  </r>
  <r>
    <s v="DCRI "/>
    <s v="ARTURO"/>
    <m/>
    <s v="GUEVARA"/>
    <s v="BARRIOS"/>
    <s v="G34891692"/>
    <x v="1"/>
    <s v="Universidad Politécnica Ramos Arizpe"/>
    <s v="DCRI"/>
    <x v="26"/>
    <s v="Ruby Andrea Múnera Peña"/>
    <x v="1"/>
    <x v="41"/>
    <x v="7"/>
    <d v="2019-12-01T00:00:00"/>
    <d v="2019-12-14T00:00:00"/>
    <s v="Noviembre"/>
    <s v="14 días"/>
    <x v="0"/>
    <n v="0"/>
    <n v="0"/>
    <n v="0"/>
    <n v="0"/>
    <s v="N/A"/>
    <s v="SI"/>
    <m/>
    <s v="No"/>
    <s v="S"/>
    <m/>
    <s v="S"/>
  </r>
  <r>
    <s v="DCRI "/>
    <s v="MOISES"/>
    <s v="MAURICIO"/>
    <s v="LARA"/>
    <s v="DESALES"/>
    <s v="G36717514"/>
    <x v="1"/>
    <s v="Universidad Politécnica Ramos Arizpe"/>
    <s v="DCRI"/>
    <x v="26"/>
    <s v="Ruby Andrea Múnera Peña"/>
    <x v="1"/>
    <x v="41"/>
    <x v="7"/>
    <d v="2019-12-01T00:00:00"/>
    <d v="2019-12-14T00:00:00"/>
    <s v="Noviembre"/>
    <s v="14 días"/>
    <x v="0"/>
    <n v="0"/>
    <n v="0"/>
    <n v="0"/>
    <n v="0"/>
    <s v="N/A"/>
    <s v="SI"/>
    <m/>
    <s v="No"/>
    <s v="S"/>
    <m/>
    <s v="S"/>
  </r>
  <r>
    <s v="DCRI "/>
    <s v="Abel "/>
    <s v="Antonio "/>
    <s v="Chavez "/>
    <s v="López "/>
    <n v="497342507"/>
    <x v="37"/>
    <s v="Western Colorado University"/>
    <s v="Facultad de Ciencias Económicas y Adminsitrativas "/>
    <x v="37"/>
    <s v="Jhonatan Bermudez "/>
    <x v="0"/>
    <x v="32"/>
    <x v="8"/>
    <d v="2019-09-21T00:00:00"/>
    <d v="2019-10-05T00:00:00"/>
    <s v="Septiembre "/>
    <n v="15"/>
    <x v="0"/>
    <n v="2898610"/>
    <n v="2175670"/>
    <n v="0"/>
    <n v="5074280"/>
    <m/>
    <s v="N "/>
    <s v="N/A "/>
    <s v="N"/>
    <s v="Si"/>
    <m/>
    <s v="S"/>
  </r>
  <r>
    <s v="DCRI "/>
    <s v="Fabio "/>
    <m/>
    <s v="Andrade "/>
    <s v="Rengifo "/>
    <n v="94509787"/>
    <x v="27"/>
    <s v="Universidad de Puerto Rico en Mayagüez"/>
    <s v="Facultad de Ingenierías"/>
    <x v="7"/>
    <s v="Adolfo Escobar "/>
    <x v="4"/>
    <x v="30"/>
    <x v="0"/>
    <d v="2019-10-27T00:00:00"/>
    <d v="2019-11-01T00:00:00"/>
    <s v="octubre "/>
    <n v="7"/>
    <x v="3"/>
    <n v="0"/>
    <n v="2524063"/>
    <n v="0"/>
    <n v="2524063"/>
    <m/>
    <s v="N "/>
    <s v="N/A "/>
    <s v="N "/>
    <s v="S "/>
    <m/>
    <s v="S"/>
  </r>
  <r>
    <s v="DCRI "/>
    <s v="Margarita "/>
    <m/>
    <s v="Calle "/>
    <s v="Guerra "/>
    <n v="42096459"/>
    <x v="4"/>
    <s v="Universidad TecnolOgica de Pereira"/>
    <s v="Facultad de  Artes y Humanidades"/>
    <x v="38"/>
    <s v="Oscar Cardoso "/>
    <x v="4"/>
    <x v="27"/>
    <x v="0"/>
    <d v="2019-11-23T00:00:00"/>
    <d v="2019-09-26T00:00:00"/>
    <s v="Septiembre "/>
    <n v="4"/>
    <x v="2"/>
    <n v="1320833"/>
    <n v="0"/>
    <n v="0"/>
    <n v="1320833"/>
    <n v="1400"/>
    <m/>
    <m/>
    <s v="N/A"/>
    <s v="N/A "/>
    <m/>
    <s v="S"/>
  </r>
  <r>
    <s v="DCRI "/>
    <s v="Oscar "/>
    <m/>
    <s v="Salamanca"/>
    <s v="Angarita "/>
    <n v="91262105"/>
    <x v="4"/>
    <s v="Universidad TecnolOgica de Pereira"/>
    <s v="Facultad de  Artes y Humanidades"/>
    <x v="38"/>
    <s v="Oscar Cardoso "/>
    <x v="4"/>
    <x v="27"/>
    <x v="0"/>
    <d v="2019-11-23T00:00:00"/>
    <d v="2019-09-26T00:00:00"/>
    <s v="Septiembre "/>
    <n v="4"/>
    <x v="2"/>
    <n v="1320833"/>
    <n v="0"/>
    <n v="0"/>
    <n v="1320833"/>
    <n v="1400"/>
    <m/>
    <m/>
    <s v="N/A"/>
    <s v="N/A "/>
    <m/>
    <s v="S"/>
  </r>
  <r>
    <s v="DCRI "/>
    <s v="Rigoberto "/>
    <m/>
    <s v="Gil "/>
    <s v="Montoya "/>
    <n v="10122446"/>
    <x v="4"/>
    <s v="Universidad TecnolOgica de Pereira"/>
    <s v="Facultad de  Artes y Humanidades"/>
    <x v="38"/>
    <s v="Oscar Cardoso "/>
    <x v="4"/>
    <x v="27"/>
    <x v="0"/>
    <d v="2019-11-23T00:00:00"/>
    <d v="2019-09-26T00:00:00"/>
    <s v="Septiembre "/>
    <n v="4"/>
    <x v="2"/>
    <n v="1320833"/>
    <n v="0"/>
    <n v="0"/>
    <n v="1320833"/>
    <n v="1400"/>
    <m/>
    <m/>
    <s v="N/A"/>
    <s v="N/A "/>
    <m/>
    <s v="S"/>
  </r>
  <r>
    <s v="DCRI "/>
    <s v="César "/>
    <s v="Augusto "/>
    <s v="Maldonado "/>
    <m/>
    <n v="98554234"/>
    <x v="38"/>
    <s v="Universidad Newcastle de Australia"/>
    <s v="Facultad de Ingenierías"/>
    <x v="39"/>
    <s v="Mauricio Correa "/>
    <x v="4"/>
    <x v="42"/>
    <x v="0"/>
    <d v="2019-10-06T00:00:00"/>
    <d v="2019-10-13T00:00:00"/>
    <s v="octubre "/>
    <n v="12"/>
    <x v="3"/>
    <n v="0"/>
    <n v="6496794"/>
    <n v="0"/>
    <n v="6496794"/>
    <n v="1427"/>
    <m/>
    <m/>
    <m/>
    <s v="N/A "/>
    <s v="Nacionalidad Colombiano "/>
    <s v="S"/>
  </r>
  <r>
    <s v="DCRI "/>
    <s v="David "/>
    <s v="Alejandro "/>
    <s v="Martinez"/>
    <s v=" Caicedo"/>
    <n v="87062439"/>
    <x v="37"/>
    <m/>
    <s v="Facultad de Ciencias Exactas y Aplicadas"/>
    <x v="40"/>
    <s v="Richard Benavides "/>
    <x v="4"/>
    <x v="43"/>
    <x v="0"/>
    <d v="2019-12-01T00:00:00"/>
    <d v="2019-12-14T00:00:00"/>
    <s v="diciembre "/>
    <n v="14"/>
    <x v="3"/>
    <n v="3122849"/>
    <n v="2306304"/>
    <n v="3122849"/>
    <n v="8552002"/>
    <m/>
    <m/>
    <m/>
    <m/>
    <m/>
    <m/>
    <s v="S"/>
  </r>
  <r>
    <s v="DCRI "/>
    <s v="Marco "/>
    <s v="Antonio "/>
    <s v="Rodríguez"/>
    <s v="Garcia"/>
    <s v="G32043904"/>
    <x v="1"/>
    <s v="programa Delfin"/>
    <s v="Facultad de Económicas y Administrativa"/>
    <x v="7"/>
    <s v="Jhon Betancur "/>
    <x v="1"/>
    <x v="8"/>
    <x v="5"/>
    <d v="2019-06-18T00:00:00"/>
    <d v="2019-08-02T00:00:00"/>
    <s v="junio"/>
    <n v="16"/>
    <x v="0"/>
    <n v="0"/>
    <n v="0"/>
    <n v="0"/>
    <n v="0"/>
    <s v="N/A "/>
    <s v="S"/>
    <s v="N/A "/>
    <s v="N/A"/>
    <s v="N/A"/>
    <s v="Delfin"/>
    <s v="S"/>
  </r>
</pivotCacheRecords>
</file>

<file path=xl/pivotCache/pivotCacheRecords3.xml><?xml version="1.0" encoding="utf-8"?>
<pivotCacheRecords xmlns="http://schemas.openxmlformats.org/spreadsheetml/2006/main" xmlns:r="http://schemas.openxmlformats.org/officeDocument/2006/relationships" count="400">
  <r>
    <s v="DCRI"/>
    <s v="Adrian  "/>
    <s v="Estevez "/>
    <s v="Pacheco "/>
    <m/>
    <s v="G26288036"/>
    <s v="México"/>
    <s v="IPN "/>
    <s v="Facultad de Ingenierías "/>
    <x v="0"/>
    <s v="María Fernana Vega "/>
    <x v="0"/>
    <s v="Intercambio académico"/>
    <s v="Intercambio académico"/>
    <s v="Febreo"/>
    <s v="Agosto"/>
    <n v="180"/>
    <s v="Febrero "/>
    <x v="0"/>
    <n v="0"/>
    <n v="0"/>
    <n v="0"/>
    <n v="244"/>
    <s v="S"/>
    <s v="UI14-02"/>
    <s v="N"/>
    <s v="N/A"/>
    <s v="PIP2. Presentó informe. Sin apoyo"/>
  </r>
  <r>
    <s v="DCRI"/>
    <s v="Rogelio "/>
    <m/>
    <s v="Caballero"/>
    <s v=" Lopez "/>
    <s v="G19578938"/>
    <s v="México"/>
    <s v="IPN "/>
    <s v="Facultad de Ingenierías "/>
    <x v="0"/>
    <s v="María Fernana Vega "/>
    <x v="0"/>
    <s v="Intercambio académico"/>
    <s v="Intercambio académico"/>
    <s v="Febreo"/>
    <s v="Agosto"/>
    <n v="180"/>
    <s v="Febrero "/>
    <x v="0"/>
    <n v="0"/>
    <n v="0"/>
    <n v="0"/>
    <n v="244"/>
    <s v="S"/>
    <s v="UI14-02"/>
    <s v="N"/>
    <s v="N/A"/>
    <s v="PIP2. Presentó informe. Sin apoyo"/>
  </r>
  <r>
    <s v="DCRI"/>
    <s v="Angélica "/>
    <m/>
    <s v="Villanueva "/>
    <s v="Linares "/>
    <s v="G25751116"/>
    <s v="México"/>
    <s v="IPN "/>
    <s v="Facultad de Ciencias Economicas y Administrativas "/>
    <x v="1"/>
    <s v="María Fernana Vega "/>
    <x v="0"/>
    <s v="Intercambio académico"/>
    <s v="Intercambio académico"/>
    <s v="Febreo"/>
    <s v="Agosto"/>
    <n v="180"/>
    <s v="Febrero "/>
    <x v="0"/>
    <n v="0"/>
    <n v="0"/>
    <n v="0"/>
    <n v="244"/>
    <s v="S"/>
    <s v="UI14-02"/>
    <s v="N"/>
    <s v="N/A"/>
    <s v="PIP2. Presentó informe. Sin apoyo"/>
  </r>
  <r>
    <s v="DCRI"/>
    <s v="Tania "/>
    <s v="Ximena "/>
    <s v="Carranza "/>
    <m/>
    <s v="G26801227"/>
    <s v="México"/>
    <s v="IPN "/>
    <s v="Facultad de Ciencias Economicas y Administrativas "/>
    <x v="1"/>
    <s v="María Fernana Vega "/>
    <x v="0"/>
    <s v="Intercambio académico"/>
    <s v="Intercambio académico"/>
    <s v="Febreo"/>
    <s v="Agosto"/>
    <n v="180"/>
    <s v="Febrero "/>
    <x v="0"/>
    <n v="0"/>
    <n v="0"/>
    <n v="0"/>
    <n v="244"/>
    <s v="S"/>
    <s v="UI14-02"/>
    <s v="N"/>
    <s v="N/A"/>
    <s v="PIP2. Presentó informe. Sin apoyo"/>
  </r>
  <r>
    <s v="DCRI"/>
    <s v="Michele "/>
    <m/>
    <s v="Viera "/>
    <s v="de Almeida "/>
    <n v="773525"/>
    <s v="Brasil "/>
    <s v="ABC "/>
    <s v="Facultad de Ciencias Economicas y Administrativas "/>
    <x v="2"/>
    <s v="María Fernana Vega "/>
    <x v="0"/>
    <s v="Intercambio académico"/>
    <s v="Intercambio académico"/>
    <s v="Febreo"/>
    <s v="Agosto"/>
    <n v="180"/>
    <s v="Febrero "/>
    <x v="0"/>
    <n v="0"/>
    <n v="5000000"/>
    <n v="5000000"/>
    <n v="189"/>
    <s v="S"/>
    <s v="UI13-03"/>
    <s v="N"/>
    <s v="S"/>
    <s v="Visa. Presento informe "/>
  </r>
  <r>
    <s v="DCRI"/>
    <s v="Gabriel "/>
    <m/>
    <s v="Foresto x"/>
    <s v="Foresto Carniel "/>
    <s v="FH051510"/>
    <s v="Brasil "/>
    <s v="ABC "/>
    <s v="Faculad de Ciencias Exactas y Aplicadas "/>
    <x v="3"/>
    <s v="María Fernana Vega "/>
    <x v="0"/>
    <s v="Intercambio académico"/>
    <s v="Intercambio académico"/>
    <s v="Febreo"/>
    <s v="Agosto"/>
    <n v="180"/>
    <s v="Febrero "/>
    <x v="0"/>
    <n v="0"/>
    <n v="5000000"/>
    <n v="5000000"/>
    <n v="189"/>
    <s v="S"/>
    <s v="UI13-03"/>
    <s v="N"/>
    <s v="S"/>
    <s v="Visa. Presento informe "/>
  </r>
  <r>
    <s v="DCRI"/>
    <s v="Graciela "/>
    <m/>
    <s v="Medina "/>
    <s v="Rivera Guillén "/>
    <s v="F1510256"/>
    <s v="Brasil "/>
    <s v="ABC "/>
    <s v="Facultad de Ciencias Economicas y Administrativas "/>
    <x v="4"/>
    <s v="María Fernana Vega "/>
    <x v="0"/>
    <s v="Intercambio académico"/>
    <s v="Intercambio académico"/>
    <s v="Febreo"/>
    <s v="Agosto"/>
    <n v="180"/>
    <s v="Febrero "/>
    <x v="0"/>
    <n v="0"/>
    <n v="5000000"/>
    <n v="5000000"/>
    <n v="189"/>
    <s v="S"/>
    <s v="UI13-03"/>
    <s v="N"/>
    <s v="S"/>
    <s v="Visa. Presento informe "/>
  </r>
  <r>
    <s v="DCRI"/>
    <s v="Carlos"/>
    <s v=" Saul"/>
    <s v="Carrillo "/>
    <s v=" Casarez "/>
    <s v="G17266151"/>
    <s v="México"/>
    <s v="IPN"/>
    <s v="Facultad de Ingenierías "/>
    <x v="0"/>
    <s v="María Fernana Vega "/>
    <x v="0"/>
    <s v="Intercambio académico"/>
    <s v="Intercambio académico"/>
    <s v="Febreo"/>
    <s v="Agosto"/>
    <n v="180"/>
    <s v="Febrero "/>
    <x v="0"/>
    <n v="0"/>
    <n v="5000000"/>
    <n v="5000000"/>
    <n v="189"/>
    <s v="S"/>
    <s v="UI14-02"/>
    <s v="N"/>
    <s v="N/A"/>
    <s v="PIP2. Presentó informe"/>
  </r>
  <r>
    <s v="DCRI"/>
    <s v="Mario"/>
    <s v=" Humberto"/>
    <s v="Hernadez"/>
    <s v="  Lopez "/>
    <s v="G26257230"/>
    <s v="México"/>
    <s v="IPN"/>
    <s v="Facultad de Ingenierías "/>
    <x v="0"/>
    <s v="María Fernana Vega "/>
    <x v="0"/>
    <s v="Intercambio académico"/>
    <s v="Intercambio académico"/>
    <s v="Febreo"/>
    <s v="Agosto"/>
    <n v="180"/>
    <s v="Febrero "/>
    <x v="0"/>
    <n v="0"/>
    <n v="5000000"/>
    <n v="5000000"/>
    <n v="189"/>
    <s v="S"/>
    <s v="UI14-02"/>
    <s v="N"/>
    <s v="N/A "/>
    <s v="PIP2. Presentó informe"/>
  </r>
  <r>
    <s v="DCRI"/>
    <s v="Akira "/>
    <s v="Belem"/>
    <s v=" Quirino "/>
    <s v="Cortes "/>
    <s v="G26977794"/>
    <s v="México"/>
    <s v="Veracruzana "/>
    <s v="Facultad de Ingenierías "/>
    <x v="5"/>
    <s v="María Fernana Vega "/>
    <x v="0"/>
    <s v="Intercambio académico"/>
    <s v="Intercambio académico"/>
    <s v="Febreo"/>
    <s v="Agosto"/>
    <n v="180"/>
    <s v="Febrero "/>
    <x v="0"/>
    <n v="0"/>
    <n v="5000000"/>
    <n v="5000000"/>
    <n v="189"/>
    <s v="S"/>
    <s v="UI12-06"/>
    <s v="N"/>
    <s v="S"/>
    <s v="Visa. Presento informe "/>
  </r>
  <r>
    <s v="DCRI"/>
    <s v="Claudia "/>
    <s v="Nallely P"/>
    <s v="Pintor "/>
    <s v="Salomon "/>
    <s v="G26710001"/>
    <s v="México"/>
    <s v="Veracruzana "/>
    <s v="Facultad de Ingenierías "/>
    <x v="5"/>
    <s v="María Fernana Vega "/>
    <x v="0"/>
    <s v="Intercambio académico"/>
    <s v="Intercambio académico"/>
    <s v="Febreo"/>
    <s v="Agosto"/>
    <n v="180"/>
    <s v="Febrero "/>
    <x v="0"/>
    <n v="0"/>
    <n v="5000000"/>
    <n v="5000000"/>
    <n v="189"/>
    <s v="S"/>
    <s v="UI12-06"/>
    <s v="N"/>
    <s v="S"/>
    <s v="Visa. Presento informe "/>
  </r>
  <r>
    <s v="DCRI"/>
    <s v="Jan "/>
    <s v="Emmanuel  "/>
    <s v="Carmona "/>
    <s v="Montoya"/>
    <s v="G15329711"/>
    <s v="México"/>
    <s v="Veracruzana "/>
    <s v="Facultad de Ingenierías "/>
    <x v="5"/>
    <s v="María Fernana Vega "/>
    <x v="0"/>
    <s v="Intercambio académico"/>
    <s v="Intercambio académico"/>
    <s v="Febreo"/>
    <s v="Agosto"/>
    <n v="180"/>
    <s v="Febrero "/>
    <x v="0"/>
    <n v="0"/>
    <n v="5000000"/>
    <n v="5000000"/>
    <n v="189"/>
    <s v="S"/>
    <s v="UI12-06"/>
    <s v="N"/>
    <s v="S"/>
    <s v="Visa. Presento informe "/>
  </r>
  <r>
    <s v="DCRI"/>
    <s v="Julián "/>
    <s v="David "/>
    <s v="Bejarano "/>
    <s v="Carvajal"/>
    <n v="1143975866"/>
    <s v="Colombia"/>
    <s v="Antonio José Camacho"/>
    <s v="Facultad de Ingenierías "/>
    <x v="6"/>
    <s v="María Fernana Vega "/>
    <x v="0"/>
    <s v="Intercambio académico"/>
    <s v="Intercambio académico"/>
    <s v="Febreo"/>
    <s v="Agosto"/>
    <n v="180"/>
    <s v="Febrero "/>
    <x v="1"/>
    <n v="0"/>
    <n v="0"/>
    <n v="0"/>
    <n v="244"/>
    <s v="S"/>
    <s v="RN 17-04"/>
    <s v="N"/>
    <s v="N/A"/>
    <s v="presentó informe de movilidad "/>
  </r>
  <r>
    <s v="DCRI"/>
    <s v="Sebastián"/>
    <s v=" Valencia "/>
    <s v="Ulloa"/>
    <m/>
    <n v="1144193508"/>
    <s v="Colombia"/>
    <s v="Antonio José Camacho"/>
    <s v="Facultad de Ingenierías "/>
    <x v="6"/>
    <s v="María Fernana Vega "/>
    <x v="0"/>
    <s v="Intercambio académico"/>
    <s v="Intercambio académico"/>
    <s v="Febreo"/>
    <s v="Agosto"/>
    <n v="180"/>
    <s v="Febrero "/>
    <x v="1"/>
    <n v="0"/>
    <n v="0"/>
    <n v="0"/>
    <n v="244"/>
    <s v="S"/>
    <s v="RN 17-04"/>
    <s v="N"/>
    <s v="N/A"/>
    <s v="presentó informe de movilidad "/>
  </r>
  <r>
    <s v="Admisiones"/>
    <s v="Alicia "/>
    <s v="Rosalba"/>
    <s v="Aguinagalde  "/>
    <s v="Mendoza"/>
    <n v="405754"/>
    <s v="PARAGUAY"/>
    <s v="N/A"/>
    <s v="Facultad de Ciencias Economicas y Administrativas "/>
    <x v="7"/>
    <s v="Admisiones"/>
    <x v="0"/>
    <s v="Estudiante Residente"/>
    <m/>
    <s v="Febreo"/>
    <s v="Agosto "/>
    <n v="180"/>
    <s v="Febrero "/>
    <x v="0"/>
    <n v="0"/>
    <n v="0"/>
    <n v="0"/>
    <s v="N/A "/>
    <s v="N"/>
    <s v="N/A "/>
    <s v="N"/>
    <s v="S"/>
    <s v="Estudiante regular Visa "/>
  </r>
  <r>
    <s v="Admisiones"/>
    <s v="Lucciano"/>
    <m/>
    <s v="Bonelli "/>
    <s v="Vivas"/>
    <n v="447462"/>
    <s v="VENEZUELA"/>
    <s v="N/A"/>
    <s v="Facultad de Artes y Humanidades"/>
    <x v="8"/>
    <s v="Admisiones"/>
    <x v="0"/>
    <s v="Estudiante Residente"/>
    <m/>
    <s v="Febreo"/>
    <s v="Agosto "/>
    <n v="180"/>
    <s v="Febrero "/>
    <x v="0"/>
    <n v="0"/>
    <n v="0"/>
    <n v="0"/>
    <s v="N/A "/>
    <s v="N"/>
    <s v="N/A "/>
    <s v="N"/>
    <s v="S"/>
    <s v="Estudiante regular Visa "/>
  </r>
  <r>
    <s v="Admisiones"/>
    <s v="Andres"/>
    <s v=" Miguel"/>
    <s v="Garcia "/>
    <s v="Rochon"/>
    <n v="437356"/>
    <s v="URUGUAY"/>
    <s v="N/A"/>
    <s v="Facultad de Artes y Humanidades"/>
    <x v="9"/>
    <s v="Admisiones"/>
    <x v="0"/>
    <s v="Estudiante Residente"/>
    <m/>
    <s v="Febreo"/>
    <s v="Agosto "/>
    <n v="180"/>
    <s v="Febrero "/>
    <x v="0"/>
    <n v="0"/>
    <n v="0"/>
    <n v="0"/>
    <s v="N/A "/>
    <s v="N"/>
    <s v="N/A "/>
    <s v="N"/>
    <s v="S"/>
    <s v="Estudiante regular Visa "/>
  </r>
  <r>
    <s v="Admisiones"/>
    <s v="Maria "/>
    <s v="Jose"/>
    <s v="Godoy "/>
    <s v="Pernalete"/>
    <n v="94147557"/>
    <s v="VENEZUELA"/>
    <s v="N/A"/>
    <s v="Facultad de Ciencias Economicas y Administrativas "/>
    <x v="10"/>
    <s v="Admisiones"/>
    <x v="0"/>
    <s v="Estudiante Residente"/>
    <m/>
    <s v="Febreo"/>
    <s v="Agosto "/>
    <n v="180"/>
    <s v="Febrero "/>
    <x v="0"/>
    <n v="0"/>
    <n v="0"/>
    <n v="0"/>
    <s v="N/A "/>
    <s v="N"/>
    <s v="N/A "/>
    <s v="N"/>
    <s v="S"/>
    <s v="Estudiante regular Visa "/>
  </r>
  <r>
    <s v="Admisiones"/>
    <s v="Mario"/>
    <s v=" Francisco"/>
    <s v="Gutierrez "/>
    <s v="Aleman"/>
    <n v="366107"/>
    <s v="NICARAGUA"/>
    <s v="N/A"/>
    <s v="Facultad de Ingenierías "/>
    <x v="11"/>
    <s v="Admisiones"/>
    <x v="0"/>
    <s v="Estudiante Residente"/>
    <m/>
    <s v="Febreo"/>
    <s v="Agosto "/>
    <n v="180"/>
    <s v="Febrero "/>
    <x v="0"/>
    <n v="0"/>
    <n v="0"/>
    <n v="0"/>
    <s v="N/A "/>
    <s v="N"/>
    <s v="N/A "/>
    <s v="N"/>
    <s v="S"/>
    <s v="Estudiante regular Visa "/>
  </r>
  <r>
    <s v="Admisiones"/>
    <s v="Eduardo"/>
    <s v=" Andres"/>
    <s v="Infante "/>
    <s v="Rodriguez"/>
    <n v="101617440"/>
    <s v="VENEZUELA"/>
    <s v="N/A"/>
    <s v="Facultad de Ciencias Economicas y Administrativas "/>
    <x v="12"/>
    <s v="Admisiones"/>
    <x v="0"/>
    <s v="Estudiante Residente"/>
    <m/>
    <s v="Febreo"/>
    <s v="Agosto "/>
    <n v="180"/>
    <s v="Febrero "/>
    <x v="0"/>
    <n v="0"/>
    <n v="0"/>
    <n v="0"/>
    <s v="N/A "/>
    <s v="N"/>
    <s v="N/A "/>
    <s v="N"/>
    <s v="S"/>
    <s v="Estudiante regular Visa "/>
  </r>
  <r>
    <s v="Admisiones"/>
    <s v="Eddy"/>
    <m/>
    <s v="Laborie "/>
    <s v="Mayé"/>
    <n v="510863"/>
    <s v="FRANCIA"/>
    <s v="N/A"/>
    <s v="Facultad de Ingenierías "/>
    <x v="0"/>
    <s v="Admisiones"/>
    <x v="0"/>
    <s v="Estudiante Residente"/>
    <m/>
    <s v="Febreo"/>
    <s v="Agosto "/>
    <n v="180"/>
    <s v="Febrero "/>
    <x v="0"/>
    <n v="0"/>
    <n v="0"/>
    <n v="0"/>
    <s v="N/A "/>
    <s v="N"/>
    <s v="N/A "/>
    <s v="N"/>
    <s v="S"/>
    <s v="Estudiante regular Visa "/>
  </r>
  <r>
    <s v="Admisiones"/>
    <s v="Sophia"/>
    <s v=" Denisse"/>
    <s v="Lobo Carrillo"/>
    <m/>
    <n v="650051"/>
    <s v="México"/>
    <s v="N/A"/>
    <s v="Facultad de Artes y Humanidades"/>
    <x v="9"/>
    <s v="Admisiones"/>
    <x v="0"/>
    <s v="Estudiante Residente"/>
    <m/>
    <s v="Febreo"/>
    <s v="Agosto "/>
    <n v="180"/>
    <s v="Febrero "/>
    <x v="0"/>
    <n v="0"/>
    <n v="0"/>
    <n v="0"/>
    <s v="N/A "/>
    <s v="N"/>
    <s v="N/A "/>
    <s v="N"/>
    <s v="S"/>
    <s v="Estudiante regular Visa "/>
  </r>
  <r>
    <s v="Admisiones"/>
    <s v="Héctor"/>
    <m/>
    <s v="Martínez  "/>
    <s v="Echeveste"/>
    <n v="415851"/>
    <s v="México"/>
    <s v="N/A"/>
    <s v="Facultad de Artes y Humanidades"/>
    <x v="13"/>
    <s v="Admisiones"/>
    <x v="0"/>
    <s v="Estudiante Residente"/>
    <m/>
    <s v="Febreo"/>
    <s v="Agosto "/>
    <n v="180"/>
    <s v="Febrero "/>
    <x v="0"/>
    <n v="0"/>
    <n v="0"/>
    <n v="0"/>
    <s v="N/A "/>
    <s v="N"/>
    <s v="N/A "/>
    <s v="N"/>
    <s v="S"/>
    <s v="Estudiante regular Visa "/>
  </r>
  <r>
    <s v="Admisiones"/>
    <s v="Ricardo "/>
    <s v="Giovanni"/>
    <s v="Morán "/>
    <s v="Galán"/>
    <n v="252147"/>
    <s v="ECUADOR"/>
    <s v="N/A"/>
    <s v="Faculad de Ciencias Exactas y Aplicadas "/>
    <x v="14"/>
    <s v="Admisiones"/>
    <x v="0"/>
    <s v="Estudiante Residente"/>
    <m/>
    <s v="Febrero"/>
    <s v="Agosto "/>
    <n v="180"/>
    <s v="Febrero "/>
    <x v="0"/>
    <n v="0"/>
    <n v="0"/>
    <n v="0"/>
    <s v="N/A "/>
    <s v="N"/>
    <s v="N/A "/>
    <s v="N"/>
    <s v="S"/>
    <s v="Estudiante regular Visa "/>
  </r>
  <r>
    <s v="Admisiones"/>
    <s v="Astolfo "/>
    <s v="Rafael"/>
    <s v="Nava "/>
    <s v="Mendez"/>
    <n v="549938"/>
    <s v="VENEZUELA"/>
    <s v="N/A"/>
    <s v="Facultad de Ingenierías "/>
    <x v="15"/>
    <s v="Admisiones"/>
    <x v="0"/>
    <s v="Estudiante Residente"/>
    <m/>
    <s v="Febrero"/>
    <s v="Agosto "/>
    <n v="180"/>
    <s v="Febrero "/>
    <x v="0"/>
    <n v="0"/>
    <n v="0"/>
    <n v="0"/>
    <s v="N/A "/>
    <s v="N"/>
    <s v="N/A "/>
    <s v="N"/>
    <s v="S"/>
    <s v="Estudiante regular Visa "/>
  </r>
  <r>
    <s v="Admisiones"/>
    <s v="Mauricio "/>
    <s v="Ariel"/>
    <s v="Roa  "/>
    <s v="Castillo "/>
    <n v="397356"/>
    <s v="CHILE"/>
    <s v="N/A"/>
    <s v="Facultad de Artes y Humanidades"/>
    <x v="9"/>
    <s v="Admisiones"/>
    <x v="0"/>
    <s v="Estudiante Residente"/>
    <m/>
    <s v="Febrero"/>
    <s v="Agosto "/>
    <n v="180"/>
    <s v="Febrero "/>
    <x v="0"/>
    <n v="0"/>
    <n v="0"/>
    <n v="0"/>
    <s v="N/A "/>
    <s v="N"/>
    <s v="N/A "/>
    <s v="N"/>
    <s v="S"/>
    <s v="Estudiante regular Visa "/>
  </r>
  <r>
    <s v="Admisiones"/>
    <s v="Vladimir"/>
    <s v=" William"/>
    <s v="Santiago"/>
    <s v="  Chumioque"/>
    <n v="393650"/>
    <s v="PERU"/>
    <s v="N/A"/>
    <s v="Facultad de Ingenierías "/>
    <x v="0"/>
    <s v="Admisiones"/>
    <x v="0"/>
    <s v="Estudiante Residente"/>
    <m/>
    <s v="Febrero"/>
    <s v="Agosto "/>
    <n v="180"/>
    <s v="Febrero "/>
    <x v="0"/>
    <n v="0"/>
    <n v="0"/>
    <n v="0"/>
    <s v="N/A "/>
    <s v="N"/>
    <s v="N/A "/>
    <s v="N"/>
    <s v="S"/>
    <s v="Estudiante regular Visa "/>
  </r>
  <r>
    <s v="Admisiones"/>
    <s v="Irving Lyonel"/>
    <m/>
    <s v="Solsol Vilca"/>
    <m/>
    <n v="716181"/>
    <s v="PERU"/>
    <s v="N/A"/>
    <s v="Facultad de Ingenierías "/>
    <x v="16"/>
    <s v="Admisiones"/>
    <x v="0"/>
    <s v="Estudiante Residente"/>
    <m/>
    <s v="Febrero"/>
    <s v="Agosto "/>
    <n v="180"/>
    <s v="Febrero "/>
    <x v="0"/>
    <n v="0"/>
    <n v="0"/>
    <n v="0"/>
    <s v="N/A "/>
    <s v="N"/>
    <s v="N/A "/>
    <s v="N"/>
    <s v="S"/>
    <s v="Estudiante regular Visa "/>
  </r>
  <r>
    <s v="Admisiones"/>
    <s v="Esteban "/>
    <s v="José"/>
    <s v="Terán "/>
    <s v="Sánchez"/>
    <n v="66836157"/>
    <s v="VENEZUELA"/>
    <s v="N/A"/>
    <s v="Facultad de Ingenierías "/>
    <x v="15"/>
    <s v="Admisiones"/>
    <x v="0"/>
    <s v="Estudiante Residente"/>
    <m/>
    <s v="Febrero"/>
    <s v="Agosto "/>
    <n v="180"/>
    <s v="Febrero "/>
    <x v="0"/>
    <n v="0"/>
    <n v="0"/>
    <n v="0"/>
    <s v="N/A "/>
    <s v="N"/>
    <s v="N/A "/>
    <s v="N"/>
    <s v="S"/>
    <s v="Estudiante regular Visa "/>
  </r>
  <r>
    <s v="Admisiones"/>
    <s v="Juan"/>
    <s v=" Fernando De San Gerardo"/>
    <s v="Valera "/>
    <s v="Arjona"/>
    <n v="663031"/>
    <s v="VENEZUELA"/>
    <s v="N/A"/>
    <s v="Facultad de Artes y Humanidades"/>
    <x v="17"/>
    <s v="Admisiones"/>
    <x v="0"/>
    <s v="Estudiante Residente"/>
    <m/>
    <s v="Febrero"/>
    <s v="Agosto "/>
    <n v="180"/>
    <s v="Febrero "/>
    <x v="0"/>
    <n v="0"/>
    <n v="0"/>
    <n v="0"/>
    <s v="N/A "/>
    <s v="N"/>
    <s v="N/A "/>
    <s v="N"/>
    <s v="S"/>
    <s v="Estudiante regular Visa "/>
  </r>
  <r>
    <s v="DCRI"/>
    <s v="Sylvie "/>
    <s v="Francoise "/>
    <s v="Treuillet"/>
    <m/>
    <s v="12AD63783"/>
    <s v="Francia "/>
    <s v="Universidad de Orleans"/>
    <s v="Faculad de Ciencias Exactas y Aplicadas "/>
    <x v="3"/>
    <s v="Sandra Perez"/>
    <x v="1"/>
    <s v=" asesorar el proyecto financiado por Colciencias titulado: “Desarrollo y evaluación de un sistema portátil no invasivo basado en imágenes multiespectrales para el diagnóstico y seguimiento de tratamientos de úlceras cutáneas causadas por Leishmaniasis"/>
    <s v="Visita acadèmica"/>
    <d v="2026-03-01T00:00:00"/>
    <d v="2002-04-01T00:00:00"/>
    <n v="8"/>
    <s v="Marzo "/>
    <x v="0"/>
    <n v="0"/>
    <n v="0"/>
    <n v="0"/>
    <s v="N/A "/>
    <s v="N"/>
    <s v="N/A "/>
    <s v="N"/>
    <s v="S"/>
    <s v="Tramitado por la Facultad "/>
  </r>
  <r>
    <s v="DCRI"/>
    <s v="Daniel "/>
    <m/>
    <s v="Moreno "/>
    <s v="Duarte "/>
    <n v="1128265666"/>
    <s v="Colombia  "/>
    <s v="UDEA"/>
    <s v="Facultad de Ingenierías "/>
    <x v="18"/>
    <s v="María Fernana Vega "/>
    <x v="0"/>
    <s v="Pasantía de Investigación "/>
    <s v="Pasantía de Investigación "/>
    <s v="Febrero "/>
    <s v="Junio "/>
    <n v="120"/>
    <s v="Febrero "/>
    <x v="1"/>
    <n v="0"/>
    <n v="0"/>
    <n v="0"/>
    <s v="N/A"/>
    <s v="S"/>
    <s v="RN 17-04"/>
    <s v="N"/>
    <s v="N/A"/>
    <s v="Tramitado por la Facultad "/>
  </r>
  <r>
    <s v="DCRI"/>
    <s v="Oldrich "/>
    <s v="Alfons "/>
    <s v="Vasicek "/>
    <m/>
    <n v="488537427"/>
    <s v="Estados Unidos "/>
    <s v="Consultor independiente "/>
    <s v="Facultad de Ciencias Economicas y Administrativas "/>
    <x v="19"/>
    <s v="María Fernana Vega "/>
    <x v="1"/>
    <s v="Congreso Internacional de Riesgo Financiero — CIRF2018"/>
    <s v="Ponentes"/>
    <s v="mayo "/>
    <d v="2001-05-01T00:00:00"/>
    <d v="2005-05-01T00:00:00"/>
    <s v="mayo "/>
    <x v="0"/>
    <n v="0"/>
    <n v="2101799"/>
    <n v="2101799"/>
    <n v="336"/>
    <s v="N"/>
    <s v="N/A "/>
    <s v="N"/>
    <s v="S"/>
    <s v="presentó informe de movilidad "/>
  </r>
  <r>
    <s v="DCRI"/>
    <s v="Spencer "/>
    <s v="David "/>
    <s v="Salazar "/>
    <m/>
    <n v="478296737"/>
    <s v="Estaddos Unidos "/>
    <s v="Stanford / Princenton"/>
    <s v="Facultad de Artes y Humanidades"/>
    <x v="20"/>
    <s v="Luis Angel Castro"/>
    <x v="1"/>
    <s v="Primer Festival Internacional ART"/>
    <s v="Ponentes"/>
    <d v="2014-05-01T00:00:00"/>
    <d v="2019-05-01T00:00:00"/>
    <n v="6"/>
    <s v="mayo "/>
    <x v="0"/>
    <n v="0"/>
    <n v="1651413"/>
    <n v="1651413"/>
    <n v="376"/>
    <s v="N"/>
    <s v="N/A "/>
    <s v="N"/>
    <s v="S"/>
    <s v="presentó informe de movilidad "/>
  </r>
  <r>
    <s v="DCRI"/>
    <s v="Emilio "/>
    <m/>
    <s v="Ocelotl "/>
    <s v="Reyes "/>
    <s v="G01962762"/>
    <s v="México"/>
    <s v="UNAM / RGGTRN"/>
    <s v="Facultad de Artes y Humanidades"/>
    <x v="20"/>
    <s v="Luis Angel Castro"/>
    <x v="1"/>
    <s v="Primer Festival Internacional ART"/>
    <s v="Ponentes"/>
    <d v="2014-05-01T00:00:00"/>
    <d v="2019-05-01T00:00:00"/>
    <n v="6"/>
    <s v="mayo "/>
    <x v="0"/>
    <n v="0"/>
    <n v="1651413"/>
    <n v="1651413"/>
    <n v="376"/>
    <s v="N"/>
    <s v="N/A "/>
    <s v="N"/>
    <s v="S"/>
    <s v="presentó informe de movilidad "/>
  </r>
  <r>
    <s v="DCRI"/>
    <s v="Stephanie "/>
    <s v="Marianne"/>
    <s v="Teixido "/>
    <s v="Guzman "/>
    <s v="G14657808"/>
    <s v="México"/>
    <s v="RGGTRN"/>
    <s v="Facultad de Artes y Humanidades"/>
    <x v="20"/>
    <s v="Luis Angel Castro"/>
    <x v="1"/>
    <s v="Primer Festival Internacional ART"/>
    <s v="Ponentes"/>
    <d v="2014-05-01T00:00:00"/>
    <d v="2019-05-01T00:00:00"/>
    <n v="6"/>
    <s v="mayo "/>
    <x v="0"/>
    <n v="0"/>
    <n v="1651413"/>
    <n v="1651413"/>
    <n v="376"/>
    <s v="N"/>
    <s v="N/A "/>
    <s v="N"/>
    <s v="S"/>
    <s v="presentó informe de movilidad "/>
  </r>
  <r>
    <s v="DCRI"/>
    <s v="Jessica "/>
    <s v="Arianne "/>
    <s v="Rodriguez "/>
    <s v="Cabrera "/>
    <s v="G17667344"/>
    <s v="México"/>
    <s v="Andamio"/>
    <s v="Facultad de Artes y Humanidades"/>
    <x v="20"/>
    <s v="Luis Angel Castro"/>
    <x v="1"/>
    <s v="Primer Festival Internacional ART"/>
    <s v="Ponentes"/>
    <d v="2014-05-01T00:00:00"/>
    <d v="2019-05-01T00:00:00"/>
    <n v="6"/>
    <s v="mayo "/>
    <x v="0"/>
    <n v="0"/>
    <n v="1651413"/>
    <n v="1651413"/>
    <n v="376"/>
    <s v="N"/>
    <s v="N/A "/>
    <s v="N"/>
    <s v="S"/>
    <s v="presentó informe de movilidad "/>
  </r>
  <r>
    <s v="DCRI"/>
    <s v="Luis"/>
    <s v="Fernando "/>
    <s v="Navarro "/>
    <s v="Del Angel "/>
    <s v="G26065363"/>
    <s v="México"/>
    <s v="McMaster University"/>
    <s v="Facultad de Artes y Humanidades"/>
    <x v="20"/>
    <s v="Luis Angel Castro"/>
    <x v="1"/>
    <s v="Primer Festival Internacional ART"/>
    <s v="Ponentes"/>
    <d v="2014-05-01T00:00:00"/>
    <d v="2019-05-01T00:00:00"/>
    <n v="6"/>
    <s v="mayo "/>
    <x v="0"/>
    <n v="0"/>
    <n v="1651413"/>
    <n v="1651413"/>
    <n v="376"/>
    <s v="N"/>
    <s v="N/A "/>
    <s v="N"/>
    <s v="S"/>
    <s v="presentó informe de movilidad "/>
  </r>
  <r>
    <s v="DCRI"/>
    <s v="Alan "/>
    <m/>
    <s v="Delgado"/>
    <m/>
    <n v="581236847"/>
    <s v="Estaddos Unidos "/>
    <s v="Universidad Texas el paso "/>
    <s v="Facultad de Ingenierías "/>
    <x v="0"/>
    <s v="María Fernana Vega "/>
    <x v="0"/>
    <s v="Pasantía de Investigación "/>
    <s v="Curso Corto "/>
    <d v="2014-05-01T00:00:00"/>
    <d v="2027-05-01T00:00:00"/>
    <n v="15"/>
    <s v="mayo"/>
    <x v="0"/>
    <n v="0"/>
    <n v="829055"/>
    <n v="829055"/>
    <n v="387"/>
    <s v="S"/>
    <s v="UI 18-01"/>
    <s v="N"/>
    <s v="S"/>
    <s v="Anto "/>
  </r>
  <r>
    <s v="DCRI"/>
    <s v="Guadalupe "/>
    <m/>
    <s v="Ortega"/>
    <m/>
    <n v="557933385"/>
    <s v="Estaddos Unidos "/>
    <s v="Universidad Texas el paso "/>
    <s v="Facultad de Ingenierías "/>
    <x v="0"/>
    <s v="María Fernana Vega "/>
    <x v="0"/>
    <s v="Pasantía de Investigación "/>
    <s v="Curso Corto "/>
    <d v="2014-05-01T00:00:00"/>
    <d v="2027-05-01T00:00:00"/>
    <n v="15"/>
    <s v="mayo"/>
    <x v="0"/>
    <n v="0"/>
    <n v="829055"/>
    <n v="829055"/>
    <n v="387"/>
    <s v="S"/>
    <s v="UI 18-01"/>
    <s v="N"/>
    <s v="S"/>
    <s v="Anto "/>
  </r>
  <r>
    <s v="DCRI"/>
    <s v="Ivan "/>
    <s v="Alberto "/>
    <s v="Valenzuela"/>
    <m/>
    <s v="C15226804"/>
    <s v="Estaddos Unidos "/>
    <s v="Universidad Texas el paso "/>
    <s v="Facultad de Ingenierías "/>
    <x v="0"/>
    <s v="María Fernana Vega "/>
    <x v="0"/>
    <s v="Pasantía de Investigación "/>
    <s v="Curso Corto "/>
    <d v="2014-05-01T00:00:00"/>
    <d v="2027-05-01T00:00:00"/>
    <n v="15"/>
    <s v="mayo"/>
    <x v="0"/>
    <n v="0"/>
    <n v="829055"/>
    <n v="829055"/>
    <n v="387"/>
    <s v="S"/>
    <s v="UI 18-01"/>
    <s v="N"/>
    <s v="S"/>
    <s v="Anto "/>
  </r>
  <r>
    <s v="DCRI"/>
    <s v="Mauricio "/>
    <m/>
    <s v="Violante"/>
    <m/>
    <n v="576843033"/>
    <s v="Estaddos Unidos "/>
    <s v="Universidad Texas el paso "/>
    <s v="Facultad de Ingenierías "/>
    <x v="0"/>
    <s v="María Fernana Vega "/>
    <x v="0"/>
    <s v="Pasantía de Investigación "/>
    <s v="Curso Corto "/>
    <d v="2014-05-01T00:00:00"/>
    <d v="2027-05-01T00:00:00"/>
    <n v="15"/>
    <s v="mayo"/>
    <x v="0"/>
    <n v="0"/>
    <n v="829055"/>
    <n v="829055"/>
    <n v="387"/>
    <s v="S"/>
    <s v="UI 18-01"/>
    <s v="N"/>
    <s v="S"/>
    <s v="Anto "/>
  </r>
  <r>
    <s v="DCRI"/>
    <s v="Valeria "/>
    <m/>
    <s v="Altamirano"/>
    <m/>
    <n v="539878840"/>
    <s v="Estaddos Unidos "/>
    <s v="Universidad Texas el paso "/>
    <s v="Facultad de Ingenierías "/>
    <x v="0"/>
    <s v="María Fernana Vega "/>
    <x v="0"/>
    <s v="Pasantía de Investigación "/>
    <s v="Curso Corto "/>
    <d v="2014-05-01T00:00:00"/>
    <d v="2027-05-01T00:00:00"/>
    <n v="15"/>
    <s v="mayo"/>
    <x v="0"/>
    <n v="0"/>
    <n v="829055"/>
    <n v="829055"/>
    <n v="387"/>
    <s v="S"/>
    <s v="UI 18-01"/>
    <s v="N"/>
    <s v="S"/>
    <s v="Anto "/>
  </r>
  <r>
    <s v="DCRI"/>
    <s v="Francisco"/>
    <s v=" Javier "/>
    <s v="Piedrahita "/>
    <s v="Diaz"/>
    <m/>
    <s v="Colombia"/>
    <s v="Organismo Nacional de Acreditación en Colombia"/>
    <s v="Faculad de Ciencias Exactas y Aplicadas "/>
    <x v="21"/>
    <s v="Sara Lopez"/>
    <x v="1"/>
    <s v="lanzamiento de la Maestría en Metrología el próximo 18 de mayo."/>
    <s v="Ponentes"/>
    <d v="2018-05-01T00:00:00"/>
    <d v="2018-05-01T00:00:00"/>
    <n v="1"/>
    <s v="mayo"/>
    <x v="1"/>
    <n v="0"/>
    <n v="0"/>
    <n v="0"/>
    <s v="N/A"/>
    <s v="N"/>
    <s v="N/A"/>
    <s v="N"/>
    <s v="N/A"/>
    <s v="presentó informe de movilidad "/>
  </r>
  <r>
    <s v="DCRI"/>
    <s v=" Edwin "/>
    <s v="Arvey "/>
    <s v="Cristancho"/>
    <s v=" Pinilla "/>
    <s v="79.683.147"/>
    <s v="Colombia"/>
    <s v="Instituto Nacional de Metrología "/>
    <s v="Faculad de Ciencias Exactas y Aplicadas "/>
    <x v="21"/>
    <s v="Sara Lopez"/>
    <x v="1"/>
    <s v="lanzamiento de la Maestría en Metrología el próximo 18 de mayo."/>
    <s v="Ponentes"/>
    <d v="2018-05-01T00:00:00"/>
    <d v="2018-05-01T00:00:00"/>
    <n v="1"/>
    <s v="mayo"/>
    <x v="1"/>
    <n v="562082"/>
    <n v="0"/>
    <n v="562082"/>
    <n v="401"/>
    <m/>
    <m/>
    <s v="N"/>
    <s v="N/A"/>
    <s v="presentó informe de movilidad "/>
  </r>
  <r>
    <s v="DCRI"/>
    <s v="Germán "/>
    <s v="Nava "/>
    <s v="Gutiérrez"/>
    <m/>
    <s v="1.133.5049"/>
    <s v="Colombia"/>
    <s v="Icontec Internacional "/>
    <s v="Faculad de Ciencias Exactas y Aplicadas "/>
    <x v="21"/>
    <s v="Sara Lopez"/>
    <x v="1"/>
    <s v="lanzamiento de la Maestría en Metrología el próximo 18 de mayo."/>
    <s v="Ponentes"/>
    <d v="2018-05-01T00:00:00"/>
    <d v="2018-05-01T00:00:00"/>
    <n v="1"/>
    <s v="mayo"/>
    <x v="1"/>
    <n v="512592"/>
    <n v="0"/>
    <n v="512592"/>
    <n v="401"/>
    <m/>
    <m/>
    <s v="N"/>
    <s v="N/A"/>
    <s v="presentó informe de movilidad "/>
  </r>
  <r>
    <s v="DCRI"/>
    <s v="Jesús "/>
    <s v="Enrique "/>
    <s v="Chaux "/>
    <m/>
    <s v="16.752.297"/>
    <s v="Colombia"/>
    <s v="Universidad de los Andes"/>
    <s v="CTI"/>
    <x v="22"/>
    <s v="Frank Sepulveda "/>
    <x v="1"/>
    <s v="9° ENCUENTRO DE INVESTIGACIÓN ESCOLAR"/>
    <s v="Ponentes"/>
    <d v="2024-05-01T00:00:00"/>
    <d v="2025-05-01T00:00:00"/>
    <n v="2"/>
    <s v="mayo"/>
    <x v="1"/>
    <n v="558232"/>
    <n v="225193"/>
    <n v="783425"/>
    <n v="401"/>
    <m/>
    <m/>
    <s v="N"/>
    <s v="N/A"/>
    <s v="presentó informe de movilidad "/>
  </r>
  <r>
    <s v="DCRI"/>
    <s v="Diego "/>
    <m/>
    <s v="Varga "/>
    <s v="Linde"/>
    <s v="AAG298274"/>
    <s v="España "/>
    <s v="Girona "/>
    <s v="Faculad de Ciencias Exactas y Aplicadas "/>
    <x v="23"/>
    <s v="María Fernana Vega "/>
    <x v="1"/>
    <s v="Vista Maestría Desarrollo Sostenible"/>
    <s v="Visita acadèmica"/>
    <d v="2015-06-01T00:00:00"/>
    <d v="2018-06-01T00:00:00"/>
    <n v="5"/>
    <s v="junio"/>
    <x v="0"/>
    <n v="4951037"/>
    <n v="0"/>
    <n v="4951037"/>
    <n v="453"/>
    <s v="S"/>
    <s v="UI 17-09"/>
    <s v="N"/>
    <s v="S"/>
    <s v="presentó informe de movilidad "/>
  </r>
  <r>
    <s v="DCRI"/>
    <s v="Margarita "/>
    <m/>
    <s v="Castañer "/>
    <m/>
    <s v="AAJ950240"/>
    <s v="España "/>
    <s v="Girona "/>
    <s v="Faculad de Ciencias Exactas y Aplicadas "/>
    <x v="23"/>
    <s v="María Fernana Vega "/>
    <x v="1"/>
    <s v="Vista Maestría Desarrollo Sostenible"/>
    <s v="Visita acadèmica"/>
    <d v="2015-06-01T00:00:00"/>
    <d v="2018-06-01T00:00:00"/>
    <n v="5"/>
    <s v="junio"/>
    <x v="0"/>
    <n v="0"/>
    <n v="0"/>
    <n v="0"/>
    <m/>
    <s v="S"/>
    <s v="UI 17-09"/>
    <s v="N"/>
    <s v="S"/>
    <s v="presentó informe de movilidad "/>
  </r>
  <r>
    <s v="DCRI"/>
    <s v="Oscar "/>
    <m/>
    <s v="Maldonado "/>
    <m/>
    <n v="80099706"/>
    <s v="Colombia  "/>
    <s v="Universidad del Rosario "/>
    <s v="Facultad de Artes y Humanidades"/>
    <x v="24"/>
    <s v="Javier Guerrero"/>
    <x v="1"/>
    <s v="Vista MaestríaCTS+i "/>
    <s v="Visita acadèmica"/>
    <d v="2001-06-01T00:00:00"/>
    <d v="2003-06-01T00:00:00"/>
    <n v="3"/>
    <s v="junio "/>
    <x v="1"/>
    <n v="467842"/>
    <n v="0"/>
    <n v="467842"/>
    <n v="453"/>
    <m/>
    <m/>
    <s v="N"/>
    <s v="N/A"/>
    <s v="presentó informe de movilidad "/>
  </r>
  <r>
    <s v="Parque i"/>
    <s v="Maria "/>
    <s v="Camila  "/>
    <s v="Banda"/>
    <s v="Ensuncho"/>
    <n v="1067963176"/>
    <s v="Colombia"/>
    <s v="Universidad Cooperativa de Colombia Seccional Montería"/>
    <s v="Parque I"/>
    <x v="25"/>
    <s v="Andres Ramirez"/>
    <x v="0"/>
    <s v="Conocer Parque i "/>
    <m/>
    <d v="2017-05-01T00:00:00"/>
    <d v="2017-05-01T00:00:00"/>
    <n v="1"/>
    <s v="mayo"/>
    <x v="1"/>
    <n v="0"/>
    <n v="0"/>
    <n v="0"/>
    <s v="N/A "/>
    <s v="N"/>
    <s v="N/A"/>
    <s v="N"/>
    <s v="N/A"/>
    <s v="Parque I"/>
  </r>
  <r>
    <s v="Parque i"/>
    <s v="Miguel"/>
    <s v="Alfredo"/>
    <s v="Gomez "/>
    <s v="Jiménez"/>
    <n v="1063176365"/>
    <s v="Colombia"/>
    <s v="Universidad Cooperativa de Colombia Seccional Montería"/>
    <s v="Parque I"/>
    <x v="25"/>
    <s v="Andres Ramirez"/>
    <x v="0"/>
    <s v="Conocer Parque i "/>
    <m/>
    <d v="2017-05-01T00:00:00"/>
    <d v="2017-05-01T00:00:00"/>
    <n v="1"/>
    <s v="mayo"/>
    <x v="1"/>
    <n v="0"/>
    <n v="0"/>
    <n v="0"/>
    <s v="N/A "/>
    <s v="N"/>
    <s v="N/A"/>
    <s v="N"/>
    <s v="N/A"/>
    <s v="Parque I"/>
  </r>
  <r>
    <s v="Parque i"/>
    <s v="Isabella"/>
    <s v=" Lizeth "/>
    <s v="Monterrosa "/>
    <s v="Nuñez"/>
    <n v="1067959112"/>
    <s v="Colombia"/>
    <s v="Universidad Cooperativa de Colombia Seccional Montería"/>
    <s v="Parque I"/>
    <x v="25"/>
    <s v="Andres Ramirez"/>
    <x v="0"/>
    <s v="Conocer Parque i "/>
    <m/>
    <d v="2017-05-01T00:00:00"/>
    <d v="2017-05-01T00:00:00"/>
    <n v="1"/>
    <s v="mayo"/>
    <x v="1"/>
    <n v="0"/>
    <n v="0"/>
    <n v="0"/>
    <s v="N/A "/>
    <s v="N"/>
    <s v="N/A"/>
    <s v="N"/>
    <s v="N/A"/>
    <s v="Parque I"/>
  </r>
  <r>
    <s v="Parque i"/>
    <s v="Anderson "/>
    <m/>
    <s v="Castro "/>
    <s v="Padilla"/>
    <n v="1067964446"/>
    <s v="Colombia"/>
    <s v="Universidad Cooperativa de Colombia Seccional Montería"/>
    <s v="Parque I"/>
    <x v="25"/>
    <s v="Andres Ramirez"/>
    <x v="0"/>
    <s v="Conocer Parque i "/>
    <m/>
    <d v="2017-05-01T00:00:00"/>
    <d v="2017-05-01T00:00:00"/>
    <n v="1"/>
    <s v="mayo"/>
    <x v="1"/>
    <n v="0"/>
    <n v="0"/>
    <n v="0"/>
    <s v="N/A "/>
    <s v="N"/>
    <s v="N/A"/>
    <s v="N"/>
    <s v="N/A"/>
    <s v="Parque I"/>
  </r>
  <r>
    <s v="Parque i"/>
    <s v="Ricardo "/>
    <s v="Andres "/>
    <s v="Plata"/>
    <m/>
    <n v="1065620473"/>
    <s v="Colombia"/>
    <s v="Universidad Cooperativa de Colombia Seccional Montería"/>
    <s v="Parque I"/>
    <x v="25"/>
    <s v="Andres Ramirez"/>
    <x v="0"/>
    <s v="Conocer Parque i "/>
    <m/>
    <d v="2017-05-01T00:00:00"/>
    <d v="2017-05-01T00:00:00"/>
    <n v="1"/>
    <s v="mayo"/>
    <x v="1"/>
    <n v="0"/>
    <n v="0"/>
    <n v="0"/>
    <s v="N/A "/>
    <s v="N"/>
    <s v="N/A"/>
    <s v="N"/>
    <s v="N/A"/>
    <s v="Parque I"/>
  </r>
  <r>
    <s v="Parque i"/>
    <s v="Juan "/>
    <s v="Camilo "/>
    <s v="Pereira"/>
    <s v=" Soto"/>
    <n v="1067965080"/>
    <s v="Colombia"/>
    <s v="Universidad Cooperativa de Colombia Seccional Montería"/>
    <s v="Parque I"/>
    <x v="25"/>
    <s v="Andres Ramirez"/>
    <x v="0"/>
    <s v="Conocer Parque i "/>
    <m/>
    <d v="2017-05-01T00:00:00"/>
    <d v="2017-05-01T00:00:00"/>
    <n v="1"/>
    <s v="mayo"/>
    <x v="1"/>
    <n v="0"/>
    <n v="0"/>
    <n v="0"/>
    <s v="N/A "/>
    <s v="N"/>
    <s v="N/A"/>
    <s v="N"/>
    <s v="N/A"/>
    <s v="Parque I"/>
  </r>
  <r>
    <s v="Parque i"/>
    <s v="Andres "/>
    <s v="Felipe "/>
    <s v="Acevedo"/>
    <m/>
    <n v="1067953570"/>
    <s v="Colombia"/>
    <s v="Universidad Cooperativa de Colombia Seccional Montería"/>
    <s v="Parque I"/>
    <x v="25"/>
    <s v="Andres Ramirez"/>
    <x v="0"/>
    <s v="Conocer Parque i "/>
    <m/>
    <d v="2017-05-01T00:00:00"/>
    <d v="2017-05-01T00:00:00"/>
    <n v="1"/>
    <s v="mayo"/>
    <x v="1"/>
    <n v="0"/>
    <n v="0"/>
    <n v="0"/>
    <s v="N/A "/>
    <s v="N"/>
    <s v="N/A"/>
    <s v="N"/>
    <s v="N/A"/>
    <s v="Parque I"/>
  </r>
  <r>
    <s v="Parque i"/>
    <s v="Brian "/>
    <s v="Jose"/>
    <s v=" Cardenas"/>
    <s v=" Perez"/>
    <n v="1001741091"/>
    <s v="Colombia"/>
    <s v="Universidad Cooperativa de Colombia Seccional Montería"/>
    <s v="Parque I"/>
    <x v="25"/>
    <s v="Andres Ramirez"/>
    <x v="0"/>
    <s v="Conocer Parque i "/>
    <m/>
    <d v="2017-05-01T00:00:00"/>
    <d v="2017-05-01T00:00:00"/>
    <n v="1"/>
    <s v="mayo"/>
    <x v="1"/>
    <n v="0"/>
    <n v="0"/>
    <n v="0"/>
    <s v="N/A "/>
    <s v="N"/>
    <s v="N/A"/>
    <s v="N"/>
    <s v="N/A"/>
    <s v="Parque I"/>
  </r>
  <r>
    <s v="Parque i"/>
    <s v="Jesus "/>
    <s v="Esteban "/>
    <s v="González "/>
    <s v="Vega"/>
    <n v="1067960655"/>
    <s v="Colombia"/>
    <s v="Universidad Cooperativa de Colombia Seccional Montería"/>
    <s v="Parque I"/>
    <x v="25"/>
    <s v="Andres Ramirez"/>
    <x v="0"/>
    <s v="Conocer Parque i "/>
    <m/>
    <d v="2017-05-01T00:00:00"/>
    <d v="2017-05-01T00:00:00"/>
    <n v="1"/>
    <s v="mayo"/>
    <x v="1"/>
    <n v="0"/>
    <n v="0"/>
    <n v="0"/>
    <s v="N/A "/>
    <s v="N"/>
    <s v="N/A"/>
    <s v="N"/>
    <s v="N/A"/>
    <s v="Parque I"/>
  </r>
  <r>
    <s v="Parque i"/>
    <s v="Carlos "/>
    <s v="Andres "/>
    <s v="Trujillo "/>
    <s v="Padilla"/>
    <n v="1064994098"/>
    <s v="Colombia"/>
    <s v="Universidad Cooperativa de Colombia Seccional Montería"/>
    <s v="Parque I"/>
    <x v="25"/>
    <s v="Andres Ramirez"/>
    <x v="0"/>
    <s v="Conocer Parque i "/>
    <m/>
    <d v="2017-05-01T00:00:00"/>
    <d v="2017-05-01T00:00:00"/>
    <n v="1"/>
    <s v="mayo"/>
    <x v="1"/>
    <n v="0"/>
    <n v="0"/>
    <n v="0"/>
    <s v="N/A "/>
    <s v="N"/>
    <s v="N/A"/>
    <s v="N"/>
    <s v="N/A"/>
    <s v="Parque I"/>
  </r>
  <r>
    <s v="Parque i"/>
    <s v="Edgar"/>
    <s v=" Daniel "/>
    <s v="López "/>
    <s v="Rivero"/>
    <n v="1067949729"/>
    <s v="Colombia"/>
    <s v="Universidad Cooperativa de Colombia Seccional Montería"/>
    <s v="Parque I"/>
    <x v="25"/>
    <s v="Andres Ramirez"/>
    <x v="0"/>
    <s v="Conocer Parque i "/>
    <m/>
    <d v="2017-05-01T00:00:00"/>
    <d v="2017-05-01T00:00:00"/>
    <n v="1"/>
    <s v="mayo"/>
    <x v="1"/>
    <n v="0"/>
    <n v="0"/>
    <n v="0"/>
    <s v="N/A "/>
    <s v="N"/>
    <s v="N/A"/>
    <s v="N"/>
    <s v="N/A"/>
    <s v="Parque I"/>
  </r>
  <r>
    <s v="Parque i"/>
    <s v="Cindy "/>
    <s v="Paola "/>
    <s v="Diaz "/>
    <s v="Doria"/>
    <n v="1067904792"/>
    <s v="Colombia"/>
    <s v="Universidad Cooperativa de Colombia Seccional Montería"/>
    <s v="Parque I"/>
    <x v="25"/>
    <s v="Andres Ramirez"/>
    <x v="0"/>
    <s v="Conocer Parque i "/>
    <m/>
    <d v="2017-05-01T00:00:00"/>
    <d v="2017-05-01T00:00:00"/>
    <n v="1"/>
    <s v="mayo"/>
    <x v="1"/>
    <n v="0"/>
    <n v="0"/>
    <n v="0"/>
    <s v="N/A "/>
    <s v="N"/>
    <s v="N/A"/>
    <s v="N"/>
    <s v="N/A"/>
    <s v="Parque I"/>
  </r>
  <r>
    <s v="Parque i"/>
    <s v="Camilo "/>
    <s v="Andres "/>
    <s v="Ramirez "/>
    <s v="Doria"/>
    <n v="1065012049"/>
    <s v="Colombia"/>
    <s v="Universidad Cooperativa de Colombia Seccional Montería"/>
    <s v="Parque I"/>
    <x v="25"/>
    <s v="Andres Ramirez"/>
    <x v="0"/>
    <s v="Conocer Parque i "/>
    <m/>
    <d v="2017-05-01T00:00:00"/>
    <d v="2017-05-01T00:00:00"/>
    <n v="1"/>
    <s v="mayo"/>
    <x v="1"/>
    <n v="0"/>
    <n v="0"/>
    <n v="0"/>
    <s v="N/A "/>
    <s v="N"/>
    <s v="N/A"/>
    <s v="N"/>
    <s v="N/A"/>
    <s v="Parque I"/>
  </r>
  <r>
    <s v="Parque i"/>
    <s v="Andrea "/>
    <s v="Carolina "/>
    <s v="Cogollo "/>
    <s v="Brunal"/>
    <n v="1074003543"/>
    <s v="Colombia"/>
    <s v="Universidad Cooperativa de Colombia Seccional Montería"/>
    <s v="Parque I"/>
    <x v="25"/>
    <s v="Andres Ramirez"/>
    <x v="0"/>
    <s v="Conocer Parque i "/>
    <m/>
    <d v="2017-05-01T00:00:00"/>
    <d v="2017-05-01T00:00:00"/>
    <n v="1"/>
    <s v="mayo"/>
    <x v="1"/>
    <n v="0"/>
    <n v="0"/>
    <n v="0"/>
    <s v="N/A "/>
    <s v="N"/>
    <s v="N/A"/>
    <s v="N"/>
    <s v="N/A"/>
    <s v="Parque I"/>
  </r>
  <r>
    <s v="Parque i"/>
    <s v="Rosa "/>
    <m/>
    <s v="Restrepo"/>
    <s v=" Barrios"/>
    <n v="1067951628"/>
    <s v="Colombia"/>
    <s v="Universidad Cooperativa de Colombia Seccional Montería"/>
    <s v="Parque I"/>
    <x v="25"/>
    <s v="Andres Ramirez"/>
    <x v="0"/>
    <s v="Conocer Parque i "/>
    <m/>
    <d v="2017-05-01T00:00:00"/>
    <d v="2017-05-01T00:00:00"/>
    <n v="1"/>
    <s v="mayo"/>
    <x v="1"/>
    <n v="0"/>
    <n v="0"/>
    <n v="0"/>
    <s v="N/A "/>
    <s v="N"/>
    <s v="N/A"/>
    <s v="N"/>
    <s v="N/A"/>
    <s v="Parque I"/>
  </r>
  <r>
    <s v="Parque i"/>
    <s v="Clara"/>
    <m/>
    <s v=" González "/>
    <s v="Urango"/>
    <n v="1067837203"/>
    <s v="Colombia"/>
    <s v="Universidad Cooperativa de Colombia Seccional Montería"/>
    <s v="Parque I"/>
    <x v="25"/>
    <s v="Andres Ramirez"/>
    <x v="0"/>
    <s v="Conocer Parque i "/>
    <m/>
    <d v="2017-05-01T00:00:00"/>
    <d v="2017-05-01T00:00:00"/>
    <n v="1"/>
    <s v="mayo"/>
    <x v="1"/>
    <n v="0"/>
    <n v="0"/>
    <n v="0"/>
    <s v="N/A "/>
    <s v="N"/>
    <s v="N/A"/>
    <s v="N"/>
    <s v="N/A"/>
    <s v="Parque I"/>
  </r>
  <r>
    <s v="Parque i"/>
    <s v="Gloria "/>
    <s v="Maria "/>
    <s v="Cogollo"/>
    <s v=" Tenorio"/>
    <n v="1067917162"/>
    <s v="Colombia"/>
    <s v="Universidad Cooperativa de Colombia Seccional Montería"/>
    <s v="Parque I"/>
    <x v="25"/>
    <s v="Andres Ramirez"/>
    <x v="0"/>
    <s v="Conocer Parque i "/>
    <m/>
    <d v="2017-05-01T00:00:00"/>
    <d v="2017-05-01T00:00:00"/>
    <n v="1"/>
    <s v="mayo"/>
    <x v="1"/>
    <n v="0"/>
    <n v="0"/>
    <n v="0"/>
    <s v="N/A "/>
    <s v="N"/>
    <s v="N/A"/>
    <s v="N"/>
    <s v="N/A"/>
    <s v="Parque I"/>
  </r>
  <r>
    <s v="Parque i"/>
    <s v="Maria"/>
    <s v=" Angelica "/>
    <s v="Alzate"/>
    <s v=" Galvan"/>
    <n v="1067942253"/>
    <s v="Colombia"/>
    <s v="Universidad Cooperativa de Colombia Seccional Montería"/>
    <s v="Parque I"/>
    <x v="25"/>
    <s v="Andres Ramirez"/>
    <x v="0"/>
    <s v="Conocer Parque i "/>
    <m/>
    <d v="2017-05-01T00:00:00"/>
    <d v="2017-05-01T00:00:00"/>
    <n v="1"/>
    <s v="mayo"/>
    <x v="1"/>
    <n v="0"/>
    <n v="0"/>
    <n v="0"/>
    <s v="N/A "/>
    <s v="N"/>
    <s v="N/A"/>
    <s v="N"/>
    <s v="N/A"/>
    <s v="Parque I"/>
  </r>
  <r>
    <s v="Parque i"/>
    <s v="Ana "/>
    <s v="Inés "/>
    <s v="Jimenez "/>
    <s v="Vargas"/>
    <n v="1003027705"/>
    <s v="Colombia"/>
    <s v="Universidad Cooperativa de Colombia Seccional Montería"/>
    <s v="Parque I"/>
    <x v="25"/>
    <s v="Andres Ramirez"/>
    <x v="0"/>
    <s v="Conocer Parque i "/>
    <m/>
    <d v="2017-05-01T00:00:00"/>
    <d v="2017-05-01T00:00:00"/>
    <n v="1"/>
    <s v="mayo"/>
    <x v="1"/>
    <n v="0"/>
    <n v="0"/>
    <n v="0"/>
    <s v="N/A "/>
    <s v="N"/>
    <s v="N/A"/>
    <s v="N"/>
    <s v="N/A"/>
    <s v="Parque I"/>
  </r>
  <r>
    <s v="Parque i"/>
    <s v="Angue "/>
    <s v="Vanessa "/>
    <s v="Noreno "/>
    <s v="Beltrán"/>
    <n v="1003719900"/>
    <s v="Colombia"/>
    <s v="Universidad Cooperativa de Colombia Seccional Montería"/>
    <s v="Parque I"/>
    <x v="25"/>
    <s v="Andres Ramirez"/>
    <x v="0"/>
    <s v="Conocer Parque i "/>
    <m/>
    <d v="2017-05-01T00:00:00"/>
    <d v="2017-05-01T00:00:00"/>
    <n v="1"/>
    <s v="mayo"/>
    <x v="1"/>
    <n v="0"/>
    <n v="0"/>
    <n v="0"/>
    <s v="N/A "/>
    <s v="N"/>
    <s v="N/A"/>
    <s v="N"/>
    <s v="N/A"/>
    <s v="Parque I"/>
  </r>
  <r>
    <s v="Parque i"/>
    <s v="Carolina "/>
    <s v="Palomo "/>
    <s v="Galvan"/>
    <m/>
    <n v="1067929303"/>
    <s v="Colombia"/>
    <s v="Universidad Cooperativa de Colombia Seccional Montería"/>
    <s v="Parque I"/>
    <x v="25"/>
    <s v="Andres Ramirez"/>
    <x v="0"/>
    <s v="Conocer Parque i "/>
    <m/>
    <d v="2017-05-01T00:00:00"/>
    <d v="2017-05-01T00:00:00"/>
    <n v="1"/>
    <s v="mayo"/>
    <x v="1"/>
    <n v="0"/>
    <n v="0"/>
    <n v="0"/>
    <s v="N/A "/>
    <s v="N"/>
    <s v="N/A"/>
    <s v="N"/>
    <s v="N/A"/>
    <s v="Parque I"/>
  </r>
  <r>
    <s v="Parque i"/>
    <s v="Dayana "/>
    <m/>
    <s v="Simanca "/>
    <s v="González"/>
    <n v="1067944360"/>
    <s v="Colombia"/>
    <s v="Universidad Cooperativa de Colombia Seccional Montería"/>
    <s v="Parque I"/>
    <x v="25"/>
    <s v="Andres Ramirez"/>
    <x v="0"/>
    <s v="Conocer Parque i "/>
    <m/>
    <d v="2017-05-01T00:00:00"/>
    <d v="2017-05-01T00:00:00"/>
    <n v="1"/>
    <s v="mayo"/>
    <x v="1"/>
    <n v="0"/>
    <n v="0"/>
    <n v="0"/>
    <s v="N/A "/>
    <s v="N"/>
    <s v="N/A"/>
    <s v="N"/>
    <s v="N/A"/>
    <s v="Parque I"/>
  </r>
  <r>
    <s v="DCRI"/>
    <s v="Thalia "/>
    <m/>
    <s v="Elias "/>
    <s v="Fernandez "/>
    <n v="56059"/>
    <s v="México"/>
    <s v="Secretaría de Defensa Nacional de México."/>
    <s v="DCRI"/>
    <x v="22"/>
    <s v="María Fernana Vega "/>
    <x v="2"/>
    <s v="Muestra Misical "/>
    <m/>
    <d v="2012-04-01T00:00:00"/>
    <d v="2012-04-01T00:00:00"/>
    <n v="1"/>
    <s v="Abril "/>
    <x v="0"/>
    <n v="0"/>
    <n v="0"/>
    <n v="0"/>
    <s v="N/A "/>
    <s v="N"/>
    <s v="N/A "/>
    <s v="N"/>
    <s v="S"/>
    <s v="María Fernanda "/>
  </r>
  <r>
    <s v="DCRI"/>
    <s v="Diana "/>
    <m/>
    <s v="Caballero "/>
    <s v="Ortiz "/>
    <n v="54132"/>
    <s v="México"/>
    <s v="Secretaría de Defensa Nacional de México."/>
    <s v="DCRI"/>
    <x v="22"/>
    <s v="María Fernana Vega "/>
    <x v="2"/>
    <s v="Muestra Misical "/>
    <m/>
    <d v="2012-04-01T00:00:00"/>
    <d v="2012-04-01T00:00:00"/>
    <n v="1"/>
    <s v="Abril "/>
    <x v="0"/>
    <n v="0"/>
    <n v="0"/>
    <n v="0"/>
    <s v="N/A "/>
    <s v="N"/>
    <s v="N/A "/>
    <s v="N"/>
    <s v="S"/>
    <s v="María Fernanda "/>
  </r>
  <r>
    <s v="DCRI"/>
    <s v="Vicente "/>
    <m/>
    <s v="Chavez "/>
    <s v="Cruz "/>
    <n v="53906"/>
    <s v="México"/>
    <s v="Secretaría de Defensa Nacional de México."/>
    <s v="DCRI"/>
    <x v="22"/>
    <s v="María Fernana Vega "/>
    <x v="2"/>
    <s v="Muestra Misical "/>
    <m/>
    <d v="2012-04-01T00:00:00"/>
    <d v="2012-04-01T00:00:00"/>
    <n v="1"/>
    <s v="Abril "/>
    <x v="0"/>
    <n v="0"/>
    <n v="0"/>
    <n v="0"/>
    <s v="N/A "/>
    <s v="N"/>
    <s v="N/A "/>
    <s v="N"/>
    <s v="S"/>
    <s v="María Fernanda "/>
  </r>
  <r>
    <s v="DCRI"/>
    <s v="Sebastian"/>
    <s v=" Isaac "/>
    <s v="Fuertes "/>
    <s v="Bastida "/>
    <n v="53851"/>
    <s v="México"/>
    <s v="Secretaría de Defensa Nacional de México."/>
    <s v="DCRI"/>
    <x v="22"/>
    <s v="María Fernana Vega "/>
    <x v="2"/>
    <s v="Muestra Misical "/>
    <m/>
    <d v="2012-04-01T00:00:00"/>
    <d v="2012-04-01T00:00:00"/>
    <n v="1"/>
    <s v="Abril "/>
    <x v="0"/>
    <n v="0"/>
    <n v="0"/>
    <n v="0"/>
    <s v="N/A "/>
    <s v="N"/>
    <s v="N/A "/>
    <s v="N"/>
    <s v="S"/>
    <s v="María Fernanda "/>
  </r>
  <r>
    <s v="DCRI"/>
    <s v="Violeta"/>
    <m/>
    <s v="Villegas "/>
    <s v="Juarez "/>
    <n v="54140"/>
    <s v="México"/>
    <s v="Secretaría de Defensa Nacional de México."/>
    <s v="DCRI"/>
    <x v="22"/>
    <s v="María Fernana Vega "/>
    <x v="2"/>
    <s v="Muestra Misical "/>
    <m/>
    <d v="2012-04-01T00:00:00"/>
    <d v="2012-04-01T00:00:00"/>
    <n v="1"/>
    <s v="Abril "/>
    <x v="0"/>
    <n v="0"/>
    <n v="0"/>
    <n v="0"/>
    <s v="N/A "/>
    <s v="N"/>
    <s v="N/A "/>
    <s v="N"/>
    <s v="S"/>
    <s v="María Fernanda "/>
  </r>
  <r>
    <s v="DCRI"/>
    <s v="Clarivel "/>
    <s v="Monserrat "/>
    <s v="Avendaño "/>
    <s v="Rivera "/>
    <n v="53488"/>
    <s v="México"/>
    <s v="Secretaría de Defensa Nacional de México."/>
    <s v="DCRI"/>
    <x v="22"/>
    <s v="María Fernana Vega "/>
    <x v="2"/>
    <s v="Muestra Misical "/>
    <m/>
    <d v="2012-04-01T00:00:00"/>
    <d v="2012-04-01T00:00:00"/>
    <n v="1"/>
    <s v="Abril "/>
    <x v="0"/>
    <n v="0"/>
    <n v="0"/>
    <n v="0"/>
    <s v="N/A "/>
    <s v="N"/>
    <s v="N/A "/>
    <s v="N"/>
    <s v="S"/>
    <s v="María Fernanda "/>
  </r>
  <r>
    <s v="DCRI"/>
    <s v="Viviana "/>
    <m/>
    <s v="Mendoza "/>
    <s v="Limon"/>
    <n v="53808"/>
    <s v="México"/>
    <s v="Secretaría de Defensa Nacional de México."/>
    <s v="DCRI"/>
    <x v="22"/>
    <s v="María Fernana Vega "/>
    <x v="2"/>
    <s v="Muestra Misical "/>
    <m/>
    <d v="2012-04-01T00:00:00"/>
    <d v="2012-04-01T00:00:00"/>
    <n v="1"/>
    <s v="Abril "/>
    <x v="0"/>
    <n v="0"/>
    <n v="0"/>
    <n v="0"/>
    <s v="N/A "/>
    <s v="N"/>
    <s v="N/A "/>
    <s v="N"/>
    <s v="S"/>
    <s v="María Fernanda "/>
  </r>
  <r>
    <s v="DCRI"/>
    <s v="Ana "/>
    <s v="Lucia "/>
    <s v="Aragon "/>
    <s v="Torres"/>
    <n v="53700"/>
    <s v="México"/>
    <s v="Secretaría de Defensa Nacional de México."/>
    <s v="DCRI"/>
    <x v="22"/>
    <s v="María Fernana Vega "/>
    <x v="2"/>
    <s v="Muestra Misical "/>
    <m/>
    <d v="2012-04-01T00:00:00"/>
    <d v="2012-04-01T00:00:00"/>
    <n v="1"/>
    <s v="Abril "/>
    <x v="0"/>
    <n v="0"/>
    <n v="0"/>
    <n v="0"/>
    <s v="N/A "/>
    <s v="N"/>
    <s v="N/A "/>
    <s v="N"/>
    <s v="S"/>
    <s v="María Fernanda "/>
  </r>
  <r>
    <s v="DCRI"/>
    <s v="Tonatiuh "/>
    <m/>
    <s v="Gutierrez"/>
    <s v="Carreon "/>
    <n v="53806"/>
    <s v="México"/>
    <s v="Secretaría de Defensa Nacional de México."/>
    <s v="DCRI"/>
    <x v="22"/>
    <s v="María Fernana Vega "/>
    <x v="2"/>
    <s v="Muestra Misical "/>
    <m/>
    <d v="2012-04-01T00:00:00"/>
    <d v="2012-04-01T00:00:00"/>
    <n v="1"/>
    <s v="Abril "/>
    <x v="0"/>
    <n v="0"/>
    <n v="0"/>
    <n v="0"/>
    <s v="N/A "/>
    <s v="N"/>
    <s v="N/A "/>
    <s v="N"/>
    <s v="S"/>
    <s v="María Fernanda "/>
  </r>
  <r>
    <s v="DCRI"/>
    <s v="Luis "/>
    <s v="Domingo "/>
    <s v="Peralta "/>
    <s v="Velazquez "/>
    <n v="53672"/>
    <s v="México"/>
    <s v="Secretaría de Defensa Nacional de México."/>
    <s v="DCRI"/>
    <x v="22"/>
    <s v="María Fernana Vega "/>
    <x v="2"/>
    <s v="Muestra Misical "/>
    <m/>
    <d v="2012-04-01T00:00:00"/>
    <d v="2012-04-01T00:00:00"/>
    <n v="1"/>
    <s v="Abril "/>
    <x v="0"/>
    <n v="0"/>
    <n v="0"/>
    <n v="0"/>
    <s v="N/A "/>
    <s v="N"/>
    <s v="N/A "/>
    <s v="N"/>
    <s v="S"/>
    <s v="María Fernanda "/>
  </r>
  <r>
    <s v="DCRI"/>
    <s v="Noe "/>
    <m/>
    <s v="Diaz "/>
    <s v="Reyna "/>
    <n v="53875"/>
    <s v="México"/>
    <s v="Secretaría de Defensa Nacional de México."/>
    <s v="DCRI"/>
    <x v="22"/>
    <s v="María Fernana Vega "/>
    <x v="2"/>
    <s v="Muestra Misical "/>
    <m/>
    <d v="2012-04-01T00:00:00"/>
    <d v="2012-04-01T00:00:00"/>
    <n v="1"/>
    <s v="Abril "/>
    <x v="0"/>
    <n v="0"/>
    <n v="0"/>
    <n v="0"/>
    <s v="N/A "/>
    <s v="N"/>
    <s v="N/A "/>
    <s v="N"/>
    <s v="S"/>
    <s v="María Fernanda "/>
  </r>
  <r>
    <s v="DCRI"/>
    <s v="Diego "/>
    <m/>
    <s v="Elias "/>
    <s v="Fernandez "/>
    <n v="53874"/>
    <s v="México"/>
    <s v="Secretaría de Defensa Nacional de México."/>
    <s v="DCRI"/>
    <x v="22"/>
    <s v="María Fernana Vega "/>
    <x v="2"/>
    <s v="Muestra Misical "/>
    <m/>
    <d v="2012-04-01T00:00:00"/>
    <d v="2012-04-01T00:00:00"/>
    <n v="1"/>
    <s v="Abril "/>
    <x v="0"/>
    <n v="0"/>
    <n v="0"/>
    <n v="0"/>
    <s v="N/A "/>
    <s v="N"/>
    <s v="N/A "/>
    <s v="N"/>
    <s v="S"/>
    <s v="María Fernanda "/>
  </r>
  <r>
    <s v="DCRI"/>
    <s v="Rodrigo "/>
    <m/>
    <s v="Sanchez "/>
    <s v="Vargas "/>
    <n v="53690"/>
    <s v="México"/>
    <s v="Secretaría de Defensa Nacional de México."/>
    <s v="DCRI"/>
    <x v="22"/>
    <s v="María Fernana Vega "/>
    <x v="2"/>
    <s v="Muestra Misical "/>
    <m/>
    <d v="2012-04-01T00:00:00"/>
    <d v="2012-04-01T00:00:00"/>
    <n v="1"/>
    <s v="Abril "/>
    <x v="0"/>
    <n v="0"/>
    <n v="0"/>
    <n v="0"/>
    <s v="N/A "/>
    <s v="N"/>
    <s v="N/A "/>
    <s v="N"/>
    <s v="S"/>
    <s v="María Fernanda "/>
  </r>
  <r>
    <s v="DCRI"/>
    <s v="Leticia "/>
    <m/>
    <s v="Alonso "/>
    <s v="Carlin "/>
    <n v="61740"/>
    <s v="México"/>
    <s v="Secretaría de Defensa Nacional de México."/>
    <s v="DCRI"/>
    <x v="22"/>
    <s v="María Fernana Vega "/>
    <x v="2"/>
    <s v="Muestra Misical "/>
    <m/>
    <d v="2012-04-01T00:00:00"/>
    <d v="2012-04-01T00:00:00"/>
    <n v="1"/>
    <s v="Abril "/>
    <x v="0"/>
    <n v="0"/>
    <n v="0"/>
    <n v="0"/>
    <s v="N/A "/>
    <s v="N"/>
    <s v="N/A "/>
    <s v="N"/>
    <s v="S"/>
    <s v="María Fernanda "/>
  </r>
  <r>
    <s v="DCRI"/>
    <s v="Marco"/>
    <s v=" Francisco "/>
    <s v="Ojeda "/>
    <s v="Ziga "/>
    <n v="61741"/>
    <s v="México"/>
    <s v="Secretaría de Defensa Nacional de México."/>
    <s v="DCRI"/>
    <x v="22"/>
    <s v="María Fernana Vega "/>
    <x v="2"/>
    <s v="Muestra Misical "/>
    <m/>
    <d v="2012-04-01T00:00:00"/>
    <d v="2012-04-01T00:00:00"/>
    <n v="1"/>
    <s v="Abril "/>
    <x v="0"/>
    <n v="0"/>
    <n v="0"/>
    <n v="0"/>
    <s v="N/A "/>
    <s v="N"/>
    <s v="N/A "/>
    <s v="N"/>
    <s v="S"/>
    <s v="María Fernanda "/>
  </r>
  <r>
    <s v="DCRI"/>
    <s v="Ollin "/>
    <s v="Balam "/>
    <s v="George "/>
    <s v="Lopez "/>
    <n v="61747"/>
    <s v="México"/>
    <s v="Secretaría de Defensa Nacional de México."/>
    <s v="DCRI"/>
    <x v="22"/>
    <s v="María Fernana Vega "/>
    <x v="2"/>
    <s v="Muestra Misical "/>
    <m/>
    <d v="2012-04-01T00:00:00"/>
    <d v="2012-04-01T00:00:00"/>
    <n v="1"/>
    <s v="Abril "/>
    <x v="0"/>
    <n v="0"/>
    <n v="0"/>
    <n v="0"/>
    <s v="N/A "/>
    <s v="N"/>
    <s v="N/A "/>
    <s v="N"/>
    <s v="S"/>
    <s v="María Fernanda "/>
  </r>
  <r>
    <s v="DCRI"/>
    <s v="Jose"/>
    <s v=" Ivan "/>
    <s v="Castelan "/>
    <s v="Hernandez "/>
    <n v="61750"/>
    <s v="México"/>
    <s v="Secretaría de Defensa Nacional de México."/>
    <s v="DCRI"/>
    <x v="22"/>
    <s v="María Fernana Vega "/>
    <x v="2"/>
    <s v="Muestra Misical "/>
    <m/>
    <d v="2012-04-01T00:00:00"/>
    <d v="2012-04-01T00:00:00"/>
    <n v="1"/>
    <s v="Abril "/>
    <x v="0"/>
    <n v="0"/>
    <n v="0"/>
    <n v="0"/>
    <s v="N/A "/>
    <s v="N"/>
    <s v="N/A "/>
    <s v="N"/>
    <s v="S"/>
    <s v="María Fernanda "/>
  </r>
  <r>
    <s v="DCRI"/>
    <s v="Divany "/>
    <s v="Joshymart "/>
    <s v="Duran "/>
    <s v="Serrano "/>
    <n v="61754"/>
    <s v="México"/>
    <s v="Secretaría de Defensa Nacional de México."/>
    <s v="DCRI"/>
    <x v="22"/>
    <s v="María Fernana Vega "/>
    <x v="2"/>
    <s v="Muestra Misical "/>
    <m/>
    <d v="2012-04-01T00:00:00"/>
    <d v="2012-04-01T00:00:00"/>
    <n v="1"/>
    <s v="Abril "/>
    <x v="0"/>
    <n v="0"/>
    <n v="0"/>
    <n v="0"/>
    <s v="N/A "/>
    <s v="N"/>
    <s v="N/A "/>
    <s v="N"/>
    <s v="S"/>
    <s v="María Fernanda "/>
  </r>
  <r>
    <s v="DCRI"/>
    <s v="Luis"/>
    <m/>
    <s v="Hernandez "/>
    <s v="Martínez "/>
    <n v="61751"/>
    <s v="México"/>
    <s v="Secretaría de Defensa Nacional de México."/>
    <s v="DCRI"/>
    <x v="22"/>
    <s v="María Fernana Vega "/>
    <x v="2"/>
    <s v="Muestra Misical "/>
    <m/>
    <d v="2012-04-01T00:00:00"/>
    <d v="2012-04-01T00:00:00"/>
    <n v="1"/>
    <s v="Abril "/>
    <x v="0"/>
    <n v="0"/>
    <n v="0"/>
    <n v="0"/>
    <s v="N/A "/>
    <s v="N"/>
    <s v="N/A "/>
    <s v="N"/>
    <s v="S"/>
    <s v="María Fernanda "/>
  </r>
  <r>
    <s v="DCRI"/>
    <s v="Irving "/>
    <s v="Omar "/>
    <s v="Flores "/>
    <s v="Uribe "/>
    <n v="61752"/>
    <s v="México"/>
    <s v="Secretaría de Defensa Nacional de México."/>
    <s v="DCRI"/>
    <x v="22"/>
    <s v="María Fernana Vega "/>
    <x v="2"/>
    <s v="Muestra Misical "/>
    <m/>
    <d v="2012-04-01T00:00:00"/>
    <d v="2012-04-01T00:00:00"/>
    <n v="1"/>
    <s v="Abril "/>
    <x v="0"/>
    <n v="0"/>
    <n v="0"/>
    <n v="0"/>
    <s v="N/A "/>
    <s v="N"/>
    <s v="N/A "/>
    <s v="N"/>
    <s v="S"/>
    <s v="María Fernanda "/>
  </r>
  <r>
    <s v="DCRI"/>
    <s v="Lucero "/>
    <s v="Geraldine "/>
    <s v="Hernandez "/>
    <s v="Reyes "/>
    <n v="61753"/>
    <s v="México"/>
    <s v="Secretaría de Defensa Nacional de México."/>
    <s v="DCRI"/>
    <x v="22"/>
    <s v="María Fernana Vega "/>
    <x v="2"/>
    <s v="Muestra Misical "/>
    <m/>
    <d v="2012-04-01T00:00:00"/>
    <d v="2012-04-01T00:00:00"/>
    <n v="1"/>
    <s v="Abril "/>
    <x v="0"/>
    <n v="0"/>
    <n v="0"/>
    <n v="0"/>
    <s v="N/A "/>
    <s v="N"/>
    <s v="N/A "/>
    <s v="N"/>
    <s v="S"/>
    <s v="María Fernanda "/>
  </r>
  <r>
    <s v="DCRI"/>
    <s v="Gabriela "/>
    <m/>
    <s v="Santillan "/>
    <s v="Rivera "/>
    <n v="61748"/>
    <s v="México"/>
    <s v="Secretaría de Defensa Nacional de México."/>
    <s v="DCRI"/>
    <x v="22"/>
    <s v="María Fernana Vega "/>
    <x v="2"/>
    <s v="Muestra Misical "/>
    <m/>
    <d v="2012-04-01T00:00:00"/>
    <d v="2012-04-01T00:00:00"/>
    <n v="1"/>
    <s v="Abril "/>
    <x v="0"/>
    <n v="0"/>
    <n v="0"/>
    <n v="0"/>
    <s v="N/A "/>
    <s v="N"/>
    <s v="N/A "/>
    <s v="N"/>
    <s v="S"/>
    <s v="María Fernanda "/>
  </r>
  <r>
    <s v="DCRI"/>
    <s v="Sara "/>
    <s v="Xochitl"/>
    <s v="Bustos "/>
    <s v="Soriano "/>
    <n v="61929"/>
    <s v="México"/>
    <s v="Secretaría de Defensa Nacional de México."/>
    <s v="DCRI"/>
    <x v="22"/>
    <s v="María Fernana Vega "/>
    <x v="2"/>
    <s v="Muestra Misical "/>
    <m/>
    <d v="2012-04-01T00:00:00"/>
    <d v="2012-04-01T00:00:00"/>
    <n v="1"/>
    <s v="Abril "/>
    <x v="0"/>
    <n v="0"/>
    <n v="0"/>
    <n v="0"/>
    <s v="N/A "/>
    <s v="N"/>
    <s v="N/A "/>
    <s v="N"/>
    <s v="S"/>
    <s v="María Fernanda "/>
  </r>
  <r>
    <s v="DCRI"/>
    <s v="Pablos "/>
    <s v="Del Rosario "/>
    <s v="Camargo "/>
    <s v="Castro "/>
    <n v="62064"/>
    <s v="México"/>
    <s v="Secretaría de Defensa Nacional de México."/>
    <s v="DCRI"/>
    <x v="22"/>
    <s v="María Fernana Vega "/>
    <x v="2"/>
    <s v="Muestra Misical "/>
    <m/>
    <d v="2012-04-01T00:00:00"/>
    <d v="2012-04-01T00:00:00"/>
    <n v="1"/>
    <s v="Abril "/>
    <x v="0"/>
    <n v="0"/>
    <n v="0"/>
    <n v="0"/>
    <s v="N/A "/>
    <s v="N"/>
    <s v="N/A "/>
    <s v="N"/>
    <s v="S"/>
    <s v="María Fernanda "/>
  </r>
  <r>
    <s v="DCRI"/>
    <s v="Rafael "/>
    <s v="Antonio "/>
    <s v="Hernandez "/>
    <s v="Leyva "/>
    <n v="62065"/>
    <s v="México"/>
    <s v="Secretaría de Defensa Nacional de México."/>
    <s v="DCRI"/>
    <x v="22"/>
    <s v="María Fernana Vega "/>
    <x v="2"/>
    <s v="Muestra Misical "/>
    <m/>
    <d v="2012-04-01T00:00:00"/>
    <d v="2012-04-01T00:00:00"/>
    <n v="1"/>
    <s v="Abril "/>
    <x v="0"/>
    <n v="0"/>
    <n v="0"/>
    <n v="0"/>
    <s v="N/A "/>
    <s v="N"/>
    <s v="N/A "/>
    <s v="N"/>
    <s v="S"/>
    <s v="María Fernanda "/>
  </r>
  <r>
    <s v="DCRI"/>
    <s v="Homero "/>
    <m/>
    <s v="Aburto "/>
    <s v="Guilar "/>
    <n v="56569"/>
    <s v="México"/>
    <s v="Secretaría de Defensa Nacional de México."/>
    <s v="DCRI"/>
    <x v="22"/>
    <s v="María Fernana Vega "/>
    <x v="2"/>
    <s v="Muestra Misical "/>
    <m/>
    <d v="2012-04-01T00:00:00"/>
    <d v="2012-04-01T00:00:00"/>
    <n v="1"/>
    <s v="Abril "/>
    <x v="0"/>
    <n v="0"/>
    <m/>
    <n v="0"/>
    <s v="N/A "/>
    <s v="N"/>
    <s v="N/A "/>
    <s v="N"/>
    <s v="S"/>
    <s v="María Fernanda "/>
  </r>
  <r>
    <s v="DCRI"/>
    <s v="Federico "/>
    <m/>
    <s v="Aguilar "/>
    <s v="Pelaez "/>
    <n v="62066"/>
    <s v="México"/>
    <s v="Secretaría de Defensa Nacional de México."/>
    <s v="DCRI"/>
    <x v="22"/>
    <s v="María Fernana Vega "/>
    <x v="2"/>
    <s v="Muestra Misical "/>
    <m/>
    <d v="2012-04-01T00:00:00"/>
    <d v="2012-04-01T00:00:00"/>
    <n v="1"/>
    <s v="Abril "/>
    <x v="0"/>
    <n v="0"/>
    <m/>
    <n v="0"/>
    <s v="N/A "/>
    <s v="N"/>
    <s v="N/A "/>
    <s v="N"/>
    <s v="S"/>
    <s v="María Fernanda "/>
  </r>
  <r>
    <s v="DCRI"/>
    <s v="Martha "/>
    <s v="Noemi "/>
    <s v="Lozano "/>
    <s v="Vazquez "/>
    <n v="62096"/>
    <s v="México"/>
    <s v="Secretaría de Defensa Nacional de México."/>
    <s v="DCRI"/>
    <x v="22"/>
    <s v="María Fernana Vega "/>
    <x v="2"/>
    <s v="Muestra Misical "/>
    <m/>
    <d v="2012-04-01T00:00:00"/>
    <d v="2012-04-01T00:00:00"/>
    <n v="1"/>
    <s v="Abril "/>
    <x v="0"/>
    <n v="0"/>
    <n v="0"/>
    <n v="0"/>
    <s v="N/A "/>
    <s v="N"/>
    <s v="N/A "/>
    <s v="N"/>
    <s v="S"/>
    <s v="María Fernanda "/>
  </r>
  <r>
    <s v="DCRI"/>
    <s v="Prisco "/>
    <m/>
    <s v="Rodriguez "/>
    <s v="Rayas "/>
    <n v="62070"/>
    <s v="México"/>
    <s v="Secretaría de Defensa Nacional de México."/>
    <s v="DCRI"/>
    <x v="22"/>
    <s v="María Fernana Vega "/>
    <x v="2"/>
    <s v="Muestra Misical "/>
    <m/>
    <d v="2012-04-01T00:00:00"/>
    <d v="2012-04-01T00:00:00"/>
    <n v="1"/>
    <s v="Abril "/>
    <x v="0"/>
    <n v="0"/>
    <n v="0"/>
    <n v="0"/>
    <s v="N/A "/>
    <s v="N"/>
    <s v="N/A "/>
    <s v="N"/>
    <s v="S"/>
    <s v="María Fernanda "/>
  </r>
  <r>
    <s v="DCRI"/>
    <s v="Jose "/>
    <s v="Elpidio "/>
    <s v="Aguilar "/>
    <s v="Parra "/>
    <n v="62067"/>
    <s v="México"/>
    <s v="Secretaría de Defensa Nacional de México."/>
    <s v="DCRI"/>
    <x v="22"/>
    <s v="María Fernana Vega "/>
    <x v="2"/>
    <s v="Muestra Misical "/>
    <m/>
    <d v="2012-04-01T00:00:00"/>
    <d v="2012-04-01T00:00:00"/>
    <n v="1"/>
    <s v="Abril "/>
    <x v="0"/>
    <n v="0"/>
    <n v="0"/>
    <n v="0"/>
    <s v="N/A "/>
    <s v="N"/>
    <s v="N/A "/>
    <s v="N"/>
    <s v="S"/>
    <s v="María Fernanda "/>
  </r>
  <r>
    <s v="DCRI"/>
    <s v="Jorge "/>
    <m/>
    <s v="Negrete"/>
    <s v="Rios "/>
    <n v="62097"/>
    <s v="México"/>
    <s v="Secretaría de Defensa Nacional de México."/>
    <s v="DCRI"/>
    <x v="22"/>
    <s v="María Fernana Vega "/>
    <x v="2"/>
    <s v="Muestra Misical "/>
    <m/>
    <d v="2012-04-01T00:00:00"/>
    <d v="2012-04-01T00:00:00"/>
    <n v="1"/>
    <s v="Abril "/>
    <x v="0"/>
    <n v="0"/>
    <n v="0"/>
    <n v="0"/>
    <s v="N/A "/>
    <s v="N"/>
    <s v="N/A "/>
    <s v="N"/>
    <s v="S"/>
    <s v="María Fernanda "/>
  </r>
  <r>
    <s v="DCRI"/>
    <s v="Aurora "/>
    <m/>
    <s v="Pineda "/>
    <s v="Rivera "/>
    <n v="62099"/>
    <s v="México"/>
    <s v="Secretaría de Defensa Nacional de México."/>
    <s v="DCRI"/>
    <x v="22"/>
    <s v="María Fernana Vega "/>
    <x v="2"/>
    <s v="Muestra Misical "/>
    <m/>
    <d v="2012-04-01T00:00:00"/>
    <d v="2012-04-01T00:00:00"/>
    <n v="1"/>
    <s v="Abril "/>
    <x v="0"/>
    <n v="0"/>
    <n v="0"/>
    <n v="0"/>
    <s v="N/A "/>
    <s v="N"/>
    <s v="N/A "/>
    <s v="N"/>
    <s v="S"/>
    <s v="María Fernanda "/>
  </r>
  <r>
    <s v="DCRI"/>
    <s v="Julio "/>
    <s v="Cesar "/>
    <s v="Perez "/>
    <s v="Hernandez "/>
    <n v="56570"/>
    <s v="México"/>
    <s v="Secretaría de Defensa Nacional de México."/>
    <s v="DCRI"/>
    <x v="22"/>
    <s v="María Fernana Vega "/>
    <x v="2"/>
    <s v="Muestra Misical "/>
    <m/>
    <d v="2012-04-01T00:00:00"/>
    <d v="2012-04-01T00:00:00"/>
    <n v="1"/>
    <s v="Abril "/>
    <x v="0"/>
    <n v="0"/>
    <n v="0"/>
    <n v="0"/>
    <s v="N/A "/>
    <s v="N"/>
    <s v="N/A "/>
    <s v="N"/>
    <s v="S"/>
    <s v="María Fernanda "/>
  </r>
  <r>
    <s v="DCRI"/>
    <s v="Gerardo "/>
    <m/>
    <s v="Salas "/>
    <s v="Vazquez "/>
    <n v="56594"/>
    <s v="México"/>
    <s v="Secretaría de Defensa Nacional de México."/>
    <s v="DCRI"/>
    <x v="22"/>
    <s v="María Fernana Vega "/>
    <x v="2"/>
    <s v="Muestra Misical "/>
    <m/>
    <d v="2012-04-01T00:00:00"/>
    <d v="2012-04-01T00:00:00"/>
    <n v="1"/>
    <s v="Abril "/>
    <x v="0"/>
    <n v="0"/>
    <n v="0"/>
    <n v="0"/>
    <s v="N/A "/>
    <s v="N"/>
    <s v="N/A "/>
    <s v="N"/>
    <s v="S"/>
    <s v="María Fernanda "/>
  </r>
  <r>
    <s v="DCRI"/>
    <s v="Juan "/>
    <s v="Antonio "/>
    <s v="Barrera "/>
    <s v="Gomez "/>
    <n v="62103"/>
    <s v="México"/>
    <s v="Secretaría de Defensa Nacional de México."/>
    <s v="DCRI"/>
    <x v="22"/>
    <s v="María Fernana Vega "/>
    <x v="2"/>
    <s v="Muestra Misical "/>
    <m/>
    <d v="2012-04-01T00:00:00"/>
    <d v="2012-04-01T00:00:00"/>
    <n v="1"/>
    <s v="Abril "/>
    <x v="0"/>
    <n v="0"/>
    <n v="0"/>
    <n v="0"/>
    <s v="N/A "/>
    <s v="N"/>
    <s v="N/A "/>
    <s v="N"/>
    <s v="S"/>
    <s v="María Fernanda "/>
  </r>
  <r>
    <s v="DCRI"/>
    <s v="Mario "/>
    <s v="Alberto "/>
    <s v="Juarez "/>
    <s v="Ridriguez "/>
    <n v="56591"/>
    <s v="México"/>
    <s v="Secretaría de Defensa Nacional de México."/>
    <s v="DCRI"/>
    <x v="22"/>
    <s v="María Fernana Vega "/>
    <x v="2"/>
    <s v="Muestra Misical "/>
    <m/>
    <d v="2012-04-01T00:00:00"/>
    <d v="2012-04-01T00:00:00"/>
    <n v="1"/>
    <s v="Abril "/>
    <x v="0"/>
    <n v="0"/>
    <n v="0"/>
    <n v="0"/>
    <s v="N/A "/>
    <s v="N"/>
    <s v="N/A "/>
    <s v="N"/>
    <s v="S"/>
    <s v="María Fernanda "/>
  </r>
  <r>
    <s v="DCRI"/>
    <s v="Juan "/>
    <s v="Diego "/>
    <s v="Ortiz "/>
    <s v="Neri "/>
    <n v="56588"/>
    <s v="México"/>
    <s v="Secretaría de Defensa Nacional de México."/>
    <s v="DCRI"/>
    <x v="22"/>
    <s v="María Fernana Vega "/>
    <x v="2"/>
    <s v="Muestra Misical "/>
    <m/>
    <d v="2012-04-01T00:00:00"/>
    <d v="2012-04-01T00:00:00"/>
    <n v="1"/>
    <s v="Abril "/>
    <x v="0"/>
    <n v="0"/>
    <n v="0"/>
    <n v="0"/>
    <s v="N/A "/>
    <s v="N"/>
    <s v="N/A "/>
    <s v="N"/>
    <s v="S"/>
    <s v="María Fernanda "/>
  </r>
  <r>
    <s v="DCRI"/>
    <s v="Jorge"/>
    <s v=" Luis "/>
    <s v="Villalpando "/>
    <s v="Martinez "/>
    <n v="56600"/>
    <s v="México"/>
    <s v="Secretaría de Defensa Nacional de México."/>
    <s v="DCRI"/>
    <x v="22"/>
    <s v="María Fernana Vega "/>
    <x v="2"/>
    <s v="Muestra Misical "/>
    <m/>
    <d v="2012-04-01T00:00:00"/>
    <d v="2012-04-01T00:00:00"/>
    <n v="1"/>
    <s v="Abril "/>
    <x v="0"/>
    <n v="0"/>
    <n v="0"/>
    <n v="0"/>
    <s v="N/A "/>
    <s v="N"/>
    <s v="N/A "/>
    <s v="N"/>
    <s v="S"/>
    <s v="María Fernanda "/>
  </r>
  <r>
    <s v="DCRI"/>
    <s v="Alejandra"/>
    <s v=" Monserrat"/>
    <s v="Dias "/>
    <s v="Gomez "/>
    <n v="56599"/>
    <s v="México"/>
    <s v="Secretaría de Defensa Nacional de México."/>
    <s v="DCRI"/>
    <x v="22"/>
    <s v="María Fernana Vega "/>
    <x v="2"/>
    <s v="Muestra Misical "/>
    <m/>
    <d v="2012-04-01T00:00:00"/>
    <d v="2012-04-01T00:00:00"/>
    <n v="1"/>
    <s v="Abril "/>
    <x v="0"/>
    <n v="0"/>
    <n v="0"/>
    <n v="0"/>
    <s v="N/A "/>
    <s v="N"/>
    <s v="N/A "/>
    <s v="N"/>
    <s v="S"/>
    <s v="María Fernanda "/>
  </r>
  <r>
    <s v="DCRI"/>
    <s v="Hector "/>
    <m/>
    <s v="Olvera"/>
    <s v="Velazquez "/>
    <n v="56608"/>
    <s v="México"/>
    <s v="Secretaría de Defensa Nacional de México."/>
    <s v="DCRI"/>
    <x v="22"/>
    <s v="María Fernana Vega "/>
    <x v="2"/>
    <s v="Muestra Misical "/>
    <m/>
    <d v="2012-04-01T00:00:00"/>
    <d v="2012-04-01T00:00:00"/>
    <n v="1"/>
    <s v="Abril "/>
    <x v="0"/>
    <n v="0"/>
    <n v="0"/>
    <n v="0"/>
    <s v="N/A "/>
    <s v="N"/>
    <s v="N/A "/>
    <s v="N"/>
    <s v="S"/>
    <s v="María Fernanda "/>
  </r>
  <r>
    <s v="DCRI"/>
    <s v="Jose "/>
    <s v="Antonio "/>
    <s v="Sanchez "/>
    <s v="Cristobal "/>
    <n v="53994"/>
    <s v="México"/>
    <s v="Secretaría de Defensa Nacional de México."/>
    <s v="DCRI"/>
    <x v="22"/>
    <s v="María Fernana Vega "/>
    <x v="2"/>
    <s v="Muestra Misical "/>
    <m/>
    <d v="2012-04-01T00:00:00"/>
    <d v="2012-04-01T00:00:00"/>
    <n v="1"/>
    <s v="Abril "/>
    <x v="0"/>
    <n v="0"/>
    <n v="0"/>
    <n v="0"/>
    <s v="N/A "/>
    <s v="N"/>
    <s v="N/A "/>
    <s v="N"/>
    <s v="S"/>
    <s v="María Fernanda "/>
  </r>
  <r>
    <s v="DCRI"/>
    <s v="Ruben "/>
    <s v="Dario "/>
    <s v="Estrada "/>
    <s v="Corona "/>
    <n v="53805"/>
    <s v="México"/>
    <s v="Secretaría de Defensa Nacional de México."/>
    <s v="DCRI"/>
    <x v="22"/>
    <s v="María Fernana Vega "/>
    <x v="2"/>
    <s v="Muestra Misical "/>
    <m/>
    <d v="2012-04-01T00:00:00"/>
    <d v="2012-04-01T00:00:00"/>
    <n v="1"/>
    <s v="Abril "/>
    <x v="0"/>
    <n v="0"/>
    <n v="0"/>
    <n v="0"/>
    <s v="N/A "/>
    <s v="N"/>
    <s v="N/A "/>
    <s v="N"/>
    <s v="S"/>
    <s v="María Fernanda "/>
  </r>
  <r>
    <s v="DCRI"/>
    <s v="Rodrigo "/>
    <m/>
    <s v="Marrero"/>
    <s v="Narvaez "/>
    <n v="53794"/>
    <s v="México"/>
    <s v="Secretaría de Defensa Nacional de México."/>
    <s v="DCRI"/>
    <x v="22"/>
    <s v="María Fernana Vega "/>
    <x v="2"/>
    <s v="Muestra Misical "/>
    <m/>
    <d v="2012-04-01T00:00:00"/>
    <d v="2012-04-01T00:00:00"/>
    <n v="1"/>
    <s v="Abril "/>
    <x v="0"/>
    <n v="0"/>
    <n v="0"/>
    <n v="0"/>
    <s v="N/A "/>
    <s v="N"/>
    <s v="N/A "/>
    <s v="N"/>
    <s v="S"/>
    <s v="María Fernanda "/>
  </r>
  <r>
    <s v="DCRI"/>
    <s v="Ignacio"/>
    <s v=" Fausto "/>
    <s v="Lopez "/>
    <s v="Ortiz "/>
    <n v="55954"/>
    <s v="México"/>
    <s v="Secretaría de Defensa Nacional de México."/>
    <s v="DCRI"/>
    <x v="22"/>
    <s v="María Fernana Vega "/>
    <x v="2"/>
    <s v="Muestra Misical "/>
    <m/>
    <d v="2012-04-01T00:00:00"/>
    <d v="2012-04-01T00:00:00"/>
    <n v="1"/>
    <s v="Abril "/>
    <x v="0"/>
    <n v="0"/>
    <n v="0"/>
    <n v="0"/>
    <s v="N/A "/>
    <s v="N"/>
    <s v="N/A "/>
    <s v="N"/>
    <s v="S"/>
    <s v="María Fernanda "/>
  </r>
  <r>
    <s v="DCRI"/>
    <s v="Raul "/>
    <s v="Tito "/>
    <s v="Peña"/>
    <s v="Lira "/>
    <n v="55963"/>
    <s v="México"/>
    <s v="Secretaría de Defensa Nacional de México."/>
    <s v="DCRI"/>
    <x v="22"/>
    <s v="María Fernana Vega "/>
    <x v="2"/>
    <s v="Muestra Misical "/>
    <m/>
    <d v="2012-04-01T00:00:00"/>
    <d v="2012-04-01T00:00:00"/>
    <n v="1"/>
    <s v="Abril "/>
    <x v="0"/>
    <n v="0"/>
    <n v="0"/>
    <n v="0"/>
    <s v="N/A "/>
    <s v="N"/>
    <s v="N/A "/>
    <s v="N"/>
    <s v="S"/>
    <s v="María Fernanda "/>
  </r>
  <r>
    <s v="DCRI"/>
    <s v="Antonio"/>
    <s v=" Paris "/>
    <s v="Garcia de Leon "/>
    <s v="Rueda "/>
    <n v="53800"/>
    <s v="México"/>
    <s v="Secretaría de Defensa Nacional de México."/>
    <s v="DCRI"/>
    <x v="22"/>
    <s v="María Fernana Vega "/>
    <x v="2"/>
    <s v="Muestra Misical "/>
    <m/>
    <d v="2012-04-01T00:00:00"/>
    <d v="2012-04-01T00:00:00"/>
    <n v="1"/>
    <s v="Abril "/>
    <x v="0"/>
    <n v="0"/>
    <n v="0"/>
    <n v="0"/>
    <s v="N/A "/>
    <s v="N"/>
    <s v="N/A "/>
    <s v="N"/>
    <s v="S"/>
    <s v="María Fernanda "/>
  </r>
  <r>
    <s v="DCRI"/>
    <s v="Roberto "/>
    <m/>
    <s v="Mendoza "/>
    <s v="Sampayo "/>
    <n v="53810"/>
    <s v="México"/>
    <s v="Secretaría de Defensa Nacional de México."/>
    <s v="DCRI"/>
    <x v="22"/>
    <s v="María Fernana Vega "/>
    <x v="2"/>
    <s v="Muestra Misical "/>
    <m/>
    <d v="2012-04-01T00:00:00"/>
    <d v="2012-04-01T00:00:00"/>
    <n v="1"/>
    <s v="Abril "/>
    <x v="0"/>
    <n v="0"/>
    <n v="0"/>
    <n v="0"/>
    <s v="N/A "/>
    <s v="N"/>
    <s v="N/A "/>
    <s v="N"/>
    <s v="S"/>
    <s v="María Fernanda "/>
  </r>
  <r>
    <s v="DCRI"/>
    <s v="Luis"/>
    <s v=" Enrique "/>
    <s v="Cruz "/>
    <s v="Gonzalez "/>
    <n v="54020"/>
    <s v="México"/>
    <s v="Secretaría de Defensa Nacional de México."/>
    <s v="DCRI"/>
    <x v="22"/>
    <s v="María Fernana Vega "/>
    <x v="2"/>
    <s v="Muestra Misical "/>
    <m/>
    <d v="2012-04-01T00:00:00"/>
    <d v="2012-04-01T00:00:00"/>
    <n v="1"/>
    <s v="Abril "/>
    <x v="0"/>
    <n v="0"/>
    <n v="0"/>
    <n v="0"/>
    <s v="N/A "/>
    <s v="N"/>
    <s v="N/A "/>
    <s v="N"/>
    <s v="S"/>
    <s v="María Fernanda "/>
  </r>
  <r>
    <s v="DCRI"/>
    <s v="Leonardo"/>
    <s v=" Benjamin"/>
    <s v="Gonzalez "/>
    <s v="Velazquez "/>
    <n v="53876"/>
    <s v="México"/>
    <s v="Secretaría de Defensa Nacional de México."/>
    <s v="DCRI"/>
    <x v="22"/>
    <s v="María Fernana Vega "/>
    <x v="2"/>
    <s v="Muestra Misical "/>
    <m/>
    <d v="2012-04-01T00:00:00"/>
    <d v="2012-04-01T00:00:00"/>
    <n v="1"/>
    <s v="Abril "/>
    <x v="0"/>
    <n v="0"/>
    <n v="0"/>
    <n v="0"/>
    <s v="N/A "/>
    <s v="N"/>
    <s v="N/A "/>
    <s v="N"/>
    <s v="S"/>
    <s v="María Fernanda "/>
  </r>
  <r>
    <s v="DCRI"/>
    <s v="Bernardino "/>
    <m/>
    <s v="Aguilar "/>
    <s v="Espinosa "/>
    <n v="53872"/>
    <s v="México"/>
    <s v="Secretaría de Defensa Nacional de México."/>
    <s v="DCRI"/>
    <x v="22"/>
    <s v="María Fernana Vega "/>
    <x v="2"/>
    <s v="Muestra Misical "/>
    <m/>
    <d v="2012-04-01T00:00:00"/>
    <d v="2012-04-01T00:00:00"/>
    <n v="1"/>
    <s v="Abril "/>
    <x v="0"/>
    <n v="0"/>
    <n v="0"/>
    <n v="0"/>
    <s v="N/A "/>
    <s v="N"/>
    <s v="N/A "/>
    <s v="N"/>
    <s v="S"/>
    <s v="María Fernanda "/>
  </r>
  <r>
    <s v="DCRI"/>
    <s v="Zitlali  "/>
    <s v="Guadalupe "/>
    <s v="Mejia "/>
    <s v="Rojas "/>
    <n v="53807"/>
    <s v="México"/>
    <s v="Secretaría de Defensa Nacional de México."/>
    <s v="DCRI"/>
    <x v="22"/>
    <s v="María Fernana Vega "/>
    <x v="2"/>
    <s v="Muestra Misical "/>
    <m/>
    <d v="2012-04-01T00:00:00"/>
    <d v="2012-04-01T00:00:00"/>
    <n v="1"/>
    <s v="Abril "/>
    <x v="0"/>
    <n v="0"/>
    <n v="0"/>
    <n v="0"/>
    <s v="N/A "/>
    <s v="N"/>
    <s v="N/A "/>
    <s v="N"/>
    <s v="S"/>
    <s v="María Fernanda "/>
  </r>
  <r>
    <s v="DCRI"/>
    <s v="Sergio"/>
    <s v=" Eduardo"/>
    <s v="Ruiz "/>
    <s v="Estrada "/>
    <n v="53873"/>
    <s v="México"/>
    <s v="Secretaría de Defensa Nacional de México."/>
    <s v="DCRI"/>
    <x v="22"/>
    <s v="María Fernana Vega "/>
    <x v="2"/>
    <s v="Muestra Misical "/>
    <m/>
    <d v="2012-04-01T00:00:00"/>
    <d v="2012-04-01T00:00:00"/>
    <n v="1"/>
    <s v="Abril "/>
    <x v="0"/>
    <n v="0"/>
    <n v="0"/>
    <n v="0"/>
    <s v="N/A "/>
    <s v="N"/>
    <s v="N/A "/>
    <s v="N"/>
    <s v="S"/>
    <s v="María Fernanda "/>
  </r>
  <r>
    <s v="DCRI"/>
    <s v="Arturo"/>
    <m/>
    <s v="Velazquez "/>
    <s v="Torres"/>
    <n v="53850"/>
    <s v="México"/>
    <s v="Secretaría de Defensa Nacional de México."/>
    <s v="DCRI"/>
    <x v="22"/>
    <s v="María Fernana Vega "/>
    <x v="2"/>
    <s v="Muestra Misical "/>
    <m/>
    <d v="2012-04-01T00:00:00"/>
    <d v="2012-04-01T00:00:00"/>
    <n v="1"/>
    <s v="Abril "/>
    <x v="0"/>
    <n v="0"/>
    <n v="0"/>
    <n v="0"/>
    <s v="N/A "/>
    <s v="N"/>
    <s v="N/A "/>
    <s v="N"/>
    <s v="S"/>
    <s v="María Fernanda "/>
  </r>
  <r>
    <s v="DCRI"/>
    <s v="Antonio "/>
    <m/>
    <s v="Hernandez "/>
    <s v="Contreras "/>
    <n v="53819"/>
    <s v="México"/>
    <s v="Secretaría de Defensa Nacional de México."/>
    <s v="DCRI"/>
    <x v="22"/>
    <s v="María Fernana Vega "/>
    <x v="2"/>
    <s v="Muestra Misical "/>
    <m/>
    <d v="2012-04-01T00:00:00"/>
    <d v="2012-04-01T00:00:00"/>
    <n v="1"/>
    <s v="Abril "/>
    <x v="0"/>
    <n v="0"/>
    <n v="0"/>
    <n v="0"/>
    <s v="N/A "/>
    <s v="N"/>
    <s v="N/A "/>
    <s v="N"/>
    <s v="S"/>
    <s v="María Fernanda "/>
  </r>
  <r>
    <s v="DCRI"/>
    <s v="MARIA "/>
    <s v="de los Angeles "/>
    <s v="Escalante "/>
    <s v="Garcia "/>
    <n v="54335"/>
    <s v="México"/>
    <s v="Secretaría de Defensa Nacional de México."/>
    <s v="DCRI"/>
    <x v="22"/>
    <s v="María Fernana Vega "/>
    <x v="2"/>
    <s v="Muestra Misical "/>
    <m/>
    <d v="2012-04-01T00:00:00"/>
    <d v="2012-04-01T00:00:00"/>
    <n v="1"/>
    <s v="Abril "/>
    <x v="0"/>
    <n v="0"/>
    <n v="0"/>
    <n v="0"/>
    <s v="N/A "/>
    <s v="N"/>
    <s v="N/A "/>
    <s v="N"/>
    <s v="S"/>
    <s v="María Fernanda "/>
  </r>
  <r>
    <s v="DCRI"/>
    <s v="Daniela "/>
    <m/>
    <s v="Noguez "/>
    <s v="Flores "/>
    <n v="61749"/>
    <s v="México"/>
    <s v="Secretaría de Defensa Nacional de México."/>
    <s v="DCRI"/>
    <x v="22"/>
    <s v="María Fernana Vega "/>
    <x v="2"/>
    <s v="Muestra Misical "/>
    <m/>
    <d v="2012-04-01T00:00:00"/>
    <d v="2012-04-01T00:00:00"/>
    <n v="1"/>
    <s v="Abril "/>
    <x v="0"/>
    <n v="0"/>
    <n v="0"/>
    <n v="0"/>
    <s v="N/A "/>
    <s v="N"/>
    <s v="N/A "/>
    <s v="N"/>
    <s v="S"/>
    <s v="María Fernanda "/>
  </r>
  <r>
    <s v="DCRI"/>
    <s v="Edgar"/>
    <s v=" Alejandro "/>
    <s v="Olguin "/>
    <s v="Olague "/>
    <n v="61738"/>
    <s v="México"/>
    <s v="Secretaría de Defensa Nacional de México."/>
    <s v="DCRI"/>
    <x v="22"/>
    <s v="María Fernana Vega "/>
    <x v="2"/>
    <s v="Muestra Misical "/>
    <m/>
    <d v="2012-04-01T00:00:00"/>
    <d v="2012-04-01T00:00:00"/>
    <n v="1"/>
    <s v="Abril "/>
    <x v="0"/>
    <n v="0"/>
    <n v="0"/>
    <n v="0"/>
    <s v="N/A "/>
    <s v="N"/>
    <s v="N/A "/>
    <s v="N"/>
    <s v="S"/>
    <s v="María Fernanda "/>
  </r>
  <r>
    <s v="DCRI"/>
    <s v="Irma "/>
    <s v="Soledad"/>
    <s v="Serrano "/>
    <s v="Marban "/>
    <n v="53801"/>
    <s v="México"/>
    <s v="Secretaría de Defensa Nacional de México."/>
    <s v="DCRI"/>
    <x v="22"/>
    <s v="María Fernana Vega "/>
    <x v="2"/>
    <s v="Muestra Misical "/>
    <m/>
    <d v="2012-04-01T00:00:00"/>
    <d v="2012-04-01T00:00:00"/>
    <n v="1"/>
    <s v="Abril "/>
    <x v="0"/>
    <n v="0"/>
    <n v="0"/>
    <n v="0"/>
    <s v="N/A "/>
    <s v="N"/>
    <s v="N/A "/>
    <s v="N"/>
    <s v="S"/>
    <s v="María Fernanda "/>
  </r>
  <r>
    <s v="DCRI"/>
    <s v="Osvaldo "/>
    <m/>
    <s v="Muñoz "/>
    <s v="Pelaez "/>
    <n v="53791"/>
    <s v="México"/>
    <s v="Secretaría de Defensa Nacional de México."/>
    <s v="DCRI"/>
    <x v="22"/>
    <s v="María Fernana Vega "/>
    <x v="2"/>
    <s v="Muestra Misical "/>
    <m/>
    <d v="2012-04-01T00:00:00"/>
    <d v="2012-04-01T00:00:00"/>
    <n v="1"/>
    <s v="Abril "/>
    <x v="0"/>
    <n v="0"/>
    <n v="0"/>
    <n v="0"/>
    <s v="N/A "/>
    <s v="N"/>
    <s v="N/A "/>
    <s v="N"/>
    <s v="S"/>
    <s v="María Fernanda "/>
  </r>
  <r>
    <s v="DCRI"/>
    <s v="Noel "/>
    <m/>
    <s v="Muñoz "/>
    <s v="Vidal "/>
    <n v="53809"/>
    <s v="México"/>
    <s v="Secretaría de Defensa Nacional de México."/>
    <s v="DCRI"/>
    <x v="22"/>
    <s v="María Fernana Vega "/>
    <x v="2"/>
    <s v="Muestra Misical "/>
    <m/>
    <d v="2012-04-01T00:00:00"/>
    <d v="2012-04-01T00:00:00"/>
    <n v="1"/>
    <s v="Abril "/>
    <x v="0"/>
    <n v="0"/>
    <n v="0"/>
    <n v="0"/>
    <s v="N/A "/>
    <s v="N"/>
    <s v="N/A "/>
    <s v="N"/>
    <s v="S"/>
    <s v="María Fernanda "/>
  </r>
  <r>
    <s v="DCRI"/>
    <s v="Arturo "/>
    <m/>
    <s v="Lopez "/>
    <s v="Chavez "/>
    <n v="54138"/>
    <s v="México"/>
    <s v="Secretaría de Defensa Nacional de México."/>
    <s v="DCRI"/>
    <x v="22"/>
    <s v="María Fernana Vega "/>
    <x v="2"/>
    <s v="Muestra Misical "/>
    <m/>
    <d v="2012-04-01T00:00:00"/>
    <d v="2012-04-01T00:00:00"/>
    <n v="1"/>
    <s v="Abril "/>
    <x v="0"/>
    <n v="0"/>
    <n v="0"/>
    <n v="0"/>
    <s v="N/A "/>
    <s v="N"/>
    <s v="N/A "/>
    <s v="N"/>
    <s v="S"/>
    <s v="María Fernanda "/>
  </r>
  <r>
    <s v="DCRI"/>
    <s v="Raul "/>
    <s v="Enrique "/>
    <s v="Rosales "/>
    <s v="Malacara "/>
    <n v="54331"/>
    <s v="México"/>
    <s v="Secretaría de Defensa Nacional de México."/>
    <s v="DCRI"/>
    <x v="22"/>
    <s v="María Fernana Vega "/>
    <x v="2"/>
    <s v="Muestra Misical "/>
    <m/>
    <d v="2012-04-01T00:00:00"/>
    <d v="2012-04-01T00:00:00"/>
    <n v="1"/>
    <s v="Abril "/>
    <x v="0"/>
    <n v="0"/>
    <n v="0"/>
    <n v="0"/>
    <s v="N/A "/>
    <s v="N"/>
    <s v="N/A "/>
    <s v="N"/>
    <s v="S"/>
    <s v="María Fernanda "/>
  </r>
  <r>
    <s v="DCRI"/>
    <s v="Ramon "/>
    <s v="Daniel"/>
    <s v="Landa "/>
    <s v="Gonzalez "/>
    <n v="53898"/>
    <s v="México"/>
    <s v="Secretaría de Defensa Nacional de México."/>
    <s v="DCRI"/>
    <x v="22"/>
    <s v="María Fernana Vega "/>
    <x v="2"/>
    <s v="Muestra Misical "/>
    <m/>
    <d v="2012-04-01T00:00:00"/>
    <d v="2012-04-01T00:00:00"/>
    <n v="1"/>
    <s v="Abril "/>
    <x v="0"/>
    <n v="0"/>
    <n v="0"/>
    <n v="0"/>
    <s v="N/A "/>
    <s v="N"/>
    <s v="N/A "/>
    <s v="N"/>
    <s v="S"/>
    <s v="María Fernanda "/>
  </r>
  <r>
    <s v="DCRI"/>
    <s v="Judit"/>
    <m/>
    <s v="Zamora "/>
    <s v="Pantoja "/>
    <n v="54155"/>
    <s v="México"/>
    <s v="Secretaría de Defensa Nacional de México."/>
    <s v="DCRI"/>
    <x v="22"/>
    <s v="María Fernana Vega "/>
    <x v="2"/>
    <s v="Muestra Misical "/>
    <m/>
    <d v="2012-04-01T00:00:00"/>
    <d v="2012-04-01T00:00:00"/>
    <n v="1"/>
    <s v="Abril "/>
    <x v="0"/>
    <n v="0"/>
    <n v="0"/>
    <n v="0"/>
    <s v="N/A "/>
    <s v="N"/>
    <s v="N/A "/>
    <s v="N"/>
    <s v="S"/>
    <s v="María Fernanda "/>
  </r>
  <r>
    <s v="DCRI"/>
    <s v="MARIA "/>
    <s v="Eugenia "/>
    <s v="Molina "/>
    <s v="Gutierrez "/>
    <n v="53903"/>
    <s v="México"/>
    <s v="Secretaría de Defensa Nacional de México."/>
    <s v="DCRI"/>
    <x v="22"/>
    <s v="María Fernana Vega "/>
    <x v="2"/>
    <s v="Muestra Misical "/>
    <m/>
    <d v="2012-04-01T00:00:00"/>
    <d v="2012-04-01T00:00:00"/>
    <n v="1"/>
    <s v="Abril "/>
    <x v="0"/>
    <n v="0"/>
    <n v="0"/>
    <n v="0"/>
    <s v="N/A "/>
    <s v="N"/>
    <s v="N/A "/>
    <s v="N"/>
    <s v="S"/>
    <s v="María Fernanda "/>
  </r>
  <r>
    <s v="DCRI"/>
    <s v="Ibiza"/>
    <s v=" Guadalupe "/>
    <s v="Salazar "/>
    <s v="Rodriguez "/>
    <n v="53709"/>
    <s v="México"/>
    <s v="Secretaría de Defensa Nacional de México."/>
    <s v="DCRI"/>
    <x v="22"/>
    <s v="María Fernana Vega "/>
    <x v="2"/>
    <s v="Muestra Misical "/>
    <m/>
    <d v="2012-04-01T00:00:00"/>
    <d v="2012-04-01T00:00:00"/>
    <n v="1"/>
    <s v="Abril "/>
    <x v="0"/>
    <n v="0"/>
    <n v="0"/>
    <n v="0"/>
    <s v="N/A "/>
    <s v="N"/>
    <s v="N/A "/>
    <s v="N"/>
    <s v="S"/>
    <s v="María Fernanda "/>
  </r>
  <r>
    <s v="DCRI"/>
    <s v="Omar"/>
    <s v=" Joaquin "/>
    <s v="Vidaurri "/>
    <s v="Martinez  "/>
    <n v="53818"/>
    <s v="México"/>
    <s v="Secretaría de Defensa Nacional de México."/>
    <s v="DCRI"/>
    <x v="22"/>
    <s v="María Fernana Vega "/>
    <x v="2"/>
    <s v="Muestra Misical "/>
    <m/>
    <d v="2012-04-01T00:00:00"/>
    <d v="2012-04-01T00:00:00"/>
    <n v="1"/>
    <s v="Abril "/>
    <x v="0"/>
    <n v="0"/>
    <n v="0"/>
    <n v="0"/>
    <s v="N/A "/>
    <s v="N"/>
    <s v="N/A "/>
    <s v="N"/>
    <s v="S"/>
    <s v="María Fernanda "/>
  </r>
  <r>
    <s v="DCRI"/>
    <s v="Jose "/>
    <s v="Guillermo "/>
    <s v="Villanueva "/>
    <s v="Yañez "/>
    <n v="53852"/>
    <s v="México"/>
    <s v="Secretaría de Defensa Nacional de México."/>
    <s v="DCRI"/>
    <x v="22"/>
    <s v="María Fernana Vega "/>
    <x v="2"/>
    <s v="Muestra Misical "/>
    <m/>
    <d v="2012-04-01T00:00:00"/>
    <d v="2012-04-01T00:00:00"/>
    <n v="1"/>
    <s v="Abril "/>
    <x v="0"/>
    <n v="0"/>
    <n v="0"/>
    <n v="0"/>
    <s v="N/A "/>
    <s v="N"/>
    <s v="N/A "/>
    <s v="N"/>
    <s v="S"/>
    <s v="María Fernanda "/>
  </r>
  <r>
    <s v="DCRI"/>
    <s v="Jose "/>
    <s v="Alejandro "/>
    <s v="Villanueva "/>
    <s v="Yañez "/>
    <n v="53798"/>
    <s v="México"/>
    <s v="Secretaría de Defensa Nacional de México."/>
    <s v="DCRI"/>
    <x v="22"/>
    <s v="María Fernana Vega "/>
    <x v="2"/>
    <s v="Muestra Misical "/>
    <m/>
    <d v="2012-04-01T00:00:00"/>
    <d v="2012-04-01T00:00:00"/>
    <n v="1"/>
    <s v="Abril "/>
    <x v="0"/>
    <n v="0"/>
    <n v="0"/>
    <n v="0"/>
    <s v="N/A "/>
    <s v="N"/>
    <s v="N/A "/>
    <s v="N"/>
    <s v="S"/>
    <s v="María Fernanda "/>
  </r>
  <r>
    <s v="DCRI"/>
    <s v="Rocio "/>
    <m/>
    <s v="Rosas "/>
    <s v="Reyes "/>
    <n v="61739"/>
    <s v="México"/>
    <s v="Secretaría de Defensa Nacional de México."/>
    <s v="DCRI"/>
    <x v="22"/>
    <s v="María Fernana Vega "/>
    <x v="2"/>
    <s v="Muestra Misical "/>
    <m/>
    <d v="2012-04-01T00:00:00"/>
    <d v="2012-04-01T00:00:00"/>
    <n v="1"/>
    <s v="Abril "/>
    <x v="0"/>
    <n v="0"/>
    <n v="0"/>
    <n v="0"/>
    <s v="N/A "/>
    <s v="N"/>
    <s v="N/A "/>
    <s v="N"/>
    <s v="S"/>
    <s v="María Fernanda "/>
  </r>
  <r>
    <s v="DCRI"/>
    <s v="Francisco "/>
    <s v="Javier "/>
    <s v="Camacho "/>
    <s v="Blanco "/>
    <n v="53799"/>
    <s v="México"/>
    <s v="Secretaría de Defensa Nacional de México."/>
    <s v="DCRI"/>
    <x v="22"/>
    <s v="María Fernana Vega "/>
    <x v="2"/>
    <s v="Muestra Misical "/>
    <m/>
    <d v="2012-04-01T00:00:00"/>
    <d v="2012-04-01T00:00:00"/>
    <n v="1"/>
    <s v="Abril "/>
    <x v="0"/>
    <n v="0"/>
    <n v="0"/>
    <n v="0"/>
    <s v="N/A "/>
    <s v="N"/>
    <s v="N/A "/>
    <s v="N"/>
    <s v="S"/>
    <s v="María Fernanda "/>
  </r>
  <r>
    <s v="DCRI"/>
    <s v="Jose "/>
    <s v="Antonio "/>
    <s v="Gutierrez"/>
    <s v="Cortes "/>
    <n v="53712"/>
    <s v="México"/>
    <s v="Secretaría de Defensa Nacional de México."/>
    <s v="DCRI"/>
    <x v="22"/>
    <s v="María Fernana Vega "/>
    <x v="2"/>
    <s v="Muestra Misical "/>
    <m/>
    <d v="2012-04-01T00:00:00"/>
    <d v="2012-04-01T00:00:00"/>
    <n v="1"/>
    <s v="Abril "/>
    <x v="0"/>
    <n v="0"/>
    <n v="0"/>
    <n v="0"/>
    <s v="N/A "/>
    <s v="N"/>
    <s v="N/A "/>
    <s v="N"/>
    <s v="S"/>
    <s v="María Fernanda "/>
  </r>
  <r>
    <s v="DCRI"/>
    <s v="Benjamin "/>
    <m/>
    <s v="Garcia de Leon "/>
    <s v="Gonzalez "/>
    <n v="53881"/>
    <s v="México"/>
    <s v="Secretaría de Defensa Nacional de México."/>
    <s v="DCRI"/>
    <x v="22"/>
    <s v="María Fernana Vega "/>
    <x v="2"/>
    <s v="Muestra Misical "/>
    <m/>
    <d v="2012-04-01T00:00:00"/>
    <d v="2012-04-01T00:00:00"/>
    <n v="1"/>
    <s v="Abril "/>
    <x v="0"/>
    <n v="0"/>
    <n v="0"/>
    <n v="0"/>
    <s v="N/A "/>
    <s v="N"/>
    <s v="N/A "/>
    <s v="N"/>
    <s v="S"/>
    <s v="María Fernanda "/>
  </r>
  <r>
    <s v="DCRI"/>
    <s v="Jose "/>
    <s v="Esteban "/>
    <s v="Herrera"/>
    <s v="Montaño "/>
    <n v="53795"/>
    <s v="México"/>
    <s v="Secretaría de Defensa Nacional de México."/>
    <s v="DCRI"/>
    <x v="22"/>
    <s v="María Fernana Vega "/>
    <x v="2"/>
    <s v="Muestra Misical "/>
    <m/>
    <d v="2012-04-01T00:00:00"/>
    <d v="2012-04-01T00:00:00"/>
    <n v="1"/>
    <s v="Abril "/>
    <x v="0"/>
    <n v="0"/>
    <n v="0"/>
    <n v="0"/>
    <s v="N/A "/>
    <s v="N"/>
    <s v="N/A "/>
    <s v="N"/>
    <s v="S"/>
    <s v="María Fernanda "/>
  </r>
  <r>
    <s v="DCRI"/>
    <s v="Fernando "/>
    <m/>
    <s v="Rodriguez "/>
    <s v="Garcia "/>
    <n v="53698"/>
    <s v="México"/>
    <s v="Secretaría de Defensa Nacional de México."/>
    <s v="DCRI"/>
    <x v="22"/>
    <s v="María Fernana Vega "/>
    <x v="2"/>
    <s v="Muestra Misical "/>
    <m/>
    <d v="2012-04-01T00:00:00"/>
    <d v="2012-04-01T00:00:00"/>
    <n v="1"/>
    <s v="Abril "/>
    <x v="0"/>
    <n v="0"/>
    <n v="0"/>
    <n v="0"/>
    <s v="N/A "/>
    <s v="N"/>
    <s v="N/A "/>
    <s v="N"/>
    <s v="S"/>
    <s v="María Fernanda "/>
  </r>
  <r>
    <s v="DCRI"/>
    <s v="Daniel "/>
    <m/>
    <s v="Portillo "/>
    <s v="Campos "/>
    <n v="53796"/>
    <s v="México"/>
    <s v="Secretaría de Defensa Nacional de México."/>
    <s v="DCRI"/>
    <x v="22"/>
    <s v="María Fernana Vega "/>
    <x v="2"/>
    <s v="Muestra Misical "/>
    <m/>
    <d v="2012-04-01T00:00:00"/>
    <d v="2012-04-01T00:00:00"/>
    <n v="1"/>
    <s v="Abril "/>
    <x v="0"/>
    <n v="0"/>
    <n v="0"/>
    <n v="0"/>
    <s v="N/A "/>
    <s v="N"/>
    <s v="N/A "/>
    <s v="N"/>
    <s v="S"/>
    <s v="María Fernanda "/>
  </r>
  <r>
    <s v="DCRI"/>
    <s v="Jose "/>
    <s v="Juan "/>
    <s v="Portillo "/>
    <s v="Campos "/>
    <n v="53812"/>
    <s v="México"/>
    <s v="Secretaría de Defensa Nacional de México."/>
    <s v="DCRI"/>
    <x v="22"/>
    <s v="María Fernana Vega "/>
    <x v="2"/>
    <s v="Muestra Misical "/>
    <m/>
    <d v="2012-04-01T00:00:00"/>
    <d v="2012-04-01T00:00:00"/>
    <n v="1"/>
    <s v="Abril "/>
    <x v="0"/>
    <n v="0"/>
    <n v="0"/>
    <n v="0"/>
    <s v="N/A "/>
    <s v="N"/>
    <s v="N/A "/>
    <s v="N"/>
    <s v="S"/>
    <s v="María Fernanda "/>
  </r>
  <r>
    <s v="DCRI"/>
    <s v="Jorge "/>
    <s v="Alberto"/>
    <s v="Herrera"/>
    <s v="Flores "/>
    <n v="53711"/>
    <s v="México"/>
    <s v="Secretaría de Defensa Nacional de México."/>
    <s v="DCRI"/>
    <x v="22"/>
    <s v="María Fernana Vega "/>
    <x v="2"/>
    <s v="Muestra Misical "/>
    <m/>
    <d v="2012-04-01T00:00:00"/>
    <d v="2012-04-01T00:00:00"/>
    <n v="1"/>
    <s v="Abril "/>
    <x v="0"/>
    <n v="0"/>
    <n v="0"/>
    <n v="0"/>
    <s v="N/A "/>
    <s v="N"/>
    <s v="N/A "/>
    <s v="N"/>
    <s v="S"/>
    <s v="María Fernanda "/>
  </r>
  <r>
    <s v="DCRI"/>
    <s v="Sandra "/>
    <m/>
    <s v="Villegas "/>
    <s v="Barrios "/>
    <n v="53865"/>
    <s v="México"/>
    <s v="Secretaría de Defensa Nacional de México."/>
    <s v="DCRI"/>
    <x v="22"/>
    <s v="María Fernana Vega "/>
    <x v="2"/>
    <s v="Muestra Misical "/>
    <m/>
    <d v="2012-04-01T00:00:00"/>
    <d v="2012-04-01T00:00:00"/>
    <n v="1"/>
    <s v="Abril "/>
    <x v="0"/>
    <n v="0"/>
    <n v="0"/>
    <n v="0"/>
    <s v="N/A "/>
    <s v="N"/>
    <s v="N/A "/>
    <s v="N"/>
    <s v="S"/>
    <s v="María Fernanda "/>
  </r>
  <r>
    <s v="DCRI"/>
    <s v="Eunice "/>
    <s v="Viridiana "/>
    <s v="Marquez "/>
    <s v="Martinez "/>
    <n v="54156"/>
    <s v="México"/>
    <s v="Secretaría de Defensa Nacional de México."/>
    <s v="DCRI"/>
    <x v="22"/>
    <s v="María Fernana Vega "/>
    <x v="2"/>
    <s v="Muestra Misical "/>
    <m/>
    <d v="2012-04-01T00:00:00"/>
    <d v="2012-04-01T00:00:00"/>
    <n v="1"/>
    <s v="Abril "/>
    <x v="0"/>
    <n v="0"/>
    <n v="0"/>
    <n v="0"/>
    <s v="N/A "/>
    <s v="N"/>
    <s v="N/A "/>
    <s v="N"/>
    <s v="S"/>
    <s v="María Fernanda "/>
  </r>
  <r>
    <s v="DCRI"/>
    <s v="Martha "/>
    <m/>
    <s v="Montelongo "/>
    <s v="Garcia "/>
    <n v="53841"/>
    <s v="México"/>
    <s v="Secretaría de Defensa Nacional de México."/>
    <s v="DCRI"/>
    <x v="22"/>
    <s v="María Fernana Vega "/>
    <x v="2"/>
    <s v="Muestra Misical "/>
    <m/>
    <d v="2012-04-01T00:00:00"/>
    <d v="2012-04-01T00:00:00"/>
    <n v="1"/>
    <s v="Abril "/>
    <x v="0"/>
    <n v="0"/>
    <n v="0"/>
    <n v="0"/>
    <s v="N/A "/>
    <s v="N"/>
    <s v="N/A "/>
    <s v="N"/>
    <s v="S"/>
    <s v="María Fernanda "/>
  </r>
  <r>
    <s v="DCRI"/>
    <s v="Jose "/>
    <s v="Eduardo "/>
    <s v="Méndez "/>
    <s v="Vasquez "/>
    <s v="G28538933"/>
    <s v="México"/>
    <s v="Veracruzana "/>
    <s v="Facultad de Ingenierías "/>
    <x v="26"/>
    <s v="María Fernana Vega "/>
    <x v="0"/>
    <s v="Reto innovaword"/>
    <s v="Curso Corto"/>
    <d v="2002-06-01T00:00:00"/>
    <d v="2005-06-01T00:00:00"/>
    <n v="4"/>
    <s v="junio"/>
    <x v="0"/>
    <n v="0"/>
    <n v="0"/>
    <n v="0"/>
    <s v="N/A "/>
    <s v="N/A"/>
    <s v="N/A"/>
    <s v="N"/>
    <s v="N/A"/>
    <s v=" Anto PIP2"/>
  </r>
  <r>
    <s v="DCRI"/>
    <s v="Sergio "/>
    <m/>
    <s v="Escalera "/>
    <s v="Canto "/>
    <s v="G27955911"/>
    <s v="México"/>
    <s v="Veracruzana "/>
    <s v="Facultad de Ingenierías "/>
    <x v="26"/>
    <s v="María Fernana Vega "/>
    <x v="0"/>
    <s v="Reto innovaword"/>
    <s v="Curso Corto"/>
    <s v="junio"/>
    <d v="2005-06-01T00:00:00"/>
    <n v="4"/>
    <s v="junio"/>
    <x v="0"/>
    <n v="0"/>
    <n v="0"/>
    <n v="0"/>
    <s v="N/A "/>
    <s v="N/A "/>
    <s v="N/A"/>
    <s v="N"/>
    <s v="N/A"/>
    <s v=" Anto PIP2"/>
  </r>
  <r>
    <s v="DCRI"/>
    <s v="David "/>
    <m/>
    <s v="Zubia "/>
    <m/>
    <n v="520929640"/>
    <s v="Estados Unidos "/>
    <s v="Universidad Texas el paso "/>
    <s v="Facultad de Ingenierías "/>
    <x v="0"/>
    <s v="María Fernana Vega "/>
    <x v="1"/>
    <s v="Pasantía de Investigación "/>
    <s v="Curso Corto "/>
    <d v="2014-05-01T00:00:00"/>
    <d v="2021-05-01T00:00:00"/>
    <n v="8"/>
    <s v="mayo"/>
    <x v="0"/>
    <n v="0"/>
    <n v="0"/>
    <n v="0"/>
    <s v="N/A "/>
    <s v="S"/>
    <s v="UI 18-01"/>
    <s v="N"/>
    <s v="S"/>
    <s v="presentó informe de movilidad "/>
  </r>
  <r>
    <s v="DCRI"/>
    <s v="Liliana"/>
    <m/>
    <s v="Zibia "/>
    <m/>
    <n v="521678336"/>
    <s v="Estados Unidos "/>
    <s v="Universidad Texas el paso "/>
    <s v="Facultad de Ingenierías "/>
    <x v="0"/>
    <s v="María Fernana Vega "/>
    <x v="1"/>
    <s v="Pasantía de Investigación "/>
    <s v="Curso Corto "/>
    <d v="2014-05-01T00:00:00"/>
    <d v="2021-05-01T00:00:00"/>
    <n v="8"/>
    <s v="mayo"/>
    <x v="0"/>
    <n v="0"/>
    <n v="0"/>
    <n v="0"/>
    <s v="N/A "/>
    <s v="S"/>
    <s v="UI 18-01"/>
    <s v="N"/>
    <s v="S"/>
    <s v="presentó informe de movilidad "/>
  </r>
  <r>
    <s v="DCRI"/>
    <s v="Sergio"/>
    <s v="David "/>
    <s v="Cabrera"/>
    <m/>
    <n v="470519908"/>
    <s v="Estados Unidos "/>
    <s v="Universidad Texas el paso "/>
    <s v="Facultad de Ingenierías "/>
    <x v="0"/>
    <s v="María Fernana Vega "/>
    <x v="1"/>
    <s v="Pasantía de Investigación "/>
    <s v="Curso Corto "/>
    <d v="2021-05-01T00:00:00"/>
    <d v="2027-05-01T00:00:00"/>
    <n v="7"/>
    <s v="mayo "/>
    <x v="0"/>
    <n v="0"/>
    <n v="0"/>
    <n v="0"/>
    <s v="N/A "/>
    <s v="S"/>
    <s v="UI 18-01"/>
    <s v="N"/>
    <s v="S"/>
    <s v="presentó informe de movilidad "/>
  </r>
  <r>
    <s v="DCRI"/>
    <s v="Mario "/>
    <s v="Dagoberto "/>
    <s v="Diaz "/>
    <s v="Orgaz "/>
    <s v="G15042138"/>
    <s v="México"/>
    <s v="CIDESI "/>
    <s v="Facultad de Ciencias Economicas y Administrativas "/>
    <x v="27"/>
    <s v="Jhon Betancur"/>
    <x v="1"/>
    <s v="capacitaciones en Metrología a los docentes del Departamento de Calidad y Producción."/>
    <s v="Capacitacion"/>
    <d v="2022-05-01T00:00:00"/>
    <d v="2026-05-01T00:00:00"/>
    <n v="5"/>
    <s v="mayo"/>
    <x v="0"/>
    <n v="0"/>
    <n v="0"/>
    <n v="0"/>
    <s v="N/A "/>
    <s v="S"/>
    <s v="OI17-03"/>
    <s v="N"/>
    <s v="S"/>
    <s v="Pendiente "/>
  </r>
  <r>
    <s v="DCRI"/>
    <s v="Rafael "/>
    <m/>
    <s v="Serrano "/>
    <s v="Aguilar "/>
    <s v="PAB895926"/>
    <s v="España "/>
    <s v="Universidad Internacional de Andalucía "/>
    <s v="Posgrados "/>
    <x v="22"/>
    <s v="María Fernana Vega "/>
    <x v="2"/>
    <s v="Establecer convenio entre el ITM y la UNIA con el fin de fortalecer los procesos académicos de los programas de posgrdo  través de movilidades, redes, eventos, cursos, entre otras acciones. "/>
    <m/>
    <d v="2013-04-01T00:00:00"/>
    <d v="2013-04-01T00:00:00"/>
    <n v="1"/>
    <s v="Abril "/>
    <x v="0"/>
    <n v="0"/>
    <n v="0"/>
    <n v="0"/>
    <s v="N/A "/>
    <s v="S"/>
    <s v="UI 18 -08"/>
    <s v="N"/>
    <s v="S"/>
    <s v="Tramitado por posgrado "/>
  </r>
  <r>
    <s v="DCRI"/>
    <s v="Miranda "/>
    <m/>
    <s v="Guerra"/>
    <s v=" De Alvarez "/>
    <s v="PA0152998"/>
    <s v="Panamá"/>
    <s v="Universidad Tecnologica de Panamá"/>
    <s v="Facultad de Ciencias Economicas y Administrativas "/>
    <x v="27"/>
    <s v="Hader Patiño "/>
    <x v="1"/>
    <s v="Generar espacios y trabajos en conjunto para fortalecer la alianza entre la Universidad Tecnológica de Panamá y el ITM, mediante la participación en las VI Jornadas de Investigación de la Facultad de Ciencias Económicas y Administrativas (2018), así como afianzar el vínculo con los programas de Calidad y Producción del ITM.  "/>
    <s v="Ponentes"/>
    <d v="2003-05-01T00:00:00"/>
    <d v="2004-05-01T00:00:00"/>
    <n v="2"/>
    <s v="mayo"/>
    <x v="0"/>
    <n v="0"/>
    <n v="0"/>
    <n v="0"/>
    <s v="N/A "/>
    <s v="S"/>
    <s v="UI 17-10"/>
    <s v="N"/>
    <s v="S"/>
    <s v="Tramitado por la Facultad "/>
  </r>
  <r>
    <s v="DCRI"/>
    <s v="Humberto "/>
    <s v="Ramon "/>
    <s v="Alvarez "/>
    <s v="Alvarado "/>
    <s v="PA0009057"/>
    <s v="Panamá"/>
    <s v="Universidad Tecnologica de Panamá"/>
    <s v="Facultad de Ciencias Economicas y Administrativas "/>
    <x v="27"/>
    <s v="Hader Patiño "/>
    <x v="1"/>
    <s v="Generar espacios y trabajos en conjunto para fortalecer la alianza entre la Universidad Tecnológica de Panamá y el ITM, mediante la participación en las VI Jornadas de Investigación de la Facultad de Ciencias Económicas y Administrativas (2018), así como afianzar el vínculo con los programas de Calidad y Producción del ITM.  "/>
    <s v="Ponentes"/>
    <d v="2003-05-01T00:00:00"/>
    <d v="2004-05-01T00:00:00"/>
    <n v="2"/>
    <s v="mayo"/>
    <x v="0"/>
    <n v="0"/>
    <n v="0"/>
    <n v="0"/>
    <s v="N/A "/>
    <s v="S"/>
    <s v="UI 17-10"/>
    <s v="N"/>
    <s v="S"/>
    <s v="Tramitado por la Facultad "/>
  </r>
  <r>
    <s v="DCRI"/>
    <s v="Nicole "/>
    <s v="Roxana "/>
    <s v="Barria "/>
    <s v="West "/>
    <s v="PA0494714"/>
    <s v="Panamá"/>
    <s v="Universidad Tecnologica de Panamá"/>
    <s v="Facultad de Ciencias Economicas y Administrativas "/>
    <x v="27"/>
    <s v="Hader Patiño "/>
    <x v="1"/>
    <s v="Generar espacios y trabajos en conjunto para fortalecer la alianza entre la Universidad Tecnológica de Panamá y el ITM, mediante la participación en las VI Jornadas de Investigación de la Facultad de Ciencias Económicas y Administrativas (2018), así como afianzar el vínculo con los programas de Calidad y Producción del ITM.  "/>
    <s v="Ponentes"/>
    <d v="2003-05-01T00:00:00"/>
    <d v="2004-05-01T00:00:00"/>
    <n v="2"/>
    <s v="mayo"/>
    <x v="0"/>
    <n v="0"/>
    <m/>
    <n v="0"/>
    <s v="N/A "/>
    <s v="S"/>
    <s v="UI 17-10"/>
    <s v="N"/>
    <s v="S"/>
    <s v="Tramitado por la Facultad "/>
  </r>
  <r>
    <s v="DCRI"/>
    <s v="Jesus "/>
    <m/>
    <s v="Suarez "/>
    <s v="Hernandez "/>
    <s v="E367208"/>
    <s v="Cuba"/>
    <s v="Universidad de Matanzas de Cuba"/>
    <s v="Faculad de Ciencias Exactas y Aplicadas "/>
    <x v="28"/>
    <s v="Gonzalo Narvaez "/>
    <x v="1"/>
    <s v="segundo encuentro de trabajo académico con la comisión de Investigación de la Estación Experimental Indio Hatuey (EEPFIH)  "/>
    <s v="Ponentes"/>
    <d v="2007-06-01T00:00:00"/>
    <d v="2007-06-01T00:00:00"/>
    <n v="1"/>
    <s v="junio"/>
    <x v="0"/>
    <n v="0"/>
    <m/>
    <n v="0"/>
    <s v="N/A "/>
    <s v="N "/>
    <s v="N/A "/>
    <s v="N"/>
    <s v="S"/>
    <s v="Tramitado por la Facultad "/>
  </r>
  <r>
    <s v="DCRI"/>
    <s v="Leydi "/>
    <m/>
    <s v="Casimiro "/>
    <s v="Rodriguez "/>
    <s v="E211981"/>
    <s v="Cuba "/>
    <s v="Universidad de Matanzas de Cuba"/>
    <s v="Faculad de Ciencias Exactas y Aplicadas "/>
    <x v="28"/>
    <s v="Gonzalo Narvaez "/>
    <x v="1"/>
    <s v="egundo encuentro de trabajo académico con la comisión de Investigación de la Estación Experimental Indio Hatuey (EEPFIH)  "/>
    <s v="Ponentes"/>
    <d v="2007-06-01T00:00:00"/>
    <d v="2007-06-01T00:00:00"/>
    <n v="1"/>
    <s v="junio"/>
    <x v="0"/>
    <n v="0"/>
    <m/>
    <n v="0"/>
    <s v="N/A "/>
    <s v="N "/>
    <s v="N/A "/>
    <s v="N"/>
    <s v="S"/>
    <s v="Tramitado por la Facultad "/>
  </r>
  <r>
    <s v="DCRI"/>
    <s v="Cecilia "/>
    <s v="Ileana "/>
    <s v="De la Garza "/>
    <s v="Martinez "/>
    <s v="G02657381"/>
    <s v="México"/>
    <s v="UNIVERSIDAD POLITÉCNICA DE RAMOS ARIZPE"/>
    <s v="Facultad de Ciencias Economicas y Administrativas "/>
    <x v="29"/>
    <s v="María Isabel Peña  "/>
    <x v="2"/>
    <s v="Mision "/>
    <m/>
    <d v="2007-05-01T00:00:00"/>
    <d v="2011-05-01T00:00:00"/>
    <n v="6"/>
    <s v="mayo "/>
    <x v="0"/>
    <n v="0"/>
    <m/>
    <n v="0"/>
    <s v="N/A "/>
    <s v="S"/>
    <s v="UI 18-12"/>
    <s v="N"/>
    <s v="S"/>
    <s v="Prsentó informe"/>
  </r>
  <r>
    <s v="DCRI"/>
    <s v="María  "/>
    <s v="De Jesús "/>
    <s v="Giatan "/>
    <s v="Mendez "/>
    <s v="G29115807"/>
    <s v="México"/>
    <s v="UNIVERSIDAD POLITÉCNICA DE RAMOS ARIZPE"/>
    <s v="Facultad de Ciencias Economicas y Administrativas "/>
    <x v="29"/>
    <s v="María Isabel Peña  "/>
    <x v="2"/>
    <s v="Mision "/>
    <m/>
    <d v="2007-05-01T00:00:00"/>
    <d v="2011-05-01T00:00:00"/>
    <n v="6"/>
    <s v="mayo "/>
    <x v="0"/>
    <n v="0"/>
    <n v="0"/>
    <n v="0"/>
    <s v="N/A "/>
    <s v="S"/>
    <s v="N/A "/>
    <s v="N"/>
    <s v="S"/>
    <s v="Prsentó informe"/>
  </r>
  <r>
    <s v="DCRI"/>
    <s v="María  "/>
    <s v="Eugenia "/>
    <s v="Zapata "/>
    <s v="Campo s"/>
    <s v="G24357579"/>
    <s v="México"/>
    <s v="Universidad Politécnica de Santa Rosa de Jáuregui"/>
    <s v="Facultad de Ciencias Economicas y Administrativas "/>
    <x v="29"/>
    <s v="María Isabel Peña  "/>
    <x v="2"/>
    <s v="Mision "/>
    <m/>
    <d v="2007-05-01T00:00:00"/>
    <d v="2011-05-01T00:00:00"/>
    <n v="6"/>
    <s v="mayo "/>
    <x v="0"/>
    <n v="1186430"/>
    <n v="0"/>
    <n v="1186430"/>
    <n v="379"/>
    <s v="S"/>
    <s v="UI 18-11"/>
    <s v="N"/>
    <s v="S"/>
    <s v="Prsentó informe"/>
  </r>
  <r>
    <s v="DCRI"/>
    <s v="Orfelina"/>
    <m/>
    <s v="Torres "/>
    <s v="Rivera "/>
    <s v="G07264200"/>
    <s v="México"/>
    <s v="Universidad Politécnica de Santa Rosa de Jáuregui"/>
    <s v="Facultad de Ciencias Economicas y Administrativas "/>
    <x v="29"/>
    <s v="María Isabel Peña  "/>
    <x v="2"/>
    <s v="Mision "/>
    <m/>
    <d v="2007-05-01T00:00:00"/>
    <d v="2011-05-01T00:00:00"/>
    <n v="6"/>
    <s v="mayo "/>
    <x v="0"/>
    <n v="1186430"/>
    <n v="0"/>
    <n v="1186430"/>
    <n v="379"/>
    <s v="S"/>
    <s v="UI 18-11"/>
    <s v="N"/>
    <s v="S"/>
    <s v="Prsentó informe"/>
  </r>
  <r>
    <s v="DCRI"/>
    <s v="María "/>
    <s v="Rosangela "/>
    <s v="Bez "/>
    <m/>
    <n v="8028053307"/>
    <s v="Brasil "/>
    <s v="Universidade Feevale"/>
    <s v="Facultad de Ingenierías "/>
    <x v="30"/>
    <s v="Sara Yepes "/>
    <x v="2"/>
    <s v="Conocer modelo ITM "/>
    <m/>
    <d v="2019-06-01T00:00:00"/>
    <d v="2019-06-01T00:00:00"/>
    <s v="junio "/>
    <s v="junio "/>
    <x v="0"/>
    <n v="0"/>
    <n v="0"/>
    <n v="0"/>
    <s v="N/A "/>
    <s v="F"/>
    <s v="UI 18-11"/>
    <s v="N "/>
    <s v="S"/>
    <s v="Tramitado por la Facultad "/>
  </r>
  <r>
    <s v="DCRI"/>
    <s v="Ronald "/>
    <m/>
    <s v="Ladino "/>
    <s v="Agudelo "/>
    <n v="1036945971"/>
    <s v="Colombia  "/>
    <s v="Iniversidad Católica de Oriente "/>
    <s v="Facultad de Ingenierías "/>
    <x v="31"/>
    <s v="María Fernana Vega "/>
    <x v="0"/>
    <s v="Intercambio académico -programa paloma "/>
    <s v="Intercambio académico"/>
    <d v="2006-02-01T00:00:00"/>
    <d v="1930-05-01T00:00:00"/>
    <n v="90"/>
    <s v="Febrero "/>
    <x v="1"/>
    <n v="0"/>
    <n v="0"/>
    <n v="0"/>
    <s v="N/A "/>
    <s v="S "/>
    <s v="ON17-02"/>
    <s v="N "/>
    <s v="N/A"/>
    <s v="Ruby "/>
  </r>
  <r>
    <s v="DCRI"/>
    <s v="Gloria "/>
    <m/>
    <s v="Prieto "/>
    <s v="Rendon "/>
    <n v="41647529"/>
    <s v="Colombia "/>
    <s v="Servicio Geológico Colombiano "/>
    <s v="DCRI "/>
    <x v="22"/>
    <s v="María Fernana Vega "/>
    <x v="1"/>
    <s v="INFODAY "/>
    <s v="Ponentes"/>
    <d v="2023-05-01T00:00:00"/>
    <d v="2023-05-01T00:00:00"/>
    <n v="1"/>
    <s v="mayo "/>
    <x v="1"/>
    <n v="484112"/>
    <n v="0"/>
    <n v="484112"/>
    <n v="420"/>
    <s v="N"/>
    <s v="N/A "/>
    <s v="N"/>
    <s v="N/A"/>
    <s v="Anto "/>
  </r>
  <r>
    <s v="DCRI"/>
    <s v="Rolando "/>
    <s v="Javier "/>
    <s v="Rincon "/>
    <s v="Ortiz "/>
    <s v="79.885.996"/>
    <s v="Colombia "/>
    <s v="Servicio Geológico Colombiano "/>
    <s v="DCRI "/>
    <x v="22"/>
    <s v="María Fernana Vega "/>
    <x v="1"/>
    <s v="INFODAY "/>
    <s v="Ponentes"/>
    <d v="2023-05-01T00:00:00"/>
    <d v="2023-05-01T00:00:00"/>
    <n v="1"/>
    <s v="mayo "/>
    <x v="1"/>
    <n v="484112"/>
    <n v="0"/>
    <n v="484112"/>
    <n v="420"/>
    <s v="N"/>
    <s v="N/A "/>
    <s v="N"/>
    <s v="N/A"/>
    <s v="Anto "/>
  </r>
  <r>
    <s v="DCRI"/>
    <s v="Andrea"/>
    <s v=" Carolina"/>
    <s v=" Alvarez   "/>
    <m/>
    <s v="1.129.510.632"/>
    <s v="Colombia "/>
    <s v="Universidad del Norte"/>
    <s v="DCRI "/>
    <x v="22"/>
    <s v="María Fernana Vega "/>
    <x v="1"/>
    <s v="INFODAY "/>
    <s v="Ponentes"/>
    <d v="2023-05-01T00:00:00"/>
    <d v="2023-05-01T00:00:00"/>
    <n v="1"/>
    <s v="mayo "/>
    <x v="1"/>
    <n v="501954"/>
    <n v="0"/>
    <n v="501954"/>
    <n v="420"/>
    <s v="N"/>
    <s v="N/A "/>
    <s v="N"/>
    <s v="N/A"/>
    <s v="Anto "/>
  </r>
  <r>
    <s v="DCRI"/>
    <s v="Libardo "/>
    <s v="Andrés "/>
    <s v="Gutierrez "/>
    <s v="Mengual "/>
    <s v="80.759.329"/>
    <s v="Colombia "/>
    <s v="Colciencias "/>
    <s v="DCRI "/>
    <x v="22"/>
    <s v="María Fernana Vega "/>
    <x v="1"/>
    <s v="INFODAY "/>
    <s v="Ponentes"/>
    <d v="2023-05-01T00:00:00"/>
    <d v="2023-05-01T00:00:00"/>
    <n v="1"/>
    <s v="mayo "/>
    <x v="1"/>
    <n v="484112"/>
    <n v="0"/>
    <n v="484112"/>
    <n v="420"/>
    <s v="N"/>
    <s v="N/A "/>
    <s v="N"/>
    <s v="N/A"/>
    <s v="Anto "/>
  </r>
  <r>
    <s v="DCRI"/>
    <s v="Daniel "/>
    <m/>
    <s v="Moreno "/>
    <s v="Duarte "/>
    <n v="1128265666"/>
    <s v="Colombia"/>
    <s v=" Universidad de Antioquia "/>
    <s v="Facultad de Ingenierías "/>
    <x v="18"/>
    <s v="María Fernana Vega "/>
    <x v="0"/>
    <s v="Pasantía de Investigación  Grupo de materiales avanzados y energía "/>
    <s v="Pasantía de Investigación "/>
    <s v="febreo 02"/>
    <d v="1930-06-01T00:00:00"/>
    <n v="90"/>
    <s v="Febrero "/>
    <x v="1"/>
    <n v="0"/>
    <n v="0"/>
    <n v="0"/>
    <s v="N/A "/>
    <s v="N"/>
    <s v="N/A "/>
    <s v="N"/>
    <s v="N/A"/>
    <s v="Tramitado por la Facultad "/>
  </r>
  <r>
    <s v="DCRI"/>
    <s v="HELENA"/>
    <m/>
    <s v="RAMALH_x000a_INHO_x000a_DIAS"/>
    <s v="LOURENC_x000a_O"/>
    <s v="P605088"/>
    <s v="Portugal "/>
    <s v="Universidad Pompeu Fabra "/>
    <s v="Facultad de Ciencias Economicas y Administrativas "/>
    <x v="27"/>
    <s v="German Alvarez"/>
    <x v="1"/>
    <s v="Escuela Doctoral "/>
    <s v="Ponentes"/>
    <d v="2021-06-01T00:00:00"/>
    <d v="2029-06-01T00:00:00"/>
    <n v="9"/>
    <s v="junio "/>
    <x v="0"/>
    <n v="0"/>
    <n v="2101869"/>
    <n v="2101869"/>
    <s v="N/A "/>
    <s v="S"/>
    <s v="RN16-03"/>
    <s v="N"/>
    <s v="S"/>
    <s v="presentó informe de movilidad "/>
  </r>
  <r>
    <s v="DCRI"/>
    <s v="BASTIEN_x000a_"/>
    <s v="YVES"/>
    <s v="HERMIT_x000a_TE"/>
    <m/>
    <s v="14CY90001"/>
    <s v="Francia "/>
    <s v="escuela Polytech Marseille"/>
    <s v="Facultad de Ingenierías "/>
    <x v="18"/>
    <s v="María Fernana Vega "/>
    <x v="0"/>
    <s v="Pasantia laboratorio de ciencias térmicas del grupo de investigación en materiales avanzados"/>
    <s v="Pasantía de Investigación "/>
    <d v="2026-06-01T00:00:00"/>
    <d v="1930-08-01T00:00:00"/>
    <n v="60"/>
    <s v="junio "/>
    <x v="0"/>
    <n v="0"/>
    <n v="0"/>
    <n v="0"/>
    <s v="N/A "/>
    <s v="N"/>
    <s v="N/A "/>
    <s v="N"/>
    <s v="S"/>
    <s v="Tramitado por la Facultad "/>
  </r>
  <r>
    <s v="Extension"/>
    <s v="Keiko "/>
    <s v="Carol"/>
    <s v=" Sandoval "/>
    <s v="Agurto "/>
    <n v="6553995"/>
    <s v="PERU"/>
    <s v="N/A "/>
    <s v="Faculad de Ciencias Exactas y Aplicadas "/>
    <x v="32"/>
    <s v="Sara Lopez"/>
    <x v="0"/>
    <s v="Curso Básico en Mantenimiento de Equipo Biomédico"/>
    <m/>
    <d v="2019-06-01T00:00:00"/>
    <d v="2022-06-01T00:00:00"/>
    <n v="4"/>
    <s v="junio "/>
    <x v="0"/>
    <n v="0"/>
    <n v="0"/>
    <n v="0"/>
    <s v="N/A "/>
    <s v="N"/>
    <s v="N/A "/>
    <s v="N"/>
    <s v="S"/>
    <s v="Dirección de extensión "/>
  </r>
  <r>
    <s v="Extension"/>
    <s v=" Cesar "/>
    <s v="Jesus"/>
    <s v="Martel "/>
    <s v="Cervantes"/>
    <s v="L08728117"/>
    <s v="PERU"/>
    <s v="N/A "/>
    <s v="Faculad de Ciencias Exactas y Aplicadas "/>
    <x v="32"/>
    <s v="Sara Lopez"/>
    <x v="0"/>
    <s v="Curso Básico en Mantenimiento de Equipo Biomédico"/>
    <m/>
    <d v="2019-06-01T00:00:00"/>
    <d v="2022-06-01T00:00:00"/>
    <n v="4"/>
    <s v="junio "/>
    <x v="0"/>
    <n v="0"/>
    <n v="0"/>
    <n v="0"/>
    <s v="N/A "/>
    <s v="N"/>
    <s v="N/A "/>
    <s v="N"/>
    <s v="S"/>
    <s v="Dirección de extensión "/>
  </r>
  <r>
    <s v="Extension"/>
    <s v=" Fabricio "/>
    <s v="David"/>
    <s v="Paredes "/>
    <s v="Morales "/>
    <n v="1720175924"/>
    <s v="PERU"/>
    <s v="N/A "/>
    <s v="Faculad de Ciencias Exactas y Aplicadas "/>
    <x v="32"/>
    <s v="Sara Lopez"/>
    <x v="0"/>
    <s v="Curso Básico en Mantenimiento de Equipo Biomédico"/>
    <m/>
    <d v="2019-06-01T00:00:00"/>
    <d v="2022-06-01T00:00:00"/>
    <n v="4"/>
    <s v="junio "/>
    <x v="0"/>
    <n v="0"/>
    <n v="0"/>
    <n v="0"/>
    <s v="N/A "/>
    <s v="N"/>
    <s v="N/A "/>
    <s v="N"/>
    <s v="N/A "/>
    <s v="Extensión PIP2"/>
  </r>
  <r>
    <s v="Extension"/>
    <s v="José "/>
    <s v="Carlos"/>
    <s v="Sánchez "/>
    <s v="Ortega "/>
    <n v="1712310414"/>
    <s v="PERU"/>
    <s v="N/A "/>
    <s v="Faculad de Ciencias Exactas y Aplicadas "/>
    <x v="32"/>
    <s v="Sara Lopez"/>
    <x v="0"/>
    <s v="Curso Básico en Mantenimiento de Equipo Biomédico"/>
    <m/>
    <d v="2019-06-01T00:00:00"/>
    <d v="2022-06-01T00:00:00"/>
    <n v="4"/>
    <s v="junio "/>
    <x v="0"/>
    <n v="0"/>
    <n v="0"/>
    <n v="0"/>
    <s v="N/A "/>
    <s v="N"/>
    <s v="N/A "/>
    <s v="N"/>
    <s v="N/A "/>
    <s v="Extensión PIP2"/>
  </r>
  <r>
    <s v="DCRI"/>
    <s v="Antonio "/>
    <s v="Alejandro "/>
    <s v=" Sandoval  "/>
    <s v="Estrada "/>
    <s v="G29668952"/>
    <s v="Mexicana "/>
    <s v="Universidad de Guadalajara "/>
    <s v="DCRI"/>
    <x v="22"/>
    <s v="María Fernana Vega "/>
    <x v="0"/>
    <s v="Escuela de Verano para Jovenes investigadores 2018"/>
    <s v="Curso Corto"/>
    <d v="2027-06-01T00:00:00"/>
    <d v="2028-06-01T00:00:00"/>
    <n v="2"/>
    <s v="junio "/>
    <x v="0"/>
    <n v="0"/>
    <n v="0"/>
    <n v="0"/>
    <s v="N/A "/>
    <s v="S"/>
    <s v="RN 17-04"/>
    <s v="N"/>
    <s v="N/A "/>
    <s v="PIP2"/>
  </r>
  <r>
    <s v="DCRI"/>
    <s v="Brandon "/>
    <m/>
    <s v="Castellanos "/>
    <s v=" Reyes "/>
    <s v="G28711921"/>
    <s v="Mexicana "/>
    <s v="Universidad Autonoma de Guerrrero."/>
    <s v="DCRI"/>
    <x v="22"/>
    <s v="María Fernana Vega "/>
    <x v="0"/>
    <s v="Escuela de Verano para Jovenes investigadores 2018"/>
    <s v="Curso Corto"/>
    <d v="2027-06-01T00:00:00"/>
    <d v="2028-06-01T00:00:00"/>
    <n v="2"/>
    <s v="junio "/>
    <x v="0"/>
    <n v="0"/>
    <n v="0"/>
    <n v="0"/>
    <s v="N/A "/>
    <s v="S"/>
    <s v="RN 17-04"/>
    <s v="N"/>
    <s v="N/A "/>
    <s v="PIP2"/>
  </r>
  <r>
    <s v="DCRI"/>
    <s v="Brenda "/>
    <m/>
    <s v="Salazar"/>
    <s v=" Vargas "/>
    <s v="G24468331"/>
    <s v="Mexicana "/>
    <s v="Vizcaya de la las Americas  "/>
    <s v="DCRI"/>
    <x v="22"/>
    <s v="María Fernana Vega "/>
    <x v="0"/>
    <s v="Escuela de Verano para Jovenes investigadores 2018"/>
    <s v="Curso Corto"/>
    <d v="2027-06-01T00:00:00"/>
    <d v="2028-06-01T00:00:00"/>
    <n v="2"/>
    <s v="junio "/>
    <x v="0"/>
    <n v="0"/>
    <n v="0"/>
    <n v="0"/>
    <s v="N/A "/>
    <s v="S"/>
    <s v="RN 17-04"/>
    <s v="N"/>
    <s v="N/A "/>
    <s v="PIP2"/>
  </r>
  <r>
    <s v="DCRI"/>
    <s v="David "/>
    <s v=" Esteban "/>
    <s v="Castro "/>
    <s v="Rivas"/>
    <s v="G22337895"/>
    <s v="Mexicana "/>
    <s v="Universidad de Guadalajara, CUCEA"/>
    <s v="DCRI"/>
    <x v="22"/>
    <s v="María Fernana Vega "/>
    <x v="0"/>
    <s v="Escuela de Verano para Jovenes investigadores 2018"/>
    <s v="Curso Corto"/>
    <d v="2027-06-01T00:00:00"/>
    <d v="2028-06-01T00:00:00"/>
    <n v="2"/>
    <s v="junio "/>
    <x v="0"/>
    <n v="0"/>
    <n v="0"/>
    <n v="0"/>
    <s v="N/A "/>
    <s v="S"/>
    <s v="RN 17-04"/>
    <s v="N"/>
    <s v="N/A "/>
    <s v="PIP2"/>
  </r>
  <r>
    <s v="DCRI"/>
    <s v="Diana "/>
    <s v="Sarahi "/>
    <s v="Vallecillo "/>
    <s v="Lozano "/>
    <s v="G29833756"/>
    <s v="Mexicana "/>
    <s v="Universidad Autónoma del Estado de México "/>
    <s v="DCRI"/>
    <x v="22"/>
    <s v="María Fernana Vega "/>
    <x v="0"/>
    <s v="Escuela de Verano para Jovenes investigadores 2018"/>
    <s v="Curso Corto"/>
    <d v="2027-06-01T00:00:00"/>
    <d v="2028-06-01T00:00:00"/>
    <n v="2"/>
    <s v="junio "/>
    <x v="0"/>
    <n v="0"/>
    <n v="0"/>
    <n v="0"/>
    <s v="N/A "/>
    <s v="S"/>
    <s v="RN 17-04"/>
    <s v="N"/>
    <s v="N/A "/>
    <s v="PIP2"/>
  </r>
  <r>
    <s v="DCRI"/>
    <s v="Felipe "/>
    <s v="de Jesús"/>
    <s v=" Oñate"/>
    <s v=" Escamilla"/>
    <s v="G22716811"/>
    <s v="Mexicana "/>
    <s v="Universidad de Guadalajara"/>
    <s v="DCRI"/>
    <x v="22"/>
    <s v="María Fernana Vega "/>
    <x v="0"/>
    <s v="Escuela de Verano para Jovenes investigadores 2018"/>
    <s v="Curso Corto"/>
    <d v="2027-06-01T00:00:00"/>
    <d v="2028-06-01T00:00:00"/>
    <n v="2"/>
    <s v="junio "/>
    <x v="0"/>
    <n v="0"/>
    <n v="0"/>
    <n v="0"/>
    <s v="N/A "/>
    <s v="S"/>
    <s v="RN 17-04"/>
    <s v="N"/>
    <s v="N/A "/>
    <s v="PIP2"/>
  </r>
  <r>
    <s v="DCRI"/>
    <s v=" Lucio"/>
    <m/>
    <s v="Cruz "/>
    <s v="López"/>
    <s v="G24286248"/>
    <s v="Mexicana "/>
    <s v="TECNOLÓGICO DE ESTUDIOS SUPERIORES DE JOCOTITLÁN"/>
    <s v="DCRI"/>
    <x v="22"/>
    <s v="María Fernana Vega "/>
    <x v="0"/>
    <s v="Escuela de Verano para Jovenes investigadores 2018"/>
    <s v="Curso Corto"/>
    <d v="2027-06-01T00:00:00"/>
    <d v="2028-06-01T00:00:00"/>
    <n v="2"/>
    <s v="junio "/>
    <x v="0"/>
    <n v="0"/>
    <n v="0"/>
    <n v="0"/>
    <s v="N/A "/>
    <s v="S"/>
    <s v="RN 17-04"/>
    <s v="N"/>
    <s v="N/A "/>
    <s v="PIP2"/>
  </r>
  <r>
    <s v="DCRI"/>
    <s v="Luis "/>
    <s v="Alberto "/>
    <s v="Perez "/>
    <s v="Martinez "/>
    <s v="G18245546"/>
    <s v="Mexicana "/>
    <s v="UNIVERSIDAD AUTÓNOMA DE NAYARIT "/>
    <s v="DCRI"/>
    <x v="22"/>
    <s v="María Fernana Vega "/>
    <x v="0"/>
    <s v="Escuela de Verano para Jovenes investigadores 2018"/>
    <s v="Curso Corto"/>
    <d v="2027-06-01T00:00:00"/>
    <d v="2028-06-01T00:00:00"/>
    <n v="2"/>
    <s v="junio "/>
    <x v="0"/>
    <n v="0"/>
    <n v="0"/>
    <n v="0"/>
    <s v="N/A "/>
    <s v="S"/>
    <s v="RN 17-04"/>
    <s v="N"/>
    <s v="N/A "/>
    <s v="PIP2"/>
  </r>
  <r>
    <s v="DCRI"/>
    <s v=" Salvador "/>
    <s v="Leonel "/>
    <s v="González"/>
    <s v=" Paz"/>
    <s v="G28547279"/>
    <s v="Mexicana "/>
    <s v="Universidad de Guadalajara "/>
    <s v="DCRI"/>
    <x v="22"/>
    <s v="María Fernana Vega "/>
    <x v="0"/>
    <s v="Escuela de Verano para Jovenes investigadores 2018"/>
    <s v="Curso Corto"/>
    <d v="2027-06-01T00:00:00"/>
    <d v="2028-06-01T00:00:00"/>
    <n v="2"/>
    <s v="junio "/>
    <x v="0"/>
    <n v="0"/>
    <n v="0"/>
    <n v="0"/>
    <s v="N/A "/>
    <s v="S"/>
    <s v="RN 17-04"/>
    <s v="N"/>
    <s v="N/A "/>
    <s v="PIP2"/>
  </r>
  <r>
    <s v="DCRI"/>
    <s v="Valeria "/>
    <s v="Judith "/>
    <s v="Montaño"/>
    <s v=" Renteria"/>
    <s v="G204481344"/>
    <s v="Mexicana "/>
    <s v=" Universidad Autonoma de Automa de Nayarit, Campus Ahuacatlan"/>
    <s v="DCRI"/>
    <x v="22"/>
    <s v="María Fernana Vega "/>
    <x v="0"/>
    <s v="Escuela de Verano para Jovenes investigadores 2018"/>
    <s v="Curso Corto"/>
    <d v="2027-06-01T00:00:00"/>
    <d v="2028-06-01T00:00:00"/>
    <n v="2"/>
    <s v="junio "/>
    <x v="0"/>
    <n v="0"/>
    <n v="0"/>
    <n v="0"/>
    <s v="N/A "/>
    <s v="S"/>
    <s v="RN 17-04"/>
    <s v="N"/>
    <s v="N/A "/>
    <s v="PIP2"/>
  </r>
  <r>
    <s v="DCRI"/>
    <s v=" Iliana "/>
    <s v="Carolina"/>
    <s v="Cordova"/>
    <s v=" Arriaga"/>
    <s v="G28854013"/>
    <s v="Mexico "/>
    <s v="Universidad de Guanajuato "/>
    <s v="DCRI"/>
    <x v="22"/>
    <s v="María Fernana Vega "/>
    <x v="0"/>
    <s v="Escuela de Verano para Jovenes investigadores 2018"/>
    <s v="Curso Corto"/>
    <d v="2027-06-01T00:00:00"/>
    <d v="2028-06-01T00:00:00"/>
    <n v="2"/>
    <s v="junio"/>
    <x v="0"/>
    <n v="0"/>
    <n v="0"/>
    <n v="0"/>
    <s v="N/A "/>
    <s v="N"/>
    <s v="N/A "/>
    <s v="N "/>
    <s v="N/A "/>
    <s v="PIP2"/>
  </r>
  <r>
    <s v="DCRI"/>
    <s v="Martha "/>
    <s v="Daniela"/>
    <s v="Sánchez "/>
    <s v="Muñiz "/>
    <s v="G29922661"/>
    <s v="Mexico "/>
    <s v="Universidad de Guadalajara"/>
    <s v="DCRI"/>
    <x v="22"/>
    <s v="María Fernana Vega "/>
    <x v="0"/>
    <s v="Escuela de Verano para Jovenes investigadores 2018"/>
    <s v="Curso Corto"/>
    <d v="2027-06-01T00:00:00"/>
    <d v="2028-06-01T00:00:00"/>
    <n v="2"/>
    <s v="junio"/>
    <x v="0"/>
    <n v="0"/>
    <n v="0"/>
    <n v="0"/>
    <s v="N/A "/>
    <s v="N"/>
    <s v="N/A "/>
    <s v="N "/>
    <s v="N/A "/>
    <s v="PIP2"/>
  </r>
  <r>
    <s v="DCRI"/>
    <s v="Florencio"/>
    <m/>
    <s v="Cortez "/>
    <s v="Ochoa "/>
    <s v="G29130326 "/>
    <s v="Mexico "/>
    <s v="Universidad Autónoma de Nayarit "/>
    <s v="DCRI"/>
    <x v="22"/>
    <s v="María Fernana Vega "/>
    <x v="0"/>
    <s v="Escuela de Verano para Jovenes investigadores 2018"/>
    <s v="Curso Corto"/>
    <d v="2027-06-01T00:00:00"/>
    <d v="2028-06-01T00:00:00"/>
    <n v="2"/>
    <s v="junio"/>
    <x v="0"/>
    <n v="0"/>
    <n v="0"/>
    <n v="0"/>
    <s v="N/A "/>
    <s v="N"/>
    <s v="N/A "/>
    <s v="N "/>
    <s v="N/A "/>
    <s v="PIP2"/>
  </r>
  <r>
    <s v="DCRI"/>
    <s v="Dayan"/>
    <m/>
    <s v="Dominguez "/>
    <s v="Arce "/>
    <s v="G16880064"/>
    <s v="Mexico "/>
    <s v="Instituto Tecnologico de Toluca"/>
    <s v="DCRI"/>
    <x v="22"/>
    <s v="María Fernana Vega "/>
    <x v="0"/>
    <s v="Escuela de Verano para Jovenes investigadores 2018"/>
    <s v="Curso Corto"/>
    <d v="2027-06-01T00:00:00"/>
    <d v="2028-06-01T00:00:00"/>
    <n v="2"/>
    <s v="junio"/>
    <x v="0"/>
    <n v="0"/>
    <n v="0"/>
    <n v="0"/>
    <s v="N/A "/>
    <s v="N"/>
    <s v="N/A "/>
    <s v="N "/>
    <s v="N/A "/>
    <s v="PIP2"/>
  </r>
  <r>
    <s v="DCRI"/>
    <s v="Rocío "/>
    <s v="Ivonne"/>
    <s v="Delgado "/>
    <s v="Alcalá "/>
    <s v="G18477193"/>
    <s v="Mexico "/>
    <s v="Universidad de Guadalajara "/>
    <s v="DCRI"/>
    <x v="22"/>
    <s v="María Fernana Vega "/>
    <x v="0"/>
    <s v="Escuela de Verano para Jovenes investigadores 2018"/>
    <s v="Curso Corto"/>
    <d v="2027-06-01T00:00:00"/>
    <d v="2028-06-01T00:00:00"/>
    <n v="2"/>
    <s v="junio"/>
    <x v="0"/>
    <n v="0"/>
    <n v="0"/>
    <n v="0"/>
    <s v="N/A "/>
    <s v="N"/>
    <s v="N/A "/>
    <s v="N "/>
    <s v="N/A "/>
    <s v="PIP2"/>
  </r>
  <r>
    <s v="DCRI"/>
    <s v="Kenya "/>
    <s v="Esmeralda"/>
    <s v="Aguillón"/>
    <s v=" Ulloa "/>
    <s v="G29823399"/>
    <s v="Mexico "/>
    <s v="Universidad De Guadalajara"/>
    <s v="DCRI"/>
    <x v="22"/>
    <s v="María Fernana Vega "/>
    <x v="0"/>
    <s v="Escuela de Verano para Jovenes investigadores 2018"/>
    <s v="Curso Corto"/>
    <d v="2027-06-01T00:00:00"/>
    <d v="2028-06-01T00:00:00"/>
    <n v="2"/>
    <s v="junio"/>
    <x v="0"/>
    <n v="0"/>
    <n v="0"/>
    <n v="0"/>
    <s v="N/A "/>
    <s v="N"/>
    <s v="N/A "/>
    <s v="N "/>
    <s v="N/A "/>
    <s v="PIP2"/>
  </r>
  <r>
    <s v="DCRI"/>
    <s v="María "/>
    <s v=" Jose"/>
    <s v="Tovar "/>
    <s v="Cuesta "/>
    <s v="G2454446"/>
    <s v="Mexico "/>
    <s v="Universidad de Guadalajara"/>
    <s v="DCRI"/>
    <x v="22"/>
    <s v="María Fernana Vega "/>
    <x v="0"/>
    <s v="Escuela de Verano para Jovenes investigadores 2018"/>
    <s v="Curso Corto"/>
    <d v="2027-06-01T00:00:00"/>
    <d v="2028-06-01T00:00:00"/>
    <n v="2"/>
    <s v="junio"/>
    <x v="0"/>
    <n v="0"/>
    <n v="0"/>
    <n v="0"/>
    <s v="N/A "/>
    <s v="N"/>
    <s v="N/A "/>
    <s v="N "/>
    <s v="N/A "/>
    <s v="PIP2"/>
  </r>
  <r>
    <s v="DCRI"/>
    <s v=" Jose"/>
    <s v=" Alberto"/>
    <s v="Osuna"/>
    <s v=" Palafox"/>
    <s v="G20789746"/>
    <s v="Mexico "/>
    <s v="UNIVERSIDAD PEDAGOGICA DEL ESTADO DE SINALOA"/>
    <s v="DCRI"/>
    <x v="22"/>
    <s v="María Fernana Vega "/>
    <x v="0"/>
    <s v="Escuela de Verano para Jovenes investigadores 2018"/>
    <s v="Curso Corto"/>
    <d v="2027-06-01T00:00:00"/>
    <d v="2028-06-01T00:00:00"/>
    <n v="2"/>
    <s v="junio"/>
    <x v="0"/>
    <n v="0"/>
    <n v="0"/>
    <n v="0"/>
    <s v="N/A "/>
    <s v="N"/>
    <s v="N/A "/>
    <s v="N "/>
    <s v="N/A "/>
    <s v="PIP2"/>
  </r>
  <r>
    <s v="DCRI"/>
    <s v="Yudith "/>
    <s v="Sarahi"/>
    <s v="Bucio "/>
    <s v="Ventura "/>
    <s v="G29423301"/>
    <s v="Mexico "/>
    <s v="INSTITUTO TECNOLOGICO SUPERIOR DE APATZINGAN"/>
    <s v="DCRI"/>
    <x v="22"/>
    <s v="María Fernana Vega "/>
    <x v="0"/>
    <s v="Escuela de Verano para Jovenes investigadores 2018"/>
    <s v="Curso Corto"/>
    <d v="2027-06-01T00:00:00"/>
    <d v="2028-06-01T00:00:00"/>
    <n v="2"/>
    <s v="junio"/>
    <x v="0"/>
    <n v="0"/>
    <n v="0"/>
    <n v="0"/>
    <s v="N/A "/>
    <s v="N"/>
    <s v="N/A "/>
    <s v="N "/>
    <s v="N/A "/>
    <s v="PIP2"/>
  </r>
  <r>
    <s v="DCRI"/>
    <s v="Jose "/>
    <s v="Gregorio"/>
    <s v="Martinez "/>
    <s v="Martinez "/>
    <s v="G29590591"/>
    <s v="Mexico "/>
    <s v="INSTITUTO TECNOLÓGICO SUPERIOR DE APATZINGÁN"/>
    <s v="DCRI"/>
    <x v="22"/>
    <s v="María Fernana Vega "/>
    <x v="0"/>
    <s v="Escuela de Verano para Jovenes investigadores 2018"/>
    <s v="Curso Corto"/>
    <d v="2027-06-01T00:00:00"/>
    <d v="2028-06-01T00:00:00"/>
    <n v="2"/>
    <s v="junio"/>
    <x v="0"/>
    <n v="0"/>
    <n v="0"/>
    <n v="0"/>
    <s v="N/A "/>
    <s v="N"/>
    <s v="N/A "/>
    <s v="N "/>
    <s v="N/A "/>
    <s v="PIP2"/>
  </r>
  <r>
    <s v="DCRI"/>
    <s v="Elizabeth"/>
    <m/>
    <s v="Plascencia "/>
    <s v="Reyes "/>
    <s v="G29424185"/>
    <s v="Mexico "/>
    <s v="INSTITUTO TECNOLÓGICO SUPERIOR DE APATZINGÁN"/>
    <s v="DCRI"/>
    <x v="22"/>
    <s v="María Fernana Vega "/>
    <x v="0"/>
    <s v="Escuela de Verano para Jovenes investigadores 2018"/>
    <s v="Curso Corto"/>
    <d v="2027-06-01T00:00:00"/>
    <d v="2028-06-01T00:00:00"/>
    <n v="2"/>
    <s v="junio"/>
    <x v="0"/>
    <n v="0"/>
    <n v="0"/>
    <n v="0"/>
    <s v="N/A "/>
    <s v="N"/>
    <s v="N/A "/>
    <s v="N "/>
    <s v="N/A "/>
    <s v="PIP2"/>
  </r>
  <r>
    <s v="DCRI"/>
    <s v=" Carolina"/>
    <m/>
    <s v="Ulloa "/>
    <s v="Pacheco"/>
    <s v="G29823491"/>
    <s v="Mexico "/>
    <s v="Centro Universitario de Ciencias de la"/>
    <s v="DCRI"/>
    <x v="22"/>
    <s v="María Fernana Vega "/>
    <x v="0"/>
    <s v="Escuela de Verano para Jovenes investigadores 2018"/>
    <s v="Curso Corto"/>
    <d v="2027-06-01T00:00:00"/>
    <d v="2028-06-01T00:00:00"/>
    <n v="2"/>
    <s v="junio"/>
    <x v="0"/>
    <n v="0"/>
    <n v="0"/>
    <n v="0"/>
    <s v="N/A "/>
    <s v="N"/>
    <s v="N/A "/>
    <s v="N "/>
    <s v="N/A "/>
    <s v="PIP2"/>
  </r>
  <r>
    <s v="DCRI"/>
    <s v="Jonatan"/>
    <m/>
    <s v="Rosales "/>
    <s v="Chavez "/>
    <s v="G25654437"/>
    <s v="Mexico "/>
    <s v="INSTITUTO POLITECNICO NACIONAL "/>
    <s v="DCRI"/>
    <x v="22"/>
    <s v="María Fernana Vega "/>
    <x v="0"/>
    <s v="Escuela de Verano para Jovenes investigadores 2018"/>
    <s v="Curso Corto"/>
    <d v="2027-06-01T00:00:00"/>
    <d v="2028-06-01T00:00:00"/>
    <n v="2"/>
    <s v="junio"/>
    <x v="0"/>
    <n v="0"/>
    <n v="0"/>
    <n v="0"/>
    <s v="N/A "/>
    <s v="N"/>
    <s v="N/A "/>
    <s v="N "/>
    <s v="N/A "/>
    <s v="PIP2"/>
  </r>
  <r>
    <s v="DCRI"/>
    <s v="Karla"/>
    <m/>
    <s v="López  "/>
    <s v="Bolaños "/>
    <s v="G14575858"/>
    <s v="Mexico "/>
    <s v="Universidad de Colima"/>
    <s v="DCRI"/>
    <x v="22"/>
    <s v="María Fernana Vega "/>
    <x v="0"/>
    <s v="Escuela de Verano para Jovenes investigadores 2018"/>
    <s v="Curso Corto"/>
    <d v="2027-06-01T00:00:00"/>
    <d v="2028-06-01T00:00:00"/>
    <n v="2"/>
    <s v="junio"/>
    <x v="0"/>
    <n v="0"/>
    <n v="0"/>
    <n v="0"/>
    <s v="N/A "/>
    <s v="N"/>
    <s v="N/A "/>
    <s v="N "/>
    <s v="N/A "/>
    <s v="PIP2"/>
  </r>
  <r>
    <s v="DCRI"/>
    <s v="Roberto "/>
    <s v="Miguel"/>
    <s v="Medina "/>
    <s v="Chavez "/>
    <s v="G28639576"/>
    <s v="Mexico "/>
    <s v="Universidad Autonoma de Tamaulipas"/>
    <s v="DCRI"/>
    <x v="22"/>
    <s v="María Fernana Vega "/>
    <x v="0"/>
    <s v="Escuela de Verano para Jovenes investigadores 2018"/>
    <s v="Curso Corto"/>
    <d v="2027-06-01T00:00:00"/>
    <d v="2028-06-01T00:00:00"/>
    <n v="2"/>
    <s v="junio"/>
    <x v="0"/>
    <n v="0"/>
    <n v="0"/>
    <n v="0"/>
    <s v="N/A "/>
    <s v="N"/>
    <s v="N/A "/>
    <s v="N "/>
    <s v="N/A "/>
    <s v="PIP2"/>
  </r>
  <r>
    <s v="DCRI"/>
    <s v=" Katya "/>
    <s v="Cecilia "/>
    <s v="Cárdenas "/>
    <s v="Alexandro"/>
    <s v="G29428755"/>
    <s v="Mexico "/>
    <s v="Universidad de Colima  "/>
    <s v="DCRI"/>
    <x v="22"/>
    <s v="María Fernana Vega "/>
    <x v="0"/>
    <s v="Escuela de Verano para Jovenes investigadores 2018"/>
    <s v="Curso Corto"/>
    <d v="2027-06-01T00:00:00"/>
    <d v="2028-06-01T00:00:00"/>
    <n v="2"/>
    <s v="junio"/>
    <x v="0"/>
    <n v="0"/>
    <n v="0"/>
    <n v="0"/>
    <s v="N/A "/>
    <s v="N"/>
    <s v="N/A "/>
    <s v="N "/>
    <s v="N/A "/>
    <s v="PIP2"/>
  </r>
  <r>
    <s v="DCRI"/>
    <s v=" Karla "/>
    <s v="María "/>
    <s v="Bandala "/>
    <s v="Noriega"/>
    <s v="G18797341"/>
    <s v="Mexico "/>
    <s v="Universidad Autonoma del Estado de Mexíco"/>
    <s v="DCRI"/>
    <x v="22"/>
    <s v="María Fernana Vega "/>
    <x v="0"/>
    <s v="Escuela de Verano para Jovenes investigadores 2018"/>
    <s v="Curso Corto"/>
    <d v="2027-06-01T00:00:00"/>
    <d v="2028-06-01T00:00:00"/>
    <n v="2"/>
    <s v="junio"/>
    <x v="0"/>
    <n v="0"/>
    <n v="0"/>
    <n v="0"/>
    <s v="N/A "/>
    <s v="N"/>
    <s v="N/A "/>
    <s v="N "/>
    <s v="N/A "/>
    <s v="PIP2"/>
  </r>
  <r>
    <s v="DCRI"/>
    <s v="Betania"/>
    <m/>
    <s v="Iñiguez "/>
    <s v="Quijano "/>
    <s v="G21361031"/>
    <s v="Mexico "/>
    <s v=" Universidad Autónoma del Estado de México"/>
    <s v="DCRI"/>
    <x v="22"/>
    <s v="María Fernana Vega "/>
    <x v="0"/>
    <s v="Escuela de Verano para Jovenes investigadores 2018"/>
    <s v="Curso Corto"/>
    <d v="2027-06-01T00:00:00"/>
    <d v="2028-06-01T00:00:00"/>
    <n v="2"/>
    <s v="junio"/>
    <x v="0"/>
    <n v="0"/>
    <n v="0"/>
    <n v="0"/>
    <s v="N/A "/>
    <s v="N"/>
    <s v="N/A "/>
    <s v="N "/>
    <s v="N/A "/>
    <s v="PIP2"/>
  </r>
  <r>
    <s v="DCRI"/>
    <s v=" José "/>
    <s v="Manuel"/>
    <s v="Sánchez "/>
    <s v="Alcalá"/>
    <s v="G28846706"/>
    <s v="Mexico "/>
    <s v="Vizcaya de las Américas"/>
    <s v="DCRI"/>
    <x v="22"/>
    <s v="María Fernana Vega "/>
    <x v="0"/>
    <s v="Escuela de Verano para Jovenes investigadores 2018"/>
    <s v="Curso Corto"/>
    <d v="2027-06-01T00:00:00"/>
    <d v="2028-06-01T00:00:00"/>
    <n v="2"/>
    <s v="junio"/>
    <x v="0"/>
    <n v="0"/>
    <n v="0"/>
    <n v="0"/>
    <s v="N/A "/>
    <s v="N"/>
    <s v="N/A "/>
    <s v="N "/>
    <s v="N/A "/>
    <s v="PIP2"/>
  </r>
  <r>
    <s v="DCRI"/>
    <s v="Raul "/>
    <m/>
    <s v="Carbajal "/>
    <s v="Benítez "/>
    <s v="G29737804"/>
    <s v="Mexico "/>
    <s v="N/A"/>
    <s v="DCRI"/>
    <x v="22"/>
    <s v="María Fernana Vega "/>
    <x v="0"/>
    <s v="Escuela de Verano para Jovenes investigadores 2018"/>
    <s v="Curso Corto"/>
    <d v="2027-06-01T00:00:00"/>
    <d v="2028-06-01T00:00:00"/>
    <n v="2"/>
    <s v="junio"/>
    <x v="0"/>
    <n v="0"/>
    <n v="0"/>
    <n v="0"/>
    <s v="N/A "/>
    <s v="N"/>
    <s v="N/A "/>
    <s v="N "/>
    <s v="N/A "/>
    <s v="PIP2"/>
  </r>
  <r>
    <s v="DCRI"/>
    <s v="Angel "/>
    <m/>
    <s v="Arenas "/>
    <s v="Ríos "/>
    <s v="G29737431"/>
    <s v="Mexico "/>
    <s v="N/A"/>
    <s v="DCRI"/>
    <x v="22"/>
    <s v="María Fernana Vega "/>
    <x v="0"/>
    <s v="Escuela de Verano para Jovenes investigadores 2018"/>
    <s v="Curso Corto"/>
    <d v="2027-06-01T00:00:00"/>
    <d v="2028-06-01T00:00:00"/>
    <n v="2"/>
    <s v="junio"/>
    <x v="0"/>
    <n v="0"/>
    <n v="0"/>
    <n v="0"/>
    <s v="N/A "/>
    <s v="N"/>
    <s v="N/A "/>
    <s v="N "/>
    <s v="N/A "/>
    <s v="PIP2"/>
  </r>
  <r>
    <s v="DCRI"/>
    <s v="Alfredo "/>
    <m/>
    <s v="Patoni "/>
    <s v="Sevilla "/>
    <s v="G29425121"/>
    <s v="Mexico "/>
    <s v="N/A"/>
    <s v="DCRI"/>
    <x v="22"/>
    <s v="María Fernana Vega "/>
    <x v="0"/>
    <s v="Escuela de Verano para Jovenes investigadores 2018"/>
    <s v="Curso Corto"/>
    <d v="2027-06-01T00:00:00"/>
    <d v="2028-06-01T00:00:00"/>
    <n v="2"/>
    <s v="junio"/>
    <x v="0"/>
    <n v="0"/>
    <n v="0"/>
    <n v="0"/>
    <s v="N/A "/>
    <s v="N"/>
    <s v="N/A "/>
    <s v="N "/>
    <s v="N/A "/>
    <s v="PIP2"/>
  </r>
  <r>
    <s v="DCRI"/>
    <s v="Ricardo"/>
    <s v=" Alberto"/>
    <s v="Vieyra "/>
    <s v="Morales "/>
    <s v="G29915810"/>
    <s v="Mexico "/>
    <s v="N/A"/>
    <s v="DCRI"/>
    <x v="22"/>
    <s v="María Fernana Vega "/>
    <x v="0"/>
    <s v="Escuela de Verano para Jovenes investigadores 2018"/>
    <s v="Curso Corto"/>
    <d v="2027-06-01T00:00:00"/>
    <d v="2028-06-01T00:00:00"/>
    <n v="2"/>
    <s v="junio"/>
    <x v="0"/>
    <n v="0"/>
    <n v="0"/>
    <n v="0"/>
    <s v="N/A "/>
    <s v="N"/>
    <s v="N/A "/>
    <s v="N "/>
    <s v="N/A "/>
    <s v="PIP2"/>
  </r>
  <r>
    <s v="DCRI"/>
    <s v="Moises "/>
    <m/>
    <s v="Garcia "/>
    <s v="Ortega "/>
    <s v="G29425197"/>
    <s v="Mexico "/>
    <s v="N/A"/>
    <s v="DCRI"/>
    <x v="22"/>
    <s v="María Fernana Vega "/>
    <x v="0"/>
    <s v="Escuela de Verano para Jovenes investigadores 2018"/>
    <s v="Curso Corto"/>
    <d v="2027-06-01T00:00:00"/>
    <d v="2028-06-01T00:00:00"/>
    <n v="2"/>
    <s v="junio"/>
    <x v="0"/>
    <n v="0"/>
    <n v="0"/>
    <n v="0"/>
    <s v="N/A "/>
    <s v="N"/>
    <s v="N/A "/>
    <s v="N "/>
    <s v="N/A "/>
    <s v="PIP2"/>
  </r>
  <r>
    <s v="DCRI"/>
    <s v="Alberto "/>
    <s v="Tonatiuh "/>
    <s v="Vazquez"/>
    <s v=" Oliva "/>
    <s v="G29668952"/>
    <s v="Mexico "/>
    <s v="Universidad de Guadalajara Centro Universitario de los Lagos"/>
    <s v="DCRI"/>
    <x v="22"/>
    <s v="María Fernana Vega "/>
    <x v="0"/>
    <s v="Escuela de Verano para Jovenes investigadores 2018"/>
    <s v="Curso Corto"/>
    <d v="2027-06-01T00:00:00"/>
    <d v="2028-06-01T00:00:00"/>
    <n v="2"/>
    <s v="junio"/>
    <x v="0"/>
    <n v="0"/>
    <n v="0"/>
    <n v="0"/>
    <s v="N/A "/>
    <s v="N"/>
    <s v="N/A "/>
    <s v="N "/>
    <s v="N/A "/>
    <s v="PIP2"/>
  </r>
  <r>
    <s v="DCRI"/>
    <s v="Dulce "/>
    <s v="Johana"/>
    <s v="Mora"/>
    <s v="Huerta"/>
    <s v="G26177064"/>
    <s v="Mexico "/>
    <s v="Universidad de Guadalajara"/>
    <s v="DCRI"/>
    <x v="22"/>
    <s v="María Fernana Vega "/>
    <x v="0"/>
    <s v="Escuela de Verano para Jovenes investigadores 2018"/>
    <s v="Curso Corto"/>
    <d v="2027-06-01T00:00:00"/>
    <d v="2028-06-01T00:00:00"/>
    <n v="2"/>
    <s v="junio"/>
    <x v="0"/>
    <n v="0"/>
    <n v="0"/>
    <n v="0"/>
    <s v="N/A "/>
    <s v="N"/>
    <s v="N/A "/>
    <s v="N "/>
    <s v="N/A "/>
    <s v="PIP2"/>
  </r>
  <r>
    <s v="DCRI"/>
    <s v="Daniela "/>
    <m/>
    <s v="Quintana"/>
    <s v="Elizalde "/>
    <s v="G23571005"/>
    <s v="Mexico "/>
    <s v="Universidad de Guadalajara"/>
    <s v="DCRI"/>
    <x v="22"/>
    <s v="María Fernana Vega "/>
    <x v="0"/>
    <s v="Escuela de Verano para Jovenes investigadores 2018"/>
    <s v="Curso Corto"/>
    <d v="2027-06-01T00:00:00"/>
    <d v="2028-06-01T00:00:00"/>
    <n v="2"/>
    <s v="junio"/>
    <x v="0"/>
    <n v="0"/>
    <n v="0"/>
    <n v="0"/>
    <s v="N/A "/>
    <s v="N"/>
    <s v="N/A "/>
    <s v="N "/>
    <s v="N/A "/>
    <s v="PIP2"/>
  </r>
  <r>
    <s v="DCRI"/>
    <s v="Erick "/>
    <s v="Fernando  "/>
    <s v="Hernández"/>
    <s v="Mejia"/>
    <s v="G20365121"/>
    <s v="Mexico "/>
    <s v="N/A"/>
    <s v="DCRI"/>
    <x v="22"/>
    <s v="María Fernana Vega "/>
    <x v="0"/>
    <s v="Escuela de Verano para Jovenes investigadores 2018"/>
    <s v="Curso Corto"/>
    <d v="2027-06-01T00:00:00"/>
    <d v="2028-06-01T00:00:00"/>
    <n v="2"/>
    <s v="junio"/>
    <x v="0"/>
    <n v="0"/>
    <n v="0"/>
    <n v="0"/>
    <s v="N/A "/>
    <s v="N"/>
    <s v="N/A "/>
    <s v="N "/>
    <s v="N/A "/>
    <s v="PIP2"/>
  </r>
  <r>
    <s v="DCRI"/>
    <s v="Damaris "/>
    <s v="Nohemi "/>
    <s v="Romero "/>
    <s v="Casaos"/>
    <s v="G22748773"/>
    <s v="Mexico "/>
    <s v="Instituto Politécnico Nacional, Escuela Superior de Comercio y Administración Unidad Santo Tomás"/>
    <s v="DCRI"/>
    <x v="22"/>
    <s v="María Fernana Vega "/>
    <x v="0"/>
    <s v="Escuela de Verano para Jovenes investigadores 2018"/>
    <s v="Curso Corto"/>
    <d v="2027-06-01T00:00:00"/>
    <d v="2028-06-01T00:00:00"/>
    <n v="2"/>
    <s v="junio"/>
    <x v="0"/>
    <n v="0"/>
    <n v="0"/>
    <n v="0"/>
    <s v="N/A "/>
    <s v="N"/>
    <s v="N/A "/>
    <s v="N "/>
    <s v="N/A "/>
    <s v="PIP2"/>
  </r>
  <r>
    <s v="DCRI"/>
    <s v="Dulce "/>
    <s v="Maria "/>
    <s v="Arellano"/>
    <s v=" Vergara"/>
    <s v="G29222219"/>
    <s v="Mexico "/>
    <s v="Universidad Tecnologica de Xicotepec de Juarez"/>
    <s v="DCRI"/>
    <x v="22"/>
    <s v="María Fernana Vega "/>
    <x v="0"/>
    <s v="Escuela de Verano para Jovenes investigadores 2018"/>
    <s v="Curso Corto"/>
    <d v="2027-06-01T00:00:00"/>
    <d v="2028-06-01T00:00:00"/>
    <n v="2"/>
    <s v="junio"/>
    <x v="0"/>
    <n v="0"/>
    <n v="0"/>
    <n v="0"/>
    <s v="N/A "/>
    <s v="N"/>
    <s v="N/A "/>
    <s v="N "/>
    <s v="N/A "/>
    <s v="PIP2"/>
  </r>
  <r>
    <s v="DCRI"/>
    <s v="Carlos "/>
    <s v="Humberto "/>
    <s v="Camacho "/>
    <s v="Arango"/>
    <n v="71787803"/>
    <s v="Colombia "/>
    <s v="Universidad Externado de Colombia "/>
    <s v="Facultad de Artes y Humanidades"/>
    <x v="20"/>
    <s v="Margarita Pineda"/>
    <x v="1"/>
    <s v="Cátedra Nómada,"/>
    <s v="Ponentes"/>
    <d v="2015-08-01T00:00:00"/>
    <d v="2016-08-01T00:00:00"/>
    <n v="2"/>
    <s v="Agosto "/>
    <x v="1"/>
    <n v="499982"/>
    <n v="0"/>
    <n v="499982"/>
    <n v="832"/>
    <s v="N"/>
    <s v="N/A"/>
    <s v="N"/>
    <s v="N/A"/>
    <s v="presentó informe de movilidad "/>
  </r>
  <r>
    <s v="DCRI"/>
    <s v="Rosa "/>
    <s v="Mayelin"/>
    <s v=" Guerra"/>
    <s v=" Bretaña"/>
    <s v="J855301"/>
    <s v="Cuba "/>
    <s v="Universidad de la habana "/>
    <s v="Facultad de Ciencias Economicas y Administrativas "/>
    <x v="27"/>
    <s v="Andrea Florez"/>
    <x v="1"/>
    <s v="conferencista central en el “II Encuentro de Semilleros de Investigación en Calidad y Metrología"/>
    <s v="Ponentes"/>
    <d v="2020-08-01T00:00:00"/>
    <d v="2009-09-01T00:00:00"/>
    <n v="20"/>
    <s v="Agosto "/>
    <x v="0"/>
    <n v="1050899"/>
    <n v="0"/>
    <n v="1050899"/>
    <n v="832"/>
    <s v="N"/>
    <s v="N/A "/>
    <s v="S"/>
    <s v="S "/>
    <s v="presentó informe de movilidad "/>
  </r>
  <r>
    <s v="DCRI"/>
    <s v="Cristian "/>
    <s v="Alexander "/>
    <s v="Amaya "/>
    <s v="Gomez "/>
    <n v="1015409699"/>
    <s v="Colombia "/>
    <s v="Instituto Fram "/>
    <s v="DCRI "/>
    <x v="22"/>
    <s v="María Fernana Vega "/>
    <x v="1"/>
    <s v="reuniones de acercamiento con los investigadores Maria Constanza Torres y Juan Sebastian Botero, así como a estudiantes de la Maestría en Automatización y Control Industrial. "/>
    <s v="Ponentes"/>
    <d v="2022-08-01T00:00:00"/>
    <d v="2026-08-01T00:00:00"/>
    <n v="4"/>
    <s v="Agosto "/>
    <x v="2"/>
    <n v="423102"/>
    <n v="0"/>
    <n v="423102"/>
    <n v="868"/>
    <s v="N"/>
    <s v="N/A "/>
    <s v="N"/>
    <s v="N/A"/>
    <s v="presentó informe de movilidad "/>
  </r>
  <r>
    <s v="DCRI"/>
    <s v="Carlos"/>
    <s v=" Granés"/>
    <m/>
    <m/>
    <s v="79.781.083. "/>
    <s v="Colombia "/>
    <s v="Independiente"/>
    <s v="Facultad de Artes y Humanidades"/>
    <x v="33"/>
    <s v="Juan Diego Parrra "/>
    <x v="1"/>
    <s v="Tercer Encuentro de Estética y Nuevos Medios,"/>
    <s v="Ponentes"/>
    <d v="2026-08-01T00:00:00"/>
    <d v="2010-09-01T00:00:00"/>
    <n v="15"/>
    <s v="Agosto "/>
    <x v="1"/>
    <n v="3503399"/>
    <n v="975832"/>
    <n v="4479231"/>
    <n v="886"/>
    <s v="N"/>
    <s v="N/A"/>
    <s v="N"/>
    <s v="N/A"/>
    <s v="presentó informe de movilidad "/>
  </r>
  <r>
    <s v="DCRI"/>
    <s v="David "/>
    <s v="Francisco"/>
    <s v=" Arvizu "/>
    <s v="Arvizu"/>
    <s v="G25825441"/>
    <s v="Mexico "/>
    <s v="Universidad Politécnica de Santa Rosa de Jáuregui"/>
    <s v="Ingenierías- Económicas "/>
    <x v="34"/>
    <s v="María Fernana Vega "/>
    <x v="0"/>
    <s v="Intercambio académico"/>
    <s v="Intercambio académico"/>
    <s v="Agosto "/>
    <s v="Diciembre "/>
    <n v="180"/>
    <s v="Agosto "/>
    <x v="0"/>
    <n v="0"/>
    <n v="0"/>
    <n v="0"/>
    <n v="1062"/>
    <s v="S"/>
    <s v="RN 17-04"/>
    <s v="N/A"/>
    <s v="N/A"/>
    <s v="Prsentó informe PIP2"/>
  </r>
  <r>
    <s v="DCRI"/>
    <s v="Jesús "/>
    <s v="Castillo "/>
    <s v="Rangel "/>
    <m/>
    <s v="G29928871"/>
    <s v="Mexico "/>
    <s v="Universidad Politécnica de Santa Rosa de Jáuregui"/>
    <s v="Ingenierías- Económicas "/>
    <x v="34"/>
    <s v="María Fernana Vega "/>
    <x v="0"/>
    <s v="Intercambio académico"/>
    <s v="Intercambio académico"/>
    <s v="Agosto "/>
    <s v="Diciembre "/>
    <n v="180"/>
    <s v="Agosto "/>
    <x v="0"/>
    <n v="0"/>
    <n v="0"/>
    <n v="0"/>
    <n v="1062"/>
    <s v="S"/>
    <s v="UI 18-11"/>
    <s v="N/A"/>
    <s v="N/A"/>
    <s v="Prsentó informe PIP2"/>
  </r>
  <r>
    <s v="DCRI"/>
    <s v="Michel"/>
    <s v=" Geovanni "/>
    <s v="Fonseca "/>
    <s v="Vergara"/>
    <s v="G29956896"/>
    <s v="Mexico "/>
    <s v="Universidad Politécnica de Santa Rosa de Jáuregui"/>
    <s v="Facultad de Artes y Humanidades"/>
    <x v="17"/>
    <s v="María Fernana Vega "/>
    <x v="0"/>
    <s v="Intercambio académico"/>
    <s v="Intercambio académico"/>
    <s v="Agosto "/>
    <s v="Diciembre "/>
    <n v="180"/>
    <s v="Agosto "/>
    <x v="0"/>
    <n v="0"/>
    <n v="0"/>
    <n v="0"/>
    <n v="1062"/>
    <s v="S"/>
    <s v="UI 18-11"/>
    <s v="N/A"/>
    <s v="N/A"/>
    <s v="Prsentó informe PIP2"/>
  </r>
  <r>
    <s v="DCRI"/>
    <s v="Beatriz "/>
    <m/>
    <s v="Miguel"/>
    <s v=" Ventura"/>
    <s v="G26550506"/>
    <s v="Mexico "/>
    <s v="Universidad Politécnica de Santa Rosa de Jáuregui"/>
    <s v="Ingenierías-Económicas "/>
    <x v="34"/>
    <s v="María Fernana Vega "/>
    <x v="0"/>
    <s v="Intercambio académico"/>
    <s v="Intercambio académico"/>
    <s v="Agosto "/>
    <s v="Diciembre "/>
    <n v="180"/>
    <s v="Agosto "/>
    <x v="0"/>
    <n v="0"/>
    <n v="0"/>
    <n v="0"/>
    <n v="1062"/>
    <s v="S"/>
    <s v="UI 18-11"/>
    <s v="N/A"/>
    <s v="N/A"/>
    <s v="Prsentó informe PIP2"/>
  </r>
  <r>
    <s v="DCRI"/>
    <s v="Miguel "/>
    <s v="Angel R"/>
    <s v="Reyes "/>
    <s v="Hernández"/>
    <s v="G29928872"/>
    <s v="Mexico "/>
    <s v="Universidad Politécnica de Santa Rosa de Jáuregui"/>
    <s v="Ingenierias- Económicas  "/>
    <x v="35"/>
    <s v="María Fernana Vega "/>
    <x v="0"/>
    <s v="Intercambio académico"/>
    <s v="Intercambio académico"/>
    <s v="Agosto "/>
    <s v="Diciembre "/>
    <n v="180"/>
    <s v="Agosto "/>
    <x v="0"/>
    <n v="0"/>
    <n v="0"/>
    <n v="0"/>
    <n v="1062"/>
    <s v="S"/>
    <s v="UI 18-11"/>
    <s v="N/A"/>
    <s v="N/A"/>
    <s v="Prsentó informe PIP2"/>
  </r>
  <r>
    <s v="DCRI"/>
    <s v="Kimbelly "/>
    <s v="Ann "/>
    <s v="Rivera "/>
    <s v="Garcia"/>
    <s v="G29955446"/>
    <s v="Mexico "/>
    <s v="Universidad Politécnica de Santa Rosa de Jáuregui"/>
    <s v="Facultad de Artes y Humanidades"/>
    <x v="17"/>
    <s v="María Fernana Vega "/>
    <x v="0"/>
    <s v="Intercambio académico"/>
    <s v="Intercambio académico"/>
    <s v="Agosto "/>
    <s v="Diciembre "/>
    <n v="180"/>
    <s v="Agosto "/>
    <x v="0"/>
    <n v="0"/>
    <n v="0"/>
    <n v="0"/>
    <n v="1062"/>
    <s v="S"/>
    <s v="UI 18-11"/>
    <s v="N/A"/>
    <s v="N/A"/>
    <s v="Prsentó informe PIP2"/>
  </r>
  <r>
    <s v="DCRI"/>
    <s v="Monserrat "/>
    <m/>
    <s v="Vargas "/>
    <s v="Fernandez"/>
    <s v="G29955447"/>
    <s v="Mexico "/>
    <s v="Universidad Politécnica de Santa Rosa de Jáuregui"/>
    <s v="Facultad de Artes y Humanidades"/>
    <x v="17"/>
    <s v="María Fernana Vega "/>
    <x v="0"/>
    <s v="Intercambio académico"/>
    <s v="Intercambio académico"/>
    <s v="Agosto "/>
    <s v="Diciembre "/>
    <n v="180"/>
    <s v="Agosto "/>
    <x v="0"/>
    <n v="0"/>
    <n v="0"/>
    <n v="0"/>
    <n v="1062"/>
    <s v="S"/>
    <s v="UI 18-11"/>
    <s v="N/A"/>
    <s v="N/A"/>
    <s v="Prsentó informe PIP2"/>
  </r>
  <r>
    <s v="DCRI"/>
    <s v="Alondra "/>
    <s v="Nayelli "/>
    <s v="Yañez "/>
    <s v="Moreno"/>
    <s v="G25825463"/>
    <s v="Mexico "/>
    <s v="Universidad Politécnica de Santa Rosa de Jáuregui"/>
    <s v="Facultad de Ciencias Economicas y Administrativas "/>
    <x v="36"/>
    <s v="María Fernana Vega "/>
    <x v="0"/>
    <s v="Intercambio académico"/>
    <s v="Intercambio académico"/>
    <s v="Agosto "/>
    <s v="Diciembre "/>
    <n v="180"/>
    <s v="Agosto "/>
    <x v="0"/>
    <n v="0"/>
    <n v="0"/>
    <n v="0"/>
    <n v="1062"/>
    <s v="S"/>
    <s v="UI 18-11"/>
    <s v="N/A"/>
    <s v="N/A"/>
    <s v="Prsentó informe PIP2"/>
  </r>
  <r>
    <s v="DCRI"/>
    <s v="Raúl "/>
    <m/>
    <s v="Herrera "/>
    <s v="Basurto"/>
    <s v="G17223241"/>
    <s v="México"/>
    <s v="Laboratorio Metrológico Total Metrology Chemestry de México "/>
    <s v="Faculad de Ciencias Exactas y Aplicadas "/>
    <x v="21"/>
    <s v="Lina Mayerly Cruz "/>
    <x v="1"/>
    <s v="conferencias Nanometrología y Estudios de Nanoestructuras Naturales (mariposa y cascarón de huevo)"/>
    <s v="Ponentes"/>
    <d v="2002-10-01T00:00:00"/>
    <d v="2004-10-01T00:00:00"/>
    <n v="3"/>
    <s v="octubre "/>
    <x v="0"/>
    <n v="300708"/>
    <n v="0"/>
    <n v="300708"/>
    <n v="1087"/>
    <s v="N"/>
    <s v="N/A "/>
    <s v="N"/>
    <s v="S"/>
    <s v="presentó informe de movilidad "/>
  </r>
  <r>
    <s v="DCRI"/>
    <s v="Paulo "/>
    <s v="Leonardo "/>
    <s v="Licona "/>
    <s v="Rivera"/>
    <n v="79790438"/>
    <s v="Bogotà"/>
    <s v="Universidad del Bosque "/>
    <s v="Facultad de Artes y Humanidades"/>
    <x v="20"/>
    <s v="Margarita Pineda"/>
    <x v="1"/>
    <s v="Internacionalización Del Currículo Dentro Del Taller Experimental En Residencia La Naviera + La Asignatura Museo y Pedagogía"/>
    <s v="Ponentes"/>
    <d v="2004-10-01T00:00:00"/>
    <d v="2007-10-01T00:00:00"/>
    <n v="4"/>
    <s v="octubre "/>
    <x v="1"/>
    <n v="317843"/>
    <n v="0"/>
    <n v="317843"/>
    <n v="1088"/>
    <s v="N"/>
    <s v="N/A"/>
    <s v="N"/>
    <s v="S"/>
    <s v="presentó informe de movilidad "/>
  </r>
  <r>
    <s v="DCRI"/>
    <s v="Ariadna "/>
    <m/>
    <s v="Rodríguez  "/>
    <m/>
    <s v="52598893D"/>
    <s v="España "/>
    <s v="ASOCIACIÓN CULTURAL NYAM NYAM"/>
    <s v="Facultad de Artes y Humanidades"/>
    <x v="20"/>
    <s v="Margarita Pineda"/>
    <x v="1"/>
    <s v="LOCAL VISITANTE"/>
    <s v="Ponentes"/>
    <d v="2015-10-01T00:00:00"/>
    <d v="1931-10-01T00:00:00"/>
    <n v="15"/>
    <s v="octubre "/>
    <x v="0"/>
    <n v="377479"/>
    <n v="0"/>
    <n v="377479"/>
    <n v="1070"/>
    <s v="N"/>
    <s v="N/A "/>
    <s v="N"/>
    <s v="S"/>
    <s v="presentó informe de movilidad "/>
  </r>
  <r>
    <s v="DCRI"/>
    <s v="Iñaki "/>
    <m/>
    <s v="Álvarez"/>
    <m/>
    <s v="33946939C"/>
    <s v="España "/>
    <s v="ASOCIACIÓN CULTURAL NYAM NYAM"/>
    <s v="Facultad de Artes y Humanidades"/>
    <x v="20"/>
    <s v="Margarita Pineda"/>
    <x v="1"/>
    <s v="LOCAL VISITANTE"/>
    <s v="Ponentes"/>
    <d v="2015-10-01T00:00:00"/>
    <d v="1931-10-01T00:00:00"/>
    <n v="15"/>
    <s v="octubre "/>
    <x v="0"/>
    <n v="377479"/>
    <n v="0"/>
    <n v="377479"/>
    <n v="1070"/>
    <s v="N"/>
    <s v="N/A "/>
    <s v="N"/>
    <s v="S"/>
    <s v="presentó informe de movilidad "/>
  </r>
  <r>
    <s v="DCRI"/>
    <s v="Maciej "/>
    <s v="Lukasz "/>
    <s v="Mucha"/>
    <m/>
    <s v="EH8401842"/>
    <s v="Varsovia (polonia"/>
    <s v="Fulldome Services And productions "/>
    <s v="Facultad de Artes y Humanidades"/>
    <x v="37"/>
    <s v="Lazaro Mesa"/>
    <x v="1"/>
    <s v="XVIII Encuentro de la Red de Astronomía de Colombia (RAC)"/>
    <s v="Ponentes"/>
    <d v="2011-10-01T00:00:00"/>
    <d v="2016-10-01T00:00:00"/>
    <n v="6"/>
    <s v="octubre "/>
    <x v="0"/>
    <n v="4506879"/>
    <n v="0"/>
    <n v="4506879"/>
    <n v="1070"/>
    <s v="N"/>
    <s v="N/A "/>
    <s v="N"/>
    <s v="S"/>
    <s v="presentó informe de movilidad "/>
  </r>
  <r>
    <s v="DCRI"/>
    <s v="Francisco "/>
    <s v="Nicolas "/>
    <s v="Lira"/>
    <s v=" Turpaud"/>
    <s v="15321908-7"/>
    <s v="Chile "/>
    <s v="Atacama Large Millimeter"/>
    <s v="Facultad de Artes y Humanidades"/>
    <x v="37"/>
    <s v="Lazaro Mesa"/>
    <x v="1"/>
    <s v="XVIII Encuentro de la Red de Astronomía de Colombia (RAC)"/>
    <s v="Ponentes"/>
    <d v="2011-10-01T00:00:00"/>
    <d v="2016-10-01T00:00:00"/>
    <n v="6"/>
    <s v="octubre "/>
    <x v="0"/>
    <n v="1760660"/>
    <n v="0"/>
    <n v="1760660"/>
    <n v="1070"/>
    <s v="N"/>
    <s v="N/A "/>
    <s v="N"/>
    <s v="S"/>
    <s v="presentó informe de movilidad "/>
  </r>
  <r>
    <s v="DCRI"/>
    <s v="Jairo "/>
    <s v="Alberto "/>
    <s v="Aguirre "/>
    <s v="Galvis"/>
    <s v="_x000a_9873073_x000a_"/>
    <s v="Colombia"/>
    <s v="N/A"/>
    <s v="Facultad de Artes y Humanidades"/>
    <x v="37"/>
    <s v="Lazaro Mesa"/>
    <x v="1"/>
    <s v="XVIII Encuentro de la Red de Astronomía de Colombia (RAC)"/>
    <s v="Ponentes"/>
    <d v="2011-10-01T00:00:00"/>
    <d v="2016-10-01T00:00:00"/>
    <n v="6"/>
    <s v="octubre "/>
    <x v="1"/>
    <n v="546552"/>
    <n v="0"/>
    <n v="546552"/>
    <n v="1070"/>
    <s v="N"/>
    <s v="N/A "/>
    <s v="N"/>
    <s v="N/A"/>
    <s v="presentó informe de movilidad "/>
  </r>
  <r>
    <s v="DCRI"/>
    <s v="Agustin "/>
    <s v="Federico"/>
    <s v=" Berti"/>
    <m/>
    <s v="18715752N"/>
    <s v="Argentina "/>
    <s v="Facultad de Artes, Universidad Nacional de Córdoba"/>
    <s v="Facultad de Artes y Humanidades"/>
    <x v="20"/>
    <s v="Juan Diego Parrra "/>
    <x v="1"/>
    <s v="Tercer Encuentro de Estética y Nuevos Medios,"/>
    <s v="Ponentes"/>
    <d v="2026-08-01T00:00:00"/>
    <d v="2010-09-01T00:00:00"/>
    <n v="15"/>
    <s v="Agosto "/>
    <x v="0"/>
    <n v="2570799"/>
    <n v="975832"/>
    <n v="3546631"/>
    <m/>
    <s v="N"/>
    <s v="N/A "/>
    <s v="N"/>
    <s v="S"/>
    <s v="presentó informe de movilidad "/>
  </r>
  <r>
    <s v="DCRI"/>
    <s v="Gloria "/>
    <s v="Alejandra "/>
    <s v="Baigorrotegui "/>
    <s v="Baigorrotegui "/>
    <s v="P15800384"/>
    <s v="Chile "/>
    <s v="Instituto de Estudios Avanzados - Universidad de Santiago de Chile"/>
    <s v="Facultad de Artes y Humanidades"/>
    <x v="33"/>
    <s v="Jorge Escobar "/>
    <x v="1"/>
    <s v="Ciudad Global"/>
    <s v="Ponentes"/>
    <d v="2008-10-01T00:00:00"/>
    <d v="2012-10-01T00:00:00"/>
    <n v="5"/>
    <s v="octubre "/>
    <x v="0"/>
    <n v="1901118"/>
    <n v="751000"/>
    <n v="2652118"/>
    <n v="1120"/>
    <s v="N"/>
    <s v="N/A "/>
    <s v="N"/>
    <s v="S"/>
    <s v="presentó informe de movilidad "/>
  </r>
  <r>
    <s v="DCRI"/>
    <s v="Santiago"/>
    <m/>
    <s v=" Tabernero "/>
    <s v="Palacios"/>
    <s v="AAE768220.  "/>
    <s v="España "/>
    <s v="RADIO TELEVISIÓN ESPAÑOLA"/>
    <s v="Facultad de Artes y Humanidades"/>
    <x v="20"/>
    <s v="Juan Diego Parrra "/>
    <x v="1"/>
    <s v="Escuela de Cine"/>
    <s v="Ponentes"/>
    <d v="2021-09-01T00:00:00"/>
    <d v="2013-10-01T00:00:00"/>
    <n v="22"/>
    <s v="Agosto "/>
    <x v="0"/>
    <n v="2997737"/>
    <n v="1050899"/>
    <n v="4048636"/>
    <n v="1061"/>
    <s v="N"/>
    <s v="N/A "/>
    <s v="N"/>
    <s v="S"/>
    <s v="presentó informe de movilidad "/>
  </r>
  <r>
    <s v="DCRI"/>
    <s v="Ana "/>
    <s v="Cecilia "/>
    <s v="Saavedra "/>
    <s v="Bazán"/>
    <n v="117080982"/>
    <s v="PERU"/>
    <s v="Pontificia Universodad Católica del Perú"/>
    <s v="Facultad de Ingenierías "/>
    <x v="38"/>
    <s v="July Galeano"/>
    <x v="1"/>
    <s v="el proyecto Salud Colciencias con código 57186 (contrato 739 del 2017), cuyo título es “Desarrollo y evaluación de un sistema portátil no invasivo basado en imágenes multiespectrales para el diagnóstico y seguimiento de tratamientos de úlceras cutáneas causadas por Leishmaniasis”"/>
    <s v="Ponentes"/>
    <d v="2018-11-24T00:00:00"/>
    <d v="2003-12-01T00:00:00"/>
    <n v="9"/>
    <s v="noviembre "/>
    <x v="0"/>
    <n v="846989"/>
    <n v="653360"/>
    <n v="1500349"/>
    <s v="954 y 1365"/>
    <s v="S"/>
    <s v="UI 18-03"/>
    <s v="N"/>
    <s v="S"/>
    <s v="presentó informe de movilidad "/>
  </r>
  <r>
    <s v="DCRI"/>
    <s v="Roberto "/>
    <m/>
    <s v="Cervantes "/>
    <s v="Jiménez "/>
    <s v="G28853465"/>
    <s v="México"/>
    <s v="IPN "/>
    <s v="Facultad de Ingenierías "/>
    <x v="39"/>
    <s v="María Fernana Vega "/>
    <x v="0"/>
    <s v="Intercambio académico"/>
    <s v="Intercambio académico"/>
    <s v="Agosto "/>
    <s v="Diciembre "/>
    <n v="180"/>
    <s v="Agosto "/>
    <x v="0"/>
    <n v="0"/>
    <n v="0"/>
    <n v="0"/>
    <s v="N/A"/>
    <s v="S"/>
    <s v="UI14-02"/>
    <s v="N/A"/>
    <s v="N/A"/>
    <s v="Prsentó informe PIP2"/>
  </r>
  <r>
    <s v="DCRI"/>
    <s v="Raquel "/>
    <s v="Eugenia "/>
    <s v="Meléndez "/>
    <s v="Zamudio "/>
    <s v="G28822429"/>
    <s v="México"/>
    <s v="IPN "/>
    <s v="Faculad de Ciencias Exactas y Aplicadas "/>
    <x v="40"/>
    <s v="María Fernana Vega "/>
    <x v="0"/>
    <s v="Intercambio académico"/>
    <s v="Intercambio académico"/>
    <s v="Agosto "/>
    <s v="Diciembre "/>
    <n v="180"/>
    <s v="Agosto "/>
    <x v="0"/>
    <n v="0"/>
    <n v="0"/>
    <n v="0"/>
    <s v="N/A "/>
    <s v="S"/>
    <s v="UI14-02"/>
    <s v="N"/>
    <s v="N/A"/>
    <s v="Prsentó informe PIP2"/>
  </r>
  <r>
    <s v="DCRI"/>
    <s v="Karen "/>
    <s v="Jazmín"/>
    <s v=" Mendoza "/>
    <s v="Bautista "/>
    <s v="G28743309"/>
    <s v="México"/>
    <s v="IPN "/>
    <s v="Faculad de Ciencias Exactas y Aplicadas "/>
    <x v="40"/>
    <s v="María Fernana Vega "/>
    <x v="0"/>
    <s v="Intercambio académico"/>
    <s v="Intercambio académico"/>
    <s v="Agosto "/>
    <s v="Diciembre "/>
    <n v="180"/>
    <s v="Agosto "/>
    <x v="0"/>
    <n v="2500000"/>
    <n v="0"/>
    <n v="2500000"/>
    <n v="887"/>
    <s v="S"/>
    <s v="UI14-02"/>
    <s v="N"/>
    <s v="N/A"/>
    <s v="Prsentó informe PIP2"/>
  </r>
  <r>
    <s v="DCRI"/>
    <s v="Alba "/>
    <s v="Joseline "/>
    <s v="Romero"/>
    <s v=" Sánchez "/>
    <s v="G29436254"/>
    <s v="México"/>
    <s v="IPN "/>
    <s v="Faculad de Ciencias Exactas y Aplicadas "/>
    <x v="40"/>
    <s v="María Fernana Vega "/>
    <x v="0"/>
    <s v="Intercambio académico"/>
    <s v="Intercambio académico"/>
    <s v="Agosto "/>
    <s v="Diciembre "/>
    <n v="180"/>
    <s v="Agosto "/>
    <x v="0"/>
    <n v="0"/>
    <n v="0"/>
    <n v="0"/>
    <s v="N/A "/>
    <s v="S"/>
    <s v="UI14-02"/>
    <s v="N"/>
    <s v="N/A"/>
    <s v="Prsentó informe PIP2"/>
  </r>
  <r>
    <s v="DCRI"/>
    <s v="Paulo "/>
    <s v="Esaú "/>
    <s v="Peredo "/>
    <s v="Nava"/>
    <s v="G29367273"/>
    <s v="México"/>
    <s v="Veracruzana "/>
    <s v="Facultad de Ingenierías "/>
    <x v="6"/>
    <s v="María Fernana Vega "/>
    <x v="0"/>
    <s v="Doble titulación Intercambio - académico"/>
    <s v="Doble titulación Intercambio - académico"/>
    <s v="Agosto "/>
    <s v="Diciembre "/>
    <n v="180"/>
    <s v="Agosto "/>
    <x v="0"/>
    <n v="2500000"/>
    <n v="0"/>
    <n v="2500000"/>
    <n v="887"/>
    <s v="S"/>
    <s v="UI 17-05"/>
    <s v="N"/>
    <s v="N/A"/>
    <s v="Prsentó informe PIP2"/>
  </r>
  <r>
    <s v="DCRI"/>
    <s v="Astrid "/>
    <s v="Evelyn "/>
    <s v="Rodríguez "/>
    <s v="Peña"/>
    <s v="G29367260"/>
    <s v="México"/>
    <s v="Veracruzana "/>
    <s v="Facultad de Ingenierías "/>
    <x v="6"/>
    <s v="María Fernana Vega "/>
    <x v="0"/>
    <s v="Doble titulación Intercambio - académico"/>
    <s v="Doble titulación Intercambio - académico"/>
    <s v="Agosto "/>
    <s v="Diciembre "/>
    <n v="180"/>
    <s v="Agosto "/>
    <x v="0"/>
    <n v="2500000"/>
    <n v="0"/>
    <n v="2500000"/>
    <n v="887"/>
    <s v="S"/>
    <s v="UI 17-05"/>
    <s v="N"/>
    <s v="N/A"/>
    <s v="Prsentó informe PIP2"/>
  </r>
  <r>
    <s v="DCRI"/>
    <s v="Karen "/>
    <s v="Nayely "/>
    <s v="Romero "/>
    <s v="Mauricio"/>
    <s v="G29367244"/>
    <s v="México"/>
    <s v="Veracruzana "/>
    <s v="Facultad de Ingenierías "/>
    <x v="6"/>
    <s v="María Fernana Vega "/>
    <x v="0"/>
    <s v="Doble titulación Intercambio - académico"/>
    <s v="Doble titulación Intercambio - académico"/>
    <s v="Agosto "/>
    <s v="Diciembre "/>
    <n v="180"/>
    <s v="Agosto "/>
    <x v="0"/>
    <n v="2500000"/>
    <n v="0"/>
    <n v="2500000"/>
    <n v="887"/>
    <s v="S"/>
    <s v="UI 17-05"/>
    <s v="N"/>
    <s v="N/A"/>
    <s v="Prsentó informe PIP2"/>
  </r>
  <r>
    <s v="DCRI"/>
    <s v="Fiorela "/>
    <s v="Belen "/>
    <s v="Biondi "/>
    <m/>
    <s v="AAD786255"/>
    <s v="Argentina "/>
    <s v="Quilmes "/>
    <s v="Facultad de Artes y Humanidades"/>
    <x v="41"/>
    <s v="María Fernana Vega "/>
    <x v="0"/>
    <s v="Intercambio académico"/>
    <s v="Intercambio académico"/>
    <s v="Agosto "/>
    <s v="Diciembre "/>
    <n v="180"/>
    <s v="Agosto "/>
    <x v="0"/>
    <n v="0"/>
    <n v="2500000"/>
    <n v="2500000"/>
    <n v="887"/>
    <s v="S"/>
    <s v="UI15-03"/>
    <s v="N"/>
    <s v="N/A"/>
    <s v="Prsentó informe PIP2"/>
  </r>
  <r>
    <s v="DCRI"/>
    <s v="Fabián "/>
    <s v="Ricardo "/>
    <s v="Ramírez "/>
    <s v="García"/>
    <s v="1.130.640.631"/>
    <s v="Colombia"/>
    <s v="Antonio José Camacho"/>
    <s v="Facultad de Ciencias Economicas y Administrativas "/>
    <x v="1"/>
    <s v="María Fernana Vega "/>
    <x v="0"/>
    <s v="Intercambio académico"/>
    <s v="Intercambio académico"/>
    <s v="Agosto "/>
    <s v="Diciembre "/>
    <n v="180"/>
    <s v="Agosto "/>
    <x v="1"/>
    <n v="0"/>
    <n v="0"/>
    <n v="0"/>
    <s v="N/A "/>
    <s v="S"/>
    <s v="UN14-11"/>
    <s v="N"/>
    <s v="N/A"/>
    <s v="presentó informe de movilidad "/>
  </r>
  <r>
    <s v="DCRI"/>
    <s v="Marco "/>
    <s v="Antonio "/>
    <s v="Moreno "/>
    <m/>
    <s v="G05776840"/>
    <s v="México"/>
    <s v="Universidad De Nayari "/>
    <s v="Faculad de Ciencias Exactas y Aplicadas "/>
    <x v="42"/>
    <s v="Juan Carlos jaramillo "/>
    <x v="0"/>
    <s v="Pasantía de investigación "/>
    <s v="Pasantía de Investigación "/>
    <s v="Agosto "/>
    <s v="Diciembre "/>
    <n v="120"/>
    <s v="Agosto "/>
    <x v="0"/>
    <n v="0"/>
    <n v="0"/>
    <n v="0"/>
    <s v="N/A "/>
    <s v="N"/>
    <s v="N/A "/>
    <s v="N "/>
    <s v="N/A "/>
    <s v="Movilidad Tramitada por la Facultad.PIP2"/>
  </r>
  <r>
    <s v="DCRI"/>
    <s v="Agustin "/>
    <s v=" "/>
    <s v="Gallardo "/>
    <s v="Del Angel "/>
    <s v="G10610165"/>
    <s v="México"/>
    <s v="Veracruzana "/>
    <s v="Facultad de Ingenierías "/>
    <x v="43"/>
    <s v="Juan Goonzalo Ardila "/>
    <x v="1"/>
    <s v="Prorgrama profesores visitantes "/>
    <s v="Programa profesores visitantes"/>
    <d v="2004-11-01T00:00:00"/>
    <d v="2016-12-01T00:00:00"/>
    <n v="42"/>
    <s v="noviembre "/>
    <x v="0"/>
    <n v="2780300"/>
    <n v="6398400"/>
    <n v="9178700"/>
    <n v="1453"/>
    <s v="S"/>
    <s v="UI 17-02"/>
    <s v="N"/>
    <s v="S"/>
    <s v="presentó informe de movilidad "/>
  </r>
  <r>
    <s v="DCRI"/>
    <s v="Joaquin "/>
    <s v="Andrés "/>
    <s v="peralta "/>
    <s v="Camposano "/>
    <s v="P01326180"/>
    <s v="Chile "/>
    <s v="Universidad Andrés Bello "/>
    <s v="Facultad de Ingenierías "/>
    <x v="43"/>
    <s v="Camilo Valencia "/>
    <x v="1"/>
    <s v="Prorgrama profesores visitantes "/>
    <s v="Programa profesores visitantes"/>
    <d v="2028-11-01T00:00:00"/>
    <d v="2009-12-01T00:00:00"/>
    <n v="12"/>
    <s v="noviembre "/>
    <x v="0"/>
    <n v="2232000"/>
    <n v="1524800"/>
    <n v="3756800"/>
    <n v="1453"/>
    <s v="N"/>
    <s v="N/A "/>
    <s v="N"/>
    <s v="S"/>
    <s v="presentó informe de movilidad "/>
  </r>
  <r>
    <s v="DCRI"/>
    <s v="Roberto "/>
    <m/>
    <s v="Castañeda "/>
    <s v="Sheissa"/>
    <s v="G31043163"/>
    <s v="México"/>
    <s v="Universidad Veracruzana "/>
    <s v="Facultad de Ingenierías "/>
    <x v="43"/>
    <s v="Sara Yepes "/>
    <x v="1"/>
    <s v="Prorgrama profesores visitantes "/>
    <s v="Programa profesores visitantes"/>
    <d v="2028-10-01T00:00:00"/>
    <d v="2009-12-01T00:00:00"/>
    <n v="43"/>
    <s v="octubre "/>
    <x v="0"/>
    <n v="6398400"/>
    <n v="2936500"/>
    <n v="9334900"/>
    <n v="1453"/>
    <s v="S"/>
    <s v="UI 17-02"/>
    <s v="N"/>
    <s v="S"/>
    <s v="presentó informe de movilidad "/>
  </r>
  <r>
    <s v="DCRI"/>
    <s v="David "/>
    <m/>
    <s v="Cuesta"/>
    <s v="Frau "/>
    <s v="AAJ080262"/>
    <s v="España "/>
    <s v="Universidad de Valencia "/>
    <s v="Faculad de Ciencias Exactas y Aplicadas "/>
    <x v="44"/>
    <s v="Diana Orrego "/>
    <x v="1"/>
    <s v="Prorgrama profesores visitantes "/>
    <s v="Programa profesores visitantes"/>
    <d v="2018-11-01T00:00:00"/>
    <d v="2001-12-01T00:00:00"/>
    <n v="14"/>
    <s v="noviembre "/>
    <x v="0"/>
    <n v="4656786"/>
    <n v="2083200"/>
    <n v="6739986"/>
    <n v="1513"/>
    <s v="N"/>
    <s v="N/A "/>
    <s v="N"/>
    <s v="S"/>
    <s v="presentó informe de movilidad "/>
  </r>
  <r>
    <s v="DCRI"/>
    <s v="Rafael "/>
    <s v="Alberto "/>
    <s v="Méndez"/>
    <s v=" Romero"/>
    <s v="80.852.926"/>
    <s v="Colombia "/>
    <s v="Universidad del Rosario"/>
    <s v="Faculad de Ciencias Exactas y Aplicadas "/>
    <x v="14"/>
    <s v="Adriana Soto "/>
    <x v="1"/>
    <s v="Seminario Metodología de la investigación "/>
    <s v="Ponentes"/>
    <d v="1930-11-01T00:00:00"/>
    <d v="2001-12-01T00:00:00"/>
    <n v="3"/>
    <s v="noviembre "/>
    <x v="1"/>
    <n v="600000"/>
    <n v="750642"/>
    <n v="1350642"/>
    <n v="1547"/>
    <s v="N"/>
    <s v="N/A "/>
    <s v="N"/>
    <s v="N/A"/>
    <s v="presentó informe de movilidad "/>
  </r>
  <r>
    <s v="DCRI"/>
    <s v="David "/>
    <s v="Alejandro "/>
    <s v="Martinez "/>
    <s v="Caicedo"/>
    <n v="87062439"/>
    <s v="Estados Unidos "/>
    <s v="South Dakota School of Mines  and Technology "/>
    <s v="Faculad de Ciencias Exactas y Aplicadas "/>
    <x v="3"/>
    <s v="Richard Benavides "/>
    <x v="1"/>
    <s v="Colombian Metting on High Energy Physics "/>
    <s v="Ponentes"/>
    <d v="2003-12-01T00:00:00"/>
    <d v="2015-12-01T00:00:00"/>
    <n v="15"/>
    <s v="Diciembre "/>
    <x v="2"/>
    <n v="4231700"/>
    <n v="2101199"/>
    <n v="6332899"/>
    <n v="1586"/>
    <s v="N"/>
    <s v="N/A"/>
    <m/>
    <s v="Colombiano"/>
    <s v="presentó informe de movilidad "/>
  </r>
  <r>
    <s v="DCRI"/>
    <s v="Andres"/>
    <s v="Felipe"/>
    <s v="Alzate"/>
    <s v="Aguiar"/>
    <n v="1035434504"/>
    <s v="Colombia"/>
    <s v="UNIMINUTO"/>
    <s v="DCRI"/>
    <x v="22"/>
    <s v="María Fernana Vega "/>
    <x v="0"/>
    <s v="Escuela Internacional de Invierno "/>
    <s v="Curso Corto"/>
    <d v="2001-12-01T00:00:00"/>
    <d v="2016-12-01T00:00:00"/>
    <n v="15"/>
    <s v="Diciembre "/>
    <x v="1"/>
    <n v="0"/>
    <n v="2200000"/>
    <n v="2200000"/>
    <n v="1369"/>
    <s v="S"/>
    <s v="RN1704"/>
    <s v="N"/>
    <s v="N/A"/>
    <s v="Ruby "/>
  </r>
  <r>
    <s v="DCRI"/>
    <s v="William"/>
    <s v="Hernan"/>
    <s v="Salazar"/>
    <s v="Muñoz"/>
    <n v="1020472321"/>
    <s v="Colombia"/>
    <s v="UNIMINUTO"/>
    <s v="DCRI"/>
    <x v="22"/>
    <s v="María Fernana Vega "/>
    <x v="0"/>
    <s v="Escuela Internacional de Invierno "/>
    <s v="Curso Corto"/>
    <d v="2001-12-01T00:00:00"/>
    <d v="2016-12-01T00:00:00"/>
    <n v="15"/>
    <s v="Diciembre "/>
    <x v="1"/>
    <n v="0"/>
    <n v="2200000"/>
    <n v="2200000"/>
    <n v="1369"/>
    <s v="S"/>
    <s v="RN1704"/>
    <s v="N"/>
    <s v="N/A"/>
    <s v="Ruby "/>
  </r>
  <r>
    <s v="DCRI"/>
    <s v="Tayber"/>
    <s v="Avila"/>
    <s v="Velasquez"/>
    <m/>
    <n v="1035914439"/>
    <s v="Colombia"/>
    <s v="UNIMINUTO"/>
    <s v="DCRI"/>
    <x v="22"/>
    <s v="María Fernana Vega "/>
    <x v="0"/>
    <s v="Escuela Internacional de Invierno "/>
    <s v="Curso Corto"/>
    <d v="2001-12-01T00:00:00"/>
    <d v="2016-12-01T00:00:00"/>
    <n v="15"/>
    <s v="Diciembre "/>
    <x v="1"/>
    <n v="0"/>
    <n v="2200000"/>
    <n v="2200000"/>
    <n v="1369"/>
    <s v="S"/>
    <s v="RN1704"/>
    <s v="N"/>
    <s v="N/A"/>
    <s v="Ruby "/>
  </r>
  <r>
    <s v="DCRI"/>
    <s v="Elizabeth"/>
    <s v="Ruiz"/>
    <s v="Escalante"/>
    <m/>
    <n v="1020488980"/>
    <s v="Colombia"/>
    <s v="UNIMINUTO"/>
    <s v="DCRI"/>
    <x v="22"/>
    <s v="María Fernana Vega "/>
    <x v="0"/>
    <s v="Escuela Internacional de Invierno "/>
    <s v="Curso Corto"/>
    <d v="2001-12-01T00:00:00"/>
    <d v="2016-12-01T00:00:00"/>
    <n v="15"/>
    <s v="Diciembre "/>
    <x v="1"/>
    <n v="0"/>
    <n v="2200000"/>
    <n v="2200000"/>
    <n v="1369"/>
    <s v="S"/>
    <s v="RN1704"/>
    <s v="N"/>
    <s v="N/A"/>
    <s v="Ruby "/>
  </r>
  <r>
    <s v="DCRI"/>
    <s v="Deisy"/>
    <s v="Johana"/>
    <s v="Velez"/>
    <s v="Bonolis"/>
    <n v="1035443096"/>
    <s v="Colombia"/>
    <s v="UNIMINUTO"/>
    <s v="DCRI"/>
    <x v="22"/>
    <s v="María Fernana Vega "/>
    <x v="0"/>
    <s v="Escuela Internacional de Invierno "/>
    <s v="Curso Corto"/>
    <d v="2001-12-01T00:00:00"/>
    <d v="2016-12-01T00:00:00"/>
    <n v="15"/>
    <s v="Diciembre "/>
    <x v="1"/>
    <n v="0"/>
    <n v="2200000"/>
    <n v="2200000"/>
    <n v="1369"/>
    <s v="S"/>
    <s v="RN1704"/>
    <s v="N"/>
    <s v="N/A"/>
    <s v="Ruby "/>
  </r>
  <r>
    <s v="DCRI"/>
    <s v=" Angie"/>
    <s v="Gicela"/>
    <s v="Cataño"/>
    <s v="Franco"/>
    <s v="1,035,876,998 "/>
    <s v="Colombia"/>
    <s v="UNIMINUTO"/>
    <s v="DCRI"/>
    <x v="22"/>
    <s v="María Fernana Vega "/>
    <x v="0"/>
    <s v="Escuela Internacional de Invierno "/>
    <s v="Curso Corto"/>
    <d v="2001-12-01T00:00:00"/>
    <d v="2016-12-01T00:00:00"/>
    <n v="15"/>
    <s v="Diciembre "/>
    <x v="1"/>
    <n v="0"/>
    <n v="2200000"/>
    <n v="2200000"/>
    <n v="1369"/>
    <s v="S"/>
    <s v="RN1704"/>
    <s v="N"/>
    <s v="N/A"/>
    <s v="Ruby "/>
  </r>
  <r>
    <s v="DCRI"/>
    <s v="Jose"/>
    <s v="Santiago"/>
    <s v="Rueda"/>
    <s v="Martinez"/>
    <n v="1152472077"/>
    <s v="Colombia"/>
    <s v="Unive"/>
    <s v="DCRI"/>
    <x v="22"/>
    <s v="María Fernana Vega "/>
    <x v="0"/>
    <s v="Escuela Internacional de Invierno "/>
    <s v="Curso Corto"/>
    <d v="2001-12-01T00:00:00"/>
    <d v="2016-12-01T00:00:00"/>
    <n v="15"/>
    <s v="Diciembre "/>
    <x v="1"/>
    <n v="0"/>
    <n v="2200000"/>
    <n v="2200000"/>
    <n v="1369"/>
    <s v="S"/>
    <s v="RN1704"/>
    <s v="N"/>
    <s v="N/A"/>
    <s v="Ruby "/>
  </r>
  <r>
    <s v="DCRI"/>
    <s v="Santiago"/>
    <s v="Cardona"/>
    <s v="Pineda"/>
    <m/>
    <n v="1152711694"/>
    <s v="Colombia"/>
    <s v="TECNOLÓGICO DE ANTIOQUIA"/>
    <s v="DCRI"/>
    <x v="22"/>
    <s v="María Fernana Vega "/>
    <x v="0"/>
    <s v="Escuela Internacional de Invierno "/>
    <s v="Curso Corto"/>
    <d v="2001-12-01T00:00:00"/>
    <d v="2016-12-01T00:00:00"/>
    <n v="15"/>
    <s v="Diciembre "/>
    <x v="1"/>
    <n v="0"/>
    <n v="2200000"/>
    <n v="2200000"/>
    <n v="1369"/>
    <s v="S"/>
    <s v="RN1704"/>
    <s v="N"/>
    <s v="N/A"/>
    <s v="Ruby "/>
  </r>
  <r>
    <s v="DCRI"/>
    <s v="Luz"/>
    <s v="Enid"/>
    <s v="Guzmán"/>
    <s v="Lopera"/>
    <n v="1037262839"/>
    <s v="Colombia"/>
    <s v="TECNOLÓGICO DE ANTIOQUIA"/>
    <s v="DCRI"/>
    <x v="22"/>
    <s v="María Fernana Vega "/>
    <x v="0"/>
    <s v="Escuela Internacional de Invierno "/>
    <s v="Curso Corto"/>
    <d v="2001-12-01T00:00:00"/>
    <d v="2016-12-01T00:00:00"/>
    <n v="15"/>
    <s v="Diciembre "/>
    <x v="1"/>
    <n v="0"/>
    <n v="2200000"/>
    <n v="2200000"/>
    <n v="1369"/>
    <s v="S"/>
    <s v="RN1704"/>
    <s v="N"/>
    <s v="N/A"/>
    <s v="Ruby "/>
  </r>
  <r>
    <s v="DCRI"/>
    <s v="Carolina"/>
    <s v="Londoño"/>
    <s v="Sanchez"/>
    <m/>
    <n v="1152710263"/>
    <s v="Colombia"/>
    <s v="TECNOLÓGICO DE ANTIOQUIA"/>
    <s v="DCRI"/>
    <x v="22"/>
    <s v="María Fernana Vega "/>
    <x v="0"/>
    <s v="Escuela Internacional de Invierno "/>
    <s v="Curso Corto"/>
    <d v="2001-12-01T00:00:00"/>
    <d v="2016-12-01T00:00:00"/>
    <n v="15"/>
    <s v="Diciembre "/>
    <x v="1"/>
    <n v="0"/>
    <n v="2200000"/>
    <n v="2200000"/>
    <n v="1369"/>
    <s v="S"/>
    <s v="RN1704"/>
    <s v="N"/>
    <s v="N/A"/>
    <s v="Ruby "/>
  </r>
  <r>
    <s v="DCRI"/>
    <s v="Jonathan"/>
    <s v="David"/>
    <s v="Gomez"/>
    <s v="Garcia"/>
    <n v="1035432350"/>
    <s v="Colombia"/>
    <s v="TECNOLÓGICO DE ANTIOQUIA"/>
    <s v="DCRI"/>
    <x v="22"/>
    <s v="María Fernana Vega "/>
    <x v="0"/>
    <s v="Escuela Internacional de Invierno "/>
    <s v="Curso Corto"/>
    <d v="2001-12-01T00:00:00"/>
    <d v="2016-12-01T00:00:00"/>
    <n v="15"/>
    <s v="Diciembre "/>
    <x v="1"/>
    <n v="0"/>
    <n v="2200000"/>
    <n v="2200000"/>
    <n v="1369"/>
    <s v="S"/>
    <s v="RN1704"/>
    <s v="N"/>
    <s v="N/A"/>
    <s v="Ruby "/>
  </r>
  <r>
    <s v="DCRI"/>
    <s v="Santiago"/>
    <s v="Atehortua"/>
    <s v="Roldan"/>
    <m/>
    <n v="1017240607"/>
    <s v="Colombia"/>
    <s v="TECNOLÓGICO DE ANTIOQUIA"/>
    <s v="DCRI"/>
    <x v="22"/>
    <s v="María Fernana Vega "/>
    <x v="0"/>
    <s v="Escuela Internacional de Invierno "/>
    <s v="Curso Corto"/>
    <d v="2001-12-01T00:00:00"/>
    <d v="2016-12-01T00:00:00"/>
    <n v="15"/>
    <s v="Diciembre "/>
    <x v="1"/>
    <n v="0"/>
    <n v="2200000"/>
    <n v="2200000"/>
    <n v="1369"/>
    <s v="S"/>
    <s v="RN1704"/>
    <s v="N"/>
    <s v="N/A"/>
    <s v="Ruby "/>
  </r>
  <r>
    <s v="DCRI"/>
    <s v="Julio"/>
    <s v="Cesar"/>
    <s v="Romero"/>
    <s v="Granada"/>
    <n v="1000532992"/>
    <s v="Colombia"/>
    <s v="PASCUAL BRAVO"/>
    <s v="DCRI"/>
    <x v="22"/>
    <s v="María Fernana Vega "/>
    <x v="0"/>
    <s v="Escuela Internacional de Invierno "/>
    <s v="Curso Corto"/>
    <d v="2001-12-01T00:00:00"/>
    <d v="2016-12-01T00:00:00"/>
    <n v="15"/>
    <s v="Diciembre "/>
    <x v="1"/>
    <n v="0"/>
    <n v="2200000"/>
    <n v="2200000"/>
    <n v="1369"/>
    <s v="S"/>
    <s v="RN1704"/>
    <s v="N"/>
    <s v="N/A"/>
    <s v="Ruby "/>
  </r>
  <r>
    <s v="DCRI"/>
    <s v="Darlan"/>
    <s v="Sierra"/>
    <s v="Cardenas"/>
    <m/>
    <n v="71386051"/>
    <s v="Colombia"/>
    <s v="PASCUAL BRAVO"/>
    <s v="DCRI"/>
    <x v="22"/>
    <s v="María Fernana Vega "/>
    <x v="0"/>
    <s v="Escuela Internacional de Invierno "/>
    <s v="Curso Corto"/>
    <d v="2001-12-01T00:00:00"/>
    <d v="2016-12-01T00:00:00"/>
    <n v="15"/>
    <s v="Diciembre "/>
    <x v="1"/>
    <n v="0"/>
    <n v="2200000"/>
    <n v="2200000"/>
    <n v="1369"/>
    <s v="S"/>
    <s v="RN1704"/>
    <s v="N"/>
    <s v="N/A"/>
    <s v="Ruby "/>
  </r>
  <r>
    <s v="DCRI"/>
    <s v="Hader"/>
    <s v="Santiago"/>
    <s v="Sierra"/>
    <s v="Echeverri"/>
    <n v="1035874952"/>
    <s v="Colombia"/>
    <s v="PASCUAL BRAVO"/>
    <s v="DCRI"/>
    <x v="22"/>
    <s v="María Fernana Vega "/>
    <x v="0"/>
    <s v="Escuela Internacional de Invierno "/>
    <s v="Curso Corto"/>
    <d v="2001-12-01T00:00:00"/>
    <d v="2016-12-01T00:00:00"/>
    <n v="15"/>
    <s v="Diciembre "/>
    <x v="1"/>
    <n v="0"/>
    <n v="2200000"/>
    <n v="2200000"/>
    <n v="1369"/>
    <s v="S"/>
    <m/>
    <s v="N"/>
    <s v="N/A"/>
    <s v="Ruby "/>
  </r>
  <r>
    <s v="DCRI"/>
    <s v="Jorge"/>
    <s v="Orlando"/>
    <s v="Vega"/>
    <s v="Sanchez"/>
    <s v="G28739376 "/>
    <s v="Mexico "/>
    <s v="UPRA. Ramos Arizpe "/>
    <s v="DCRI"/>
    <x v="22"/>
    <s v="María Fernana Vega "/>
    <x v="0"/>
    <s v="Escuela Internacional de Invierno "/>
    <s v="Curso Corto"/>
    <d v="2001-12-01T00:00:00"/>
    <d v="2016-12-01T00:00:00"/>
    <n v="15"/>
    <s v="Diciembre "/>
    <x v="0"/>
    <n v="0"/>
    <n v="1664300"/>
    <n v="1664300"/>
    <n v="1549"/>
    <s v="S"/>
    <s v="UI 18-12"/>
    <s v="N"/>
    <s v="N/A"/>
    <s v="PIP2"/>
  </r>
  <r>
    <s v="DCRI"/>
    <s v="Alejandra"/>
    <s v="Jerico"/>
    <s v="Puente"/>
    <s v="Perales"/>
    <s v="G25346627 "/>
    <s v="Mexico "/>
    <s v="UPRA. Ramos Arizpe "/>
    <s v="DCRI"/>
    <x v="22"/>
    <s v="María Fernana Vega "/>
    <x v="0"/>
    <s v="Escuela Internacional de Invierno "/>
    <s v="Curso Corto"/>
    <d v="2001-12-01T00:00:00"/>
    <d v="2016-12-01T00:00:00"/>
    <n v="15"/>
    <s v="Diciembre "/>
    <x v="0"/>
    <n v="0"/>
    <n v="1664300"/>
    <n v="1664300"/>
    <n v="1549"/>
    <s v="S"/>
    <s v="UI 18-12"/>
    <s v="N"/>
    <s v="N/A"/>
    <s v="PIP2"/>
  </r>
  <r>
    <s v="DCRI"/>
    <s v="Pamela"/>
    <s v="Berenice"/>
    <s v="Imperial"/>
    <s v="Hernandez"/>
    <s v="G31779182 "/>
    <s v="Mexico "/>
    <s v="UPRA. Ramos Arizpe "/>
    <s v="DCRI"/>
    <x v="22"/>
    <s v="María Fernana Vega "/>
    <x v="0"/>
    <s v="Escuela Internacional de Invierno "/>
    <s v="Curso Corto"/>
    <d v="2001-12-01T00:00:00"/>
    <d v="2016-12-01T00:00:00"/>
    <n v="15"/>
    <s v="Diciembre "/>
    <x v="0"/>
    <n v="0"/>
    <n v="1664300"/>
    <n v="1664300"/>
    <n v="1549"/>
    <s v="S"/>
    <s v="UI 18-12"/>
    <s v="N"/>
    <s v="N/A"/>
    <s v="PIP2"/>
  </r>
  <r>
    <s v="DCRI"/>
    <s v="José"/>
    <s v="Cruz"/>
    <s v="Balderas"/>
    <s v="Casas"/>
    <s v="G31884645"/>
    <s v="Mexico "/>
    <s v="UPRA. Ramos Arizpe "/>
    <s v="DCRI"/>
    <x v="22"/>
    <s v="María Fernana Vega "/>
    <x v="0"/>
    <s v="Escuela Internacional de Invierno "/>
    <s v="Curso Corto"/>
    <d v="2001-12-01T00:00:00"/>
    <d v="2016-12-01T00:00:00"/>
    <n v="15"/>
    <s v="Diciembre "/>
    <x v="0"/>
    <n v="0"/>
    <n v="1664300"/>
    <n v="1664300"/>
    <n v="1549"/>
    <s v="S"/>
    <s v="UI 18-12"/>
    <s v="N"/>
    <s v="N/A"/>
    <s v="PIP2"/>
  </r>
  <r>
    <s v="DCRI"/>
    <s v="Alan"/>
    <s v="Daniel"/>
    <s v="Aguirre"/>
    <s v="Dominguez"/>
    <s v="G29953154 "/>
    <s v="Mexico "/>
    <s v="UPRA. Ramos Arizpe "/>
    <s v="DCRI"/>
    <x v="22"/>
    <s v="María Fernana Vega "/>
    <x v="0"/>
    <s v="Escuela Internacional de Invierno "/>
    <s v="Curso Corto"/>
    <d v="2001-12-01T00:00:00"/>
    <d v="2016-12-01T00:00:00"/>
    <n v="15"/>
    <s v="Diciembre "/>
    <x v="0"/>
    <n v="0"/>
    <n v="1664300"/>
    <n v="1664300"/>
    <n v="1549"/>
    <s v="S"/>
    <s v="UI 18-12"/>
    <s v="N"/>
    <s v="N/A"/>
    <s v="PIP2"/>
  </r>
  <r>
    <s v="DCRI"/>
    <s v="Maria"/>
    <s v="Fernanda"/>
    <s v="Davila"/>
    <s v="Garcia"/>
    <s v="G31605731 "/>
    <s v="Mexico "/>
    <s v="UPRA. Ramos Arizpe "/>
    <s v="DCRI"/>
    <x v="22"/>
    <s v="María Fernana Vega "/>
    <x v="0"/>
    <s v="Escuela Internacional de Invierno "/>
    <s v="Curso Corto"/>
    <d v="2001-12-01T00:00:00"/>
    <d v="2016-12-01T00:00:00"/>
    <n v="15"/>
    <s v="Diciembre "/>
    <x v="0"/>
    <n v="0"/>
    <n v="1664300"/>
    <n v="1664300"/>
    <n v="1549"/>
    <s v="S"/>
    <s v="UI 18-12"/>
    <s v="N"/>
    <s v="N/A"/>
    <s v="PIP2"/>
  </r>
  <r>
    <s v="DCRI"/>
    <s v="Valeria"/>
    <s v="Villalobos"/>
    <s v="Mares"/>
    <m/>
    <s v="G13400808 "/>
    <s v="Mexico "/>
    <s v="UPRA. Ramos Arizpe "/>
    <s v="DCRI"/>
    <x v="22"/>
    <s v="María Fernana Vega "/>
    <x v="0"/>
    <s v="Escuela Internacional de Invierno "/>
    <s v="Curso Corto"/>
    <d v="2001-12-01T00:00:00"/>
    <d v="2016-12-01T00:00:00"/>
    <n v="15"/>
    <s v="Diciembre "/>
    <x v="0"/>
    <n v="0"/>
    <n v="1664300"/>
    <n v="1664300"/>
    <n v="1549"/>
    <s v="S"/>
    <s v="UI 18-12"/>
    <s v="N"/>
    <s v="N/A"/>
    <s v="PIP2"/>
  </r>
  <r>
    <s v="DCRI"/>
    <s v="Cristobal"/>
    <s v="Antonio"/>
    <s v="Martinez"/>
    <s v="Alvarez"/>
    <s v="G31708796 "/>
    <s v="Mexico "/>
    <s v="UPRA. Ramos Arizpe "/>
    <s v="DCRI"/>
    <x v="22"/>
    <s v="María Fernana Vega "/>
    <x v="0"/>
    <s v="Escuela Internacional de Invierno "/>
    <s v="Curso Corto"/>
    <d v="2001-12-01T00:00:00"/>
    <d v="2016-12-01T00:00:00"/>
    <n v="15"/>
    <s v="Diciembre "/>
    <x v="0"/>
    <n v="0"/>
    <n v="1664300"/>
    <n v="1664300"/>
    <n v="1549"/>
    <s v="S"/>
    <s v="UI 18-12"/>
    <s v="N"/>
    <s v="N/A"/>
    <s v="PIP2"/>
  </r>
  <r>
    <s v="DCRI"/>
    <s v="Carlos"/>
    <s v="Gilberto"/>
    <s v="Alvear"/>
    <s v="Rodriguez"/>
    <s v="G31809557 "/>
    <s v="Mexico "/>
    <s v="UPRA. Ramos Arizpe "/>
    <s v="DCRI"/>
    <x v="22"/>
    <s v="María Fernana Vega "/>
    <x v="0"/>
    <s v="Escuela Internacional de Invierno "/>
    <s v="Curso Corto"/>
    <d v="2001-12-01T00:00:00"/>
    <d v="2016-12-01T00:00:00"/>
    <n v="15"/>
    <s v="Diciembre "/>
    <x v="0"/>
    <n v="0"/>
    <n v="1664300"/>
    <n v="1664300"/>
    <n v="1549"/>
    <s v="S"/>
    <s v="UI 18-12"/>
    <s v="N"/>
    <s v="N/A"/>
    <s v="PIP2"/>
  </r>
  <r>
    <s v="DCRI"/>
    <s v="Pamela"/>
    <s v="Rubi"/>
    <s v="Sanchez"/>
    <s v="Ramos"/>
    <s v="G31778182 "/>
    <s v="Mexico "/>
    <s v="UPRA. Ramos Arizpe "/>
    <s v="DCRI"/>
    <x v="22"/>
    <s v="María Fernana Vega "/>
    <x v="0"/>
    <s v="Escuela Internacional de Invierno "/>
    <s v="Curso Corto"/>
    <d v="2001-12-01T00:00:00"/>
    <d v="2016-12-01T00:00:00"/>
    <n v="15"/>
    <s v="Diciembre "/>
    <x v="0"/>
    <n v="0"/>
    <n v="1664300"/>
    <n v="1664300"/>
    <n v="1549"/>
    <s v="S"/>
    <s v="UI 18-12"/>
    <s v="N"/>
    <s v="N/A"/>
    <s v="PIP2"/>
  </r>
  <r>
    <s v="DCRI"/>
    <s v="Jose"/>
    <s v="Enrique"/>
    <s v="Hernandez"/>
    <s v="Calvillo"/>
    <s v="G31709040 "/>
    <s v="Mexico "/>
    <s v="UPRA. Ramos Arizpe "/>
    <s v="DCRI"/>
    <x v="22"/>
    <s v="María Fernana Vega "/>
    <x v="0"/>
    <s v="Escuela Internacional de Invierno "/>
    <s v="Curso Corto"/>
    <d v="2001-12-01T00:00:00"/>
    <d v="2016-12-01T00:00:00"/>
    <n v="15"/>
    <s v="Diciembre "/>
    <x v="0"/>
    <n v="0"/>
    <n v="1664300"/>
    <n v="1664300"/>
    <n v="1549"/>
    <s v="S"/>
    <s v="UI 18-12"/>
    <s v="N"/>
    <s v="N/A"/>
    <s v="PIP2"/>
  </r>
  <r>
    <s v="DCRI"/>
    <s v="Andy"/>
    <s v="Jared"/>
    <s v="Garcia"/>
    <s v="Alvizo"/>
    <s v="G31708806 "/>
    <s v="Mexico "/>
    <s v="UPRA. Ramos Arizpe "/>
    <s v="DCRI"/>
    <x v="22"/>
    <s v="María Fernana Vega "/>
    <x v="0"/>
    <s v="Escuela Internacional de Invierno "/>
    <s v="Curso Corto"/>
    <d v="2001-12-01T00:00:00"/>
    <d v="2016-12-01T00:00:00"/>
    <n v="15"/>
    <s v="Diciembre "/>
    <x v="0"/>
    <n v="0"/>
    <n v="1664300"/>
    <n v="1664300"/>
    <n v="1549"/>
    <s v="S"/>
    <s v="UI 18-12"/>
    <s v="N"/>
    <s v="N/A"/>
    <s v="PIP2"/>
  </r>
  <r>
    <s v="DCRI"/>
    <s v="Andrea"/>
    <s v="Olvera"/>
    <s v="Morales"/>
    <m/>
    <s v="G30767743"/>
    <s v="Mexico "/>
    <s v="UPRA. Ramos Arizpe "/>
    <s v="DCRI"/>
    <x v="22"/>
    <s v="María Fernana Vega "/>
    <x v="0"/>
    <s v="Escuela Internacional de Invierno "/>
    <s v="Curso Corto"/>
    <d v="2001-12-01T00:00:00"/>
    <d v="2016-12-01T00:00:00"/>
    <n v="15"/>
    <s v="Diciembre "/>
    <x v="0"/>
    <n v="0"/>
    <n v="1664300"/>
    <n v="1664300"/>
    <n v="1549"/>
    <s v="S"/>
    <s v="UI 18-12"/>
    <s v="N"/>
    <s v="N/A"/>
    <s v="PIP2"/>
  </r>
  <r>
    <s v="DCRI"/>
    <s v="Jesús"/>
    <s v="Salvador"/>
    <s v="Pérez"/>
    <s v="Arredondo"/>
    <s v="G25825521"/>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Pablo"/>
    <s v="Damián"/>
    <s v="Jaime"/>
    <s v="Pimentel"/>
    <s v="G31805320"/>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Blanca"/>
    <s v="Yadira"/>
    <s v="Ríos"/>
    <s v="Segura"/>
    <s v="G25825850"/>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Iván"/>
    <s v="Daniel"/>
    <s v="García"/>
    <s v="López"/>
    <s v="G29861360"/>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Flor"/>
    <s v="Noelia"/>
    <s v="Sánchez"/>
    <s v="Sánchez"/>
    <s v="G31904225"/>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María"/>
    <s v="De"/>
    <s v="Jesús"/>
    <s v="Godinez"/>
    <s v="G31904219"/>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Marco"/>
    <s v="Antonio"/>
    <s v="Gutierrez"/>
    <s v="Becerra"/>
    <s v="G25157419"/>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André"/>
    <s v="Abdeel"/>
    <s v="Cázares"/>
    <s v="Martínez"/>
    <s v="G31804542"/>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Julio"/>
    <s v="César"/>
    <s v="Reséndiz"/>
    <s v="Becerra"/>
    <s v="G25157755"/>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Rodolfo"/>
    <s v="Javier"/>
    <s v="Velázquez"/>
    <s v="Espino"/>
    <s v="G25157193"/>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Uriel"/>
    <s v="Segoviano"/>
    <s v="García"/>
    <m/>
    <s v="G25158277"/>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Julio"/>
    <s v="César"/>
    <s v="Peña"/>
    <s v="Mejía"/>
    <s v="G31903525"/>
    <s v="Mexico "/>
    <s v="Universidad Politécnica de Santa Rosa de Jáuregui"/>
    <s v="DCRI"/>
    <x v="22"/>
    <s v="María Fernana Vega "/>
    <x v="0"/>
    <s v="Escuela Internacional de Invierno "/>
    <s v="Curso Corto"/>
    <d v="2001-12-01T00:00:00"/>
    <d v="2016-12-01T00:00:00"/>
    <n v="15"/>
    <s v="Diciembre "/>
    <x v="0"/>
    <n v="0"/>
    <n v="1664300"/>
    <n v="1664300"/>
    <n v="1549"/>
    <s v="S"/>
    <s v="UI 18-11"/>
    <s v="N"/>
    <s v="N/A"/>
    <s v="PIP2"/>
  </r>
  <r>
    <s v="DCRI"/>
    <s v="Renzo"/>
    <s v=" Alberto "/>
    <s v="Carrasco "/>
    <s v="Calle"/>
    <n v="116230936"/>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Milagro"/>
    <s v=" Selene"/>
    <s v="Requena"/>
    <s v="Calderón"/>
    <n v="116387209"/>
    <s v="Perú"/>
    <s v="Universidad Nacional Mayor de San Marcos"/>
    <s v="DCRI"/>
    <x v="45"/>
    <s v="María Fernana Vega "/>
    <x v="0"/>
    <s v="Escuela Internacional de Innovación Social"/>
    <s v="Curso Corto"/>
    <d v="2018-11-06T00:00:00"/>
    <d v="2018-11-16T00:00:00"/>
    <n v="11"/>
    <s v="Noviembre"/>
    <x v="0"/>
    <n v="0"/>
    <n v="1212044"/>
    <n v="1212044"/>
    <s v="1403 de 25 octubre "/>
    <s v="S"/>
    <s v="RN 17-04"/>
    <s v="N/A"/>
    <s v="N/A"/>
    <s v="PIP2"/>
  </r>
  <r>
    <s v="DCRI"/>
    <s v="Rosa "/>
    <s v="Sofia "/>
    <s v="Candela "/>
    <s v="Neira"/>
    <n v="116203773"/>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Alicia"/>
    <s v="Antonella"/>
    <s v="Castillo"/>
    <s v="Gutiérrez"/>
    <n v="6703838"/>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Diana"/>
    <s v="Carolina"/>
    <s v="Jiménez"/>
    <s v="Feria"/>
    <n v="116291513"/>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Noer "/>
    <s v="Creysi"/>
    <s v="Campos"/>
    <s v="Bautista"/>
    <n v="118124783"/>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Maria "/>
    <s v="Alejandra"/>
    <s v="Villegas"/>
    <s v="Kcam"/>
    <n v="116291549"/>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Kelly "/>
    <s v="Pamela"/>
    <s v="Nuñez "/>
    <s v="Sandoval"/>
    <n v="116204600"/>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Tanía "/>
    <s v="Lucia "/>
    <s v="Barbieri"/>
    <s v="Aguirre"/>
    <n v="118263256"/>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Aileen"/>
    <s v="Sofía"/>
    <s v="Lachira"/>
    <s v="Prado"/>
    <n v="116291544"/>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Edin"/>
    <s v="Jhony"/>
    <s v="Davila"/>
    <s v="Burga"/>
    <n v="116291545"/>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Sebastian"/>
    <s v="Rony"/>
    <s v="Caballa"/>
    <s v="Barrientos"/>
    <n v="77481864"/>
    <s v="Perú"/>
    <s v="Pontificia Universidad Católica de Perú"/>
    <s v="DCRI"/>
    <x v="45"/>
    <s v="María Fernana Vega "/>
    <x v="0"/>
    <s v="Escuela Internacional de Innovación Social"/>
    <s v="Curso Corto"/>
    <d v="2018-11-06T00:00:00"/>
    <d v="2018-11-16T00:00:00"/>
    <n v="11"/>
    <s v="Noviembre"/>
    <x v="0"/>
    <n v="0"/>
    <n v="1212044"/>
    <n v="1212044"/>
    <s v="1403 de 25 octubre "/>
    <s v="S"/>
    <s v="RN 17-04"/>
    <s v="N/A"/>
    <s v="N/A"/>
    <s v="PIP2"/>
  </r>
  <r>
    <s v="DCRI"/>
    <s v="Joyce "/>
    <s v=" Allison"/>
    <s v="Pichilingue"/>
    <s v="Pozo"/>
    <n v="116662263"/>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Eva"/>
    <s v=" Mercedes"/>
    <s v="Preciado"/>
    <s v="Aparicio"/>
    <n v="118124792"/>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Ana "/>
    <s v="Lucia "/>
    <s v="Valenzuela"/>
    <s v="Benitez"/>
    <n v="118192503"/>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Mariliz"/>
    <s v="Oliva"/>
    <s v="Moretti"/>
    <m/>
    <n v="7038305"/>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Joselyn"/>
    <s v="Belén"/>
    <s v="Matias"/>
    <s v="Brañez"/>
    <n v="116248620"/>
    <s v="Perú"/>
    <s v="Universidad Nacional Mayor de San Marcos"/>
    <s v="DCRI"/>
    <x v="45"/>
    <s v="María Fernana Vega "/>
    <x v="0"/>
    <s v="Escuela Internacional de Innovación Social"/>
    <s v="Curso Corto"/>
    <d v="2018-11-06T00:00:00"/>
    <d v="2018-11-16T00:00:00"/>
    <n v="11"/>
    <s v="Noviembre"/>
    <x v="0"/>
    <n v="0"/>
    <n v="1212044"/>
    <n v="1212044"/>
    <s v="1403 de 25 octubre "/>
    <s v="S"/>
    <s v="RN 17-04"/>
    <s v="N/A"/>
    <s v="N/A"/>
    <s v="PIP2"/>
  </r>
  <r>
    <s v="DCRI"/>
    <s v="Luicía"/>
    <s v="Abigail"/>
    <s v="Requena"/>
    <s v="Ríos"/>
    <n v="118124843"/>
    <s v="Perú"/>
    <s v="Universidad de Piura"/>
    <s v="DCRI"/>
    <x v="45"/>
    <s v="María Fernana Vega "/>
    <x v="0"/>
    <s v="Escuela Internacional de Innovación Social"/>
    <s v="Curso Corto"/>
    <d v="2018-11-06T00:00:00"/>
    <d v="2018-11-16T00:00:00"/>
    <n v="11"/>
    <s v="Noviembre"/>
    <x v="0"/>
    <n v="0"/>
    <n v="1212044"/>
    <n v="1212044"/>
    <s v="1403 de 25 octubre "/>
    <s v="S"/>
    <s v="RN 17-04"/>
    <s v="N/A"/>
    <s v="N/A"/>
    <s v="PIP2"/>
  </r>
  <r>
    <s v="DCRI"/>
    <s v="Jenifer"/>
    <s v="Cardona"/>
    <s v="Chavarría"/>
    <m/>
    <n v="1017264879"/>
    <s v="Colombia"/>
    <s v="TdA"/>
    <s v="DCRI"/>
    <x v="45"/>
    <s v="María Fernana Vega "/>
    <x v="0"/>
    <s v="Escuela Internacional de Innovación Social"/>
    <s v="Curso Corto"/>
    <d v="2018-11-06T00:00:00"/>
    <d v="2018-11-16T00:00:00"/>
    <n v="11"/>
    <s v="Noviembre"/>
    <x v="3"/>
    <n v="0"/>
    <n v="1212044"/>
    <n v="1212044"/>
    <s v="N/A"/>
    <s v="S"/>
    <s v="RN 17-04"/>
    <s v="N/A"/>
    <m/>
    <s v="Ruby "/>
  </r>
  <r>
    <s v="DCRI"/>
    <s v="Ana "/>
    <s v="María "/>
    <s v="Arango"/>
    <s v="Manco"/>
    <n v="1152710263"/>
    <s v="Colombia"/>
    <s v="TdA"/>
    <s v="DCRI"/>
    <x v="45"/>
    <s v="María Fernana Vega "/>
    <x v="0"/>
    <s v="Escuela Internacional de Innovación Social"/>
    <s v="Curso Corto"/>
    <d v="2018-11-06T00:00:00"/>
    <d v="2018-11-16T00:00:00"/>
    <n v="11"/>
    <s v="Noviembre"/>
    <x v="3"/>
    <n v="0"/>
    <n v="1212044"/>
    <n v="1212044"/>
    <s v="N/A"/>
    <s v="S"/>
    <s v="RN 17-04"/>
    <s v="N/A"/>
    <m/>
    <s v="Ruby "/>
  </r>
  <r>
    <s v="DCRI"/>
    <s v="Andrés "/>
    <s v="Felipe "/>
    <s v="Osorio "/>
    <s v="Saldarriaga"/>
    <n v="1035440575"/>
    <s v="Colombia"/>
    <s v="TdA"/>
    <s v="DCRI"/>
    <x v="45"/>
    <s v="María Fernana Vega "/>
    <x v="0"/>
    <s v="Escuela Internacional de Innovación Social"/>
    <s v="Curso Corto"/>
    <d v="2018-11-06T00:00:00"/>
    <d v="2018-11-16T00:00:00"/>
    <n v="11"/>
    <s v="Noviembre"/>
    <x v="3"/>
    <n v="0"/>
    <n v="0"/>
    <n v="0"/>
    <s v="N/A"/>
    <s v="S"/>
    <s v="RN 17-04"/>
    <s v="N/A"/>
    <m/>
    <s v="Ruby "/>
  </r>
  <r>
    <s v="DCRI"/>
    <s v="Carolina"/>
    <s v="Castrillón "/>
    <s v="Builes"/>
    <m/>
    <n v="1035432350"/>
    <s v="Colombia"/>
    <s v="TdA"/>
    <s v="DCRI"/>
    <x v="45"/>
    <s v="María Fernana Vega "/>
    <x v="0"/>
    <s v="Escuela Internacional de Innovación Social"/>
    <s v="Curso Corto"/>
    <d v="2018-11-06T00:00:00"/>
    <d v="2018-11-16T00:00:00"/>
    <n v="11"/>
    <s v="Noviembre"/>
    <x v="3"/>
    <n v="0"/>
    <n v="0"/>
    <n v="0"/>
    <s v="N/A"/>
    <s v="S"/>
    <s v="RN 17-04"/>
    <s v="N/A"/>
    <m/>
    <s v="Ruby "/>
  </r>
  <r>
    <s v="DCRI"/>
    <s v="Andersón "/>
    <s v="Duque "/>
    <s v="Moreno"/>
    <m/>
    <n v="1020413633"/>
    <s v="Colombia"/>
    <s v="Uniminuto"/>
    <s v="DCRI"/>
    <x v="45"/>
    <s v="María Fernana Vega "/>
    <x v="0"/>
    <s v="Escuela Internacional de Innovación Social"/>
    <s v="Curso Corto"/>
    <d v="2018-11-06T00:00:00"/>
    <d v="2018-11-16T00:00:00"/>
    <n v="11"/>
    <s v="Noviembre"/>
    <x v="3"/>
    <n v="0"/>
    <n v="0"/>
    <n v="0"/>
    <s v="N/A"/>
    <s v="S"/>
    <s v="RN 17-04"/>
    <s v="N/A"/>
    <m/>
    <s v="Ruby "/>
  </r>
  <r>
    <s v="DCRI"/>
    <s v="Elenst"/>
    <s v="Tatiana"/>
    <s v="Alzate"/>
    <s v="Avendaño"/>
    <n v="1035879388"/>
    <s v="Colombia"/>
    <s v="Uniminuto"/>
    <s v="DCRI"/>
    <x v="45"/>
    <s v="María Fernana Vega "/>
    <x v="0"/>
    <s v="Escuela Internacional de Innovación Social"/>
    <s v="Curso Corto"/>
    <d v="2018-11-06T00:00:00"/>
    <d v="2018-11-16T00:00:00"/>
    <n v="11"/>
    <s v="Noviembre"/>
    <x v="3"/>
    <n v="0"/>
    <n v="0"/>
    <n v="0"/>
    <s v="N/A"/>
    <s v="S"/>
    <s v="RN 17-04"/>
    <s v="N/A"/>
    <m/>
    <s v="Ruby "/>
  </r>
  <r>
    <s v="DCRI"/>
    <s v="Cristian "/>
    <s v="Camilo "/>
    <s v="Benjumea"/>
    <s v="Restrepo"/>
    <n v="1039462132"/>
    <s v="Colombia"/>
    <s v="Uniminuto"/>
    <s v="DCRI"/>
    <x v="45"/>
    <s v="María Fernana Vega "/>
    <x v="0"/>
    <s v="Escuela Internacional de Innovación Social"/>
    <s v="Curso Corto"/>
    <d v="2018-11-06T00:00:00"/>
    <d v="2018-11-16T00:00:00"/>
    <n v="11"/>
    <s v="Noviembre"/>
    <x v="3"/>
    <n v="0"/>
    <n v="0"/>
    <n v="0"/>
    <s v="N/A"/>
    <s v="S"/>
    <s v="RN 17-04"/>
    <s v="N/A"/>
    <m/>
    <s v="Ruby "/>
  </r>
  <r>
    <s v="DCRI"/>
    <s v="Sindy"/>
    <s v="Yohana"/>
    <s v="Ramirez"/>
    <s v="Monsalve"/>
    <n v="1017199311"/>
    <s v="Colombia"/>
    <s v="Uniminuto"/>
    <s v="DCRI"/>
    <x v="45"/>
    <s v="María Fernana Vega "/>
    <x v="0"/>
    <s v="Escuela Internacional de Innovación Social"/>
    <s v="Curso Corto"/>
    <d v="2018-11-06T00:00:00"/>
    <d v="2018-11-16T00:00:00"/>
    <n v="11"/>
    <s v="Noviembre"/>
    <x v="3"/>
    <n v="0"/>
    <n v="0"/>
    <n v="0"/>
    <s v="N/A"/>
    <s v="S"/>
    <s v="RN 17-04"/>
    <s v="N/A"/>
    <m/>
    <s v="Ruby "/>
  </r>
  <r>
    <s v="DCRI"/>
    <s v="Johan"/>
    <s v="Estiben"/>
    <s v="Galviz"/>
    <s v="Martinez"/>
    <n v="1128628049"/>
    <s v="Colombia"/>
    <s v="Uniminuto"/>
    <s v="DCRI"/>
    <x v="45"/>
    <s v="María Fernana Vega "/>
    <x v="0"/>
    <s v="Escuela Internacional de Innovación Social"/>
    <s v="Curso Corto"/>
    <d v="2018-11-06T00:00:00"/>
    <d v="2018-11-16T00:00:00"/>
    <n v="11"/>
    <s v="Noviembre"/>
    <x v="3"/>
    <n v="0"/>
    <n v="0"/>
    <n v="0"/>
    <s v="N/A"/>
    <s v="S"/>
    <s v="RN 17-04"/>
    <s v="N/A"/>
    <m/>
    <s v="Ruby "/>
  </r>
  <r>
    <s v="DCRI"/>
    <s v="Juan "/>
    <s v="Diego "/>
    <s v="Restrepo "/>
    <s v="Agudelo"/>
    <n v="1037631571"/>
    <s v="Colombia"/>
    <s v="ITM"/>
    <s v="DCRI"/>
    <x v="45"/>
    <s v="María Fernana Vega "/>
    <x v="0"/>
    <s v="Escuela Internacional de Innovación Social"/>
    <s v="Curso Corto"/>
    <d v="2018-11-06T00:00:00"/>
    <d v="2018-11-16T00:00:00"/>
    <n v="11"/>
    <s v="Noviembre"/>
    <x v="3"/>
    <n v="0"/>
    <n v="0"/>
    <n v="0"/>
    <s v="N/A"/>
    <s v="S"/>
    <s v="RN 17-04"/>
    <s v="N/A"/>
    <m/>
    <s v="Ruby "/>
  </r>
  <r>
    <s v="DCRI"/>
    <s v="Ana "/>
    <s v="Cristina "/>
    <s v="Posada "/>
    <s v="Cardenas "/>
    <n v="32544377"/>
    <s v="Colombia "/>
    <s v="Rand Vallery University "/>
    <s v="Facultad de Ingenierías "/>
    <x v="38"/>
    <s v="Yolima Cardenas "/>
    <x v="1"/>
    <s v="Visita al programa Ingenierías de Sistemas "/>
    <s v="Visita acadèmica"/>
    <d v="2018-10-01T00:00:00"/>
    <d v="2018-10-01T00:00:00"/>
    <n v="1"/>
    <s v="octubre "/>
    <x v="1"/>
    <n v="0"/>
    <n v="0"/>
    <n v="0"/>
    <s v="N/A "/>
    <s v="N"/>
    <s v="N "/>
    <s v="N/A "/>
    <s v="S"/>
    <s v="Movilidad tramitada por la facultad"/>
  </r>
  <r>
    <s v="DCRI"/>
    <s v="Christian "/>
    <s v="Immanuel "/>
    <s v="Trefftz"/>
    <s v="Gomez "/>
    <n v="71579741"/>
    <s v="Colombia "/>
    <s v="Grand Valley State University "/>
    <s v="Facultad de Ingenierías "/>
    <x v="38"/>
    <s v="Yolima Cardenas "/>
    <x v="1"/>
    <s v="Visita al programa Ingenierías de Sistemas "/>
    <s v="Visita acadèmica"/>
    <d v="2018-10-01T00:00:00"/>
    <d v="2018-10-01T00:00:00"/>
    <n v="1"/>
    <s v="octubre "/>
    <x v="1"/>
    <n v="0"/>
    <n v="0"/>
    <n v="0"/>
    <s v="N/A "/>
    <s v="N"/>
    <s v="N "/>
    <s v="N/A "/>
    <s v="S"/>
    <s v="Movilidad tramitada por la facultad"/>
  </r>
  <r>
    <s v="Emprendimiento"/>
    <s v="Andres "/>
    <s v="Sebastián"/>
    <s v="Yepez"/>
    <s v="Paredes"/>
    <s v="0401910393"/>
    <s v="ECUADOR"/>
    <s v="Universidad Politécnica Estatal Carchi"/>
    <s v="Centro de emprendimiento "/>
    <x v="22"/>
    <s v="Olga Ruiz "/>
    <x v="0"/>
    <s v="Curso corto"/>
    <m/>
    <d v="2023-07-01T00:00:00"/>
    <d v="2028-07-01T00:00:00"/>
    <n v="6"/>
    <s v="julio"/>
    <x v="0"/>
    <n v="0"/>
    <n v="0"/>
    <n v="0"/>
    <s v="N/A "/>
    <s v="N"/>
    <s v="N "/>
    <s v="N/A "/>
    <s v="S"/>
    <s v="Tramitado por emprendimiento "/>
  </r>
  <r>
    <s v="Emprendimiento"/>
    <s v="Yajaira"/>
    <s v=" Lisbeth"/>
    <s v="Chingal"/>
    <s v="Obando"/>
    <s v="0401912142"/>
    <s v="ECUADOR"/>
    <s v="Universidad Politécnica Estatal Carchi"/>
    <s v="Centro de emprendimiento "/>
    <x v="22"/>
    <s v="Olga Ruiz "/>
    <x v="0"/>
    <s v="Curso corto"/>
    <m/>
    <d v="2023-07-01T00:00:00"/>
    <d v="2028-07-01T00:00:00"/>
    <n v="6"/>
    <s v="julio"/>
    <x v="0"/>
    <n v="0"/>
    <n v="0"/>
    <n v="0"/>
    <s v="N/A "/>
    <s v="N"/>
    <s v="N "/>
    <s v="N/A "/>
    <s v="S"/>
    <s v="Tramitado por emprendimiento "/>
  </r>
  <r>
    <s v="Emprendimiento"/>
    <s v="Brigith "/>
    <s v="Vanessa"/>
    <s v="Fuel"/>
    <s v="Jativa"/>
    <s v="0401911680"/>
    <s v="ECUADOR"/>
    <s v="Universidad Politécnica Estatal Carchi"/>
    <s v="Centro de emprendimiento "/>
    <x v="22"/>
    <s v="Olga Ruiz "/>
    <x v="0"/>
    <s v="Curso corto"/>
    <m/>
    <d v="2023-07-01T00:00:00"/>
    <d v="2028-07-01T00:00:00"/>
    <n v="6"/>
    <s v="julio"/>
    <x v="0"/>
    <n v="0"/>
    <n v="0"/>
    <n v="0"/>
    <s v="N/A "/>
    <s v="N"/>
    <s v="N "/>
    <s v="N/A "/>
    <s v="S"/>
    <s v="Tramitado por emprendimiento "/>
  </r>
  <r>
    <s v="Emprendimiento"/>
    <s v="Jessika "/>
    <s v="Gabriela"/>
    <s v="Guerrero"/>
    <s v="Pozo"/>
    <s v="0401636931"/>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Jajaira"/>
    <s v=" Jordana"/>
    <s v="Moreta"/>
    <s v="Sanda"/>
    <s v="1719613125"/>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Javier "/>
    <s v="Alexis"/>
    <s v="Bolaños"/>
    <s v="Rosero"/>
    <s v="0401748405"/>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Jessica "/>
    <s v="Estefania"/>
    <s v="Burbano"/>
    <s v="Arevalo"/>
    <s v="0401645163"/>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Angy Karolina"/>
    <s v="Karolina"/>
    <s v="Urresta"/>
    <s v="Rosero"/>
    <s v="0401865308"/>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Angie "/>
    <s v="Milena "/>
    <s v="Rosero"/>
    <s v="Enriquez"/>
    <s v="0401762588"/>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Cristian "/>
    <s v="Andres"/>
    <s v="Pilamunga"/>
    <s v="Cunalata"/>
    <s v="0402056543"/>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Erika "/>
    <s v="Dhayana"/>
    <s v="Tirado"/>
    <s v="Cordova"/>
    <s v="1003109632"/>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Betsy "/>
    <s v="Dianela"/>
    <s v="Páez"/>
    <s v="Puentestar"/>
    <s v="0401932520 "/>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Johana "/>
    <s v="Maribel"/>
    <s v="Patino"/>
    <s v="Guerron"/>
    <s v=" 0450217716"/>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Jennifer  "/>
    <s v="Nicole"/>
    <s v="Paz"/>
    <s v="Puente"/>
    <s v="0401838347"/>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Vanessa "/>
    <s v="Yajaira"/>
    <s v="Portilla"/>
    <s v="Castillo"/>
    <s v="0401264395"/>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Omar "/>
    <s v="Gabriel"/>
    <s v="Yazan"/>
    <s v="Montenegro"/>
    <s v="0401835327"/>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Alejandro"/>
    <s v=" Xavier"/>
    <s v="Delgado"/>
    <s v="Egas"/>
    <s v="0401741814"/>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Liseth "/>
    <s v="Nicole"/>
    <s v="Cedeño"/>
    <s v="Sabando"/>
    <n v="1315271138"/>
    <s v="ECUADOR"/>
    <s v="Universidad Politécnica Estatal Carchi"/>
    <s v="Centro de emprendimiento "/>
    <x v="22"/>
    <s v="Olga Ruiz "/>
    <x v="0"/>
    <s v="Curso corto"/>
    <m/>
    <d v="2023-07-01T00:00:00"/>
    <d v="2028-07-01T00:00:00"/>
    <n v="6"/>
    <s v="julio"/>
    <x v="0"/>
    <n v="0"/>
    <n v="0"/>
    <n v="0"/>
    <s v="N/A"/>
    <s v="N"/>
    <s v="N/A"/>
    <s v="N"/>
    <s v="S"/>
    <s v="Tramitado por emprendimiento "/>
  </r>
  <r>
    <s v="Emprendimiento"/>
    <s v="Carlos "/>
    <s v="Arturo"/>
    <s v="Chalcualan"/>
    <s v="Fraga"/>
    <s v="0401996053"/>
    <s v="ECUADOR"/>
    <s v="Universidad Politécnica Estatal Carchi"/>
    <s v="Centro de emprendimiento "/>
    <x v="22"/>
    <s v="Olga Ruiz "/>
    <x v="0"/>
    <s v="Curso corto"/>
    <m/>
    <d v="2023-07-01T00:00:00"/>
    <d v="2028-07-01T00:00:00"/>
    <n v="6"/>
    <s v="julio"/>
    <x v="0"/>
    <n v="0"/>
    <n v="0"/>
    <n v="0"/>
    <s v="N/A"/>
    <s v="N"/>
    <s v="N/A"/>
    <s v="N"/>
    <s v="S"/>
    <s v="Tramitado por emprendimiento "/>
  </r>
  <r>
    <s v="DCRI"/>
    <s v="Carolyn "/>
    <s v="Andersen "/>
    <s v="Percifield "/>
    <m/>
    <n v="486518270"/>
    <s v="Estados Unidos "/>
    <s v="Universidad Pordue "/>
    <s v="DCRI"/>
    <x v="45"/>
    <s v="María Fernana Vega "/>
    <x v="1"/>
    <s v="EPICS"/>
    <s v="Ponentes"/>
    <d v="1930-07-01T00:00:00"/>
    <d v="2009-08-01T00:00:00"/>
    <n v="10"/>
    <s v="julio"/>
    <x v="0"/>
    <n v="0"/>
    <m/>
    <n v="0"/>
    <s v="N/A"/>
    <s v="N"/>
    <s v="N/A"/>
    <s v="N"/>
    <s v="S"/>
    <s v="Anto "/>
  </r>
  <r>
    <s v="DCRI"/>
    <s v="Jose "/>
    <s v="Luis "/>
    <s v="Martinez "/>
    <m/>
    <m/>
    <s v="Estados Unidos "/>
    <s v="Universidad Pordue "/>
    <s v="DCRI"/>
    <x v="22"/>
    <s v="María Fernana Vega "/>
    <x v="1"/>
    <s v="EPICS"/>
    <s v="Ponentes"/>
    <d v="1930-07-01T00:00:00"/>
    <d v="2009-08-01T00:00:00"/>
    <n v="10"/>
    <s v="julio"/>
    <x v="0"/>
    <n v="0"/>
    <m/>
    <n v="0"/>
    <s v="N/A"/>
    <s v="N"/>
    <s v="N/A"/>
    <s v="N"/>
    <s v="S"/>
    <s v="Anto "/>
  </r>
  <r>
    <s v="DCRI"/>
    <s v="Leandro "/>
    <m/>
    <s v="Marques "/>
    <s v="Rodrigues"/>
    <s v="FU213011"/>
    <s v="BRASIL"/>
    <s v="N/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Marcia "/>
    <s v="Valeria"/>
    <s v="Oliveira "/>
    <s v="Da Silva "/>
    <s v="FW 455279"/>
    <s v="BRASIL"/>
    <s v="N/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Cassia"/>
    <s v=" Yuri "/>
    <s v="Yagamata "/>
    <m/>
    <s v="FO637437"/>
    <s v="BRASIL"/>
    <s v="Arlanxeo"/>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Flavio "/>
    <m/>
    <s v="Matias "/>
    <s v="Silvestre "/>
    <s v="FT049682"/>
    <s v="BRASIL"/>
    <s v="Arlanxeo"/>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Jorge"/>
    <s v=" Alberto "/>
    <s v="Perez "/>
    <s v="Garzaro "/>
    <s v="285094246"/>
    <s v="GUATEMALA"/>
    <s v="Luces del Norte S.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Oscar "/>
    <s v="Faustino "/>
    <s v="Henandez "/>
    <s v="Ramirez "/>
    <s v="227242408"/>
    <s v="GUATEMALA"/>
    <s v="Luces del Norte S.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Karina "/>
    <s v="Priscila "/>
    <s v="Klauck"/>
    <m/>
    <s v="FP503253"/>
    <s v="ESTADOS UNIDOS"/>
    <s v="Dass Nordeste Calcados e Artigos Esportivos S/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Ruben "/>
    <m/>
    <s v="Sandoval "/>
    <s v="Rodriguez "/>
    <s v="G30957619"/>
    <s v="México"/>
    <s v="Suelas y Ensambles Union SA de CV"/>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Maurico"/>
    <s v=" Eusebio "/>
    <s v="Gomez "/>
    <s v="Grajales "/>
    <s v="G30956265"/>
    <s v="México"/>
    <s v="Suelas y Ensambles Union SA de CV"/>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Ramon"/>
    <s v=" Antonio "/>
    <s v="Alvarez"/>
    <s v="Marte "/>
    <s v="RD5226165"/>
    <s v="REPUBLICA DOMINICANA"/>
    <s v="Petroquim, SRL"/>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Cesar "/>
    <s v="Horacio"/>
    <s v="Arredondo "/>
    <m/>
    <n v="465005669"/>
    <s v="ESTADOS UNIDOS"/>
    <s v="Petroquim, SRL"/>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Luz "/>
    <s v="María "/>
    <s v="Roldan "/>
    <s v="Lorenzana "/>
    <n v="179841408"/>
    <s v="GUATEMALA"/>
    <s v="Latex Centro Americ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Martin "/>
    <m/>
    <s v="Aguilar "/>
    <s v="Arvizu "/>
    <s v="G17538928"/>
    <s v="México"/>
    <s v="Milagros Rubber"/>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Jose "/>
    <s v="Miguel "/>
    <s v="Saavedra "/>
    <s v="Bernal "/>
    <n v="4877814"/>
    <s v="BOLIVIA"/>
    <s v="Fanagom"/>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Ismael "/>
    <m/>
    <s v="Sepulveda "/>
    <s v="Molina "/>
    <n v="2021767"/>
    <s v="BOLIVIA"/>
    <s v="Fanagom"/>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Javier"/>
    <s v=" Antonio "/>
    <s v="Del Aguila "/>
    <s v="Valdez"/>
    <n v="40983675"/>
    <s v="PERU"/>
    <s v="Wellco Peruana S.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Luis "/>
    <s v="Calixto "/>
    <s v="Peñaloza"/>
    <s v="Apolo "/>
    <n v="1708032311"/>
    <s v="ECUADOR"/>
    <s v="Rubbershoes industrial cía ltda "/>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Jose"/>
    <s v=" Luis "/>
    <s v="Peñaloza"/>
    <s v="Montenegro"/>
    <n v="1803219425"/>
    <s v="ECUADOR"/>
    <s v="Rubbershoes industrial cía ltda "/>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Angel "/>
    <s v="Matias "/>
    <s v="Morejon"/>
    <s v="Yanez"/>
    <n v="1805037981"/>
    <s v="ECUADOR"/>
    <s v="N/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Milton "/>
    <s v="Guverli "/>
    <s v="Morejon"/>
    <s v="Villafuerte"/>
    <n v="201241510"/>
    <s v="ECUADOR"/>
    <s v="N/A"/>
    <s v="Facultad de Ciencias Económicas y Administrativas -Centro de Investigación "/>
    <x v="45"/>
    <s v="Lina Trujillo"/>
    <x v="1"/>
    <s v="Simposio Internacional del Caucho "/>
    <s v="Ponentes"/>
    <d v="2028-08-01T00:00:00"/>
    <d v="1930-08-01T00:00:00"/>
    <n v="3"/>
    <s v="Agosto "/>
    <x v="0"/>
    <n v="0"/>
    <n v="0"/>
    <n v="0"/>
    <s v="N/A"/>
    <s v="S"/>
    <s v="OI 18-10"/>
    <s v="N"/>
    <s v="S"/>
    <s v="presentó informe de movilidad "/>
  </r>
  <r>
    <s v="DCRI"/>
    <s v="María "/>
    <s v="Del Carmen "/>
    <s v="Alcala"/>
    <s v="Alvarez"/>
    <s v="G27679833"/>
    <s v="México"/>
    <s v="Autónoma de Baja California."/>
    <s v="DCRI"/>
    <x v="45"/>
    <s v="María Fernana Vega "/>
    <x v="1"/>
    <s v="Ciudad Global"/>
    <s v="Ponentes"/>
    <d v="2008-10-01T00:00:00"/>
    <d v="2012-10-01T00:00:00"/>
    <n v="5"/>
    <s v="octubre "/>
    <x v="0"/>
    <n v="0"/>
    <n v="0"/>
    <n v="0"/>
    <s v="N/A"/>
    <s v="N"/>
    <s v="N/A "/>
    <s v="N"/>
    <s v="S"/>
    <s v="presentó informe de movilidad "/>
  </r>
  <r>
    <s v="DCRI"/>
    <s v="Luis "/>
    <s v="Fernando"/>
    <s v="Zepeda"/>
    <s v="Garcia"/>
    <s v="G05954635"/>
    <s v="México"/>
    <s v="Universidad Autónoma de Baja California"/>
    <s v="DCRI"/>
    <x v="45"/>
    <s v="María Fernana Vega "/>
    <x v="1"/>
    <s v="Ciudad Global"/>
    <s v="Ponentes"/>
    <d v="2008-10-01T00:00:00"/>
    <d v="2012-10-01T00:00:00"/>
    <n v="5"/>
    <s v="octubre "/>
    <x v="0"/>
    <n v="0"/>
    <n v="0"/>
    <n v="0"/>
    <s v="N/A"/>
    <s v="N"/>
    <s v="N/A "/>
    <s v="N"/>
    <s v="S"/>
    <s v="presentó informe de movilidad "/>
  </r>
  <r>
    <s v="DCRI"/>
    <s v="Teresa "/>
    <s v="De Jesus"/>
    <s v="Vargas "/>
    <s v="Vega"/>
    <s v="G26815055"/>
    <s v="México"/>
    <s v="Universidad de Envigado"/>
    <s v="DCRI"/>
    <x v="45"/>
    <s v="María Fernana Vega "/>
    <x v="1"/>
    <s v="Ciudad Global"/>
    <s v="Ponentes"/>
    <d v="2008-10-01T00:00:00"/>
    <d v="2012-10-01T00:00:00"/>
    <n v="5"/>
    <s v="octubre "/>
    <x v="0"/>
    <n v="0"/>
    <n v="0"/>
    <n v="0"/>
    <s v="N/A"/>
    <s v="N"/>
    <s v="N/A "/>
    <s v="N"/>
    <s v="S"/>
    <s v="presentó informe de movilidad "/>
  </r>
  <r>
    <s v="DCRI"/>
    <s v="Richard"/>
    <m/>
    <s v="Díaz"/>
    <s v="Chuquipiondo"/>
    <n v="118107071"/>
    <s v="PERU"/>
    <s v="Corporación Jarcon del Perú"/>
    <s v="DCRI"/>
    <x v="45"/>
    <s v="María Fernana Vega "/>
    <x v="1"/>
    <s v="Ciudad Global"/>
    <s v="Ponentes"/>
    <d v="2008-10-01T00:00:00"/>
    <d v="2012-10-01T00:00:00"/>
    <n v="5"/>
    <s v="octubre "/>
    <x v="0"/>
    <n v="0"/>
    <n v="0"/>
    <n v="0"/>
    <s v="N/A"/>
    <s v="N"/>
    <s v="N/A "/>
    <s v="N"/>
    <s v="S"/>
    <s v="presentó informe de movilidad "/>
  </r>
  <r>
    <s v="DCRI"/>
    <s v="Jose"/>
    <s v=" Ignacio"/>
    <s v="Martinez"/>
    <m/>
    <n v="63220023366"/>
    <s v="México"/>
    <s v="Centro de Relaciones Internacionales de la FCPyS de la UNAM"/>
    <s v="DCRI"/>
    <x v="45"/>
    <s v="María Fernana Vega "/>
    <x v="1"/>
    <s v="Ciudad Global"/>
    <s v="Ponentes"/>
    <d v="2008-10-01T00:00:00"/>
    <d v="2012-10-01T00:00:00"/>
    <n v="5"/>
    <s v="octubre "/>
    <x v="0"/>
    <n v="0"/>
    <n v="0"/>
    <n v="0"/>
    <s v="N/A"/>
    <s v="N"/>
    <s v="N/A "/>
    <s v="N"/>
    <s v="S"/>
    <s v="presentó informe de movilidad "/>
  </r>
  <r>
    <s v="DCRI"/>
    <s v="Maria"/>
    <s v=" De Las Mercedes"/>
    <s v="Anderson"/>
    <s v="Seminario"/>
    <n v="6389910"/>
    <s v="PERU"/>
    <s v="Universidad de Lima"/>
    <s v="DCRI"/>
    <x v="45"/>
    <s v="María Fernana Vega "/>
    <x v="1"/>
    <s v="Ciudad Global"/>
    <s v="Ponentes"/>
    <d v="2008-10-01T00:00:00"/>
    <d v="2012-10-01T00:00:00"/>
    <n v="5"/>
    <s v="octubre "/>
    <x v="0"/>
    <n v="0"/>
    <n v="0"/>
    <n v="0"/>
    <s v="N/A"/>
    <s v="N"/>
    <s v="N/A "/>
    <s v="N"/>
    <s v="S"/>
    <s v="presentó informe de movilidad "/>
  </r>
  <r>
    <s v="DCRI"/>
    <s v="Gabriela "/>
    <m/>
    <s v="Bencochea "/>
    <s v="Marín"/>
    <s v="G06257996"/>
    <s v="México"/>
    <s v="Universidad Tecnológica de México"/>
    <s v="DCRI"/>
    <x v="45"/>
    <s v="María Fernana Vega "/>
    <x v="1"/>
    <s v="Ciudad Global"/>
    <s v="Ponentes"/>
    <d v="2008-10-01T00:00:00"/>
    <d v="2012-10-01T00:00:00"/>
    <n v="5"/>
    <s v="octubre "/>
    <x v="0"/>
    <n v="0"/>
    <n v="0"/>
    <n v="0"/>
    <s v="N/A"/>
    <s v="N"/>
    <s v="N/A "/>
    <s v="N"/>
    <s v="S"/>
    <s v="presentó informe de movilidad "/>
  </r>
  <r>
    <s v="DCRI"/>
    <s v="Eduardo"/>
    <s v=" German"/>
    <s v="Risco"/>
    <s v="del Valle"/>
    <s v="P18579810"/>
    <s v="Chile"/>
    <s v="Universidad de los Lagos"/>
    <s v="DCRI"/>
    <x v="45"/>
    <s v="María Fernana Vega "/>
    <x v="1"/>
    <s v="Ciudad Global"/>
    <s v="Ponentes"/>
    <d v="2008-10-01T00:00:00"/>
    <d v="2012-10-01T00:00:00"/>
    <n v="5"/>
    <s v="octubre "/>
    <x v="0"/>
    <n v="0"/>
    <n v="0"/>
    <n v="0"/>
    <s v="N/A"/>
    <s v="N"/>
    <s v="N/A "/>
    <s v="N"/>
    <s v="S"/>
    <s v="presentó informe de movilidad "/>
  </r>
  <r>
    <s v="DCRI"/>
    <s v="Alberto"/>
    <m/>
    <s v="Huiman "/>
    <s v="Cruz"/>
    <n v="116018853"/>
    <s v="Perú"/>
    <s v="Grupo Construyendo Desarrollo S.A.C"/>
    <s v="DCRI"/>
    <x v="45"/>
    <s v="María Fernana Vega "/>
    <x v="1"/>
    <s v="Ciudad Global"/>
    <s v="Ponentes"/>
    <d v="2008-10-01T00:00:00"/>
    <d v="2012-10-01T00:00:00"/>
    <n v="5"/>
    <s v="octubre "/>
    <x v="0"/>
    <n v="0"/>
    <n v="0"/>
    <n v="0"/>
    <s v="N/A"/>
    <s v="N"/>
    <s v="N/A "/>
    <s v="N"/>
    <s v="S"/>
    <s v="presentó informe de movilidad "/>
  </r>
  <r>
    <s v="DCRI"/>
    <s v="Miguel"/>
    <m/>
    <s v="Antenaza"/>
    <s v="Correri"/>
    <n v="116488351"/>
    <s v="Perú"/>
    <s v="Universidad ESAN. "/>
    <s v="DCRI"/>
    <x v="45"/>
    <s v="María Fernana Vega "/>
    <x v="1"/>
    <s v="Ciudad Global"/>
    <s v="Ponentes"/>
    <d v="2008-10-01T00:00:00"/>
    <d v="2012-10-01T00:00:00"/>
    <n v="5"/>
    <s v="octubre "/>
    <x v="0"/>
    <n v="0"/>
    <n v="0"/>
    <n v="0"/>
    <s v="N/A"/>
    <s v="N"/>
    <s v="N/A "/>
    <s v="N"/>
    <s v="S"/>
    <s v="presentó informe de movilidad "/>
  </r>
  <r>
    <s v="DCRI"/>
    <s v="Jorge "/>
    <s v="Alberto"/>
    <s v="Hidalgo "/>
    <s v="Toledo "/>
    <s v="G22953276"/>
    <s v="México"/>
    <s v="la Universidad Anáhuac."/>
    <s v="DCRI"/>
    <x v="45"/>
    <s v="María Fernana Vega "/>
    <x v="1"/>
    <s v="Ciudad Global"/>
    <s v="Ponentes"/>
    <d v="2008-10-01T00:00:00"/>
    <d v="2012-10-01T00:00:00"/>
    <n v="5"/>
    <s v="octubre "/>
    <x v="0"/>
    <n v="0"/>
    <n v="0"/>
    <n v="0"/>
    <s v="N/A"/>
    <s v="N"/>
    <s v="N/A "/>
    <s v="N"/>
    <s v="S"/>
    <s v="presentó informe de movilidad "/>
  </r>
  <r>
    <s v="DCRI"/>
    <s v="Jorge"/>
    <s v=" Ignacio "/>
    <s v="Maluenda"/>
    <s v="Albornoz"/>
    <s v="F15211409"/>
    <s v="CHILE"/>
    <s v="Universidad de Concepción "/>
    <s v="DCRI"/>
    <x v="45"/>
    <s v="María Fernana Vega "/>
    <x v="1"/>
    <s v="Ciudad Global"/>
    <s v="Ponentes"/>
    <d v="2008-10-01T00:00:00"/>
    <d v="2012-10-01T00:00:00"/>
    <n v="5"/>
    <s v="octubre "/>
    <x v="0"/>
    <n v="0"/>
    <n v="751000"/>
    <n v="751000"/>
    <s v="Contrato Metroparques"/>
    <s v="N"/>
    <s v="N/A "/>
    <s v="N"/>
    <s v="S"/>
    <s v="presentó informe de movilidad "/>
  </r>
  <r>
    <s v="DCRI"/>
    <s v="Francisco "/>
    <m/>
    <s v="Lopez "/>
    <s v="Herrera"/>
    <s v="G29984050"/>
    <s v="CHILE"/>
    <s v="Universidad Autónoma de México "/>
    <s v="DCRI"/>
    <x v="45"/>
    <s v="María Fernana Vega "/>
    <x v="1"/>
    <s v="Ciudad Global"/>
    <s v="Ponentes"/>
    <d v="2008-10-01T00:00:00"/>
    <d v="2012-10-01T00:00:00"/>
    <n v="5"/>
    <s v="octubre "/>
    <x v="0"/>
    <n v="0"/>
    <n v="751000"/>
    <n v="751000"/>
    <s v="Contrato Metroparques"/>
    <s v="N"/>
    <s v="N/A "/>
    <s v="N"/>
    <s v="S"/>
    <s v="presentó informe de movilidad "/>
  </r>
  <r>
    <s v="DCRI"/>
    <s v="_x000a_Victor"/>
    <s v=" Hugo "/>
    <s v="Hernandez"/>
    <s v="Gonzales"/>
    <s v="G10237279"/>
    <s v="México"/>
    <s v=" Universidad de Guanajuato "/>
    <s v="DCRI"/>
    <x v="45"/>
    <s v="María Fernana Vega "/>
    <x v="1"/>
    <s v="Ciudad Global"/>
    <s v="Ponentes"/>
    <d v="2008-10-01T00:00:00"/>
    <d v="2012-10-01T00:00:00"/>
    <n v="5"/>
    <s v="octubre "/>
    <x v="0"/>
    <n v="0"/>
    <n v="751000"/>
    <n v="751000"/>
    <s v="Contrato Metroparques"/>
    <s v="N"/>
    <s v="N/A "/>
    <s v="N"/>
    <s v="S"/>
    <s v="presentó informe de movilidad "/>
  </r>
  <r>
    <s v="DCRI"/>
    <s v="Ramiro"/>
    <m/>
    <s v="Jordan "/>
    <m/>
    <n v="565427428"/>
    <s v="Estados Unidos "/>
    <s v="Universidad de Nuevo México"/>
    <s v="Facultad de Ingenierías "/>
    <x v="38"/>
    <s v="Sara Yepes "/>
    <x v="1"/>
    <s v="Visita académica Departamento de Electrónica y Telecomunicaciones "/>
    <s v="Visita acadèmica"/>
    <d v="2010-12-01T00:00:00"/>
    <d v="2010-12-01T00:00:00"/>
    <n v="1"/>
    <s v="Diciembre "/>
    <x v="2"/>
    <n v="0"/>
    <n v="0"/>
    <n v="0"/>
    <s v="N/A "/>
    <s v="N"/>
    <s v="N/A "/>
    <s v="N"/>
    <s v="S"/>
    <s v="Movilidad tramitada por la facultad"/>
  </r>
  <r>
    <s v="Admisiones"/>
    <s v="Moises "/>
    <s v="Moises "/>
    <s v="Carruyo"/>
    <s v="Guillen "/>
    <n v="133664032"/>
    <s v="Venezuela"/>
    <s v="N/A "/>
    <s v="Facultad de Artes y Humanidades"/>
    <x v="9"/>
    <s v="Admisiones"/>
    <x v="0"/>
    <s v="Semestre académcio "/>
    <m/>
    <d v="2001-08-01T00:00:00"/>
    <s v="Dicembre 01"/>
    <n v="150"/>
    <s v="Diciembre "/>
    <x v="2"/>
    <n v="0"/>
    <n v="0"/>
    <n v="0"/>
    <s v="N/A "/>
    <s v="N "/>
    <s v="N/A "/>
    <s v="N "/>
    <s v="S "/>
    <s v="Estudiante regular Visa "/>
  </r>
  <r>
    <s v="Admisiones"/>
    <s v="Angel "/>
    <s v="Antonio  "/>
    <s v="Armas "/>
    <s v="Machado "/>
    <n v="129553597"/>
    <s v="Venezuela"/>
    <s v="N/A "/>
    <s v="Facultad de Artes y Humanidades"/>
    <x v="13"/>
    <s v="Admisiones"/>
    <x v="0"/>
    <s v="Semestre académcio "/>
    <m/>
    <s v="Agosto "/>
    <s v="Diciembre "/>
    <n v="150"/>
    <s v="Agosto "/>
    <x v="2"/>
    <n v="0"/>
    <n v="0"/>
    <n v="0"/>
    <s v="N/A "/>
    <s v="N"/>
    <s v="N/A "/>
    <s v="N"/>
    <s v="S "/>
    <s v="Estudiante regular Visa "/>
  </r>
  <r>
    <s v="Admisiones"/>
    <s v="Martín "/>
    <s v="Oscar "/>
    <s v="Martinez "/>
    <s v="Gutierrez "/>
    <n v="372067"/>
    <s v="Paraguay "/>
    <s v="N/A "/>
    <s v="Facultad de Ingenierías "/>
    <x v="15"/>
    <s v="Admisiones"/>
    <x v="0"/>
    <s v="Semestre académcio "/>
    <m/>
    <s v="Agosto "/>
    <s v="Diciembre "/>
    <n v="150"/>
    <s v="Agosto "/>
    <x v="2"/>
    <n v="0"/>
    <n v="0"/>
    <n v="0"/>
    <s v="N/A "/>
    <s v="N"/>
    <s v="N/A "/>
    <s v="N"/>
    <s v="S "/>
    <s v="Estudiante regular Visa "/>
  </r>
  <r>
    <s v="DCRI"/>
    <s v="David "/>
    <s v="Alejandro "/>
    <s v="Martinez "/>
    <s v="Caicedo"/>
    <n v="87062439"/>
    <s v="Estados Unidos "/>
    <s v="South Dakota School of Mines  and Technology "/>
    <s v="Faculad de Ciencias Exactas y Aplicadas "/>
    <x v="3"/>
    <s v="Richard Benavides "/>
    <x v="1"/>
    <s v="Colombian Metting on High Energy Physics "/>
    <s v="Ponentes"/>
    <d v="2003-12-01T00:00:00"/>
    <d v="2015-12-01T00:00:00"/>
    <n v="15"/>
    <s v="Diciembre "/>
    <x v="2"/>
    <n v="4231700"/>
    <n v="2101799"/>
    <n v="6333499"/>
    <n v="1586"/>
    <s v="N"/>
    <s v="N/A"/>
    <s v="N"/>
    <m/>
    <s v="presentó informe de movilidad "/>
  </r>
  <r>
    <s v="DCRI"/>
    <s v="Federico "/>
    <s v="Andres "/>
    <s v="Sanchez"/>
    <m/>
    <n v="24588756"/>
    <s v="Argentina "/>
    <s v="South Dakota School of Mines  and Technology "/>
    <s v="Faculad de Ciencias Exactas y Aplicadas "/>
    <x v="3"/>
    <s v="Richard Benavides "/>
    <x v="1"/>
    <s v="Colombian Metting on High Energy Physics "/>
    <s v="Ponentes"/>
    <d v="2003-12-01T00:00:00"/>
    <d v="2007-12-01T00:00:00"/>
    <n v="5"/>
    <s v="Diciembre "/>
    <x v="2"/>
    <n v="0"/>
    <n v="0"/>
    <n v="0"/>
    <s v="N/A "/>
    <s v="N"/>
    <s v="N/A"/>
    <s v="N"/>
    <m/>
    <s v="presentó informe de movilidad "/>
  </r>
  <r>
    <s v="DCRI"/>
    <s v="Farinaldo "/>
    <m/>
    <s v="Dasilva"/>
    <s v="Queiroz "/>
    <s v="YC070574"/>
    <s v="Brasil"/>
    <s v="South Dakota School of Mines  and Technology "/>
    <s v="Faculad de Ciencias Exactas y Aplicadas "/>
    <x v="3"/>
    <s v="Richard Benavides "/>
    <x v="1"/>
    <s v="Colombian Metting on High Energy Physics "/>
    <s v="Ponentes"/>
    <d v="2003-12-01T00:00:00"/>
    <d v="2007-12-01T00:00:00"/>
    <n v="5"/>
    <s v="Diciembre "/>
    <x v="2"/>
    <n v="0"/>
    <n v="0"/>
    <n v="0"/>
    <s v="N/A "/>
    <s v="N"/>
    <s v="N/A"/>
    <s v="N"/>
    <m/>
    <s v="presentó informe de movilidad "/>
  </r>
  <r>
    <s v="DCRI"/>
    <s v="Eduardo"/>
    <m/>
    <s v="Peinado "/>
    <s v="Rodriguez "/>
    <s v="G02570184"/>
    <s v="México"/>
    <s v="South Dakota School of Mines  and Technology "/>
    <s v="Faculad de Ciencias Exactas y Aplicadas "/>
    <x v="3"/>
    <s v="Richard Benavides "/>
    <x v="1"/>
    <s v="Colombian Metting on High Energy Physics "/>
    <s v="Ponentes"/>
    <d v="2003-12-01T00:00:00"/>
    <d v="2007-12-01T00:00:00"/>
    <n v="5"/>
    <s v="Diciembre "/>
    <x v="2"/>
    <n v="0"/>
    <n v="0"/>
    <n v="0"/>
    <s v="N/A "/>
    <s v="N"/>
    <s v="N/A"/>
    <s v="N"/>
    <m/>
    <s v="presentó informe de movilidad "/>
  </r>
  <r>
    <s v="DCRI"/>
    <s v="Omar "/>
    <s v="Gustavo "/>
    <s v="Miranda "/>
    <s v="Romangoli"/>
    <s v="G09258563"/>
    <s v="México"/>
    <s v="South Dakota School of Mines  and Technology "/>
    <s v="Faculad de Ciencias Exactas y Aplicadas "/>
    <x v="3"/>
    <s v="Richard Benavides "/>
    <x v="1"/>
    <s v="Colombian Metting on High Energy Physics "/>
    <s v="Ponentes"/>
    <d v="2003-12-01T00:00:00"/>
    <d v="2007-12-01T00:00:00"/>
    <n v="5"/>
    <s v="Diciembre "/>
    <x v="2"/>
    <n v="0"/>
    <n v="0"/>
    <n v="0"/>
    <s v="N/A "/>
    <s v="N"/>
    <s v="N/A"/>
    <s v="N"/>
    <m/>
    <s v="presentó informe de movilidad "/>
  </r>
  <r>
    <s v="CTI"/>
    <s v="William "/>
    <s v="Daniel "/>
    <s v="Rojas "/>
    <s v="Rodriguez"/>
    <n v="71774238"/>
    <s v="colombia"/>
    <s v="Universidad Autónoma de Barcelona"/>
    <s v="Oficina de Automedición y Control en Cti"/>
    <x v="45"/>
    <s v="Jackeline Andrea Macias Urrego "/>
    <x v="0"/>
    <s v="vinculación al 1er Workshop: creciendo en ciencia como panelista durante el evento"/>
    <m/>
    <s v="3 de octubre"/>
    <s v="4 de octubre"/>
    <n v="2"/>
    <s v="Octubre"/>
    <x v="0"/>
    <n v="5000000"/>
    <n v="0"/>
    <n v="15000000"/>
    <m/>
    <s v="S"/>
    <s v="114-2017"/>
    <s v="N"/>
    <m/>
    <s v="Tramitado por CTI "/>
  </r>
  <r>
    <s v="CTI"/>
    <s v="Jaime "/>
    <s v="Andres"/>
    <s v="Riascos"/>
    <s v="Salas"/>
    <n v="1037628913"/>
    <s v="colombia"/>
    <s v="University Federal Rio Grande Do Sul (UFRGS)"/>
    <s v="Oficina de Automedición y Control en Cti"/>
    <x v="45"/>
    <s v="Jackeline Andrea Macias Urrego "/>
    <x v="0"/>
    <s v="vinculación al 1er Workshop: creciendo en ciencia como panelista durante el evento"/>
    <m/>
    <s v="3 de octubre"/>
    <s v="4 de octubre"/>
    <n v="2"/>
    <s v="Octubre"/>
    <x v="0"/>
    <n v="2500000"/>
    <n v="0"/>
    <n v="15000000"/>
    <m/>
    <s v="S"/>
    <s v="114-2017"/>
    <s v="S"/>
    <m/>
    <s v="Tramitado por CTI "/>
  </r>
  <r>
    <s v="CTI"/>
    <s v="David"/>
    <s v="Steeven"/>
    <s v="Villa "/>
    <s v="Salazar"/>
    <n v="1152687199"/>
    <s v="colombia"/>
    <s v="University Federal Rio Grande Do Sul (UFRGS)"/>
    <s v="Oficina de Automedición y Control en Cti"/>
    <x v="45"/>
    <s v="Jackeline Andrea Macias Urrego "/>
    <x v="0"/>
    <s v="vinculación al 1er Workshop: creciendo en ciencia como panelista durante el evento"/>
    <m/>
    <s v="3 de octubre"/>
    <s v="4 de octubre"/>
    <n v="2"/>
    <s v="Octubre"/>
    <x v="0"/>
    <n v="2500000"/>
    <n v="0"/>
    <n v="15000000"/>
    <m/>
    <s v="S"/>
    <s v="114-2018"/>
    <s v="N"/>
    <m/>
    <s v="Tramitado por CTI "/>
  </r>
  <r>
    <m/>
    <m/>
    <m/>
    <m/>
    <m/>
    <m/>
    <m/>
    <m/>
    <m/>
    <x v="46"/>
    <m/>
    <x v="3"/>
    <m/>
    <m/>
    <m/>
    <m/>
    <m/>
    <m/>
    <x v="4"/>
    <m/>
    <m/>
    <m/>
    <m/>
    <m/>
    <m/>
    <m/>
    <m/>
    <m/>
  </r>
  <r>
    <m/>
    <m/>
    <m/>
    <m/>
    <m/>
    <m/>
    <m/>
    <m/>
    <m/>
    <x v="46"/>
    <m/>
    <x v="4"/>
    <m/>
    <m/>
    <m/>
    <m/>
    <m/>
    <m/>
    <x v="4"/>
    <n v="78491446"/>
    <n v="182736044"/>
    <n v="296227490"/>
    <m/>
    <m/>
    <m/>
    <m/>
    <m/>
    <m/>
  </r>
</pivotCacheRecords>
</file>

<file path=xl/pivotCache/pivotCacheRecords4.xml><?xml version="1.0" encoding="utf-8"?>
<pivotCacheRecords xmlns="http://schemas.openxmlformats.org/spreadsheetml/2006/main" xmlns:r="http://schemas.openxmlformats.org/officeDocument/2006/relationships" count="233">
  <r>
    <s v="DCRI"/>
    <s v="Brigitte "/>
    <s v="Luis Guillermo "/>
    <s v="Baptiste "/>
    <s v="Ballera "/>
    <n v="79157459"/>
    <s v="Colombia "/>
    <s v="Instituto De Investigación De Recursos Biológicos &quot;Alexander Von Humboldt"/>
    <s v="Facultad de Artes y Humanidades "/>
    <x v="0"/>
    <s v="Margarita Pineda "/>
    <x v="0"/>
    <s v="Catedra Nómada "/>
    <s v="Ponente"/>
    <d v="2022-03-01T00:00:00"/>
    <d v="2022-03-01T00:00:00"/>
    <n v="1"/>
    <s v="Marzo"/>
    <x v="0"/>
    <n v="500000"/>
    <n v="133824"/>
    <n v="633824"/>
    <n v="267"/>
    <s v="Si "/>
    <m/>
    <s v="NO "/>
    <s v="N/A"/>
    <s v="Presentó informe de movilidad "/>
  </r>
  <r>
    <s v="DCRI"/>
    <s v="Manuel "/>
    <s v="Rodrigo "/>
    <s v="Garibay "/>
    <s v="Sanchez "/>
    <s v="G07654178"/>
    <s v="México "/>
    <s v="Independiente"/>
    <s v="Facultad de Artes y Humanidades "/>
    <x v="0"/>
    <s v="Isabel Cristian Ochoa "/>
    <x v="0"/>
    <s v="Taller experimental de escultura y performance "/>
    <s v="Ponente"/>
    <d v="2029-03-01T00:00:00"/>
    <d v="2006-04-01T00:00:00"/>
    <n v="8"/>
    <s v="Marzo"/>
    <x v="1"/>
    <n v="1986000"/>
    <n v="0"/>
    <n v="1986000"/>
    <n v="302"/>
    <s v="No "/>
    <m/>
    <s v="NO "/>
    <s v="S"/>
    <s v="Presentó informe de movilidad "/>
  </r>
  <r>
    <s v="DCRI"/>
    <s v="Agustín"/>
    <s v="Gallardo"/>
    <s v="del Ángel"/>
    <m/>
    <s v="G10610165"/>
    <s v="México "/>
    <s v="Universidad Veracruzana"/>
    <s v="Facultad de Ingeniería "/>
    <x v="1"/>
    <s v="Sara Yepes"/>
    <x v="0"/>
    <s v="Estancia académica proyecto doble titulación "/>
    <s v="Misión- Doble titulacion"/>
    <d v="2017-05-05T00:00:00"/>
    <d v="2017-05-17T00:00:00"/>
    <n v="7"/>
    <s v="Mayo"/>
    <x v="1"/>
    <n v="1985350"/>
    <n v="1271328"/>
    <n v="3256678"/>
    <m/>
    <s v="S"/>
    <s v="UI12-06"/>
    <s v="NO "/>
    <s v="S"/>
    <s v="Presentó informe de movilidad "/>
  </r>
  <r>
    <s v="DCRI"/>
    <s v="Sonia  "/>
    <s v="Cecilia "/>
    <s v="Orozco "/>
    <s v="Padilla "/>
    <n v="43730063"/>
    <s v="Colombia "/>
    <s v="Estudiante"/>
    <s v="Facultad de Ciencias Exactas y Aplicadas "/>
    <x v="2"/>
    <s v="Diana Orrego "/>
    <x v="1"/>
    <s v="Pasantía "/>
    <s v="Pasantía "/>
    <d v="2017-02-01T00:00:00"/>
    <d v="2017-05-30T00:00:00"/>
    <n v="118"/>
    <s v="Febrero "/>
    <x v="0"/>
    <n v="0"/>
    <n v="0"/>
    <n v="0"/>
    <s v="N/A "/>
    <n v="0"/>
    <n v="0"/>
    <s v="NO "/>
    <s v="N/A "/>
    <s v="Todaia esta en movildiad "/>
  </r>
  <r>
    <s v="DCRI"/>
    <s v="Juan "/>
    <s v="Pedro "/>
    <s v="Sepulveda "/>
    <s v="Rojas "/>
    <s v="11953788-6"/>
    <s v="Chile "/>
    <s v="Universidad Santiago de Chile"/>
    <s v="Facultad de Ciencias Económicas y Administrativas"/>
    <x v="3"/>
    <s v="Carolina Castañeda "/>
    <x v="0"/>
    <s v="Ponente - escuela doctoral en Operations Management and Decision Sciences 2017 &quot;Supply_x000a_Chain and Decision Tools"/>
    <s v="Ponente"/>
    <d v="2011-06-01T00:00:00"/>
    <d v="2016-06-01T00:00:00"/>
    <n v="5"/>
    <s v="Junio "/>
    <x v="1"/>
    <n v="1723505"/>
    <n v="1472058"/>
    <n v="3195563"/>
    <n v="438"/>
    <s v="N"/>
    <s v="N"/>
    <s v="NO "/>
    <m/>
    <s v="Presentó informe de movilidad "/>
  </r>
  <r>
    <s v="DCRI"/>
    <s v="German "/>
    <s v="Leonardo "/>
    <s v="Jiménez "/>
    <s v="Romero "/>
    <n v="80407671"/>
    <s v="Colombia "/>
    <s v="Universidad Javeriana "/>
    <s v="Facultad de Artes y Humanidades "/>
    <x v="4"/>
    <s v="Francisco Luis Giraldo  "/>
    <x v="0"/>
    <s v="Ponente Catedra Internacional "/>
    <s v="Ponente"/>
    <d v="2019-06-01T00:00:00"/>
    <d v="2022-06-01T00:00:00"/>
    <n v="3"/>
    <s v="Junio "/>
    <x v="0"/>
    <n v="362963"/>
    <n v="468384"/>
    <n v="831347"/>
    <n v="477"/>
    <m/>
    <m/>
    <s v="NO "/>
    <s v="N/A "/>
    <s v="Se han enviado varios correos , aun sin respuesta "/>
  </r>
  <r>
    <s v="DCRI"/>
    <s v="Jeffrey "/>
    <m/>
    <s v="Puryear"/>
    <m/>
    <n v="531869438"/>
    <s v="Estados Unidos "/>
    <s v="Dialogo Interamericano"/>
    <s v="Facultad de Artes y Humanidades "/>
    <x v="4"/>
    <s v="Francisco Luis Giraldo  "/>
    <x v="0"/>
    <s v="Ponente Catedra Internacional "/>
    <s v="Ponente"/>
    <d v="2019-06-01T00:00:00"/>
    <d v="2022-06-01T00:00:00"/>
    <n v="3"/>
    <s v="Junio "/>
    <x v="1"/>
    <n v="1535491"/>
    <n v="468384"/>
    <n v="2003875"/>
    <n v="477"/>
    <s v="N"/>
    <m/>
    <s v="NO "/>
    <s v="Si "/>
    <s v="Se han enviado varios correos , aun sin respuesta "/>
  </r>
  <r>
    <s v="DCRI"/>
    <s v="Jose "/>
    <s v="Gustavo "/>
    <s v="Casas"/>
    <m/>
    <s v="G24321633"/>
    <s v="México "/>
    <s v="Multidiverdidad Mundo Real Edgar Mori "/>
    <s v="Facultad de Artes y Humanidades "/>
    <x v="4"/>
    <s v="Francisco Luis Giraldo  "/>
    <x v="0"/>
    <s v="Ponente Catedra Internacional "/>
    <s v="Ponente"/>
    <d v="2019-06-01T00:00:00"/>
    <d v="2022-06-01T00:00:00"/>
    <n v="3"/>
    <s v="Junio "/>
    <x v="1"/>
    <n v="1168900"/>
    <n v="468384"/>
    <n v="1637284"/>
    <n v="477"/>
    <s v="N"/>
    <m/>
    <s v="NO "/>
    <s v="Si "/>
    <s v="Se han enviado varios correos , aun sin respuesta "/>
  </r>
  <r>
    <s v="DCRI"/>
    <s v="DYLAN"/>
    <s v=" JING"/>
    <s v="YOUNG"/>
    <m/>
    <n v="557266237"/>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NEHA "/>
    <s v="SWATI"/>
    <s v="BHATT"/>
    <m/>
    <n v="516827562"/>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ISAAC "/>
    <s v="LIAM HALEWOOD"/>
    <s v="YOUNG"/>
    <m/>
    <n v="541473106"/>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ARIELA"/>
    <s v=" DEBORAH"/>
    <s v="ZEBEDE"/>
    <m/>
    <n v="557861285"/>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SOFIA"/>
    <s v=" IVETTE"/>
    <s v="CAMPOAMOR "/>
    <s v="GERACE"/>
    <n v="538952146"/>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TYLER "/>
    <s v="ANTHONY "/>
    <s v="HARKNESS"/>
    <m/>
    <n v="517900519"/>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LIAM "/>
    <s v="ALEXANDER "/>
    <s v="RILEY"/>
    <m/>
    <n v="523712583"/>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OHVIA"/>
    <m/>
    <s v="MURALEETHARAN"/>
    <m/>
    <n v="546277436"/>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JACOBO"/>
    <s v=" ELIOT"/>
    <s v="MILLER"/>
    <m/>
    <n v="527028541"/>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GRANT "/>
    <s v="POWELL"/>
    <s v="LASTER"/>
    <m/>
    <n v="525014106"/>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MARY "/>
    <s v="ROSE "/>
    <s v="PETZKE"/>
    <m/>
    <n v="527261331"/>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NANCY "/>
    <s v="KATHRYN "/>
    <s v="WALECKI"/>
    <m/>
    <n v="556647068"/>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EMIL "/>
    <s v="DAVID"/>
    <s v="BECKFORD"/>
    <m/>
    <n v="538552450"/>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HALEY "/>
    <s v="ARDEN "/>
    <s v="MITCHELL"/>
    <s v="ADAMS"/>
    <n v="524923039"/>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HIDETO"/>
    <m/>
    <s v="MORI"/>
    <m/>
    <s v="MZ1121745"/>
    <s v="JAPON"/>
    <s v="Universidad de Yale"/>
    <s v="DCRI"/>
    <x v="4"/>
    <s v="Maria Fernanda Vega "/>
    <x v="1"/>
    <s v="Asistencia eventos "/>
    <s v="Asistencia eventos "/>
    <d v="2016-05-01T00:00:00"/>
    <d v="2016-05-01T00:00:00"/>
    <n v="1"/>
    <s v="Mayo "/>
    <x v="1"/>
    <n v="0"/>
    <n v="0"/>
    <n v="0"/>
    <s v="N/A "/>
    <s v="Si "/>
    <m/>
    <s v="NO "/>
    <s v="S"/>
    <s v="Presentó informe de movilidad "/>
  </r>
  <r>
    <s v="DCRI"/>
    <s v="DANIEL "/>
    <s v="JAMES"/>
    <s v="KELLER"/>
    <m/>
    <n v="489050390"/>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AARON "/>
    <s v="THOMAS"/>
    <s v="MC ALEAVEY "/>
    <m/>
    <n v="525955157"/>
    <s v="ESTADOS UNIDOS"/>
    <s v="Universidad de Yale"/>
    <s v="DCRI"/>
    <x v="4"/>
    <s v="Maria Fernanda Vega "/>
    <x v="1"/>
    <s v="Asistencia eventos "/>
    <s v="Asistencia eventos "/>
    <d v="2016-05-01T00:00:00"/>
    <d v="2016-05-01T00:00:00"/>
    <n v="1"/>
    <s v="Mayo "/>
    <x v="1"/>
    <n v="0"/>
    <n v="0"/>
    <n v="0"/>
    <s v="N/A "/>
    <s v="Si "/>
    <m/>
    <s v="NO "/>
    <s v="S"/>
    <s v="Presentó informe de movilidad "/>
  </r>
  <r>
    <s v="DCRI"/>
    <s v="Diana "/>
    <s v="Beatriz"/>
    <s v="Sierra "/>
    <m/>
    <n v="480767583"/>
    <s v="Colombia "/>
    <s v="Be Girl"/>
    <s v="Facultad de Artes y Humanidades "/>
    <x v="5"/>
    <s v="Juan Diego Moreno "/>
    <x v="0"/>
    <s v="Abirá "/>
    <s v="Ponente"/>
    <d v="2005-09-01T00:00:00"/>
    <s v="septeimbre 08"/>
    <n v="4"/>
    <s v="Septiembre"/>
    <x v="0"/>
    <n v="5039245"/>
    <n v="669118"/>
    <n v="5708363"/>
    <n v="1084"/>
    <s v="No "/>
    <s v="N/A "/>
    <s v="No"/>
    <s v="Si "/>
    <s v="Pendiente "/>
  </r>
  <r>
    <s v="DCRI"/>
    <s v="DANIEL "/>
    <s v="Luke "/>
    <s v="Kamp "/>
    <m/>
    <s v="LH739289"/>
    <s v="Nueva Zelanda"/>
    <s v="Kamp Studio"/>
    <s v="Facultad de Artes y Humanidades "/>
    <x v="5"/>
    <s v="Juan Diego Moreno "/>
    <x v="0"/>
    <s v="Abirá "/>
    <s v="Ponente"/>
    <d v="2005-09-01T00:00:00"/>
    <s v="septeimbre 08"/>
    <n v="4"/>
    <s v="Septiembre"/>
    <x v="1"/>
    <n v="9588863"/>
    <n v="1204411"/>
    <n v="10793274"/>
    <n v="1084"/>
    <s v="No "/>
    <s v="N/A "/>
    <s v="No"/>
    <s v="Si "/>
    <s v="Pendiente "/>
  </r>
  <r>
    <s v="DCRI"/>
    <s v="Asf "/>
    <m/>
    <s v="Burak "/>
    <m/>
    <n v="506359916"/>
    <s v="ESTADOS UNIDOS"/>
    <s v="Ceo Pwer Chairman  Games "/>
    <s v="Facultad de Artes y Humanidades "/>
    <x v="5"/>
    <s v="Juan Diego Moreno "/>
    <x v="0"/>
    <s v="Abirá "/>
    <s v="Ponente"/>
    <d v="2005-09-01T00:00:00"/>
    <s v="septeimbre 08"/>
    <n v="4"/>
    <s v="Septiembre"/>
    <x v="1"/>
    <n v="5913541"/>
    <n v="1204411"/>
    <n v="7117952"/>
    <n v="1084"/>
    <s v="No "/>
    <s v="N/A "/>
    <s v="No"/>
    <s v="Si "/>
    <s v="Pendiente "/>
  </r>
  <r>
    <s v="DCRI"/>
    <s v="Simón "/>
    <m/>
    <s v="Jiménez "/>
    <s v="Jaramillo"/>
    <n v="1053779470"/>
    <s v="Colombia "/>
    <s v="Universidad de Tecnología de Delft (TU Delft"/>
    <s v="Facultad de Artes y Humanidades "/>
    <x v="5"/>
    <s v="Juan Diego Moreno "/>
    <x v="0"/>
    <s v="Abirá "/>
    <s v="Ponente"/>
    <d v="2005-09-01T00:00:00"/>
    <s v="septeimbre 08"/>
    <n v="4"/>
    <s v="Septiembre"/>
    <x v="2"/>
    <n v="3767356"/>
    <n v="1204411"/>
    <n v="4971767"/>
    <n v="1084"/>
    <s v="No "/>
    <s v="N/A "/>
    <s v="No"/>
    <s v="Si "/>
    <s v="Pendiente "/>
  </r>
  <r>
    <s v="DCRI"/>
    <s v="Rama "/>
    <m/>
    <s v="Gheerawo"/>
    <m/>
    <n v="534791553"/>
    <s v="Londres "/>
    <s v="Centro Helen Hamlyn para el Diseño."/>
    <s v="Facultad de Artes y Humanidades "/>
    <x v="5"/>
    <s v="Juan Diego Moreno "/>
    <x v="0"/>
    <s v="Abirá "/>
    <s v="Ponente"/>
    <d v="2005-09-01T00:00:00"/>
    <s v="septeimbre 08"/>
    <n v="4"/>
    <s v="Septiembre"/>
    <x v="1"/>
    <n v="3064797"/>
    <n v="1204411"/>
    <n v="4269208"/>
    <n v="1084"/>
    <s v="No "/>
    <s v="N/A "/>
    <s v="No"/>
    <s v="Si "/>
    <s v="Pendiente "/>
  </r>
  <r>
    <s v="DCRI"/>
    <s v="Jordi"/>
    <m/>
    <s v="Viñas"/>
    <s v="De Puig "/>
    <s v="PA254830"/>
    <s v="España"/>
    <s v="Universidad de Girona "/>
    <s v="Facultad de Ciencias Exactas y Aplicadas "/>
    <x v="6"/>
    <s v="Maria Fernanda Vega "/>
    <x v="0"/>
    <s v="Doble titulación "/>
    <s v="Mision Doble titulacion"/>
    <d v="2022-05-01T00:00:00"/>
    <d v="2025-05-01T00:00:00"/>
    <n v="4"/>
    <s v="Mayo "/>
    <x v="1"/>
    <n v="3640881"/>
    <n v="0"/>
    <n v="3640881"/>
    <s v="N/A "/>
    <s v="S"/>
    <m/>
    <m/>
    <m/>
    <s v="Presentó informe de movilidad "/>
  </r>
  <r>
    <s v="DCRI"/>
    <s v="Margarita"/>
    <m/>
    <s v="Castañer "/>
    <s v="Vivas "/>
    <s v="AAJ950240"/>
    <s v="España"/>
    <s v="Universidad de Girona "/>
    <s v="Facultad de Ciencias Exactas y Aplicadas "/>
    <x v="6"/>
    <s v="Maria Fernanda Vega "/>
    <x v="0"/>
    <s v="Doble titulación "/>
    <s v="Mision -Doble titulacion"/>
    <d v="2022-05-01T00:00:00"/>
    <d v="2026-05-01T00:00:00"/>
    <n v="5"/>
    <s v="Mayo "/>
    <x v="1"/>
    <n v="3640881"/>
    <n v="0"/>
    <n v="3640881"/>
    <s v="N/A "/>
    <s v="S"/>
    <m/>
    <m/>
    <m/>
    <s v="Presentó informe de movilidad "/>
  </r>
  <r>
    <s v="Otros procesos "/>
    <s v="OLIVER "/>
    <s v="HECTOR "/>
    <s v="TALANCHA "/>
    <s v="MORENO "/>
    <s v="L03120040"/>
    <s v="PERU"/>
    <s v="N/A "/>
    <s v="Facultad de Ciencias Económicas y Administrativas"/>
    <x v="7"/>
    <s v="David Betancur  "/>
    <x v="0"/>
    <s v="Seminario Tecnología del Caucho: Control, optimización y ajuste de formulaciones y procesos"/>
    <m/>
    <d v="2024-04-01T00:00:00"/>
    <d v="2028-04-01T00:00:00"/>
    <n v="4"/>
    <s v="abril"/>
    <x v="1"/>
    <n v="0"/>
    <n v="0"/>
    <n v="0"/>
    <s v="N/A"/>
    <s v="S"/>
    <m/>
    <s v="No"/>
    <s v="SI"/>
    <s v="Facultad "/>
  </r>
  <r>
    <s v="Otros procesos "/>
    <s v="JESSICA"/>
    <s v=" ELIZABETH "/>
    <s v="CABEZAS "/>
    <s v="CUYA "/>
    <s v="L03037654"/>
    <s v="PERU"/>
    <s v="N/A "/>
    <s v="Facultad de Ciencias Económicas y Administrativas"/>
    <x v="7"/>
    <s v="David Betancur  "/>
    <x v="0"/>
    <s v="Seminario Tecnología del Caucho: Control, optimización y ajuste de formulaciones y procesos"/>
    <m/>
    <d v="2024-04-01T00:00:00"/>
    <d v="2028-04-01T00:00:00"/>
    <n v="4"/>
    <s v="abril"/>
    <x v="1"/>
    <n v="0"/>
    <n v="0"/>
    <n v="0"/>
    <s v="N/A"/>
    <s v="Si "/>
    <n v="0"/>
    <s v="No"/>
    <s v="SI"/>
    <s v="Facultad "/>
  </r>
  <r>
    <s v="Otros procesos "/>
    <s v="ELENA "/>
    <s v="VICTORIA "/>
    <s v="VALIENTE "/>
    <s v="PORRAS"/>
    <n v="6922256"/>
    <s v="PERU"/>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GUILLERMO"/>
    <s v=" ELIAS "/>
    <s v="CARRIZO "/>
    <s v="ATENCIO "/>
    <s v="PA0386820"/>
    <s v="PANAMA"/>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KEN "/>
    <s v="MICHIO"/>
    <s v="FUKAZAWA"/>
    <s v="MOLNAR"/>
    <n v="6229877"/>
    <s v="PERU"/>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ANGLE J"/>
    <s v="OAQUIN"/>
    <s v="PONCE "/>
    <s v="MOSCOSO"/>
    <n v="116124593"/>
    <s v="PERU"/>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DAYANA"/>
    <m/>
    <s v="GONZALEZ "/>
    <s v="MELLADO "/>
    <n v="141492942"/>
    <s v="VENEZUELA"/>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JOHANNA "/>
    <s v="ELIZABETH"/>
    <s v="LOBATO "/>
    <s v="FUENTES"/>
    <n v="1706502927"/>
    <s v="ECUADOR"/>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PABLO "/>
    <s v="SEBASTIAN "/>
    <s v="HERNANDEZ"/>
    <s v="MIRALLES"/>
    <s v="YA9830177"/>
    <s v="ITALIA"/>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JAIME"/>
    <s v=" RAMRIO "/>
    <s v="SAAVEDRA "/>
    <s v="LASSO "/>
    <n v="1704213774"/>
    <s v="ECUADOR"/>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Otros procesos "/>
    <s v="ESTEBAN "/>
    <m/>
    <s v="FRIEDENTHAL"/>
    <m/>
    <s v="AAE31673"/>
    <s v="ARGENTINA"/>
    <s v="N/A "/>
    <s v="Facultad de Ciencias Económicas y Administrativas"/>
    <x v="7"/>
    <s v="David Betancur  "/>
    <x v="0"/>
    <s v="Seminario Tecnología del Caucho: Control, optimización y ajuste de formulaciones y procesos"/>
    <m/>
    <d v="2024-04-01T00:00:00"/>
    <d v="2028-04-01T00:00:00"/>
    <n v="4"/>
    <s v="abril"/>
    <x v="1"/>
    <n v="0"/>
    <n v="0"/>
    <n v="0"/>
    <s v="N/A"/>
    <s v="Si "/>
    <m/>
    <s v="No"/>
    <s v="SI"/>
    <s v="Facultad "/>
  </r>
  <r>
    <s v="Admisiones"/>
    <s v="Emrah "/>
    <m/>
    <s v="Comer"/>
    <m/>
    <n v="444349"/>
    <s v="Turquia "/>
    <s v="N/A "/>
    <s v="Facultad de Artes y Humanidades "/>
    <x v="8"/>
    <s v="Admisiones"/>
    <x v="1"/>
    <s v="Estudiante Residente"/>
    <s v="Estudiante Residente"/>
    <d v="2001-02-01T00:00:00"/>
    <d v="1930-05-01T00:00:00"/>
    <n v="118"/>
    <s v="Febrero "/>
    <x v="1"/>
    <n v="0"/>
    <n v="0"/>
    <n v="0"/>
    <s v="N/A "/>
    <s v="No "/>
    <s v="N/A "/>
    <s v="NO "/>
    <s v="S"/>
    <s v="Estdiante regular "/>
  </r>
  <r>
    <s v="Admisiones"/>
    <s v="Hector"/>
    <m/>
    <s v="Martinez "/>
    <s v="Echeveste "/>
    <n v="415851"/>
    <s v="México"/>
    <s v="N/A "/>
    <s v="Facultad de Artes y Humanidades "/>
    <x v="9"/>
    <s v="Admisiones"/>
    <x v="1"/>
    <s v="Estudiante Residente"/>
    <s v="Estudiante Residente"/>
    <d v="2001-02-01T00:00:00"/>
    <d v="1930-05-01T00:00:00"/>
    <n v="118"/>
    <s v="Febrero "/>
    <x v="1"/>
    <n v="0"/>
    <n v="0"/>
    <n v="0"/>
    <s v="N/A "/>
    <s v="No "/>
    <s v="N/A "/>
    <s v="NO "/>
    <s v="S"/>
    <s v="Estdiante regular "/>
  </r>
  <r>
    <s v="Admisiones"/>
    <s v="Alicia "/>
    <s v="Rosalba "/>
    <s v="Aguinagalde "/>
    <s v="Mendoza"/>
    <n v="405754"/>
    <s v="Paraguay "/>
    <s v="N/A "/>
    <s v="Facultad de Ciencias Económicas y Administrativas"/>
    <x v="10"/>
    <s v="Admisiones"/>
    <x v="1"/>
    <s v="Estudiante Residente"/>
    <s v="Estudiante Residente"/>
    <d v="2001-02-01T00:00:00"/>
    <d v="1930-05-01T00:00:00"/>
    <n v="118"/>
    <s v="Febrero "/>
    <x v="1"/>
    <n v="0"/>
    <n v="0"/>
    <n v="0"/>
    <s v="N/A "/>
    <s v="No "/>
    <s v="N/A "/>
    <s v="NO "/>
    <s v="S"/>
    <s v="Estdiante regular "/>
  </r>
  <r>
    <s v="Admisiones"/>
    <s v="Luciano "/>
    <m/>
    <s v="Bonelli "/>
    <s v="Vivas "/>
    <n v="447462"/>
    <s v="Venezuela "/>
    <s v="N/A "/>
    <s v="Facultad de Artes y Humanidades "/>
    <x v="8"/>
    <s v="Admisiones"/>
    <x v="1"/>
    <s v="Estudiante Residente"/>
    <s v="Estudiante Residente"/>
    <d v="2001-02-01T00:00:00"/>
    <d v="1930-05-01T00:00:00"/>
    <n v="118"/>
    <s v="Febrero "/>
    <x v="1"/>
    <n v="0"/>
    <n v="0"/>
    <n v="0"/>
    <s v="N/A "/>
    <s v="No "/>
    <s v="N/A "/>
    <s v="NO "/>
    <s v="S"/>
    <s v="Estdiante regular "/>
  </r>
  <r>
    <s v="Admisiones"/>
    <s v="Astolfo "/>
    <s v="Rafael "/>
    <s v="Nava"/>
    <s v="Mendez "/>
    <n v="549938"/>
    <s v="Venezuela "/>
    <s v="N/A "/>
    <s v="Facultad de Ingeniería "/>
    <x v="11"/>
    <s v="Admisiones"/>
    <x v="1"/>
    <s v="Estudiante Residente"/>
    <s v="Estudiante Residente"/>
    <d v="2001-02-01T00:00:00"/>
    <d v="1930-05-01T00:00:00"/>
    <n v="118"/>
    <s v="Febrero "/>
    <x v="1"/>
    <n v="0"/>
    <n v="0"/>
    <n v="0"/>
    <s v="N/A "/>
    <s v="No "/>
    <s v="N/A "/>
    <s v="NO "/>
    <s v="S"/>
    <s v="Estdiante regular "/>
  </r>
  <r>
    <s v="Admisiones"/>
    <s v="Roger "/>
    <s v="Alberto "/>
    <s v="Cristobal  "/>
    <s v="Ortega "/>
    <n v="614392"/>
    <s v="Ecuador "/>
    <s v="N/A "/>
    <s v="Facultad de Ingeniería "/>
    <x v="12"/>
    <s v="Admisiones"/>
    <x v="1"/>
    <s v="Estudiante Residente"/>
    <s v="Estudiante Residente"/>
    <d v="2001-02-01T00:00:00"/>
    <d v="1930-05-01T00:00:00"/>
    <n v="118"/>
    <s v="Febrero "/>
    <x v="1"/>
    <n v="0"/>
    <n v="0"/>
    <n v="0"/>
    <s v="N/A "/>
    <s v="No "/>
    <s v="N/A "/>
    <s v="NO "/>
    <s v="S"/>
    <s v="Estdiante regular "/>
  </r>
  <r>
    <s v="Admisiones"/>
    <s v="Christian "/>
    <s v="Javier "/>
    <s v="Santos "/>
    <s v="Cristobal "/>
    <n v="6144252"/>
    <s v="Ecuador "/>
    <s v="N/A "/>
    <s v="Facultad de Ingeniería "/>
    <x v="12"/>
    <s v="Admisiones"/>
    <x v="1"/>
    <s v="Estudiante Residente"/>
    <s v="Estudiante Residente"/>
    <d v="2001-02-01T00:00:00"/>
    <d v="1930-05-01T00:00:00"/>
    <n v="118"/>
    <s v="Febrero "/>
    <x v="1"/>
    <n v="0"/>
    <n v="0"/>
    <n v="0"/>
    <s v="N/A "/>
    <s v="No "/>
    <s v="N/A "/>
    <s v="NO "/>
    <s v="S"/>
    <s v="Estdiante regular "/>
  </r>
  <r>
    <s v="Admisiones"/>
    <s v="Mauricio "/>
    <s v="Ariel "/>
    <s v="Roa "/>
    <s v="Castillo"/>
    <n v="397356"/>
    <s v="Chile "/>
    <s v="N/A "/>
    <s v="Facultad de Artes y Humanidades "/>
    <x v="13"/>
    <s v="Admisiones"/>
    <x v="1"/>
    <s v="Estudiante Residente"/>
    <s v="Estudiante Residente"/>
    <d v="2001-02-01T00:00:00"/>
    <d v="1930-05-01T00:00:00"/>
    <n v="118"/>
    <s v="Febrero "/>
    <x v="1"/>
    <n v="0"/>
    <n v="0"/>
    <n v="0"/>
    <s v="N/A "/>
    <s v="No "/>
    <s v="N/A "/>
    <s v="NO "/>
    <s v="S"/>
    <s v="Estdiante regular "/>
  </r>
  <r>
    <s v="Admisiones"/>
    <s v="Willians "/>
    <s v="Jose "/>
    <s v="Candurin "/>
    <s v="Gonzalez "/>
    <n v="432481"/>
    <s v="Venezuela "/>
    <s v="N/A "/>
    <s v="Facultad de Ingeniería "/>
    <x v="1"/>
    <s v="Admisiones"/>
    <x v="1"/>
    <s v="Estudiante Residente"/>
    <s v="Estudiante Residente"/>
    <d v="2001-02-01T00:00:00"/>
    <d v="1930-05-01T00:00:00"/>
    <n v="118"/>
    <s v="Febrero "/>
    <x v="1"/>
    <n v="0"/>
    <n v="0"/>
    <n v="0"/>
    <s v="N/A "/>
    <s v="No "/>
    <s v="N/A "/>
    <s v="NO "/>
    <s v="S"/>
    <s v="Estdiante regular "/>
  </r>
  <r>
    <s v="Admisiones"/>
    <s v="Eddy "/>
    <m/>
    <s v="Laborie "/>
    <s v="Mayé "/>
    <n v="510863"/>
    <s v="Francia "/>
    <s v="N/A "/>
    <s v="Facultad de Ingeniería "/>
    <x v="14"/>
    <s v="Admisiones"/>
    <x v="1"/>
    <s v="Estudiante Residente"/>
    <s v="Estudiante Residente"/>
    <d v="2001-02-01T00:00:00"/>
    <d v="1930-05-01T00:00:00"/>
    <n v="118"/>
    <s v="Febrero "/>
    <x v="1"/>
    <n v="0"/>
    <n v="0"/>
    <n v="0"/>
    <s v="N/A "/>
    <s v="No "/>
    <s v="N/A "/>
    <s v="NO "/>
    <s v="S"/>
    <s v="Estdiante regular "/>
  </r>
  <r>
    <s v="Admisiones"/>
    <s v="Vladimir "/>
    <s v="William "/>
    <s v="Santiago "/>
    <s v="Chumioque "/>
    <n v="393650"/>
    <s v="Perú"/>
    <s v="N/A "/>
    <s v="Facultad de Ingeniería "/>
    <x v="14"/>
    <s v="Admisiones"/>
    <x v="1"/>
    <s v="Estudiante Residente"/>
    <s v="Estudiante Residente"/>
    <d v="2001-02-01T00:00:00"/>
    <d v="1930-05-01T00:00:00"/>
    <n v="118"/>
    <s v="Febrero "/>
    <x v="1"/>
    <n v="0"/>
    <n v="0"/>
    <n v="0"/>
    <s v="N/A "/>
    <s v="No "/>
    <s v="N/A "/>
    <s v="NO "/>
    <s v="S"/>
    <s v="Estdiante regular "/>
  </r>
  <r>
    <s v="DCRI"/>
    <s v="Christian "/>
    <s v="Jean "/>
    <s v="Prins"/>
    <m/>
    <s v="16Ak21774"/>
    <s v="Francia "/>
    <s v="University of Technology of Troyes"/>
    <s v="Facultad de Ciencias Económicas y Administrativas"/>
    <x v="3"/>
    <s v="Carolina Castañeda "/>
    <x v="0"/>
    <s v="Ponente - escuela doctoral en Operations Management and Decision Sciences 2017 &quot;Supply_x000a_Chain and Decision Tools"/>
    <s v="Ponente"/>
    <d v="2011-06-01T00:00:00"/>
    <d v="2016-06-01T00:00:00"/>
    <n v="5"/>
    <s v="Junio "/>
    <x v="1"/>
    <n v="0"/>
    <n v="0"/>
    <n v="0"/>
    <s v="N/A "/>
    <s v="N"/>
    <s v="N"/>
    <s v="NO "/>
    <s v="N/A "/>
    <s v="Presentó informe de movilidad "/>
  </r>
  <r>
    <s v="DCRI"/>
    <s v="Elena "/>
    <m/>
    <s v="Katok "/>
    <m/>
    <n v="481315851"/>
    <s v="Estados Unidos "/>
    <s v="University of Texas at Dallas"/>
    <s v="Facultad de Ciencias Económicas y Administrativas"/>
    <x v="3"/>
    <s v="Carolina Castañeda "/>
    <x v="0"/>
    <s v="Ponente - escuela doctoral en Operations Management and Decision Sciences 2017 &quot;Supply_x000a_Chain and Decision Tools"/>
    <s v="Ponente"/>
    <d v="2011-06-01T00:00:00"/>
    <d v="2016-06-01T00:00:00"/>
    <n v="5"/>
    <s v="Junio "/>
    <x v="1"/>
    <n v="0"/>
    <n v="0"/>
    <n v="0"/>
    <s v="N/A "/>
    <s v="N"/>
    <s v="N"/>
    <s v="NO "/>
    <s v="N/A "/>
    <s v="Presentó informe de movilidad "/>
  </r>
  <r>
    <s v="DCRI"/>
    <s v="Gary "/>
    <s v="Eugene "/>
    <s v="Bolton "/>
    <m/>
    <n v="483838448"/>
    <s v="Estados Unidos "/>
    <s v="University of Texas at Dallas"/>
    <s v="Facultad de Ciencias Económicas y Administrativas"/>
    <x v="3"/>
    <s v="Carolina Castañeda "/>
    <x v="0"/>
    <s v="Ponente - escuela doctoral en Operations Management and Decision Sciences 2017 &quot;Supply_x000a_Chain and Decision Tools"/>
    <s v="Ponente"/>
    <d v="2011-06-01T00:00:00"/>
    <d v="2016-06-01T00:00:00"/>
    <n v="5"/>
    <s v="Junio "/>
    <x v="1"/>
    <n v="0"/>
    <n v="0"/>
    <n v="0"/>
    <s v="N/A "/>
    <s v="N"/>
    <s v="N"/>
    <s v="NO "/>
    <s v="N/A "/>
    <s v="Presentó informe de movilidad "/>
  </r>
  <r>
    <s v="DCRI"/>
    <s v="Jesus "/>
    <s v="Gonzalez "/>
    <s v="Feliu "/>
    <m/>
    <s v="XDB071495"/>
    <s v="España"/>
    <s v="Ecole des Mines de Saint-Etienne"/>
    <s v="Facultad de Ciencias Económicas y Administrativas"/>
    <x v="3"/>
    <s v="Carolina Castañeda "/>
    <x v="0"/>
    <s v="Ponente - escuela doctoral en Operations Management and Decision Sciences 2017 &quot;Supply_x000a_Chain and Decision Tools"/>
    <s v="Ponente"/>
    <d v="2011-06-01T00:00:00"/>
    <d v="2016-06-01T00:00:00"/>
    <n v="5"/>
    <s v="Junio "/>
    <x v="1"/>
    <n v="0"/>
    <n v="0"/>
    <n v="0"/>
    <s v="N/A "/>
    <s v="N"/>
    <s v="N"/>
    <s v="NO "/>
    <s v="N/A "/>
    <s v="Presentó informe de movilidad "/>
  </r>
  <r>
    <s v="DCRI"/>
    <s v="Ricki "/>
    <s v="Gene "/>
    <s v="Ingalls "/>
    <m/>
    <n v="527857939"/>
    <s v="Estados Unidos "/>
    <s v="Textas State University"/>
    <s v="Facultad de Ciencias Económicas y Administrativas"/>
    <x v="3"/>
    <s v="Carolina Castañeda "/>
    <x v="0"/>
    <s v="Ponente - escuela doctoral en Operations Management and Decision Sciences 2017 &quot;Supply_x000a_Chain and Decision Tools"/>
    <s v="Ponente"/>
    <d v="2011-06-01T00:00:00"/>
    <d v="2016-06-01T00:00:00"/>
    <n v="5"/>
    <s v="Junio "/>
    <x v="1"/>
    <n v="0"/>
    <n v="0"/>
    <n v="0"/>
    <s v="N/A "/>
    <s v="N"/>
    <s v="N"/>
    <s v="NO "/>
    <s v="N/A "/>
    <s v="Presentó informe de movilidad "/>
  </r>
  <r>
    <s v="DCRI"/>
    <s v="TYLER "/>
    <s v="SCOTT"/>
    <s v="MONELL"/>
    <m/>
    <n v="548628699"/>
    <s v="Estados Unidos "/>
    <s v=" Universidad de Eastern Kentucky "/>
    <s v="DCRI"/>
    <x v="4"/>
    <s v="Maria Fernanda Vega "/>
    <x v="1"/>
    <s v="Representación musical "/>
    <s v="Asistencia eventos "/>
    <d v="2008-08-01T00:00:00"/>
    <d v="2008-08-01T00:00:00"/>
    <n v="1"/>
    <s v="agosto "/>
    <x v="1"/>
    <n v="0"/>
    <n v="0"/>
    <n v="0"/>
    <s v="N/A "/>
    <s v="N"/>
    <s v="N"/>
    <s v="NO "/>
    <s v="N/A "/>
    <s v="Presentó informe de movilidad "/>
  </r>
  <r>
    <s v="DCRI"/>
    <s v="DEVIN "/>
    <s v="RANDALL"/>
    <s v="SMITH"/>
    <m/>
    <n v="559644195"/>
    <s v="Estados Unidos "/>
    <s v=" Universidad de Eastern Kentucky "/>
    <s v="DCRI"/>
    <x v="4"/>
    <s v="Maria Fernanda Vega "/>
    <x v="1"/>
    <s v="Representación musical "/>
    <s v="Asistencia eventos "/>
    <d v="2008-08-01T00:00:00"/>
    <d v="2008-08-01T00:00:00"/>
    <n v="1"/>
    <s v="agosto "/>
    <x v="1"/>
    <n v="0"/>
    <n v="0"/>
    <n v="0"/>
    <s v="N/A "/>
    <s v="N"/>
    <s v="N"/>
    <s v="NO "/>
    <s v="N/A "/>
    <s v="Presentó informe de movilidad "/>
  </r>
  <r>
    <s v="DCRI"/>
    <s v="KEVIN"/>
    <s v=" RUSSELL"/>
    <s v="CASE"/>
    <m/>
    <n v="558118690"/>
    <s v="Estados Unidos "/>
    <s v=" Universidad de Eastern Kentucky "/>
    <s v="DCRI"/>
    <x v="4"/>
    <s v="Maria Fernanda Vega "/>
    <x v="1"/>
    <s v="Representación musical "/>
    <s v="Asistencia eventos "/>
    <d v="2008-08-01T00:00:00"/>
    <d v="2008-08-01T00:00:00"/>
    <n v="1"/>
    <s v="agosto "/>
    <x v="1"/>
    <n v="0"/>
    <n v="0"/>
    <n v="0"/>
    <s v="N/A "/>
    <s v="N"/>
    <s v="N"/>
    <s v="NO "/>
    <s v="N/A "/>
    <s v="Presentó informe de movilidad "/>
  </r>
  <r>
    <s v="DCRI"/>
    <s v="ISAAC "/>
    <s v="CHRISTIN"/>
    <s v="BROOKS"/>
    <m/>
    <n v="557009120"/>
    <s v="Estados Unidos "/>
    <s v=" Universidad de Eastern Kentucky "/>
    <s v="DCRI"/>
    <x v="4"/>
    <s v="Maria Fernanda Vega "/>
    <x v="1"/>
    <s v="Representación musical "/>
    <s v="Asistencia eventos "/>
    <d v="2008-08-01T00:00:00"/>
    <d v="2008-08-01T00:00:00"/>
    <n v="1"/>
    <s v="agosto "/>
    <x v="1"/>
    <n v="0"/>
    <n v="0"/>
    <n v="0"/>
    <s v="N/A "/>
    <s v="N"/>
    <s v="N"/>
    <s v="NO "/>
    <s v="N/A "/>
    <s v="Presentó informe de movilidad "/>
  </r>
  <r>
    <s v="DCRI"/>
    <s v="TAYLOR L"/>
    <m/>
    <s v="WELIS"/>
    <m/>
    <n v="540867181"/>
    <s v="Estados Unidos "/>
    <s v=" Universidad de Eastern Kentucky "/>
    <s v="DCRI"/>
    <x v="4"/>
    <s v="Maria Fernanda Vega "/>
    <x v="1"/>
    <s v="Representación musical "/>
    <s v="Asistencia eventos "/>
    <d v="2008-08-01T00:00:00"/>
    <d v="2008-08-01T00:00:00"/>
    <n v="1"/>
    <s v="agosto "/>
    <x v="1"/>
    <n v="0"/>
    <n v="0"/>
    <n v="0"/>
    <s v="N/A "/>
    <s v="N"/>
    <s v="N"/>
    <s v="NO "/>
    <s v="N/A "/>
    <s v="Presentó informe de movilidad "/>
  </r>
  <r>
    <s v="DCRI"/>
    <s v="PAM "/>
    <s v="PERRY "/>
    <s v="COMBS "/>
    <m/>
    <n v="445691639"/>
    <s v="Estados Unidos "/>
    <s v=" Universidad de Eastern Kentucky "/>
    <s v="DCRI"/>
    <x v="4"/>
    <s v="Maria Fernanda Vega "/>
    <x v="1"/>
    <s v="Representación musical "/>
    <s v="Asistencia eventos "/>
    <d v="2008-08-01T00:00:00"/>
    <d v="2008-08-01T00:00:00"/>
    <n v="1"/>
    <s v="agosto "/>
    <x v="1"/>
    <n v="0"/>
    <n v="0"/>
    <n v="0"/>
    <s v="N/A "/>
    <s v="N"/>
    <s v="N"/>
    <s v="NO "/>
    <s v="N/A "/>
    <s v="Presentó informe de movilidad "/>
  </r>
  <r>
    <s v="DCRI"/>
    <s v="Matías "/>
    <m/>
    <s v="Ramírez "/>
    <m/>
    <n v="516086219"/>
    <s v="Esapaña"/>
    <s v="Universidad  Sussex"/>
    <s v="Facultad de Ciencias Económicas y Administrativas"/>
    <x v="15"/>
    <s v="Eliana Maria Villa"/>
    <x v="0"/>
    <s v="Visita académica Maestría en Gestión de la Innovación Tecnológica, Cooperación y Desarrollo Regional "/>
    <s v="Visita académica"/>
    <d v="2012-07-01T00:00:00"/>
    <d v="2026-07-01T00:00:00"/>
    <n v="15"/>
    <s v="JULIO "/>
    <x v="1"/>
    <n v="415203"/>
    <n v="1999998"/>
    <n v="2415201"/>
    <n v="726"/>
    <s v="No "/>
    <s v="N"/>
    <s v="N"/>
    <s v="Si "/>
    <s v="Pendiente "/>
  </r>
  <r>
    <s v="DCRI"/>
    <s v="Estefanía "/>
    <m/>
    <s v="Cano "/>
    <s v="Calderon "/>
    <n v="32240624"/>
    <s v="Colombia "/>
    <s v="Instituto Fraunhofer "/>
    <s v="Facultad de Artes y Humanidades "/>
    <x v="16"/>
    <s v="Carlos Adres Caballero "/>
    <x v="0"/>
    <s v="AES"/>
    <s v="Ponente"/>
    <d v="2022-08-01T00:00:00"/>
    <d v="2023-08-01T00:00:00"/>
    <n v="4"/>
    <s v="agosto "/>
    <x v="0"/>
    <n v="5242292"/>
    <n v="669117"/>
    <n v="5911409"/>
    <n v="783"/>
    <s v="No "/>
    <s v="No"/>
    <s v="N"/>
    <s v="Si "/>
    <s v="Presentó informe de movilidad "/>
  </r>
  <r>
    <s v="DCRI"/>
    <s v="Jorge "/>
    <s v="Miguel "/>
    <s v="Azama "/>
    <s v="Higa "/>
    <n v="6799984"/>
    <s v="Perú"/>
    <s v="Universidad Peruana de Ciencias Aplicadas"/>
    <s v="Facultad de Artes y Humanidades "/>
    <x v="16"/>
    <s v="Carlos Adres Caballero "/>
    <x v="0"/>
    <s v="AES"/>
    <s v="Ponente"/>
    <d v="2022-08-01T00:00:00"/>
    <d v="2023-08-01T00:00:00"/>
    <n v="4"/>
    <s v="agosto "/>
    <x v="1"/>
    <n v="1224902"/>
    <n v="334558"/>
    <n v="1559460"/>
    <n v="783"/>
    <s v="No "/>
    <s v="No"/>
    <s v="N"/>
    <s v="Si "/>
    <s v="Presentó informe de movilidad "/>
  </r>
  <r>
    <s v="DCRI"/>
    <s v="María "/>
    <s v="Isabel "/>
    <s v="Arango "/>
    <s v="Giraldo "/>
    <n v="43866363"/>
    <s v="Colombia "/>
    <s v="Universidad Nacional tres de febrero"/>
    <s v="Facultad de Artes y Humanidades "/>
    <x v="16"/>
    <s v="Carlos Adres Caballero "/>
    <x v="0"/>
    <s v="AES"/>
    <s v="Ponente"/>
    <d v="2022-08-01T00:00:00"/>
    <d v="2023-08-01T00:00:00"/>
    <n v="4"/>
    <s v="agosto "/>
    <x v="0"/>
    <n v="2104180"/>
    <n v="0"/>
    <n v="2104180"/>
    <n v="783"/>
    <s v="No "/>
    <s v="No"/>
    <s v="N"/>
    <s v="Si "/>
    <s v="Presentó informe de movilidad "/>
  </r>
  <r>
    <s v="DCRI"/>
    <s v="Enrique "/>
    <m/>
    <s v="Cano "/>
    <s v="Suñen "/>
    <s v="AAA8496627"/>
    <s v="Esapaña"/>
    <s v="Universidad de Zaragoza"/>
    <s v="Facultad de Artes y Humanidades "/>
    <x v="0"/>
    <s v="Santiago Mesa Romero"/>
    <x v="0"/>
    <s v="Visita académica Maestria en artes digitales"/>
    <s v="Visita académica"/>
    <d v="2027-08-01T00:00:00"/>
    <s v="septeimbre 01"/>
    <n v="8"/>
    <s v="agosto "/>
    <x v="1"/>
    <n v="4154951"/>
    <n v="0"/>
    <n v="4154951"/>
    <n v="784"/>
    <s v="No "/>
    <s v="N/A "/>
    <s v="NO "/>
    <s v="Si "/>
    <s v="Presentó  informe "/>
  </r>
  <r>
    <s v="Otros procesos "/>
    <s v="Edison"/>
    <s v="Montoya"/>
    <s v="Vélez"/>
    <m/>
    <s v="N/A"/>
    <s v="Colombia "/>
    <s v="Universiad Santiago de Cali "/>
    <s v="Facultad de Ciencias Económicas y Administrativas"/>
    <x v="17"/>
    <s v="Daniel Cardona"/>
    <x v="0"/>
    <s v=" Semana de la Educación Financiera 2017"/>
    <m/>
    <d v="2024-08-01T00:00:00"/>
    <d v="2024-08-01T00:00:00"/>
    <n v="1"/>
    <s v="agosto "/>
    <x v="0"/>
    <n v="0"/>
    <n v="0"/>
    <n v="0"/>
    <s v="N/A"/>
    <n v="0"/>
    <n v="0"/>
    <s v="NO "/>
    <s v="N/A "/>
    <s v="Facultad "/>
  </r>
  <r>
    <s v="Otros procesos "/>
    <s v="Juan"/>
    <s v="Guillermo"/>
    <s v="Orozco"/>
    <s v="Posada"/>
    <s v="N/A"/>
    <s v="Colombia "/>
    <s v="Universiad Santiago de Cali "/>
    <s v="Facultad de Ciencias Económicas y Administrativas"/>
    <x v="17"/>
    <s v="Daniel Cardona"/>
    <x v="0"/>
    <s v=" Semana de la Educación Financiera 2017"/>
    <m/>
    <d v="2024-08-01T00:00:00"/>
    <d v="2024-08-01T00:00:00"/>
    <n v="1"/>
    <s v="agosto "/>
    <x v="0"/>
    <n v="0"/>
    <n v="0"/>
    <n v="0"/>
    <s v="N/A"/>
    <n v="0"/>
    <n v="0"/>
    <s v="NO "/>
    <s v="N/A "/>
    <s v="Facultad "/>
  </r>
  <r>
    <s v="Otros procesos "/>
    <s v="Gloria"/>
    <s v="Inés"/>
    <s v="Macias"/>
    <s v="Villalba"/>
    <s v="N/A"/>
    <s v="Colombia "/>
    <s v="Universiad Santiago de Cali "/>
    <s v="Facultad de Ciencias Económicas y Administrativas"/>
    <x v="17"/>
    <s v="Daniel Cardona"/>
    <x v="0"/>
    <s v=" Semana de la Educación Financiera 2017"/>
    <m/>
    <d v="2024-08-01T00:00:00"/>
    <d v="2024-08-01T00:00:00"/>
    <n v="1"/>
    <s v="agosto "/>
    <x v="0"/>
    <n v="0"/>
    <n v="0"/>
    <n v="0"/>
    <s v="N/A"/>
    <n v="0"/>
    <n v="0"/>
    <s v="NO "/>
    <s v="N/A "/>
    <s v="Facultad "/>
  </r>
  <r>
    <s v="Otros procesos "/>
    <s v="Keny"/>
    <s v="Sohee"/>
    <s v="Ahumada"/>
    <s v="Moscos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aniela"/>
    <s v="Alcarez"/>
    <s v="Vanegas"/>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avid"/>
    <s v="Stiven"/>
    <s v="Aldana"/>
    <s v="Pos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Brayan"/>
    <s v="Camilo"/>
    <s v="Arce"/>
    <s v="Novo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Youseef"/>
    <s v="Andres"/>
    <s v="Arismendi"/>
    <s v="Salazar"/>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airy"/>
    <s v="Daiana"/>
    <s v="Azcarate"/>
    <s v="Palt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Kelly"/>
    <s v="Vanessa"/>
    <s v="Bran"/>
    <s v="Oter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antiago"/>
    <s v="Cañar"/>
    <s v="Arboleda"/>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Camilo"/>
    <s v="Carrillo"/>
    <s v="García"/>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Lizeth"/>
    <s v="Castillo"/>
    <s v="Arang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Viktor"/>
    <s v="Alejandro"/>
    <s v="Collazos"/>
    <s v="Baron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Karol"/>
    <s v="Yulieth"/>
    <s v="Correa"/>
    <s v="Ramír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Alberto"/>
    <s v="Cortes"/>
    <s v="Gamboa"/>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Eliana"/>
    <s v="Cuartas"/>
    <s v="Pol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Luis"/>
    <s v="Felipe"/>
    <s v="Cuartas"/>
    <s v="Valenci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ichelle"/>
    <s v="Lorena"/>
    <s v="Diaz"/>
    <s v="Gonzál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aryan"/>
    <s v="Roxana"/>
    <s v="Duque"/>
    <s v="Gil"/>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Geraldine"/>
    <s v="Duque"/>
    <s v="Sánchez"/>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Paola"/>
    <s v="Andrea"/>
    <s v="Florez"/>
    <s v="Camay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ofia"/>
    <s v="Franco"/>
    <s v="Salamanc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iego"/>
    <s v="Fernando"/>
    <s v="Giraldo"/>
    <s v="Ceron"/>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antiago"/>
    <s v="Giraldo"/>
    <s v="Cuerv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Edward"/>
    <s v="Camilo"/>
    <s v="Giraldo"/>
    <s v="Pér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Leidy"/>
    <s v="Diana"/>
    <s v="Gómez"/>
    <s v="Lozan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Valeria"/>
    <s v="González"/>
    <s v="Brand"/>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Natalia"/>
    <s v="González"/>
    <s v="Serna"/>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an"/>
    <s v="Andrés"/>
    <s v="Granada"/>
    <s v="Ocamp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an"/>
    <s v="Diego"/>
    <s v="Granja"/>
    <s v="Hurtad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lio"/>
    <s v="Cesar"/>
    <s v="Jaramillo"/>
    <s v="Rey"/>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ebastian"/>
    <s v="Arturo"/>
    <s v="Jiménez"/>
    <s v="Garrid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Katherine"/>
    <s v="Lozano"/>
    <s v="Ibarguen"/>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Natalia"/>
    <s v="Luna"/>
    <s v="Arias"/>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aniela"/>
    <s v="Manzanares"/>
    <s v="Bonilla"/>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Ednson"/>
    <s v="Mateo"/>
    <s v="Martinez"/>
    <s v="Victori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ean"/>
    <s v="Marco"/>
    <s v="Marulanda"/>
    <s v="Maruland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an"/>
    <s v="Camilo"/>
    <s v="Medina"/>
    <s v="Arroy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Roberto"/>
    <s v="Meza"/>
    <s v="Sinisterra"/>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Erika"/>
    <s v="Daniela"/>
    <s v="Miramac"/>
    <s v="Pa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aylhing"/>
    <s v="Daniht"/>
    <s v="Monrroy"/>
    <s v="Maestre"/>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Nicolas"/>
    <s v="Murcia"/>
    <s v="Rodríguez"/>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an"/>
    <s v="David"/>
    <s v="Naranjo"/>
    <s v="Potes"/>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iguel"/>
    <s v="Andrés"/>
    <s v="Obregon"/>
    <s v="Perlaz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teven"/>
    <s v="Alberto"/>
    <s v="Ojeda"/>
    <s v="Garcí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Leidy"/>
    <s v="Jhoanna"/>
    <s v="Ortíz"/>
    <s v="Parr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Karen"/>
    <s v="Daniela"/>
    <s v="Pinilla"/>
    <s v="Brav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aniela"/>
    <s v="Portocarrero"/>
    <s v="Bañol"/>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Lina"/>
    <s v="Marcela"/>
    <s v="Prado"/>
    <s v="Mejí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Laura"/>
    <s v="Preciado"/>
    <s v="Ocamp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ateo"/>
    <s v="Quintero"/>
    <s v="Izquierd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an"/>
    <s v="David"/>
    <s v="Rengifo"/>
    <s v="Fernand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iguel"/>
    <s v="Angel"/>
    <s v="Reveiz"/>
    <s v="Barrer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Angie"/>
    <s v="Viviana"/>
    <s v="Riascos"/>
    <s v="Min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Juan"/>
    <s v="Pablo"/>
    <s v="Rodríguez"/>
    <s v="Osori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Andrés"/>
    <s v="Fernando"/>
    <s v="Salazar"/>
    <s v="Gutiérr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ianna"/>
    <s v="Karolina"/>
    <s v="Sañudo"/>
    <s v="Martín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Tania"/>
    <s v="Carolina"/>
    <s v="Saraca"/>
    <s v="Mor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aria"/>
    <s v="Fernanda"/>
    <s v="Tamayo"/>
    <s v="Rodrígu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Nicolas"/>
    <s v="Alberto"/>
    <s v="Tangarife"/>
    <s v="Girald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Manuel"/>
    <s v="Sebastian"/>
    <s v="Tinjaca"/>
    <s v="Galeano"/>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halma"/>
    <s v="Gisell"/>
    <s v="Trujillo"/>
    <s v="Ibarr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Daniela"/>
    <s v="Urbano"/>
    <s v="Solarte"/>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Wendy"/>
    <s v="Valarezo"/>
    <s v="Cuero"/>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Karen"/>
    <s v="Lizeth"/>
    <s v="Valencia"/>
    <s v="Viveros"/>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Cristian"/>
    <s v="David"/>
    <s v="Valencia"/>
    <s v="Zapata"/>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Carol"/>
    <s v="Tatiana"/>
    <s v="Velasco"/>
    <s v="Rodrígu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Valeria"/>
    <s v="Viafara"/>
    <s v="Sarasti"/>
    <m/>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Otros procesos "/>
    <s v="Sergio"/>
    <s v="David"/>
    <s v="Zuluaga"/>
    <s v="Rodríguez"/>
    <s v="N/A"/>
    <s v="Colombia "/>
    <s v="Universiad Santiago de Cali "/>
    <s v="Facultad de Ciencias Económicas y Administrativas"/>
    <x v="17"/>
    <s v="Daniel Cardona"/>
    <x v="1"/>
    <s v=" Semana de la Educación Financiera 2017"/>
    <s v="Asistencia eventos "/>
    <d v="2024-08-01T00:00:00"/>
    <d v="2024-08-01T00:00:00"/>
    <n v="1"/>
    <s v="agosto "/>
    <x v="0"/>
    <n v="0"/>
    <n v="0"/>
    <n v="0"/>
    <s v="N/A"/>
    <n v="0"/>
    <n v="0"/>
    <s v="NO "/>
    <s v="N/A "/>
    <s v="Facultad "/>
  </r>
  <r>
    <s v="DCRI"/>
    <s v="IRVING"/>
    <s v=" LYONEL "/>
    <s v="SOLSOL "/>
    <s v="Vilca "/>
    <n v="116314632"/>
    <s v="Perú "/>
    <s v="N/A "/>
    <s v="Facultad de Ingeniería "/>
    <x v="18"/>
    <s v="Maria Fernanda Vega "/>
    <x v="1"/>
    <s v="Intercambio Acadèmico"/>
    <s v="Intercambio Acadèmico"/>
    <s v="julio"/>
    <s v="diciembre "/>
    <n v="180"/>
    <s v="Julio"/>
    <x v="1"/>
    <n v="0"/>
    <n v="0"/>
    <n v="0"/>
    <n v="1298"/>
    <s v="Si "/>
    <m/>
    <s v="No"/>
    <s v="N/A"/>
    <m/>
  </r>
  <r>
    <s v="DCRI"/>
    <s v="Ángel "/>
    <s v="Gustavo"/>
    <s v="Albarrán"/>
    <s v="  Rentería"/>
    <s v="G23191531"/>
    <s v="Perú "/>
    <s v="Universidad Tecnológica del Estado de Guerrero "/>
    <s v="Facultad de Ingeniería "/>
    <x v="19"/>
    <s v="Maria Fernanda Vega "/>
    <x v="1"/>
    <s v="Intercambio Acadèmico"/>
    <s v="Intercambio Acadèmico"/>
    <s v="Julio "/>
    <s v="diciembre "/>
    <n v="180"/>
    <s v="Julio"/>
    <x v="1"/>
    <n v="0"/>
    <n v="0"/>
    <n v="0"/>
    <m/>
    <s v="Si "/>
    <m/>
    <s v="No"/>
    <s v="SI"/>
    <s v="Estudainte de intercambio"/>
  </r>
  <r>
    <s v="DCRI"/>
    <s v="Jorge  "/>
    <s v="Alberto "/>
    <s v="Jaramillo"/>
    <m/>
    <m/>
    <s v="Medellin"/>
    <s v="Universidad del Quindio"/>
    <s v="Facultad de Artes y Humanidades "/>
    <x v="4"/>
    <s v="Maria Fernanda Vega "/>
    <x v="0"/>
    <s v="Ponente Catedra Internacional "/>
    <s v="Ponente"/>
    <d v="2019-06-01T00:00:00"/>
    <d v="2022-06-01T00:00:00"/>
    <n v="3"/>
    <s v="Junio "/>
    <x v="0"/>
    <n v="0"/>
    <n v="0"/>
    <n v="0"/>
    <s v="N/A"/>
    <s v="No "/>
    <s v="No"/>
    <s v="NO "/>
    <s v="N/A "/>
    <s v="Pendiente "/>
  </r>
  <r>
    <s v="DCRI"/>
    <s v="Gabriela"/>
    <m/>
    <m/>
    <s v="Dutrénit"/>
    <m/>
    <s v="México"/>
    <s v="Universidad Autónoma Metropolitana de México"/>
    <s v="Facultad de Ciencias Económicas y Administrativas"/>
    <x v="15"/>
    <s v="Maria Fernanda Vega "/>
    <x v="0"/>
    <s v="Visita académica para brindar Brindar conferencia a estudiantes de la maestría"/>
    <s v="Visita académica"/>
    <s v="13 de julio"/>
    <s v="13 de julio"/>
    <n v="1"/>
    <s v="Julio"/>
    <x v="1"/>
    <n v="0"/>
    <n v="0"/>
    <n v="0"/>
    <s v="N/A"/>
    <s v="N"/>
    <m/>
    <s v="N"/>
    <m/>
    <s v="La presencia de esta docente se logró sin apoyo económico por parte del ITM, debido a una gestión hecha con la Universidad Pontificia Bolivariana"/>
  </r>
  <r>
    <s v="Otros procesos "/>
    <s v="Jorge"/>
    <s v="Arturo"/>
    <s v=" Osorio"/>
    <m/>
    <m/>
    <s v="Colombia "/>
    <s v="Universidad Nacional tres de febrero"/>
    <s v="Facultad de Ciencias Económicas y Administrativas"/>
    <x v="20"/>
    <s v="Daniel Cardona"/>
    <x v="0"/>
    <s v="conferencista invitado en las Quintas Joradas de Investigación de la Facultad de Ciencias Económicas y Administrativas"/>
    <m/>
    <d v="2027-07-01T00:00:00"/>
    <d v="2027-07-01T00:00:00"/>
    <n v="1"/>
    <s v="Julio"/>
    <x v="0"/>
    <n v="0"/>
    <n v="0"/>
    <n v="0"/>
    <s v="N/A"/>
    <s v="N"/>
    <s v="N/A "/>
    <s v="No"/>
    <s v="N/A"/>
    <s v="Facultad "/>
  </r>
  <r>
    <s v="DCRI"/>
    <s v="Angel"/>
    <s v="Rafael"/>
    <s v="  Carranza"/>
    <m/>
    <n v="6932620"/>
    <s v="Perú"/>
    <s v="Universidad de Trujillo"/>
    <s v="Facultad de Artes y Humanidades "/>
    <x v="4"/>
    <s v="Andres Torres"/>
    <x v="0"/>
    <s v="Ciudad Global: Vive Perú."/>
    <s v="Ponente"/>
    <d v="2005-10-01T00:00:00"/>
    <d v="2009-10-01T00:00:00"/>
    <n v="6"/>
    <s v="octubre "/>
    <x v="1"/>
    <n v="2089228"/>
    <n v="785714"/>
    <n v="2874942"/>
    <n v="1208"/>
    <m/>
    <m/>
    <m/>
    <m/>
    <s v="Pendiente "/>
  </r>
  <r>
    <s v="DCRI"/>
    <s v="Frank "/>
    <s v="Miguel"/>
    <s v="Pérez "/>
    <s v="Garland Gamio"/>
    <n v="116378144"/>
    <s v="Perú"/>
    <m/>
    <s v="Facultad de Artes y Humanidades "/>
    <x v="4"/>
    <s v="Maria Fernanda Vega "/>
    <x v="0"/>
    <s v="Ciudad Global: Vive Perú."/>
    <s v="Ponente"/>
    <d v="2008-10-01T00:00:00"/>
    <d v="2013-10-01T00:00:00"/>
    <n v="6"/>
    <s v="octubre "/>
    <x v="1"/>
    <n v="1307814"/>
    <n v="785714"/>
    <n v="2093528"/>
    <n v="1278"/>
    <m/>
    <m/>
    <m/>
    <m/>
    <m/>
  </r>
  <r>
    <s v="DCRI"/>
    <s v="Ignacio"/>
    <m/>
    <s v=" Higueras"/>
    <s v=" Hare"/>
    <s v="D201610223"/>
    <s v="Colombia "/>
    <s v="Embajada de Perú en colombia "/>
    <s v="DCRI "/>
    <x v="4"/>
    <s v="Maria Fernanda Vega "/>
    <x v="0"/>
    <s v="Ciudad Global: Vive Perú."/>
    <s v="Ponente"/>
    <d v="2009-10-01T00:00:00"/>
    <d v="2010-10-01T00:00:00"/>
    <n v="2"/>
    <s v="octubre "/>
    <x v="0"/>
    <n v="416483"/>
    <n v="0"/>
    <n v="416483"/>
    <n v="1278"/>
    <m/>
    <m/>
    <m/>
    <m/>
    <m/>
  </r>
  <r>
    <s v="DCRI"/>
    <s v="Rosa "/>
    <s v="Mayelín "/>
    <s v="Guerra "/>
    <s v="Bretaña"/>
    <s v="X011908"/>
    <s v="Cuba "/>
    <s v="Universidad de la Habana "/>
    <s v="Facultad de Ciencias Económicas y Administrativas"/>
    <x v="3"/>
    <s v="Carolina Castañeda "/>
    <x v="0"/>
    <s v="Congreso de Calidad "/>
    <s v="Ponente"/>
    <d v="2009-10-01T00:00:00"/>
    <d v="2013-10-01T00:00:00"/>
    <n v="5"/>
    <s v="octubre "/>
    <x v="1"/>
    <n v="1208276"/>
    <n v="0"/>
    <n v="1208276"/>
    <n v="1091"/>
    <s v="N "/>
    <s v="n "/>
    <s v="NO "/>
    <s v="Si "/>
    <s v="Presentó informe de movilidad "/>
  </r>
  <r>
    <s v="DCRI"/>
    <s v="Carmen "/>
    <s v="Aleida "/>
    <s v="Fernandez "/>
    <s v="Moreno. "/>
    <s v="5.900.817"/>
    <s v="Colombia "/>
    <s v="Universidad Nacional de Colombia"/>
    <s v="Bienestar"/>
    <x v="21"/>
    <s v="Luis Alberto Lizon "/>
    <x v="0"/>
    <s v="Encuentro Nacional de Inclusión "/>
    <s v="Ponente"/>
    <d v="2014-09-01T00:00:00"/>
    <d v="2015-09-01T00:00:00"/>
    <n v="2"/>
    <s v="Septiembre"/>
    <x v="0"/>
    <n v="460663"/>
    <n v="0"/>
    <n v="460663"/>
    <n v="1091"/>
    <m/>
    <m/>
    <s v="pendiente "/>
    <m/>
    <m/>
  </r>
  <r>
    <s v="DCRI"/>
    <s v="Abadio "/>
    <m/>
    <s v="Green"/>
    <s v="Stocel "/>
    <s v="79.937.578"/>
    <s v="Colombia "/>
    <s v="Universidad de Antioquia"/>
    <s v="Bienestar"/>
    <x v="21"/>
    <s v="Luis Alberto Lizon "/>
    <x v="0"/>
    <s v="Encuentro Nacional de Inclusión "/>
    <s v="Ponente"/>
    <d v="2014-09-01T00:00:00"/>
    <d v="2015-09-01T00:00:00"/>
    <n v="2"/>
    <s v="Septiembre"/>
    <x v="0"/>
    <n v="478323"/>
    <n v="0"/>
    <n v="478323"/>
    <n v="1091"/>
    <m/>
    <m/>
    <s v="pendiente "/>
    <m/>
    <m/>
  </r>
  <r>
    <s v="DCRI"/>
    <s v="Francisco "/>
    <s v="Aurelio "/>
    <s v="Cajiao "/>
    <s v="Restrepo"/>
    <s v="17.182.633"/>
    <s v="Colombia "/>
    <s v="Universidad Cafam"/>
    <s v="Bienestar"/>
    <x v="21"/>
    <s v="Luis Alberto Lizon "/>
    <x v="0"/>
    <s v="Encuentro Nacional de Inclusión "/>
    <s v="Ponente"/>
    <d v="2014-09-01T00:00:00"/>
    <d v="2015-09-01T00:00:00"/>
    <n v="2"/>
    <s v="Septiembre"/>
    <x v="0"/>
    <n v="416183"/>
    <n v="0"/>
    <n v="416183"/>
    <n v="1091"/>
    <m/>
    <m/>
    <s v="pendiente "/>
    <m/>
    <m/>
  </r>
  <r>
    <s v="Otros procesos "/>
    <s v="Javier "/>
    <m/>
    <s v="Caseres "/>
    <s v="Martinez "/>
    <s v="AAG374782"/>
    <s v="México"/>
    <m/>
    <s v="Emprendimiento "/>
    <x v="4"/>
    <s v="Olga Ruiz "/>
    <x v="0"/>
    <s v="Conferencia "/>
    <m/>
    <d v="2010-10-01T00:00:00"/>
    <d v="2010-10-01T00:00:00"/>
    <n v="1"/>
    <s v="octubre "/>
    <x v="1"/>
    <n v="674160"/>
    <n v="0"/>
    <n v="674160"/>
    <n v="1300"/>
    <m/>
    <m/>
    <s v="pendiente "/>
    <m/>
    <m/>
  </r>
  <r>
    <s v="DCRI"/>
    <s v="Ivan "/>
    <s v="Darío "/>
    <s v="Estevez "/>
    <s v="Reyes "/>
    <n v="91267115"/>
    <s v="Colombia "/>
    <s v="Universidad Tecnológica del Estado de Guerrero "/>
    <s v="Facultad de Ingeniería "/>
    <x v="4"/>
    <s v="Maria Fernanda Vega "/>
    <x v="0"/>
    <s v="1er encuentro de Investigación de Posgrado (EDIP), que se desarrollará en el marco del 3er Coloquio de Investigación en Ingeniería Biomédica y en el marco de la Semana de la Ingeniería"/>
    <s v="Ponente"/>
    <d v="2009-11-01T00:00:00"/>
    <d v="2011-11-01T00:00:00"/>
    <n v="3"/>
    <s v="noviembre "/>
    <x v="0"/>
    <n v="525413"/>
    <n v="357142"/>
    <n v="882555"/>
    <n v="1329"/>
    <s v="No "/>
    <m/>
    <m/>
    <m/>
    <m/>
  </r>
  <r>
    <s v="DCRI"/>
    <s v="Jorge "/>
    <s v="Eliecer "/>
    <s v="Camargo "/>
    <s v="Mendoza "/>
    <n v="79755516"/>
    <s v="Colombia "/>
    <s v="Big data Solutions S.A.S"/>
    <s v="Facultad de Ingeniería "/>
    <x v="4"/>
    <s v="Maria Fernanda Vega "/>
    <x v="0"/>
    <s v="1er encuentro de Investigación de Posgrado (EDIP), que se desarrollará en el marco del 3er Coloquio de Investigación en Ingeniería Biomédica y en el marco de la Semana de la Ingeniería"/>
    <s v="Ponente"/>
    <d v="2009-11-01T00:00:00"/>
    <d v="2011-11-01T00:00:00"/>
    <n v="3"/>
    <s v="noviembre "/>
    <x v="0"/>
    <n v="462143"/>
    <n v="428571"/>
    <n v="890714"/>
    <n v="1329"/>
    <s v="No "/>
    <m/>
    <m/>
    <m/>
    <m/>
  </r>
  <r>
    <s v="DCRI"/>
    <s v="Pedro "/>
    <s v="Pablo "/>
    <s v="Pinacho "/>
    <s v="Davidson "/>
    <s v="P05296968"/>
    <s v="Chile "/>
    <s v="Ornitorringo Labs "/>
    <s v="Facultad de Ingeniería "/>
    <x v="4"/>
    <s v="Maria Fernanda Vega "/>
    <x v="0"/>
    <s v="1er encuentro de Investigación de Posgrado (EDIP), que se desarrollará en el marco del 3er Coloquio de Investigación en Ingeniería Biomédica y en el marco de la Semana de la Ingeniería"/>
    <s v="Ponente"/>
    <d v="2006-11-01T00:00:00"/>
    <d v="2011-11-01T00:00:00"/>
    <n v="6"/>
    <s v="noviembre "/>
    <x v="1"/>
    <n v="1672932"/>
    <n v="1571427"/>
    <n v="3244359"/>
    <n v="1329"/>
    <m/>
    <m/>
    <m/>
    <m/>
    <m/>
  </r>
  <r>
    <s v="DCRI"/>
    <s v="Fernando"/>
    <s v=" María "/>
    <s v="Rodríguez "/>
    <s v="Trueba"/>
    <s v="AAE984713"/>
    <s v="Esapaña"/>
    <m/>
    <s v="Facultad de Artes y Humanidades "/>
    <x v="22"/>
    <s v="Paula Botero "/>
    <x v="0"/>
    <s v="Consolidación de la Escuela de Cine y el inicio del pregrado de Cine del ITM, "/>
    <s v="Ponente"/>
    <d v="2018-10-01T00:00:00"/>
    <d v="2023-10-01T00:00:00"/>
    <n v="5"/>
    <s v="octubre "/>
    <x v="1"/>
    <n v="3982499"/>
    <n v="0"/>
    <n v="3982499"/>
    <n v="1329"/>
    <m/>
    <m/>
    <m/>
    <m/>
    <m/>
  </r>
  <r>
    <s v="DCRI"/>
    <s v="Frank"/>
    <s v=" Robert "/>
    <m/>
    <s v="Painter"/>
    <n v="462517984"/>
    <s v="Estados Unidos "/>
    <m/>
    <s v="Facultad de Ciencias Exactas y Aplicadas "/>
    <x v="2"/>
    <s v="Diana Orrego "/>
    <x v="0"/>
    <s v="3 Coloquio de investigación en Ingeniería Biomédica"/>
    <s v="Ponente"/>
    <d v="2006-11-01T00:00:00"/>
    <d v="2011-11-01T00:00:00"/>
    <n v="5"/>
    <s v="noviembre"/>
    <x v="1"/>
    <n v="4255000"/>
    <n v="1472058"/>
    <n v="5727058"/>
    <n v="1364"/>
    <m/>
    <m/>
    <m/>
    <m/>
    <m/>
  </r>
  <r>
    <s v="DCRI"/>
    <s v="Isarael "/>
    <s v="Antonio "/>
    <s v="Ruiz "/>
    <s v="Ruiz "/>
    <s v="PA0214525"/>
    <s v="PANAMA"/>
    <s v="UTP "/>
    <s v="Facultad de Ciencias Económicas y Administrativas"/>
    <x v="23"/>
    <s v="Maria Fernanda Vega "/>
    <x v="0"/>
    <s v="Visita doble titulacion "/>
    <s v="Mision -Doble titulacion"/>
    <d v="2027-11-01T00:00:00"/>
    <d v="2002-12-01T00:00:00"/>
    <n v="6"/>
    <s v="noviembre "/>
    <x v="1"/>
    <n v="2126950"/>
    <n v="642856"/>
    <n v="2769806"/>
    <n v="1413"/>
    <s v="Si "/>
    <m/>
    <s v="Si "/>
    <s v="Si "/>
    <m/>
  </r>
  <r>
    <s v="DCRI"/>
    <s v="Aris "/>
    <s v="Linet "/>
    <s v="Castillo "/>
    <s v="Saldaña de Valencia "/>
    <s v="PA0238235"/>
    <s v="PANAMA"/>
    <s v="UTP "/>
    <s v="Facultad de Ciencias Económicas y Administrativas"/>
    <x v="23"/>
    <s v="Maria Fernanda Vega "/>
    <x v="0"/>
    <s v="Visita doble titulacion "/>
    <s v="Mision -Doble titulacion"/>
    <d v="2027-11-01T00:00:00"/>
    <d v="2024-11-01T00:00:00"/>
    <n v="6"/>
    <s v="noviembre "/>
    <x v="1"/>
    <n v="2126950"/>
    <n v="642856"/>
    <n v="2769806"/>
    <n v="1413"/>
    <s v="Si "/>
    <m/>
    <s v="Si "/>
    <s v="Si "/>
    <m/>
  </r>
  <r>
    <s v="DCRI"/>
    <s v="Diego "/>
    <m/>
    <s v="Aristizabal "/>
    <s v="Sierra"/>
    <n v="71736052"/>
    <s v="Colombia "/>
    <s v="Representante diáspora"/>
    <s v="Facultad de Ciencias Exactas y Aplicadas "/>
    <x v="2"/>
    <s v="Ruchar Benavides"/>
    <x v="0"/>
    <s v="Colombian metting on high energy physics "/>
    <s v="Ponente"/>
    <d v="2027-11-01T00:00:00"/>
    <d v="2008-12-01T00:00:00"/>
    <n v="11"/>
    <s v="noviembre "/>
    <x v="0"/>
    <n v="3067300"/>
    <n v="1999999"/>
    <n v="5067299"/>
    <n v="1413"/>
    <s v="No "/>
    <m/>
    <m/>
    <m/>
    <m/>
  </r>
  <r>
    <s v="DCRI"/>
    <s v="Luis"/>
    <s v=" Fernando "/>
    <s v="Sarango "/>
    <s v="Macas "/>
    <n v="1102133186"/>
    <s v="Ecuador "/>
    <s v="Universidad Indígena Intercultural UII"/>
    <s v="DCRI "/>
    <x v="4"/>
    <s v="Maria Fernanda Vega "/>
    <x v="0"/>
    <s v="LaChec "/>
    <s v="Ponente"/>
    <d v="2021-11-01T00:00:00"/>
    <d v="2023-11-01T00:00:00"/>
    <n v="3"/>
    <s v="noviembre "/>
    <x v="1"/>
    <n v="1948761"/>
    <n v="0"/>
    <n v="1948761"/>
    <n v="1435"/>
    <m/>
    <m/>
    <m/>
    <m/>
    <m/>
  </r>
  <r>
    <s v="DCRI"/>
    <s v="Ruth "/>
    <s v="Consuelo "/>
    <s v="Chaparro "/>
    <s v="Gomez "/>
    <n v="40365412"/>
    <s v="Colombia "/>
    <s v="Bogotá"/>
    <s v="DCRI"/>
    <x v="4"/>
    <s v="Maria Fernanda Vega "/>
    <x v="0"/>
    <s v="LaChec "/>
    <s v="Ponente"/>
    <d v="2021-11-01T00:00:00"/>
    <d v="2023-11-01T00:00:00"/>
    <n v="3"/>
    <s v="noviembre "/>
    <x v="2"/>
    <n v="443803"/>
    <n v="0"/>
    <n v="443803"/>
    <n v="1435"/>
    <m/>
    <m/>
    <m/>
    <m/>
    <m/>
  </r>
  <r>
    <s v="DCRI"/>
    <s v="Alberto  "/>
    <m/>
    <s v="Martilli"/>
    <m/>
    <s v="YA4493543"/>
    <s v="Esapaña"/>
    <s v="Centro de Investigaciones Energéticas, Medioambientales y Tecnológicas – CIEMAT, España"/>
    <s v="Facultad de Ciencias Exactas y Aplicadas "/>
    <x v="6"/>
    <s v="Sara Lopez"/>
    <x v="0"/>
    <s v="Escuela Internacional de Desarrollo Sostenible"/>
    <s v="Ponente"/>
    <d v="1930-10-01T00:00:00"/>
    <d v="2004-11-01T00:00:00"/>
    <n v="6"/>
    <s v="octubre "/>
    <x v="1"/>
    <n v="4543515"/>
    <n v="0"/>
    <n v="4543515"/>
    <m/>
    <m/>
    <m/>
    <m/>
    <m/>
    <m/>
  </r>
  <r>
    <s v="DCRI"/>
    <s v="Clara "/>
    <s v="Elena "/>
    <s v="Irazabal"/>
    <s v=" Zurita"/>
    <n v="483815424"/>
    <s v="Estados Unidos "/>
    <s v="University of Missouri - Kansas City, EE.UU"/>
    <s v="Facultad de Ciencias Exactas y Aplicadas "/>
    <x v="6"/>
    <s v="Sara Lopez"/>
    <x v="0"/>
    <s v="Escuela Internacional de Desarrollo Sostenible"/>
    <s v="Ponente"/>
    <d v="1930-10-01T00:00:00"/>
    <d v="2004-11-01T00:00:00"/>
    <n v="6"/>
    <s v="octubre "/>
    <x v="1"/>
    <n v="2334344"/>
    <n v="0"/>
    <n v="2334344"/>
    <m/>
    <m/>
    <m/>
    <m/>
    <m/>
    <m/>
  </r>
  <r>
    <s v="DCRI"/>
    <s v="Laura "/>
    <s v="Eleonor Gabriela "/>
    <s v="Gallardo "/>
    <s v="Klenner"/>
    <s v="F10646134"/>
    <s v="Chile "/>
    <s v="Directora, Centro de Ciencia del Clima y la Resiliencia_x000a_Académica, Departamento de Geofísica_x000a_Universidad de Chile"/>
    <s v="Facultad de Ciencias Exactas y Aplicadas "/>
    <x v="6"/>
    <s v="Sara Lopez"/>
    <x v="0"/>
    <s v="Escuela Internacional de Desarrollo Sostenible"/>
    <s v="Ponente"/>
    <d v="1930-10-01T00:00:00"/>
    <d v="2004-11-01T00:00:00"/>
    <n v="6"/>
    <s v="octubre "/>
    <x v="1"/>
    <n v="1953071"/>
    <n v="0"/>
    <n v="1953071"/>
    <m/>
    <m/>
    <m/>
    <m/>
    <m/>
    <m/>
  </r>
  <r>
    <s v="DCRI"/>
    <s v="Mauricio "/>
    <m/>
    <s v="Osses"/>
    <s v=" Alvarado"/>
    <s v="P09867487"/>
    <s v="Chile "/>
    <s v="Académico, UTFSM - Universidad Técnica Federico Santa María, Chile"/>
    <s v="Facultad de Ciencias Exactas y Aplicadas "/>
    <x v="6"/>
    <s v="Sara Lopez"/>
    <x v="0"/>
    <s v="Escuela Internacional de Desarrollo Sostenible"/>
    <s v="Ponente"/>
    <d v="1930-10-01T00:00:00"/>
    <d v="2004-11-01T00:00:00"/>
    <n v="6"/>
    <s v="octubre "/>
    <x v="1"/>
    <n v="1894071"/>
    <n v="0"/>
    <n v="1894071"/>
    <m/>
    <m/>
    <m/>
    <m/>
    <m/>
    <m/>
  </r>
  <r>
    <s v="DCRI"/>
    <s v="Rodrigo "/>
    <m/>
    <s v="Suarez "/>
    <s v="Castaño"/>
    <n v="79870933"/>
    <s v="Colombia "/>
    <s v="Bogotá"/>
    <s v="Facultad de Ciencias Exactas y Aplicadas "/>
    <x v="6"/>
    <s v="Sara Lopez"/>
    <x v="0"/>
    <s v="Escuela Internacional de Desarrollo Sostenible"/>
    <s v="Ponente"/>
    <d v="1930-10-01T00:00:00"/>
    <d v="2004-11-01T00:00:00"/>
    <n v="6"/>
    <s v="octubre "/>
    <x v="2"/>
    <n v="390743"/>
    <n v="0"/>
    <n v="390743"/>
    <m/>
    <m/>
    <m/>
    <m/>
    <m/>
    <m/>
  </r>
  <r>
    <s v="DCRI"/>
    <s v="Ati "/>
    <s v="Seygundiba"/>
    <s v=" Quigua"/>
    <s v=" Izquierdo"/>
    <n v="36517414"/>
    <s v="Colombia "/>
    <s v="Bogotá"/>
    <s v="Facultad de Ciencias Exactas y Aplicadas "/>
    <x v="6"/>
    <s v="Maria Fernanda Vega "/>
    <x v="0"/>
    <s v="Escuela Internacional de Desarrollo Sostenible"/>
    <s v="Ponente"/>
    <d v="1930-10-01T00:00:00"/>
    <d v="2004-11-01T00:00:00"/>
    <n v="6"/>
    <s v="octubre "/>
    <x v="2"/>
    <n v="405023"/>
    <n v="0"/>
    <n v="405023"/>
    <m/>
    <m/>
    <m/>
    <m/>
    <m/>
    <m/>
  </r>
  <r>
    <s v="DCRI"/>
    <s v="Peter "/>
    <m/>
    <s v="Suppan"/>
    <m/>
    <s v="P3178584"/>
    <s v="Estados Unidos "/>
    <s v="Director_x000a_Instituto de Meteorología e Investigación del Clima (IMK-IFU) - Investigación Ambiental Atmosférica, Alemania"/>
    <s v="Facultad de Ciencias Exactas y Aplicadas "/>
    <x v="6"/>
    <s v="Sara Lopez"/>
    <x v="0"/>
    <s v="Escuela Internacional de Desarrollo Sostenible"/>
    <s v="Ponente"/>
    <d v="1930-10-01T00:00:00"/>
    <d v="2004-11-01T00:00:00"/>
    <n v="6"/>
    <s v="octubre "/>
    <x v="1"/>
    <n v="1323597"/>
    <n v="0"/>
    <n v="1323597"/>
    <m/>
    <m/>
    <m/>
    <m/>
    <m/>
    <m/>
  </r>
  <r>
    <s v="DCRI"/>
    <s v="STALIN"/>
    <s v="GERMAN"/>
    <s v="CAMPOS"/>
    <s v="FARFAN"/>
    <n v="116113186"/>
    <s v="Perú "/>
    <s v="UNIVERSIDAD DE PIURA"/>
    <s v="DCRI"/>
    <x v="4"/>
    <s v="Maria Fernanda Vega "/>
    <x v="1"/>
    <s v="Pasantía "/>
    <s v="Cursos Cortos "/>
    <d v="2027-10-01T00:00:00"/>
    <d v="2001-11-01T00:00:00"/>
    <n v="6"/>
    <s v="octubre "/>
    <x v="3"/>
    <n v="0"/>
    <n v="680000"/>
    <n v="680000"/>
    <m/>
    <m/>
    <m/>
    <m/>
    <m/>
    <m/>
  </r>
  <r>
    <s v="DCRI"/>
    <s v="Helio"/>
    <s v="Helí"/>
    <s v="García"/>
    <s v="Sandoval"/>
    <n v="7009999"/>
    <s v="Perú "/>
    <s v="UNIVERSIDAD DE PIURA"/>
    <s v="DCRI"/>
    <x v="4"/>
    <s v="Maria Fernanda Vega "/>
    <x v="1"/>
    <s v="Pasantía "/>
    <s v="Cursos Cortos "/>
    <d v="2027-10-01T00:00:00"/>
    <d v="2001-11-01T00:00:00"/>
    <n v="6"/>
    <s v="octubre "/>
    <x v="3"/>
    <n v="0"/>
    <n v="680000"/>
    <n v="680000"/>
    <m/>
    <m/>
    <m/>
    <m/>
    <m/>
    <m/>
  </r>
  <r>
    <s v="DCRI"/>
    <s v="Karen"/>
    <s v="Lisbeth"/>
    <s v="Baca"/>
    <s v="Delgado"/>
    <n v="116441782"/>
    <s v="Perú "/>
    <s v="UNIVERSIDAD DE PIURA"/>
    <s v="DCRI"/>
    <x v="4"/>
    <s v="Maria Fernanda Vega "/>
    <x v="1"/>
    <s v="Pasantía "/>
    <s v="Cursos Cortos "/>
    <d v="2027-10-01T00:00:00"/>
    <d v="2001-11-01T00:00:00"/>
    <n v="6"/>
    <s v="octubre "/>
    <x v="3"/>
    <n v="0"/>
    <n v="680000"/>
    <n v="680000"/>
    <m/>
    <m/>
    <m/>
    <m/>
    <m/>
    <m/>
  </r>
  <r>
    <s v="DCRI"/>
    <s v="Hermes"/>
    <s v="Augusto Gabriel "/>
    <s v="Delgado"/>
    <s v="Saavedra"/>
    <n v="116441770"/>
    <s v="Perú "/>
    <s v="UNIVERSIDAD DE PIURA"/>
    <s v="DCRI"/>
    <x v="4"/>
    <s v="Maria Fernanda Vega "/>
    <x v="1"/>
    <s v="Pasantía "/>
    <s v="Cursos Cortos "/>
    <d v="2027-10-01T00:00:00"/>
    <d v="2001-11-01T00:00:00"/>
    <n v="6"/>
    <s v="octubre "/>
    <x v="3"/>
    <n v="0"/>
    <n v="680000"/>
    <n v="680000"/>
    <m/>
    <m/>
    <m/>
    <m/>
    <m/>
    <m/>
  </r>
  <r>
    <s v="DCRI"/>
    <s v="Maria"/>
    <s v="Sophia"/>
    <s v="Rolando"/>
    <s v="Franco"/>
    <n v="5301076"/>
    <s v="Perú "/>
    <s v="UNIVERSIDAD DE PIURA"/>
    <s v="DCRI"/>
    <x v="4"/>
    <s v="Maria Fernanda Vega "/>
    <x v="1"/>
    <s v="Pasantía "/>
    <s v="Cursos Cortos "/>
    <d v="2027-10-01T00:00:00"/>
    <d v="2001-11-01T00:00:00"/>
    <n v="6"/>
    <s v="octubre "/>
    <x v="3"/>
    <n v="0"/>
    <n v="680000"/>
    <n v="680000"/>
    <m/>
    <m/>
    <m/>
    <m/>
    <m/>
    <m/>
  </r>
  <r>
    <s v="DCRI"/>
    <s v="Josymar"/>
    <s v="Dassaev"/>
    <s v="Sirlupú"/>
    <s v="Zapata"/>
    <n v="116441781"/>
    <s v="Perú "/>
    <s v="UNIVERSIDAD DE PIURA"/>
    <s v="DCRI"/>
    <x v="4"/>
    <s v="Maria Fernanda Vega "/>
    <x v="1"/>
    <s v="Pasantía "/>
    <s v="Cursos Cortos "/>
    <d v="2027-10-01T00:00:00"/>
    <d v="2001-11-01T00:00:00"/>
    <n v="6"/>
    <s v="octubre "/>
    <x v="3"/>
    <n v="0"/>
    <n v="680000"/>
    <n v="680000"/>
    <m/>
    <m/>
    <m/>
    <m/>
    <m/>
    <m/>
  </r>
  <r>
    <s v="DCRI"/>
    <s v="Jennyfer"/>
    <s v="Patricia"/>
    <s v="Palomino"/>
    <s v="Vásquez"/>
    <n v="116229957"/>
    <s v="Perú "/>
    <s v="UNIVERSIDAD DE PIURA"/>
    <s v="DCRI"/>
    <x v="4"/>
    <s v="Maria Fernanda Vega "/>
    <x v="1"/>
    <s v="Pasantía "/>
    <s v="Cursos Cortos "/>
    <d v="2027-10-01T00:00:00"/>
    <d v="2001-11-01T00:00:00"/>
    <n v="6"/>
    <s v="octubre "/>
    <x v="3"/>
    <n v="0"/>
    <n v="680000"/>
    <n v="680000"/>
    <m/>
    <m/>
    <m/>
    <m/>
    <m/>
    <m/>
  </r>
  <r>
    <s v="DCRI"/>
    <s v="Yunling"/>
    <s v="Katherine"/>
    <s v="Li"/>
    <s v="León"/>
    <n v="5125377"/>
    <s v="Perú "/>
    <s v="UNIVERSIDAD DE PIURA"/>
    <s v="DCRI"/>
    <x v="4"/>
    <s v="Maria Fernanda Vega "/>
    <x v="1"/>
    <s v="Pasantía "/>
    <s v="Cursos Cortos "/>
    <d v="2027-10-01T00:00:00"/>
    <d v="2001-11-01T00:00:00"/>
    <n v="6"/>
    <s v="octubre "/>
    <x v="3"/>
    <n v="0"/>
    <n v="680000"/>
    <n v="680000"/>
    <m/>
    <m/>
    <m/>
    <m/>
    <m/>
    <m/>
  </r>
  <r>
    <s v="DCRI"/>
    <s v="Stefany"/>
    <s v="del"/>
    <s v="Correa"/>
    <s v="Correa"/>
    <n v="116441793"/>
    <s v="Perú "/>
    <s v="UNIVERSIDAD DE PIURA"/>
    <s v="DCRI"/>
    <x v="4"/>
    <s v="Maria Fernanda Vega "/>
    <x v="1"/>
    <s v="Pasantía "/>
    <s v="Cursos Cortos "/>
    <d v="2027-10-01T00:00:00"/>
    <d v="2001-11-01T00:00:00"/>
    <n v="6"/>
    <s v="octubre "/>
    <x v="3"/>
    <n v="0"/>
    <n v="680000"/>
    <n v="680000"/>
    <m/>
    <m/>
    <m/>
    <m/>
    <m/>
    <m/>
  </r>
  <r>
    <s v="DCRI"/>
    <s v="Edward"/>
    <s v="Fernando"/>
    <s v="Valderrama"/>
    <s v="Rubio"/>
    <n v="6635704"/>
    <s v="Perú "/>
    <s v="UNIVERSIDAD DE PIURA"/>
    <s v="DCRI"/>
    <x v="4"/>
    <s v="Maria Fernanda Vega "/>
    <x v="1"/>
    <s v="Pasantía "/>
    <s v="Cursos Cortos "/>
    <d v="2027-10-01T00:00:00"/>
    <d v="2001-11-01T00:00:00"/>
    <n v="6"/>
    <s v="octubre "/>
    <x v="3"/>
    <n v="0"/>
    <n v="680000"/>
    <n v="680000"/>
    <m/>
    <m/>
    <m/>
    <m/>
    <m/>
    <m/>
  </r>
  <r>
    <s v="DCRI"/>
    <s v="Fiorella"/>
    <m/>
    <s v="Castillo"/>
    <s v="Chanavá"/>
    <n v="7048196"/>
    <s v="Perú "/>
    <s v="UNIVERSIDAD DE PIURA"/>
    <s v="DCRI"/>
    <x v="4"/>
    <s v="Maria Fernanda Vega "/>
    <x v="1"/>
    <s v="Pasantía "/>
    <s v="Cursos Cortos "/>
    <d v="2027-10-01T00:00:00"/>
    <d v="2001-11-01T00:00:00"/>
    <n v="6"/>
    <s v="octubre "/>
    <x v="3"/>
    <n v="0"/>
    <n v="680000"/>
    <n v="680000"/>
    <m/>
    <m/>
    <m/>
    <m/>
    <m/>
    <m/>
  </r>
  <r>
    <s v="DCRI"/>
    <s v="Ana"/>
    <s v="Paula"/>
    <s v="Zapata"/>
    <s v="Carrasco"/>
    <n v="116028992"/>
    <s v="Perú "/>
    <s v="UNIVERSIDAD DE PIURA"/>
    <s v="DCRI"/>
    <x v="4"/>
    <s v="Maria Fernanda Vega "/>
    <x v="1"/>
    <s v="Pasantía "/>
    <s v="Cursos Cortos "/>
    <d v="2027-10-01T00:00:00"/>
    <d v="2001-11-01T00:00:00"/>
    <n v="6"/>
    <s v="octubre "/>
    <x v="3"/>
    <n v="0"/>
    <n v="680000"/>
    <n v="680000"/>
    <m/>
    <m/>
    <m/>
    <m/>
    <m/>
    <m/>
  </r>
  <r>
    <s v="DCRI"/>
    <s v="Luis"/>
    <s v="Enrique"/>
    <s v="Masias"/>
    <s v="Rivera"/>
    <n v="6433871"/>
    <s v="Perú "/>
    <s v="UNIVERSIDAD DE PIURA"/>
    <s v="DCRI"/>
    <x v="4"/>
    <s v="Maria Fernanda Vega "/>
    <x v="1"/>
    <s v="Pasantía "/>
    <s v="Cursos Cortos "/>
    <d v="2027-10-01T00:00:00"/>
    <d v="2001-11-01T00:00:00"/>
    <n v="6"/>
    <s v="octubre "/>
    <x v="3"/>
    <n v="0"/>
    <n v="680000"/>
    <n v="680000"/>
    <m/>
    <m/>
    <m/>
    <m/>
    <m/>
    <m/>
  </r>
  <r>
    <s v="DCRI"/>
    <s v="Mireya"/>
    <s v="Patricia"/>
    <s v="Quintana"/>
    <s v="Ordoñez"/>
    <n v="7048149"/>
    <s v="Perú "/>
    <s v="UNIVERSIDAD DE PIURA"/>
    <s v="DCRI"/>
    <x v="4"/>
    <s v="Maria Fernanda Vega "/>
    <x v="1"/>
    <s v="Pasantía "/>
    <s v="Cursos Cortos "/>
    <d v="2027-10-01T00:00:00"/>
    <d v="2001-11-01T00:00:00"/>
    <n v="6"/>
    <s v="octubre "/>
    <x v="3"/>
    <n v="0"/>
    <n v="680000"/>
    <n v="680000"/>
    <m/>
    <m/>
    <m/>
    <m/>
    <m/>
    <m/>
  </r>
  <r>
    <s v="DCRI"/>
    <s v="Ana"/>
    <s v="Luisa"/>
    <s v="Cubas"/>
    <s v="Córdova"/>
    <n v="6843689"/>
    <s v="Perú "/>
    <s v="UNIVERSIDAD DE PIURA"/>
    <s v="DCRI"/>
    <x v="4"/>
    <s v="Maria Fernanda Vega "/>
    <x v="1"/>
    <s v="Pasantía "/>
    <s v="Cursos Cortos "/>
    <d v="2027-10-01T00:00:00"/>
    <d v="2001-11-01T00:00:00"/>
    <n v="6"/>
    <s v="octubre "/>
    <x v="3"/>
    <n v="0"/>
    <n v="680000"/>
    <n v="680000"/>
    <m/>
    <m/>
    <m/>
    <m/>
    <m/>
    <m/>
  </r>
  <r>
    <s v="DCRI"/>
    <s v="Enrique"/>
    <s v="Kiyoshi"/>
    <s v="Rodríguez"/>
    <s v="Masumura"/>
    <n v="116441743"/>
    <s v="Perú "/>
    <s v="UNIVERSIDAD DE PIURA"/>
    <s v="DCRI"/>
    <x v="4"/>
    <s v="Maria Fernanda Vega "/>
    <x v="1"/>
    <s v="Pasantía "/>
    <s v="Cursos Cortos "/>
    <d v="2027-10-01T00:00:00"/>
    <d v="2001-11-01T00:00:00"/>
    <n v="6"/>
    <s v="octubre "/>
    <x v="3"/>
    <n v="0"/>
    <n v="680000"/>
    <n v="680000"/>
    <m/>
    <m/>
    <m/>
    <m/>
    <m/>
    <m/>
  </r>
  <r>
    <s v="DCRI"/>
    <s v="Kelly"/>
    <s v="Alison"/>
    <s v="Riofrio"/>
    <s v="Navarro"/>
    <n v="116441791"/>
    <s v="Perú "/>
    <s v="UNIVERSIDAD DE PIURA"/>
    <s v="DCRI"/>
    <x v="4"/>
    <s v="Maria Fernanda Vega "/>
    <x v="1"/>
    <s v="Pasantía "/>
    <s v="Cursos Cortos "/>
    <d v="2027-10-01T00:00:00"/>
    <d v="2001-11-01T00:00:00"/>
    <n v="6"/>
    <s v="octubre "/>
    <x v="3"/>
    <n v="0"/>
    <n v="680000"/>
    <n v="680000"/>
    <m/>
    <m/>
    <m/>
    <m/>
    <m/>
    <m/>
  </r>
  <r>
    <s v="DCRI"/>
    <s v="Erick"/>
    <s v="Elvis"/>
    <s v="Hinostroza"/>
    <s v="de la cruz "/>
    <n v="116325336"/>
    <s v="Perú "/>
    <s v="Universidad Nacional de Ingenieria"/>
    <s v="DCRI"/>
    <x v="4"/>
    <s v="Maria Fernanda Vega "/>
    <x v="1"/>
    <s v="Pasantía "/>
    <s v="Cursos Cortos "/>
    <d v="2027-10-01T00:00:00"/>
    <d v="2001-11-01T00:00:00"/>
    <n v="6"/>
    <s v="octubre "/>
    <x v="3"/>
    <n v="0"/>
    <n v="680000"/>
    <n v="680000"/>
    <m/>
    <m/>
    <m/>
    <m/>
    <m/>
    <m/>
  </r>
  <r>
    <s v="DCRI"/>
    <s v="Paolo"/>
    <s v="Enrique"/>
    <s v="Dellepiane"/>
    <s v="Rzewuski"/>
    <n v="6635999"/>
    <s v="Perú "/>
    <s v="UNIVERSIDAD DE PIURA"/>
    <s v="DCRI"/>
    <x v="4"/>
    <s v="Maria Fernanda Vega "/>
    <x v="1"/>
    <s v="Pasantía "/>
    <s v="Cursos Cortos "/>
    <d v="2027-10-01T00:00:00"/>
    <d v="2001-11-01T00:00:00"/>
    <n v="6"/>
    <s v="octubre "/>
    <x v="3"/>
    <n v="0"/>
    <n v="680000"/>
    <n v="680000"/>
    <m/>
    <m/>
    <m/>
    <m/>
    <m/>
    <m/>
  </r>
  <r>
    <s v="DCRI"/>
    <s v="Luciana"/>
    <m/>
    <s v="Tello"/>
    <s v="Adrianzén"/>
    <n v="6603941"/>
    <s v="Perú "/>
    <s v="UNIVERSIDAD DE PIURA"/>
    <s v="DCRI"/>
    <x v="4"/>
    <s v="Maria Fernanda Vega "/>
    <x v="1"/>
    <s v="Pasantía "/>
    <s v="Cursos Cortos "/>
    <d v="2027-10-01T00:00:00"/>
    <d v="2001-11-01T00:00:00"/>
    <n v="6"/>
    <s v="octubre "/>
    <x v="3"/>
    <n v="0"/>
    <n v="680000"/>
    <n v="680000"/>
    <m/>
    <m/>
    <m/>
    <m/>
    <m/>
    <m/>
  </r>
  <r>
    <s v="DCRI"/>
    <s v="Valeria"/>
    <s v="Lucía"/>
    <s v="Gerbolini"/>
    <s v="Díaz"/>
    <n v="116112047"/>
    <s v="Perú "/>
    <s v="UNIVERSIDAD DE PIURA"/>
    <s v="DCRI"/>
    <x v="4"/>
    <s v="Maria Fernanda Vega "/>
    <x v="1"/>
    <s v="Pasantía "/>
    <s v="Cursos Cortos "/>
    <d v="2027-10-01T00:00:00"/>
    <d v="2001-11-01T00:00:00"/>
    <n v="6"/>
    <s v="octubre "/>
    <x v="3"/>
    <n v="0"/>
    <n v="680000"/>
    <n v="680000"/>
    <m/>
    <m/>
    <m/>
    <m/>
    <m/>
    <m/>
  </r>
  <r>
    <s v="DCRI"/>
    <s v="Jonathan"/>
    <s v="Alexander"/>
    <s v="Navarro"/>
    <s v="Pacherrez"/>
    <n v="116316314"/>
    <s v="Perú "/>
    <s v="UNIVERSIDAD DE PIURA"/>
    <s v="DCRI"/>
    <x v="4"/>
    <s v="Maria Fernanda Vega "/>
    <x v="1"/>
    <s v="Pasantía "/>
    <s v="Cursos Cortos "/>
    <d v="2027-10-01T00:00:00"/>
    <d v="2001-11-01T00:00:00"/>
    <n v="6"/>
    <s v="octubre "/>
    <x v="3"/>
    <n v="0"/>
    <n v="680000"/>
    <n v="680000"/>
    <m/>
    <m/>
    <m/>
    <m/>
    <m/>
    <m/>
  </r>
  <r>
    <s v="DCRI"/>
    <s v="María"/>
    <s v="Alejandra"/>
    <s v="Alamo"/>
    <s v="Sánchez"/>
    <n v="116441796"/>
    <s v="Perú "/>
    <s v="UNIVERSIDAD DE PIURA"/>
    <s v="DCRI"/>
    <x v="4"/>
    <s v="Maria Fernanda Vega "/>
    <x v="1"/>
    <s v="Pasantía "/>
    <s v="Cursos Cortos "/>
    <d v="2027-10-01T00:00:00"/>
    <d v="2001-11-01T00:00:00"/>
    <n v="6"/>
    <s v="octubre "/>
    <x v="3"/>
    <n v="0"/>
    <n v="680000"/>
    <n v="680000"/>
    <m/>
    <m/>
    <m/>
    <m/>
    <m/>
    <m/>
  </r>
  <r>
    <s v="DCRI"/>
    <s v="Eduardo"/>
    <m/>
    <s v="Arias"/>
    <s v="Villanueva"/>
    <n v="116316314"/>
    <s v="Perú "/>
    <s v="UNIVERSIDAD DE PIURA"/>
    <s v="DCRI"/>
    <x v="4"/>
    <s v="Maria Fernanda Vega "/>
    <x v="1"/>
    <s v="Pasantía "/>
    <s v="Cursos Cortos "/>
    <d v="2027-10-01T00:00:00"/>
    <d v="2001-11-01T00:00:00"/>
    <n v="6"/>
    <s v="octubre "/>
    <x v="3"/>
    <n v="0"/>
    <n v="680000"/>
    <n v="680000"/>
    <m/>
    <m/>
    <m/>
    <m/>
    <m/>
    <m/>
  </r>
  <r>
    <s v="DCRI"/>
    <s v="Fernando"/>
    <m/>
    <s v="Rosales"/>
    <s v="Zapata"/>
    <n v="116230101"/>
    <s v="Perú "/>
    <s v="UNIVERSIDAD DE PIURA"/>
    <s v="DCRI"/>
    <x v="4"/>
    <s v="Maria Fernanda Vega "/>
    <x v="1"/>
    <s v="Pasantía "/>
    <s v="Cursos Cortos "/>
    <d v="2027-10-01T00:00:00"/>
    <d v="2001-11-01T00:00:00"/>
    <n v="6"/>
    <s v="octubre "/>
    <x v="3"/>
    <n v="0"/>
    <n v="680000"/>
    <n v="680000"/>
    <m/>
    <m/>
    <m/>
    <m/>
    <m/>
    <m/>
  </r>
  <r>
    <s v="DCRI"/>
    <s v="Jacqueline"/>
    <s v="Nathalia"/>
    <s v="Chini"/>
    <s v="Zapata"/>
    <n v="116441776"/>
    <s v="Perú "/>
    <s v="UNIVERSIDAD DE PIURA"/>
    <s v="DCRI"/>
    <x v="4"/>
    <s v="Maria Fernanda Vega "/>
    <x v="1"/>
    <s v="Pasantía "/>
    <s v="Cursos Cortos "/>
    <d v="2027-10-01T00:00:00"/>
    <d v="2001-11-01T00:00:00"/>
    <n v="6"/>
    <s v="octubre "/>
    <x v="3"/>
    <n v="0"/>
    <n v="680000"/>
    <n v="680000"/>
    <m/>
    <m/>
    <m/>
    <m/>
    <m/>
    <m/>
  </r>
  <r>
    <s v="DCRI"/>
    <s v="Bryan"/>
    <s v="Sinoé"/>
    <s v="Herrera"/>
    <s v="Echevarría"/>
    <n v="116112792"/>
    <s v="Perú "/>
    <s v="UNIVERSIDAD DE PIURA"/>
    <s v="DCRI"/>
    <x v="4"/>
    <s v="Maria Fernanda Vega "/>
    <x v="1"/>
    <s v="Pasantía "/>
    <s v="Cursos Cortos "/>
    <d v="2027-10-01T00:00:00"/>
    <d v="2001-11-01T00:00:00"/>
    <n v="6"/>
    <s v="octubre "/>
    <x v="3"/>
    <n v="0"/>
    <n v="680000"/>
    <n v="680000"/>
    <m/>
    <m/>
    <m/>
    <m/>
    <m/>
    <m/>
  </r>
  <r>
    <s v="DCRI"/>
    <s v="Claudia"/>
    <s v="Lorena"/>
    <s v="Horna"/>
    <s v="Castillo"/>
    <n v="6843726"/>
    <s v="Perú "/>
    <s v="UNIVERSIDAD DE PIURA"/>
    <s v="DCRI"/>
    <x v="4"/>
    <s v="Maria Fernanda Vega "/>
    <x v="1"/>
    <s v="Pasantía "/>
    <s v="Cursos Cortos "/>
    <d v="2027-10-01T00:00:00"/>
    <d v="2001-11-01T00:00:00"/>
    <n v="6"/>
    <s v="octubre "/>
    <x v="3"/>
    <n v="0"/>
    <n v="680000"/>
    <n v="680000"/>
    <m/>
    <m/>
    <m/>
    <m/>
    <m/>
    <m/>
  </r>
  <r>
    <s v="DCRI"/>
    <s v="Sebastian"/>
    <s v="Alberto"/>
    <s v="Laca"/>
    <s v="Cuglievan"/>
    <n v="116029007"/>
    <s v="Perú "/>
    <s v="UNIVERSIDAD DE PIURA"/>
    <s v="DCRI"/>
    <x v="4"/>
    <s v="Maria Fernanda Vega "/>
    <x v="1"/>
    <s v="Pasantía "/>
    <s v="Cursos Cortos "/>
    <d v="2027-10-01T00:00:00"/>
    <d v="2001-11-01T00:00:00"/>
    <n v="6"/>
    <s v="octubre "/>
    <x v="3"/>
    <n v="0"/>
    <n v="680000"/>
    <n v="680000"/>
    <m/>
    <m/>
    <m/>
    <m/>
    <m/>
    <m/>
  </r>
  <r>
    <s v="DCRI"/>
    <s v="Esteban"/>
    <s v="Martín"/>
    <s v="Rios"/>
    <s v="Cardich"/>
    <n v="116441805"/>
    <s v="Perú "/>
    <s v="UNIVERSIDAD DE PIURA"/>
    <s v="DCRI"/>
    <x v="4"/>
    <s v="Maria Fernanda Vega "/>
    <x v="1"/>
    <s v="Pasantía "/>
    <s v="Cursos Cortos "/>
    <d v="2027-10-01T00:00:00"/>
    <d v="2001-11-01T00:00:00"/>
    <n v="6"/>
    <s v="octubre "/>
    <x v="3"/>
    <n v="0"/>
    <n v="680000"/>
    <n v="680000"/>
    <m/>
    <m/>
    <m/>
    <m/>
    <m/>
    <m/>
  </r>
  <r>
    <s v="DCRI"/>
    <s v="Sergio"/>
    <m/>
    <s v="Botella"/>
    <s v="Llonguera"/>
    <n v="703207"/>
    <s v="Perú"/>
    <s v="Hangar Centro de producción en artes visuales "/>
    <s v="Facultad de Artes y Humanidades "/>
    <x v="0"/>
    <s v="Margarita Pineda "/>
    <x v="0"/>
    <s v="Taller Worksooping &quot;De lo personal a lo universal — de lo sónico a lo corporal "/>
    <s v="Ponente"/>
    <d v="2006-10-01T00:00:00"/>
    <d v="2013-10-01T00:00:00"/>
    <n v="8"/>
    <s v="octubre "/>
    <x v="3"/>
    <n v="2851553"/>
    <n v="0"/>
    <n v="2851553"/>
    <m/>
    <m/>
    <m/>
    <m/>
    <m/>
    <m/>
  </r>
  <r>
    <s v="DCRI"/>
    <s v="Rodrigo"/>
    <m/>
    <s v="Derteano"/>
    <s v=" Patow    "/>
    <n v="6932620"/>
    <s v="Perú"/>
    <s v="Crimson Hexagon"/>
    <s v="Facultad de Artes y Humanidades "/>
    <x v="0"/>
    <s v="Margarita Pineda "/>
    <x v="0"/>
    <s v="Ciudad Global: Vive Perú, y Cátedra Nómada 2017-2: Tecnologías en Tránsito "/>
    <s v="Ponente"/>
    <d v="2008-10-01T00:00:00"/>
    <d v="2013-10-01T00:00:00"/>
    <n v="10"/>
    <s v="octubre "/>
    <x v="3"/>
    <n v="2686428"/>
    <n v="785714"/>
    <n v="3472142"/>
    <m/>
    <m/>
    <m/>
    <m/>
    <m/>
    <m/>
  </r>
  <r>
    <s v="DCRI"/>
    <s v="Patrick"/>
    <m/>
    <s v="Joseph"/>
    <s v="Pierre Sandoz"/>
    <s v="17CF05837"/>
    <s v="Perú"/>
    <m/>
    <s v="Facultad de Ingeniería "/>
    <x v="4"/>
    <s v="July Galeano "/>
    <x v="0"/>
    <s v="Proyecto de Investigación: Implementación de un sistema de microposicionamiento absoluto de cultivos celulares en microscopia óptica. "/>
    <s v="Ponente"/>
    <d v="2025-11-01T00:00:00"/>
    <d v="2029-11-01T00:00:00"/>
    <n v="5"/>
    <s v="noviembre "/>
    <x v="3"/>
    <n v="232610"/>
    <n v="642857"/>
    <n v="875467"/>
    <m/>
    <m/>
    <m/>
    <m/>
    <m/>
    <s v="Tiquete nacional "/>
  </r>
  <r>
    <s v="DCRI"/>
    <s v="Bassam"/>
    <m/>
    <s v="Dally"/>
    <m/>
    <s v=" N7516351"/>
    <s v="Perú"/>
    <s v="Centro de tecnologias en energía "/>
    <s v="Facultad de Ingeniería "/>
    <x v="4"/>
    <s v="Pedro Nel Alvaradp"/>
    <x v="0"/>
    <s v="Semana de la Ingeniería "/>
    <s v="Ponente"/>
    <d v="2005-11-01T00:00:00"/>
    <d v="2011-11-01T00:00:00"/>
    <n v="6"/>
    <s v="noviembre"/>
    <x v="3"/>
    <n v="5378492"/>
    <n v="1285713"/>
    <n v="6664205"/>
    <m/>
    <m/>
    <m/>
    <m/>
    <m/>
    <m/>
  </r>
  <r>
    <s v="DCRI"/>
    <s v="Mario Gustavo"/>
    <m/>
    <s v=" Chong"/>
    <s v=" Chong"/>
    <n v="6965164"/>
    <s v="Perú"/>
    <m/>
    <s v="Facultad de Ciencias Económicas y Administrativas"/>
    <x v="4"/>
    <s v="Isabel Cristina"/>
    <x v="0"/>
    <s v="Ciudad Global: Vive Perú"/>
    <s v="Ponente"/>
    <d v="2009-10-01T00:00:00"/>
    <d v="2012-10-01T00:00:00"/>
    <s v="octubre"/>
    <s v="octubre "/>
    <x v="3"/>
    <n v="1165318"/>
    <n v="499999"/>
    <n v="1665317"/>
    <m/>
    <m/>
    <m/>
    <m/>
    <m/>
    <m/>
  </r>
  <r>
    <s v="DCRI"/>
    <s v="Fernando"/>
    <m/>
    <s v=" Marques"/>
    <s v="Acosta"/>
    <n v="6407926"/>
    <s v="Perú"/>
    <m/>
    <s v="Facultad de Ingeniería "/>
    <x v="4"/>
    <s v="Gloria Diez "/>
    <x v="0"/>
    <s v="1er encuentro de Investigación de Posgrado (EDIP), que se desarrollará en el marco del 3er Coloquio de Investigación en Ingeniería Biomédica y en el marco de la Semana de la Ingeniería. N"/>
    <s v="Ponente"/>
    <d v="2005-11-01T00:00:00"/>
    <d v="2011-11-01T00:00:00"/>
    <n v="6"/>
    <s v="noviembre"/>
    <x v="3"/>
    <n v="3316207"/>
    <n v="1472058"/>
    <n v="4788265"/>
    <m/>
    <m/>
    <m/>
    <m/>
    <m/>
    <m/>
  </r>
  <r>
    <s v="DCRI"/>
    <s v="Anthony"/>
    <m/>
    <s v="Paul "/>
    <s v="Clevenger"/>
    <s v="17CF05837"/>
    <s v="Perú"/>
    <m/>
    <s v="Facultad de Ciencias Exactas y Aplicadas "/>
    <x v="24"/>
    <s v="Juan Carlos jaramillo"/>
    <x v="0"/>
    <s v="visita académica Maestría en Desarrollo Sostenible."/>
    <s v="Visita académica"/>
    <d v="2019-11-01T00:00:00"/>
    <d v="2025-11-01T00:00:00"/>
    <n v="7"/>
    <s v="noviembre "/>
    <x v="1"/>
    <n v="1418698"/>
    <n v="928570"/>
    <n v="2347268"/>
    <m/>
    <m/>
    <m/>
    <m/>
    <m/>
    <m/>
  </r>
  <r>
    <s v="DCRI"/>
    <s v="Benjamin"/>
    <m/>
    <s v=" Castañeda"/>
    <s v=" Aphan      "/>
    <s v="N7516351"/>
    <s v="Perú"/>
    <m/>
    <s v="Facultad de Ciencias Exactas y Aplicadas "/>
    <x v="2"/>
    <s v="Diana Orrego "/>
    <x v="0"/>
    <s v="Ciudad Global: Vive Perú."/>
    <s v="Ponente"/>
    <d v="2008-10-01T00:00:00"/>
    <d v="2012-10-01T00:00:00"/>
    <n v="5"/>
    <s v="octubre "/>
    <x v="1"/>
    <n v="1970468"/>
    <n v="642857"/>
    <n v="2613325"/>
    <m/>
    <m/>
    <m/>
    <m/>
    <m/>
    <m/>
  </r>
  <r>
    <s v="DCRI"/>
    <s v="Niclas "/>
    <m/>
    <s v="Jonsson"/>
    <m/>
    <s v="PD0140387"/>
    <s v="Australia "/>
    <s v="Embajada de Australia en Brasil – Consejero de Educación y Ciencia para América Latina"/>
    <s v="DCRI "/>
    <x v="4"/>
    <s v="Maria Fernanda Vega "/>
    <x v="0"/>
    <s v="LaChec "/>
    <s v="Ponente"/>
    <d v="2021-11-01T00:00:00"/>
    <d v="2023-11-01T00:00:00"/>
    <n v="3"/>
    <s v="noviembre "/>
    <x v="1"/>
    <n v="0"/>
    <n v="0"/>
    <n v="0"/>
    <s v="N/A"/>
    <m/>
    <m/>
    <m/>
    <m/>
    <m/>
  </r>
  <r>
    <s v="DCRI"/>
    <s v="Rhina "/>
    <m/>
    <s v="Colunge"/>
    <s v=" Peters"/>
    <s v="C1C9RYROC"/>
    <s v="Alemania "/>
    <s v="Universität Hannover"/>
    <s v="DCRI "/>
    <x v="4"/>
    <s v="Maria Fernanda Vega "/>
    <x v="0"/>
    <s v="LaChec "/>
    <s v="Ponente"/>
    <d v="2021-11-01T00:00:00"/>
    <d v="2023-11-01T00:00:00"/>
    <n v="3"/>
    <s v="noviembre "/>
    <x v="1"/>
    <n v="0"/>
    <n v="0"/>
    <n v="0"/>
    <s v="N/A"/>
    <m/>
    <m/>
    <m/>
    <m/>
    <m/>
  </r>
  <r>
    <s v="DCRI"/>
    <s v="Manuel "/>
    <m/>
    <s v="Herrera "/>
    <s v="Gómez"/>
    <s v="PAD835088"/>
    <s v="Esapaña"/>
    <s v="Universidad Internacional de la Rioja"/>
    <s v="DCRI "/>
    <x v="4"/>
    <s v="Maria Fernanda Vega "/>
    <x v="0"/>
    <s v="LaChec "/>
    <s v="Ponente"/>
    <d v="2021-11-01T00:00:00"/>
    <d v="2023-11-01T00:00:00"/>
    <n v="3"/>
    <s v="noviembre "/>
    <x v="1"/>
    <n v="0"/>
    <n v="0"/>
    <n v="0"/>
    <s v="N/A"/>
    <m/>
    <m/>
    <m/>
    <m/>
    <m/>
  </r>
  <r>
    <s v="DCRI"/>
    <s v="Masuo "/>
    <m/>
    <s v="Aizawa"/>
    <m/>
    <s v="TH7300934"/>
    <s v="Japón"/>
    <s v="Japan Science and Technology Agency (JST)"/>
    <s v="DCRI "/>
    <x v="4"/>
    <s v="Maria Fernanda Vega "/>
    <x v="0"/>
    <s v="LaChec "/>
    <s v="Ponente"/>
    <d v="2021-11-01T00:00:00"/>
    <d v="2023-11-01T00:00:00"/>
    <n v="3"/>
    <s v="noviembre "/>
    <x v="1"/>
    <n v="0"/>
    <n v="0"/>
    <n v="0"/>
    <s v="N/A"/>
    <m/>
    <m/>
    <m/>
    <m/>
    <m/>
  </r>
  <r>
    <s v="DCRI"/>
    <s v="Edgar "/>
    <m/>
    <s v="Álvarez"/>
    <m/>
    <n v="1709431512"/>
    <s v="Ecuador "/>
    <s v="PMI® "/>
    <s v="DCRI "/>
    <x v="4"/>
    <s v="Maria Fernanda Vega "/>
    <x v="0"/>
    <s v="LaChec "/>
    <s v="Ponente"/>
    <d v="2021-11-01T00:00:00"/>
    <d v="2023-11-01T00:00:00"/>
    <n v="3"/>
    <s v="noviembre "/>
    <x v="1"/>
    <n v="0"/>
    <n v="0"/>
    <n v="0"/>
    <s v="N/A"/>
    <m/>
    <m/>
    <m/>
    <m/>
    <m/>
  </r>
  <r>
    <s v="DCRI"/>
    <s v="Jorge"/>
    <s v="Federico"/>
    <s v=" Vargas"/>
    <s v="Usuga"/>
    <s v="F408012"/>
    <s v="Costa Rica "/>
    <s v="PMI® "/>
    <s v="DCRI "/>
    <x v="4"/>
    <s v="Maria Fernanda Vega "/>
    <x v="0"/>
    <s v="LaChec "/>
    <s v="Ponente"/>
    <d v="2021-11-01T00:00:00"/>
    <d v="2023-11-01T00:00:00"/>
    <n v="3"/>
    <s v="noviembre "/>
    <x v="1"/>
    <n v="0"/>
    <n v="0"/>
    <n v="0"/>
    <s v="N/A"/>
    <m/>
    <m/>
    <m/>
    <m/>
    <m/>
  </r>
  <r>
    <s v="DCRI"/>
    <s v="Giraldo"/>
    <s v=" Jesús "/>
    <s v="Martín"/>
    <s v="Martín"/>
    <s v="X003545"/>
    <s v="Cuba "/>
    <s v="Estación Experimental de Pastos y Forrajes &quot;Indio Hatuey"/>
    <s v="Facultad de Ciencias Exactas y Aplicadas "/>
    <x v="24"/>
    <s v="Gonzalo Narvaez "/>
    <x v="0"/>
    <s v="Pasantía "/>
    <s v="Ponente"/>
    <d v="1930-11-01T00:00:00"/>
    <d v="1930-11-01T00:00:00"/>
    <n v="1"/>
    <s v="diciembre"/>
    <x v="1"/>
    <n v="0"/>
    <n v="0"/>
    <n v="0"/>
    <s v="N/A"/>
    <m/>
    <m/>
    <m/>
    <m/>
    <m/>
  </r>
  <r>
    <s v="DCRI"/>
    <s v="Leidy "/>
    <m/>
    <s v="Casimiro "/>
    <s v="Rodríguez "/>
    <s v="E211981"/>
    <s v="Cuba "/>
    <s v="Estación Experimental de Pastos y Forrajes &quot;Indio Hatuey"/>
    <s v="Facultad de Ciencias Exactas y Aplicadas "/>
    <x v="24"/>
    <s v="Gonzalo Narvaez "/>
    <x v="0"/>
    <s v="Ponente"/>
    <s v="Ponente"/>
    <d v="1930-11-01T00:00:00"/>
    <d v="1930-11-01T00:00:00"/>
    <n v="1"/>
    <s v="noviembre"/>
    <x v="1"/>
    <n v="0"/>
    <n v="0"/>
    <n v="0"/>
    <s v="N/A"/>
    <m/>
    <m/>
    <m/>
    <m/>
    <m/>
  </r>
  <r>
    <s v="DCRI"/>
    <s v="Marlen "/>
    <m/>
    <s v="Navarro"/>
    <s v=" Boulandier "/>
    <s v="E351917"/>
    <s v="Cuba "/>
    <s v="Estación Experimental de Pastos y Forrajes &quot;Indio Hatuey"/>
    <s v="Facultad de Ciencias Exactas y Aplicadas "/>
    <x v="24"/>
    <s v="Gonzalo Narvaez "/>
    <x v="0"/>
    <s v="Ponente"/>
    <s v="Ponente"/>
    <d v="1930-11-01T00:00:00"/>
    <d v="1930-11-01T00:00:00"/>
    <n v="1"/>
    <s v="noviembre"/>
    <x v="1"/>
    <n v="0"/>
    <n v="0"/>
    <n v="0"/>
    <s v="N/A"/>
    <m/>
    <m/>
    <m/>
    <m/>
    <m/>
  </r>
  <r>
    <s v="DCRI"/>
    <s v="Juan "/>
    <s v="Francisco "/>
    <s v="González "/>
    <s v="Nodarse "/>
    <s v="E351916"/>
    <s v="Cuba "/>
    <s v="Estación Experimental de Pastos y Forrajes &quot;Indio Hatuey"/>
    <s v="Facultad de Ciencias Exactas y Aplicadas "/>
    <x v="24"/>
    <s v="Gonzalo Narvaez "/>
    <x v="0"/>
    <s v="Ponente"/>
    <s v="Ponente"/>
    <d v="1930-11-01T00:00:00"/>
    <d v="1930-11-01T00:00:00"/>
    <n v="1"/>
    <s v="noviembre"/>
    <x v="1"/>
    <n v="0"/>
    <n v="0"/>
    <n v="0"/>
    <s v="N/A"/>
    <m/>
    <m/>
    <m/>
    <m/>
    <m/>
  </r>
  <r>
    <s v="DCRI"/>
    <s v="Claudia "/>
    <s v="Milgaros "/>
    <s v="Miranda "/>
    <s v=" Martinez"/>
    <s v="E368562"/>
    <s v="Cuba "/>
    <s v="Estación Experimental de Pastos y Forrajes &quot;Indio Hatuey"/>
    <s v="Facultad de Ciencias Exactas y Aplicadas "/>
    <x v="24"/>
    <s v="Gonzalo Narvaez "/>
    <x v="0"/>
    <s v="Ponente"/>
    <s v="Ponente"/>
    <d v="1930-11-01T00:00:00"/>
    <d v="1930-11-01T00:00:00"/>
    <n v="1"/>
    <s v="noviembre"/>
    <x v="1"/>
    <n v="0"/>
    <n v="0"/>
    <n v="0"/>
    <s v="N/A"/>
    <m/>
    <m/>
    <m/>
    <m/>
    <m/>
  </r>
  <r>
    <s v="Otros procesos "/>
    <s v="Carlos "/>
    <s v="Eduardo"/>
    <s v=" Kaiser"/>
    <s v=" Mansilla "/>
    <s v="P 00098194"/>
    <s v="Chile "/>
    <s v="ONG Inclusiva"/>
    <s v="Facultad de Ingeniería "/>
    <x v="25"/>
    <s v="Carmen Usuga "/>
    <x v="0"/>
    <s v="Seminario Internacional de Gestión del Riesgo de Desastres: Una Construcción desde la Niñez y la Adolescencia"/>
    <m/>
    <d v="2023-11-01T00:00:00"/>
    <d v="2024-11-01T00:00:00"/>
    <n v="2"/>
    <s v="noviembre"/>
    <x v="1"/>
    <n v="0"/>
    <n v="0"/>
    <n v="0"/>
    <s v="N/A"/>
    <m/>
    <m/>
    <m/>
    <m/>
    <m/>
  </r>
  <r>
    <s v="Otros procesos "/>
    <s v="Loreto "/>
    <s v="Virginia"/>
    <s v=" Brossard "/>
    <s v="Flores "/>
    <s v="P 08621277"/>
    <s v="Chile "/>
    <s v="N/A "/>
    <s v="Facultad de Ingeniería "/>
    <x v="25"/>
    <s v="Carmen Usuga "/>
    <x v="0"/>
    <s v="Seminario Internacional de Gestión del Riesgo de Desastres: Una Construcción desde la Niñez y la Adolescencia"/>
    <m/>
    <d v="2023-11-01T00:00:00"/>
    <d v="2024-11-01T00:00:00"/>
    <n v="2"/>
    <s v="noviembre"/>
    <x v="1"/>
    <n v="0"/>
    <n v="0"/>
    <n v="0"/>
    <s v="N/A"/>
    <m/>
    <m/>
    <m/>
    <m/>
    <m/>
  </r>
  <r>
    <s v="Otros procesos "/>
    <s v="Jacobo"/>
    <s v=" "/>
    <s v="Ocharan Diez "/>
    <s v="de  Artazcoz"/>
    <s v="PAD 397331"/>
    <s v="Esapaña"/>
    <s v="N/A "/>
    <s v="Facultad de Ingeniería "/>
    <x v="25"/>
    <s v="Carmen Usuga "/>
    <x v="0"/>
    <s v="Seminario Internacional de Gestión del Riesgo de Desastres: Una Construcción desde la Niñez y la Adolescencia"/>
    <m/>
    <d v="2023-11-01T00:00:00"/>
    <d v="2024-11-01T00:00:00"/>
    <n v="2"/>
    <s v="noviembre"/>
    <x v="1"/>
    <n v="0"/>
    <n v="0"/>
    <n v="0"/>
    <s v="N/A"/>
    <m/>
    <m/>
    <m/>
    <m/>
    <m/>
  </r>
  <r>
    <s v="Otros procesos "/>
    <s v="Víctor "/>
    <s v="Alberto "/>
    <s v="Giorgi "/>
    <s v="Gomez "/>
    <s v="C 838802"/>
    <s v="Uruguay"/>
    <s v="Instituto Interamericano del Niño, la Niña y Adolescentes"/>
    <s v="Facultad de Ingeniería "/>
    <x v="25"/>
    <s v="Carmen Usuga "/>
    <x v="0"/>
    <s v="Seminario Internacional de Gestión del Riesgo de Desastres: Una Construcción desde la Niñez y la Adolescencia"/>
    <m/>
    <d v="2023-11-01T00:00:00"/>
    <d v="2024-11-01T00:00:00"/>
    <n v="2"/>
    <s v="noviembre"/>
    <x v="1"/>
    <n v="0"/>
    <n v="0"/>
    <n v="0"/>
    <s v="N/A"/>
    <m/>
    <m/>
    <m/>
    <m/>
    <m/>
  </r>
  <r>
    <s v="Otros procesos "/>
    <s v="Sussana "/>
    <s v="Maria "/>
    <s v="Urbano"/>
    <s v=" Hanson "/>
    <n v="136140991"/>
    <s v="Venezuela "/>
    <s v="RRD de RET International"/>
    <s v="Facultad de Ingeniería "/>
    <x v="25"/>
    <s v="Carmen Usuga "/>
    <x v="0"/>
    <s v="Seminario Internacional de Gestión del Riesgo de Desastres: Una Construcción desde la Niñez y la Adolescencia"/>
    <m/>
    <d v="2023-11-01T00:00:00"/>
    <d v="2024-11-01T00:00:00"/>
    <n v="2"/>
    <s v="noviembre"/>
    <x v="1"/>
    <n v="0"/>
    <n v="0"/>
    <n v="0"/>
    <s v="N/A"/>
    <m/>
    <m/>
    <m/>
    <m/>
    <m/>
  </r>
  <r>
    <s v="Otros procesos "/>
    <s v="Ángela"/>
    <s v=" Maria "/>
    <s v="Escobar "/>
    <s v="Castañeda"/>
    <n v="52088863"/>
    <s v="Colombia "/>
    <s v="Bogotá"/>
    <s v="Facultad de Ingeniería "/>
    <x v="25"/>
    <s v="Carmen Usuga "/>
    <x v="0"/>
    <s v="Seminario Internacional de Gestión del Riesgo de Desastres: Una Construcción desde la Niñez y la Adolescencia"/>
    <m/>
    <d v="2023-11-01T00:00:00"/>
    <d v="2024-11-01T00:00:00"/>
    <n v="2"/>
    <s v="noviembre"/>
    <x v="0"/>
    <n v="0"/>
    <n v="0"/>
    <n v="0"/>
    <s v="N/A"/>
    <m/>
    <m/>
    <m/>
    <m/>
    <m/>
  </r>
  <r>
    <s v="DCRI"/>
    <s v="Alberto  "/>
    <m/>
    <s v="Correa "/>
    <s v="Dos Reis "/>
    <s v="SB096314"/>
    <s v="Brasil "/>
    <s v="Centro Brasileiro de Pesquisas Físicas, Brazil"/>
    <s v="Facultad de Ciencias Exactas y Aplicadas "/>
    <x v="2"/>
    <s v="Luis Alfredo Muñoz "/>
    <x v="0"/>
    <s v="Colombian metting on high energy physics "/>
    <s v="Ponente"/>
    <d v="2005-12-01T00:00:00"/>
    <d v="2008-12-01T00:00:00"/>
    <n v="7"/>
    <s v="diciembre"/>
    <x v="1"/>
    <n v="0"/>
    <n v="0"/>
    <n v="0"/>
    <s v="N/A"/>
    <s v="No "/>
    <s v="N/A "/>
    <s v="N/A "/>
    <s v="N/A "/>
    <s v="Evento realizado en Bogotá "/>
  </r>
  <r>
    <s v="DCRI"/>
    <s v="Bruno "/>
    <s v="Omar "/>
    <m/>
    <s v="El-Bennich"/>
    <s v="15AR68099"/>
    <s v="Francia "/>
    <s v="Universidade Cruzeiro do Sul, Brazil"/>
    <s v="Facultad de Ciencias Exactas y Aplicadas "/>
    <x v="2"/>
    <s v="Luis Alfredo Muñoz "/>
    <x v="0"/>
    <s v="Colombian metting on high energy physics "/>
    <s v="Ponente"/>
    <d v="2003-12-01T00:00:00"/>
    <d v="2008-12-01T00:00:00"/>
    <n v="7"/>
    <s v="diciembre"/>
    <x v="1"/>
    <n v="0"/>
    <n v="0"/>
    <n v="0"/>
    <s v="N/A"/>
    <s v="No "/>
    <s v="N/A "/>
    <s v="N/A "/>
    <s v="N/A "/>
    <s v="Evento realizado en Bogotá "/>
  </r>
  <r>
    <s v="DCRI"/>
    <s v="Jorge "/>
    <m/>
    <s v="Martin "/>
    <s v=" Camalich"/>
    <s v="AAG576587"/>
    <s v="Esapaña"/>
    <s v="CERN"/>
    <s v="Facultad de Ciencias Exactas y Aplicadas "/>
    <x v="2"/>
    <s v="Luis Alfredo Muñoz "/>
    <x v="0"/>
    <s v="Colombian metting on high energy physics "/>
    <s v="Ponente"/>
    <d v="2001-12-01T00:00:00"/>
    <d v="2008-12-01T00:00:00"/>
    <n v="7"/>
    <s v="diciembre"/>
    <x v="1"/>
    <n v="0"/>
    <n v="0"/>
    <n v="0"/>
    <s v="N/A"/>
    <s v="No "/>
    <s v="N/A "/>
    <s v="N/A "/>
    <s v="N/A "/>
    <s v="Evento realizado en Bogotá "/>
  </r>
  <r>
    <s v="DCRI"/>
    <s v="Daniel "/>
    <s v="Russell"/>
    <s v="Tovey "/>
    <m/>
    <n v="515583818"/>
    <s v="Alemania "/>
    <s v="University of Sheffield (GB) "/>
    <s v="Facultad de Ciencias Exactas y Aplicadas "/>
    <x v="2"/>
    <s v="Luis Alfredo Muñoz "/>
    <x v="0"/>
    <s v="Colombian metting on high energy physics "/>
    <s v="Ponente"/>
    <d v="2004-12-01T00:00:00"/>
    <d v="2008-12-01T00:00:00"/>
    <n v="7"/>
    <s v="diciembre"/>
    <x v="1"/>
    <n v="0"/>
    <n v="0"/>
    <n v="0"/>
    <s v="N/A"/>
    <s v="No "/>
    <s v="N/A "/>
    <s v="N/A "/>
    <s v="N/A "/>
    <s v="Evento realizado en Bogotá "/>
  </r>
  <r>
    <s v="DCRI"/>
    <s v="Erick "/>
    <m/>
    <s v="Vasquez "/>
    <s v="Jauregui "/>
    <s v="G18616634"/>
    <s v="México"/>
    <s v="IF-UNAM"/>
    <s v="Facultad de Ciencias Exactas y Aplicadas "/>
    <x v="2"/>
    <s v="Luis Alfredo Muñoz "/>
    <x v="0"/>
    <s v="Colombian metting on high energy physics "/>
    <s v="Ponente"/>
    <d v="2004-12-01T00:00:00"/>
    <d v="2008-12-01T00:00:00"/>
    <n v="7"/>
    <s v="diciembre"/>
    <x v="1"/>
    <n v="0"/>
    <n v="0"/>
    <n v="0"/>
    <s v="N/A"/>
    <s v="No "/>
    <s v="N/A "/>
    <s v="N/A "/>
    <s v="N/A "/>
    <s v="Evento realizado en Bogotá "/>
  </r>
  <r>
    <s v="DCRI"/>
    <s v="Jonathan"/>
    <s v="Richard "/>
    <s v="British"/>
    <s v="Citizen "/>
    <n v="500809256"/>
    <s v="Alemania "/>
    <s v="N/A "/>
    <s v="Facultad de Ciencias Exactas y Aplicadas "/>
    <x v="2"/>
    <s v="Luis Alfredo Muñoz "/>
    <x v="0"/>
    <s v="Colombian metting on high energy physics "/>
    <s v="Ponente"/>
    <d v="2001-12-01T00:00:00"/>
    <d v="2008-12-01T00:00:00"/>
    <n v="7"/>
    <s v="diciembre"/>
    <x v="1"/>
    <n v="0"/>
    <n v="0"/>
    <n v="0"/>
    <s v="N/A"/>
    <s v="No "/>
    <s v="N/A "/>
    <s v="N/A "/>
    <s v="N/A "/>
    <s v="Evento realizado en Bogotá "/>
  </r>
  <r>
    <s v="DCRI"/>
    <s v="Luis "/>
    <s v="Raul "/>
    <s v="Weber"/>
    <s v="Abramo "/>
    <s v="FH973534"/>
    <s v="Brasil "/>
    <s v="USP"/>
    <s v="Facultad de Ciencias Exactas y Aplicadas "/>
    <x v="2"/>
    <s v="Luis Alfredo Muñoz "/>
    <x v="0"/>
    <s v="Colombian metting on high energy physics "/>
    <s v="Ponente"/>
    <d v="2003-12-03T00:00:00"/>
    <d v="2008-12-01T00:00:00"/>
    <n v="7"/>
    <s v="diciembre"/>
    <x v="1"/>
    <n v="0"/>
    <n v="0"/>
    <n v="0"/>
    <s v="N/A"/>
    <s v="No "/>
    <s v="N/A "/>
    <s v="N/A "/>
    <s v="N/A "/>
    <s v="Evento realizado en Bogotá "/>
  </r>
  <r>
    <s v="DCRI"/>
    <s v="Mark "/>
    <s v="Andrew"/>
    <s v="Thomson "/>
    <m/>
    <n v="522932694"/>
    <s v="Alemania "/>
    <s v="Universidad de Cambridge"/>
    <s v="Facultad de Ciencias Exactas y Aplicadas "/>
    <x v="2"/>
    <s v="Luis Alfredo Muñoz "/>
    <x v="0"/>
    <s v="Colombian metting on high energy physics "/>
    <s v="Ponente"/>
    <d v="2003-12-03T00:00:00"/>
    <d v="2008-12-01T00:00:00"/>
    <n v="7"/>
    <s v="diciembre"/>
    <x v="1"/>
    <n v="0"/>
    <n v="0"/>
    <n v="0"/>
    <s v="N/A"/>
    <s v="No "/>
    <s v="N/A "/>
    <s v="N/A "/>
    <s v="N/A "/>
    <s v="Evento realizado en Bogotá "/>
  </r>
</pivotCacheRecords>
</file>

<file path=xl/pivotCache/pivotCacheRecords5.xml><?xml version="1.0" encoding="utf-8"?>
<pivotCacheRecords xmlns="http://schemas.openxmlformats.org/spreadsheetml/2006/main" xmlns:r="http://schemas.openxmlformats.org/officeDocument/2006/relationships" count="221">
  <r>
    <s v=" DCRI"/>
    <s v="Renata Roy"/>
    <n v="493848486"/>
    <s v="Estados Unidos "/>
    <s v="DCRI "/>
    <x v="0"/>
    <s v="Maria Fernanda Vega "/>
    <x v="0"/>
    <s v="Intercambios de experiencias de modelos academicos entres estados unidos y colombia"/>
    <s v="Asistencia eventos "/>
    <d v="1931-03-01T00:00:00"/>
    <d v="1931-03-01T00:00:00"/>
    <s v="Marzo"/>
    <x v="0"/>
    <n v="0"/>
    <n v="0"/>
    <n v="0"/>
    <s v="N"/>
    <s v="S"/>
    <m/>
  </r>
  <r>
    <s v=" DCRI"/>
    <s v="Nakia Wilson"/>
    <s v="018268839"/>
    <s v="Estados Unidos "/>
    <s v="DCRI "/>
    <x v="0"/>
    <s v="Maria Fernanda Vega "/>
    <x v="0"/>
    <s v="Intercambios de experiencias de modelos academicos entres estados unidos y colombia"/>
    <s v="Asistencia eventos "/>
    <d v="1931-03-01T00:00:00"/>
    <d v="1931-03-01T00:00:00"/>
    <s v="Marzo"/>
    <x v="0"/>
    <n v="0"/>
    <n v="0"/>
    <n v="0"/>
    <s v="N"/>
    <s v="S"/>
    <m/>
  </r>
  <r>
    <s v=" DCRI"/>
    <s v="Brittany  James "/>
    <n v="448383203"/>
    <s v="Estados Unidos "/>
    <s v="DCRI "/>
    <x v="0"/>
    <s v="Maria Fernanda Vega "/>
    <x v="0"/>
    <s v="Intercambios de experiencias de modelos academicos entres estados unidos y colombia"/>
    <s v="Asistencia eventos "/>
    <d v="1931-03-01T00:00:00"/>
    <d v="1931-03-01T00:00:00"/>
    <s v="Marzo"/>
    <x v="0"/>
    <n v="0"/>
    <n v="0"/>
    <n v="0"/>
    <s v="N"/>
    <s v="S"/>
    <m/>
  </r>
  <r>
    <s v=" DCRI"/>
    <s v="Kenny Roy "/>
    <n v="531290132"/>
    <s v="Estados Unidos "/>
    <s v="DCRI "/>
    <x v="0"/>
    <s v="Maria Fernanda Vega "/>
    <x v="0"/>
    <s v="Intercambios de experiencias de modelos academicos entres estados unidos y colombia"/>
    <s v="Asistencia eventos "/>
    <d v="1931-03-01T00:00:00"/>
    <d v="1931-03-01T00:00:00"/>
    <s v="Marzo"/>
    <x v="0"/>
    <n v="0"/>
    <n v="0"/>
    <n v="0"/>
    <s v="N"/>
    <s v="S"/>
    <m/>
  </r>
  <r>
    <s v=" DCRI"/>
    <s v="Horace Carney "/>
    <n v="422652147"/>
    <s v="Estados Unidos "/>
    <s v="DCRI "/>
    <x v="0"/>
    <s v="Maria Fernanda Vega "/>
    <x v="0"/>
    <s v="Intercambios de experiencias de modelos academicos entres estados unidos y colombia"/>
    <s v="Asistencia eventos "/>
    <d v="1931-03-01T00:00:00"/>
    <d v="1931-03-01T00:00:00"/>
    <s v="Marzo"/>
    <x v="0"/>
    <n v="0"/>
    <n v="0"/>
    <n v="0"/>
    <s v="N"/>
    <s v="S"/>
    <m/>
  </r>
  <r>
    <s v=" DCRI"/>
    <s v="Chance Glenn"/>
    <n v="514202660"/>
    <s v="Estados Unidos "/>
    <s v="DCRI "/>
    <x v="0"/>
    <s v="Maria Fernanda Vega "/>
    <x v="0"/>
    <s v="Intercambios de experiencias de modelos academicos entres estados unidos y colombia"/>
    <s v="Asistencia eventos "/>
    <d v="1931-03-01T00:00:00"/>
    <d v="1931-03-01T00:00:00"/>
    <s v="Marzo"/>
    <x v="0"/>
    <n v="0"/>
    <n v="0"/>
    <n v="0"/>
    <s v="N"/>
    <s v="S"/>
    <m/>
  </r>
  <r>
    <s v=" DCRI"/>
    <s v="Ashley Simmons "/>
    <n v="539487682"/>
    <s v="Estados Unidos "/>
    <s v="DCRI "/>
    <x v="0"/>
    <s v="Maria Fernanda Vega "/>
    <x v="0"/>
    <s v="Intercambios de experiencias de modelos academicos entres estados unidos y colombia"/>
    <s v="Asistencia eventos "/>
    <d v="1931-03-01T00:00:00"/>
    <d v="1931-03-01T00:00:00"/>
    <s v="Marzo"/>
    <x v="0"/>
    <n v="0"/>
    <n v="0"/>
    <n v="0"/>
    <s v="N"/>
    <s v="S"/>
    <m/>
  </r>
  <r>
    <s v=" DCRI"/>
    <s v="Phyllis Dawkins"/>
    <n v="540987878"/>
    <s v="Estados Unidos "/>
    <s v="DCRI "/>
    <x v="0"/>
    <s v="Maria Fernanda Vega "/>
    <x v="0"/>
    <s v="Intercambios de experiencias de modelos academicos entres estados unidos y colombia"/>
    <s v="Asistencia eventos "/>
    <d v="1931-03-01T00:00:00"/>
    <d v="1931-03-01T00:00:00"/>
    <s v="Marzo"/>
    <x v="0"/>
    <n v="0"/>
    <n v="0"/>
    <n v="0"/>
    <s v="N"/>
    <s v="S"/>
    <m/>
  </r>
  <r>
    <s v=" DCRI"/>
    <s v="Valerie Johnson"/>
    <n v="456949971"/>
    <s v="Estados Unidos "/>
    <s v="DCRI "/>
    <x v="0"/>
    <s v="Maria Fernanda Vega "/>
    <x v="0"/>
    <s v="Intercambios de experiencias de modelos academicos entres estados unidos y colombia"/>
    <s v="Asistencia eventos "/>
    <d v="1931-03-01T00:00:00"/>
    <d v="1931-03-01T00:00:00"/>
    <s v="Marzo"/>
    <x v="0"/>
    <n v="0"/>
    <n v="0"/>
    <n v="0"/>
    <s v="N"/>
    <s v="S"/>
    <m/>
  </r>
  <r>
    <s v=" DCRI"/>
    <s v="Svetlana Aroutiounian"/>
    <n v="495195006"/>
    <s v="Estados Unidos "/>
    <s v="DCRI "/>
    <x v="0"/>
    <s v="Maria Fernanda Vega "/>
    <x v="0"/>
    <s v="Intercambios de experiencias de modelos academicos entres estados unidos y colombia"/>
    <s v="Asistencia eventos "/>
    <d v="1931-03-01T00:00:00"/>
    <d v="1931-03-01T00:00:00"/>
    <s v="Marzo"/>
    <x v="0"/>
    <n v="0"/>
    <n v="0"/>
    <n v="0"/>
    <s v="N"/>
    <s v="S"/>
    <m/>
  </r>
  <r>
    <s v=" DCRI"/>
    <s v="Jocelyn Biggs"/>
    <n v="457333147"/>
    <s v="Estados Unidos "/>
    <s v="DCRI "/>
    <x v="0"/>
    <s v="Maria Fernanda Vega "/>
    <x v="0"/>
    <s v="Intercambios de experiencias de modelos academicos entres estados unidos y colombia"/>
    <s v="Asistencia eventos "/>
    <d v="1931-03-01T00:00:00"/>
    <d v="1931-03-01T00:00:00"/>
    <s v="Marzo"/>
    <x v="0"/>
    <n v="0"/>
    <n v="0"/>
    <n v="0"/>
    <s v="N"/>
    <s v="S"/>
    <m/>
  </r>
  <r>
    <s v=" DCRI"/>
    <s v="Torina Lewis"/>
    <n v="505993668"/>
    <s v="Estados Unidos "/>
    <s v="DCRI "/>
    <x v="0"/>
    <s v="Maria Fernanda Vega "/>
    <x v="0"/>
    <s v="Intercambios de experiencias de modelos academicos entres estados unidos y colombia"/>
    <s v="Asistencia eventos "/>
    <d v="1931-03-01T00:00:00"/>
    <d v="1931-03-01T00:00:00"/>
    <s v="Marzo"/>
    <x v="0"/>
    <n v="0"/>
    <n v="0"/>
    <n v="0"/>
    <s v="N"/>
    <s v="S"/>
    <m/>
  </r>
  <r>
    <s v=" DCRI"/>
    <s v="Curtis Powell"/>
    <n v="543668453"/>
    <s v="Estados Unidos "/>
    <s v="DCRI "/>
    <x v="0"/>
    <s v="Maria Fernanda Vega "/>
    <x v="0"/>
    <s v="Intercambios de experiencias de modelos academicos entres estados unidos y colombia"/>
    <s v="Asistencia eventos "/>
    <d v="1931-03-01T00:00:00"/>
    <d v="1931-03-01T00:00:00"/>
    <s v="Marzo"/>
    <x v="0"/>
    <n v="0"/>
    <n v="0"/>
    <n v="0"/>
    <s v="N"/>
    <s v="S"/>
    <m/>
  </r>
  <r>
    <s v=" DCRI"/>
    <s v="Gwen Wade"/>
    <n v="543668443"/>
    <s v="Estados Unidos "/>
    <s v="DCRI "/>
    <x v="0"/>
    <s v="Maria Fernanda Vega "/>
    <x v="0"/>
    <s v="Intercambios de experiencias de modelos academicos entres estados unidos y colombia"/>
    <s v="Asistencia eventos "/>
    <d v="1931-03-01T00:00:00"/>
    <d v="1931-03-01T00:00:00"/>
    <s v="Marzo"/>
    <x v="0"/>
    <n v="0"/>
    <n v="0"/>
    <n v="0"/>
    <s v="N"/>
    <s v="S"/>
    <m/>
  </r>
  <r>
    <s v=" DCRI"/>
    <s v="Letoyia Starr"/>
    <n v="220882263"/>
    <s v="Estados Unidos "/>
    <s v="DCRI "/>
    <x v="0"/>
    <s v="Maria Fernanda Vega "/>
    <x v="0"/>
    <s v="Intercambios de experiencias de modelos academicos entres estados unidos y colombia"/>
    <s v="Asistencia eventos "/>
    <d v="1931-03-01T00:00:00"/>
    <d v="1931-03-01T00:00:00"/>
    <s v="Marzo"/>
    <x v="0"/>
    <n v="0"/>
    <n v="0"/>
    <n v="0"/>
    <s v="N"/>
    <s v="S"/>
    <m/>
  </r>
  <r>
    <s v=" DCRI"/>
    <s v="Cameisha Clark"/>
    <n v="539485357"/>
    <s v="Estados Unidos "/>
    <s v="DCRI "/>
    <x v="0"/>
    <s v="Maria Fernanda Vega "/>
    <x v="0"/>
    <s v="Intercambios de experiencias de modelos academicos entres estados unidos y colombia"/>
    <s v="Asistencia eventos "/>
    <d v="1931-03-01T00:00:00"/>
    <d v="1931-03-01T00:00:00"/>
    <s v="Marzo"/>
    <x v="0"/>
    <n v="0"/>
    <n v="0"/>
    <n v="0"/>
    <s v="N"/>
    <s v="S"/>
    <m/>
  </r>
  <r>
    <s v=" DCRI"/>
    <s v="Walter Swan"/>
    <n v="459275453"/>
    <s v="Estados Unidos "/>
    <s v="DCRI "/>
    <x v="0"/>
    <s v="Maria Fernanda Vega "/>
    <x v="0"/>
    <s v="Intercambios de experiencias de modelos academicos entres estados unidos y colombia"/>
    <s v="Asistencia eventos "/>
    <d v="1931-03-01T00:00:00"/>
    <d v="1931-03-01T00:00:00"/>
    <s v="Marzo"/>
    <x v="0"/>
    <n v="0"/>
    <n v="0"/>
    <n v="0"/>
    <s v="N"/>
    <s v="S"/>
    <m/>
  </r>
  <r>
    <s v=" DCRI"/>
    <s v="Francisco Coronel"/>
    <n v="543737112"/>
    <s v="Estados Unidos "/>
    <s v="DCRI "/>
    <x v="0"/>
    <s v="Maria Fernanda Vega "/>
    <x v="0"/>
    <s v="Intercambios de experiencias de modelos academicos entres estados unidos y colombia"/>
    <s v="Asistencia eventos "/>
    <d v="1931-03-01T00:00:00"/>
    <d v="1931-03-01T00:00:00"/>
    <s v="Marzo"/>
    <x v="0"/>
    <n v="0"/>
    <n v="0"/>
    <n v="0"/>
    <s v="N"/>
    <s v="S"/>
    <m/>
  </r>
  <r>
    <s v=" DCRI"/>
    <s v="Omar Dickenson"/>
    <n v="490236009"/>
    <s v="Estados Unidos "/>
    <s v="DCRI "/>
    <x v="0"/>
    <s v="Maria Fernanda Vega "/>
    <x v="0"/>
    <s v="Intercambios de experiencias de modelos academicos entres estados unidos y colombia"/>
    <s v="Asistencia eventos "/>
    <d v="1931-03-01T00:00:00"/>
    <d v="1931-03-01T00:00:00"/>
    <s v="Marzo"/>
    <x v="0"/>
    <n v="0"/>
    <n v="0"/>
    <n v="0"/>
    <s v="N"/>
    <s v="S"/>
    <m/>
  </r>
  <r>
    <s v=" DCRI"/>
    <s v="Robert Nettey"/>
    <n v="483615582"/>
    <s v="Estados Unidos "/>
    <s v="DCRI "/>
    <x v="0"/>
    <s v="Maria Fernanda Vega "/>
    <x v="0"/>
    <s v="Intercambios de experiencias de modelos academicos entres estados unidos y colombia"/>
    <s v="Asistencia eventos "/>
    <d v="1931-03-01T00:00:00"/>
    <d v="1931-03-01T00:00:00"/>
    <s v="Marzo"/>
    <x v="0"/>
    <n v="0"/>
    <n v="0"/>
    <n v="0"/>
    <s v="N"/>
    <s v="S"/>
    <m/>
  </r>
  <r>
    <s v=" DCRI"/>
    <s v="Kevin Peters"/>
    <n v="466595823"/>
    <s v="Estados Unidos "/>
    <s v="DCRI "/>
    <x v="0"/>
    <s v="Maria Fernanda Vega "/>
    <x v="0"/>
    <s v="Intercambios de experiencias de modelos academicos entres estados unidos y colombia"/>
    <s v="Asistencia eventos "/>
    <d v="1931-03-01T00:00:00"/>
    <d v="1931-03-01T00:00:00"/>
    <s v="Marzo"/>
    <x v="0"/>
    <n v="0"/>
    <n v="0"/>
    <n v="0"/>
    <s v="N"/>
    <s v="S"/>
    <m/>
  </r>
  <r>
    <s v=" DCRI"/>
    <s v="Samuel Springer"/>
    <n v="513648817"/>
    <s v="Estados Unidos "/>
    <s v="DCRI "/>
    <x v="0"/>
    <s v="Maria Fernanda Vega "/>
    <x v="0"/>
    <s v="Intercambios de experiencias de modelos academicos entres estados unidos y colombia"/>
    <s v="Asistencia eventos "/>
    <d v="1931-03-01T00:00:00"/>
    <d v="1931-03-01T00:00:00"/>
    <s v="Marzo"/>
    <x v="0"/>
    <n v="0"/>
    <n v="0"/>
    <n v="0"/>
    <s v="N"/>
    <s v="S"/>
    <m/>
  </r>
  <r>
    <s v=" DCRI"/>
    <s v="Robert Elliott"/>
    <n v="468998592"/>
    <s v="Estados Unidos "/>
    <s v="DCRI "/>
    <x v="0"/>
    <s v="Maria Fernanda Vega "/>
    <x v="0"/>
    <s v="Intercambios de experiencias de modelos academicos entres estados unidos y colombia"/>
    <s v="Asistencia eventos "/>
    <d v="1931-03-01T00:00:00"/>
    <d v="1931-03-01T00:00:00"/>
    <s v="Marzo"/>
    <x v="0"/>
    <n v="0"/>
    <n v="0"/>
    <n v="0"/>
    <s v="N"/>
    <s v="S"/>
    <m/>
  </r>
  <r>
    <s v=" DCRI"/>
    <s v="Ali Sekmen"/>
    <n v="508389174"/>
    <s v="Estados Unidos "/>
    <s v="DCRI "/>
    <x v="0"/>
    <s v="Maria Fernanda Vega "/>
    <x v="0"/>
    <s v="Intercambios de experiencias de modelos academicos entres estados unidos y colombia"/>
    <s v="Asistencia eventos "/>
    <d v="1931-03-01T00:00:00"/>
    <d v="1931-03-01T00:00:00"/>
    <s v="Marzo"/>
    <x v="0"/>
    <n v="0"/>
    <n v="0"/>
    <n v="0"/>
    <s v="N"/>
    <s v="S"/>
    <m/>
  </r>
  <r>
    <s v=" DCRI"/>
    <s v="Susan Kelly"/>
    <n v="532385250"/>
    <s v="Estados Unidos "/>
    <s v="DCRI "/>
    <x v="0"/>
    <s v="Maria Fernanda Vega "/>
    <x v="0"/>
    <s v="Intercambios de experiencias de modelos academicos entres estados unidos y colombia"/>
    <s v="Asistencia eventos "/>
    <d v="1931-03-01T00:00:00"/>
    <d v="1931-03-01T00:00:00"/>
    <s v="Marzo"/>
    <x v="0"/>
    <n v="0"/>
    <n v="0"/>
    <n v="0"/>
    <s v="N"/>
    <s v="S"/>
    <m/>
  </r>
  <r>
    <s v=" DCRI"/>
    <s v="Jewell Winn"/>
    <n v="468998592"/>
    <s v="Estados Unidos "/>
    <s v="DCRI "/>
    <x v="0"/>
    <s v="Maria Fernanda Vega "/>
    <x v="0"/>
    <s v="Intercambios de experiencias de modelos academicos entres estados unidos y colombia"/>
    <s v="Asistencia eventos "/>
    <d v="1931-03-01T00:00:00"/>
    <d v="1931-03-01T00:00:00"/>
    <s v="Marzo"/>
    <x v="0"/>
    <n v="0"/>
    <n v="0"/>
    <n v="0"/>
    <s v="N"/>
    <s v="S"/>
    <m/>
  </r>
  <r>
    <s v=" DCRI"/>
    <s v="Mark Gunter"/>
    <n v="508389174"/>
    <s v="Estados Unidos "/>
    <s v="DCRI "/>
    <x v="0"/>
    <s v="Maria Fernanda Vega "/>
    <x v="0"/>
    <s v="Intercambios de experiencias de modelos academicos entres estados unidos y colombia"/>
    <s v="Asistencia eventos "/>
    <d v="1931-03-01T00:00:00"/>
    <d v="1931-03-01T00:00:00"/>
    <s v="Marzo"/>
    <x v="0"/>
    <n v="0"/>
    <n v="0"/>
    <n v="0"/>
    <s v="N"/>
    <s v="S"/>
    <m/>
  </r>
  <r>
    <s v="DCRI"/>
    <s v="Deondre Pendergrass"/>
    <n v="543668454"/>
    <s v="Estados Unidos "/>
    <s v="DCRI "/>
    <x v="0"/>
    <s v="Maria Fernanda Vega "/>
    <x v="1"/>
    <s v="Intercambios de experiencias de modelos academicos entres estados unidos y colombia"/>
    <s v="Asistencia eventos "/>
    <d v="1931-03-01T00:00:00"/>
    <d v="1931-03-01T00:00:00"/>
    <s v="Marzo"/>
    <x v="0"/>
    <n v="0"/>
    <n v="0"/>
    <n v="0"/>
    <s v="No"/>
    <s v="si"/>
    <m/>
  </r>
  <r>
    <s v="DCRI"/>
    <s v="George Edwards"/>
    <n v="530650580"/>
    <s v="Estados Unidos "/>
    <s v="DCRI "/>
    <x v="0"/>
    <s v="Maria Fernanda Vega "/>
    <x v="1"/>
    <s v="Intercambios de experiencias de modelos academicos entres estados unidos y colombia"/>
    <s v="Asistencia eventos "/>
    <d v="1931-03-01T00:00:00"/>
    <d v="1931-03-01T00:00:00"/>
    <s v="Marzo"/>
    <x v="0"/>
    <n v="0"/>
    <n v="0"/>
    <n v="0"/>
    <s v="No"/>
    <s v="si"/>
    <m/>
  </r>
  <r>
    <s v="DCRI"/>
    <s v="Tyrone Holmes"/>
    <n v="540801922"/>
    <s v="Estados Unidos "/>
    <s v="DCRI "/>
    <x v="0"/>
    <s v="Maria Fernanda Vega "/>
    <x v="1"/>
    <s v="Intercambios de experiencias de modelos academicos entres estados unidos y colombia"/>
    <s v="Asistencia eventos "/>
    <d v="1931-03-01T00:00:00"/>
    <d v="1931-03-01T00:00:00"/>
    <s v="Marzo"/>
    <x v="0"/>
    <n v="0"/>
    <n v="0"/>
    <n v="0"/>
    <s v="No"/>
    <s v="si"/>
    <m/>
  </r>
  <r>
    <s v="DCRI"/>
    <s v="Aja Baldwin"/>
    <n v="540966365"/>
    <s v="Estados Unidos "/>
    <s v="DCRI "/>
    <x v="0"/>
    <s v="Maria Fernanda Vega "/>
    <x v="1"/>
    <s v="Intercambios de experiencias de modelos academicos entres estados unidos y colombia"/>
    <s v="Asistencia eventos "/>
    <d v="1931-03-01T00:00:00"/>
    <d v="1931-03-01T00:00:00"/>
    <s v="Marzo"/>
    <x v="0"/>
    <n v="0"/>
    <n v="0"/>
    <n v="0"/>
    <s v="No"/>
    <s v="si"/>
    <m/>
  </r>
  <r>
    <s v="DCRI"/>
    <s v="Danielle Jeffries"/>
    <n v="540929226"/>
    <s v="Estados Unidos "/>
    <s v="DCRI "/>
    <x v="0"/>
    <s v="Maria Fernanda Vega "/>
    <x v="1"/>
    <s v="Intercambios de experiencias de modelos academicos entres estados unidos y colombia"/>
    <s v="Asistencia eventos "/>
    <d v="1931-03-01T00:00:00"/>
    <d v="1931-03-01T00:00:00"/>
    <s v="Marzo"/>
    <x v="0"/>
    <n v="0"/>
    <n v="0"/>
    <n v="0"/>
    <s v="No"/>
    <s v="si"/>
    <m/>
  </r>
  <r>
    <s v="DCRI"/>
    <s v="Sasha King"/>
    <n v="540929227"/>
    <s v="Estados Unidos "/>
    <s v="DCRI "/>
    <x v="0"/>
    <s v="Maria Fernanda Vega "/>
    <x v="1"/>
    <s v="Intercambios de experiencias de modelos academicos entres estados unidos y colombia"/>
    <s v="Asistencia eventos "/>
    <d v="1931-03-01T00:00:00"/>
    <d v="1931-03-01T00:00:00"/>
    <s v="Marzo"/>
    <x v="0"/>
    <n v="0"/>
    <n v="0"/>
    <n v="0"/>
    <s v="No"/>
    <s v="si"/>
    <m/>
  </r>
  <r>
    <s v="DCRI"/>
    <s v="Danae Young"/>
    <n v="517621020"/>
    <s v="Estados Unidos "/>
    <s v="DCRI "/>
    <x v="0"/>
    <s v="Maria Fernanda Vega "/>
    <x v="1"/>
    <s v="Intercambios de experiencias de modelos academicos entres estados unidos y colombia"/>
    <s v="Asistencia eventos "/>
    <d v="1931-03-01T00:00:00"/>
    <d v="1931-03-01T00:00:00"/>
    <s v="Marzo"/>
    <x v="0"/>
    <n v="0"/>
    <n v="0"/>
    <n v="0"/>
    <s v="No"/>
    <s v="si"/>
    <m/>
  </r>
  <r>
    <s v="DCRI"/>
    <s v="Sabreen Jolley"/>
    <n v="543667714"/>
    <s v="Estados Unidos "/>
    <s v="DCRI "/>
    <x v="0"/>
    <s v="Maria Fernanda Vega "/>
    <x v="1"/>
    <s v="Intercambios de experiencias de modelos academicos entres estados unidos y colombia"/>
    <s v="Asistencia eventos "/>
    <d v="1931-03-01T00:00:00"/>
    <d v="1931-03-01T00:00:00"/>
    <s v="Marzo"/>
    <x v="0"/>
    <n v="0"/>
    <n v="0"/>
    <n v="0"/>
    <s v="No"/>
    <s v="si"/>
    <m/>
  </r>
  <r>
    <s v="DCRI"/>
    <s v="Zoe McDowell"/>
    <n v="543667715"/>
    <s v="Estados Unidos "/>
    <s v="DCRI "/>
    <x v="0"/>
    <s v="Maria Fernanda Vega "/>
    <x v="1"/>
    <s v="Intercambios de experiencias de modelos academicos entres estados unidos y colombia"/>
    <s v="Asistencia eventos "/>
    <d v="1931-03-01T00:00:00"/>
    <d v="1931-03-01T00:00:00"/>
    <s v="Marzo"/>
    <x v="0"/>
    <n v="0"/>
    <n v="0"/>
    <n v="0"/>
    <s v="No"/>
    <s v="si"/>
    <m/>
  </r>
  <r>
    <s v="DCRI"/>
    <s v="David Chapman"/>
    <n v="543667967"/>
    <s v="Estados Unidos "/>
    <s v="DCRI "/>
    <x v="0"/>
    <s v="Maria Fernanda Vega "/>
    <x v="1"/>
    <s v="Intercambios de experiencias de modelos academicos entres estados unidos y colombia"/>
    <s v="Asistencia eventos "/>
    <d v="1931-03-01T00:00:00"/>
    <d v="1931-03-01T00:00:00"/>
    <s v="Marzo"/>
    <x v="0"/>
    <n v="0"/>
    <n v="0"/>
    <n v="0"/>
    <s v="No"/>
    <s v="si"/>
    <m/>
  </r>
  <r>
    <s v="DCRI"/>
    <s v="Joshua Porter"/>
    <n v="543667713"/>
    <s v="Estados Unidos "/>
    <s v="DCRI "/>
    <x v="0"/>
    <s v="Maria Fernanda Vega "/>
    <x v="1"/>
    <s v="Intercambios de experiencias de modelos academicos entres estados unidos y colombia"/>
    <s v="Asistencia eventos "/>
    <d v="1931-03-01T00:00:00"/>
    <d v="1931-03-01T00:00:00"/>
    <s v="Marzo"/>
    <x v="0"/>
    <n v="0"/>
    <n v="0"/>
    <n v="0"/>
    <s v="No"/>
    <s v="si"/>
    <m/>
  </r>
  <r>
    <s v="DCRI"/>
    <s v="Tiffany  Bryan"/>
    <n v="501551500"/>
    <s v="Estados Unidos "/>
    <s v="DCRI "/>
    <x v="0"/>
    <s v="Maria Fernanda Vega "/>
    <x v="1"/>
    <s v="Intercambios de experiencias de modelos academicos entres estados unidos y colombia"/>
    <s v="Asistencia eventos "/>
    <d v="1931-03-01T00:00:00"/>
    <d v="1931-03-01T00:00:00"/>
    <s v="Marzo"/>
    <x v="0"/>
    <n v="0"/>
    <n v="0"/>
    <n v="0"/>
    <s v="No"/>
    <s v="si"/>
    <m/>
  </r>
  <r>
    <s v="DCRI"/>
    <s v="Jennifer Peterson"/>
    <n v="539205620"/>
    <s v="Estados Unidos "/>
    <s v="DCRI "/>
    <x v="0"/>
    <s v="Maria Fernanda Vega "/>
    <x v="1"/>
    <s v="Intercambios de experiencias de modelos academicos entres estados unidos y colombia"/>
    <s v="Asistencia eventos "/>
    <d v="1931-03-01T00:00:00"/>
    <d v="1931-03-01T00:00:00"/>
    <s v="Marzo"/>
    <x v="0"/>
    <n v="0"/>
    <n v="0"/>
    <n v="0"/>
    <s v="No"/>
    <s v="si"/>
    <m/>
  </r>
  <r>
    <s v="DCRI"/>
    <s v="Asiha Braxton-Garvin"/>
    <n v="540805439"/>
    <s v="Estados Unidos "/>
    <s v="DCRI "/>
    <x v="0"/>
    <s v="Maria Fernanda Vega "/>
    <x v="1"/>
    <s v="Intercambios de experiencias de modelos academicos entres estados unidos y colombia"/>
    <s v="Asistencia eventos "/>
    <d v="1931-03-01T00:00:00"/>
    <d v="1931-03-01T00:00:00"/>
    <s v="Marzo"/>
    <x v="0"/>
    <n v="0"/>
    <n v="0"/>
    <n v="0"/>
    <s v="No"/>
    <s v="si"/>
    <m/>
  </r>
  <r>
    <s v="DCRI"/>
    <s v="Gizelle Harris"/>
    <n v="542421850"/>
    <s v="Estados Unidos "/>
    <s v="DCRI "/>
    <x v="0"/>
    <s v="Maria Fernanda Vega "/>
    <x v="1"/>
    <s v="Intercambios de experiencias de modelos academicos entres estados unidos y colombia"/>
    <s v="Asistencia eventos "/>
    <d v="1931-03-01T00:00:00"/>
    <d v="1931-03-01T00:00:00"/>
    <s v="Marzo"/>
    <x v="0"/>
    <n v="0"/>
    <n v="0"/>
    <n v="0"/>
    <s v="No"/>
    <s v="si"/>
    <m/>
  </r>
  <r>
    <s v="DCRI"/>
    <s v="Romeo Garcia, III"/>
    <n v="516180446"/>
    <s v="Estados Unidos "/>
    <s v="DCRI "/>
    <x v="0"/>
    <s v="Maria Fernanda Vega "/>
    <x v="1"/>
    <s v="Intercambios de experiencias de modelos academicos entres estados unidos y colombia"/>
    <s v="Asistencia eventos "/>
    <d v="1931-03-01T00:00:00"/>
    <d v="1931-03-01T00:00:00"/>
    <s v="Marzo"/>
    <x v="0"/>
    <n v="0"/>
    <n v="0"/>
    <n v="0"/>
    <s v="No"/>
    <s v="si"/>
    <m/>
  </r>
  <r>
    <s v="DCRI"/>
    <s v="Dave Ragland"/>
    <n v="445669477"/>
    <s v="Estados Unidos "/>
    <s v="DCRI "/>
    <x v="0"/>
    <s v="Maria Fernanda Vega "/>
    <x v="1"/>
    <s v="Intercambios de experiencias de modelos academicos entres estados unidos y colombia"/>
    <s v="Asistencia eventos "/>
    <d v="1931-03-01T00:00:00"/>
    <d v="1931-03-01T00:00:00"/>
    <s v="Marzo"/>
    <x v="0"/>
    <n v="0"/>
    <n v="0"/>
    <n v="0"/>
    <s v="No"/>
    <s v="si"/>
    <m/>
  </r>
  <r>
    <s v="DCRI "/>
    <s v="Juan Carlos Caicedo Rueda "/>
    <n v="80546254"/>
    <s v="Colombia "/>
    <s v="Facultad de Ingenierías "/>
    <x v="1"/>
    <s v="Gloria Mercedez diaz "/>
    <x v="0"/>
    <s v="Visita académica"/>
    <m/>
    <d v="2011-04-01T00:00:00"/>
    <d v="2016-04-01T00:00:00"/>
    <s v="Abril "/>
    <x v="1"/>
    <n v="453426"/>
    <n v="602205"/>
    <n v="1055631"/>
    <s v="N"/>
    <s v="N/A"/>
    <s v="Informe ok "/>
  </r>
  <r>
    <s v="Otros procesos "/>
    <s v="Felipe Contreras "/>
    <s v="12962075-7"/>
    <s v="chile "/>
    <s v="Bienestar "/>
    <x v="2"/>
    <s v="Luis Lizon "/>
    <x v="2"/>
    <s v="Concer programa de inclusión "/>
    <m/>
    <d v="2012-03-01T00:00:00"/>
    <d v="2019-03-01T00:00:00"/>
    <s v="Marzo"/>
    <x v="0"/>
    <n v="0"/>
    <n v="0"/>
    <n v="0"/>
    <s v="No"/>
    <s v="si"/>
    <m/>
  </r>
  <r>
    <s v="Otros procesos "/>
    <s v="Ana Ortiz Caseres"/>
    <s v="12658068-1"/>
    <s v="chile "/>
    <s v="Bienestar "/>
    <x v="0"/>
    <s v="Luis Lizon "/>
    <x v="2"/>
    <s v="Concer programa de inclusión "/>
    <m/>
    <d v="2012-03-01T00:00:00"/>
    <d v="2019-03-01T00:00:00"/>
    <s v="Marzo "/>
    <x v="0"/>
    <n v="0"/>
    <n v="0"/>
    <n v="0"/>
    <s v="No"/>
    <s v="si"/>
    <m/>
  </r>
  <r>
    <s v="Otros procesos "/>
    <s v="Evelyin Magaly Lopez "/>
    <s v=" RUN 14.024.632-8"/>
    <s v="chile "/>
    <s v="Bienestar "/>
    <x v="0"/>
    <s v="Luis Lizon "/>
    <x v="2"/>
    <s v="Concer programa de inclusión "/>
    <m/>
    <d v="2012-03-01T00:00:00"/>
    <d v="2019-03-01T00:00:00"/>
    <s v="Marzo "/>
    <x v="0"/>
    <n v="0"/>
    <n v="0"/>
    <n v="0"/>
    <s v="No"/>
    <s v="si"/>
    <m/>
  </r>
  <r>
    <s v="Admisiones"/>
    <s v="Emrah Comert "/>
    <m/>
    <s v="Turquia "/>
    <s v="Facultad de Artes y Humanidades "/>
    <x v="3"/>
    <s v="Admisiones "/>
    <x v="1"/>
    <s v="Semestre academico "/>
    <m/>
    <s v="Febrero "/>
    <s v="mayo "/>
    <s v="Febrero "/>
    <x v="0"/>
    <n v="0"/>
    <n v="0"/>
    <n v="0"/>
    <s v="No"/>
    <s v="si"/>
    <m/>
  </r>
  <r>
    <s v="Admisiones"/>
    <s v="Héctor Martínez Echeveste "/>
    <m/>
    <s v="Estados Unidos "/>
    <s v="Facultad de Artes y Humanidades "/>
    <x v="4"/>
    <s v="Admisiones "/>
    <x v="1"/>
    <s v="Semestre academico "/>
    <m/>
    <s v="Febrero "/>
    <s v="mayo "/>
    <s v="Febrero "/>
    <x v="0"/>
    <n v="0"/>
    <n v="0"/>
    <n v="0"/>
    <s v="No"/>
    <s v="si"/>
    <m/>
  </r>
  <r>
    <s v="Admisiones"/>
    <s v="Mario Francisco Gutierrez Aleman "/>
    <m/>
    <s v="Nicaragua "/>
    <s v="Facultad de Ingenierías "/>
    <x v="5"/>
    <s v="Admisiones "/>
    <x v="1"/>
    <s v="Semestre academico "/>
    <m/>
    <s v="Febrero "/>
    <s v="mayo "/>
    <s v="Febrero "/>
    <x v="0"/>
    <n v="0"/>
    <n v="0"/>
    <n v="0"/>
    <s v="No"/>
    <s v="si"/>
    <m/>
  </r>
  <r>
    <s v="Admisiones"/>
    <s v="Mauricio Ariel Roa Castillo "/>
    <m/>
    <s v="chile "/>
    <s v="Facultad de Ingenierías "/>
    <x v="6"/>
    <s v="Admisiones "/>
    <x v="1"/>
    <s v="Semestre academico "/>
    <m/>
    <s v="Febrero "/>
    <s v="mayo "/>
    <s v="Febrero "/>
    <x v="0"/>
    <n v="0"/>
    <n v="0"/>
    <n v="0"/>
    <s v="No"/>
    <s v="si"/>
    <m/>
  </r>
  <r>
    <s v="Admisiones"/>
    <s v="Martin Oscar Martinez Gutierrez "/>
    <m/>
    <s v="uruguay "/>
    <s v="Facultad de Ingenierías "/>
    <x v="5"/>
    <s v="Admisiones "/>
    <x v="1"/>
    <s v="Semestre academico "/>
    <m/>
    <s v="Febrero "/>
    <s v="mayo "/>
    <s v="Febrero "/>
    <x v="0"/>
    <n v="0"/>
    <n v="0"/>
    <n v="0"/>
    <s v="No"/>
    <s v="si"/>
    <m/>
  </r>
  <r>
    <s v="Admisiones"/>
    <s v="Alicia Rosalba Aguinagalde Mendoza "/>
    <m/>
    <s v="Paraguay "/>
    <s v="Facutlad de Ciencias Económicas y Admistrativas "/>
    <x v="7"/>
    <s v="Admisiones "/>
    <x v="1"/>
    <s v="Semestre academico "/>
    <m/>
    <s v="Febrero "/>
    <s v="mayo "/>
    <s v="Febrero "/>
    <x v="0"/>
    <n v="0"/>
    <n v="0"/>
    <n v="0"/>
    <s v="No"/>
    <s v="si"/>
    <m/>
  </r>
  <r>
    <s v="Admisiones"/>
    <s v="Steve Gonzalez Ramirez "/>
    <m/>
    <s v="México "/>
    <s v="Facultad de Ingenierías "/>
    <x v="8"/>
    <s v="Admisiones "/>
    <x v="1"/>
    <s v="Semestre academico "/>
    <m/>
    <s v="Febrero "/>
    <s v="mayo "/>
    <s v="Febrero "/>
    <x v="0"/>
    <n v="0"/>
    <n v="0"/>
    <n v="0"/>
    <s v="No"/>
    <s v="si"/>
    <m/>
  </r>
  <r>
    <s v="Otros procesos "/>
    <s v="Gloria Alejandra Baigorrotegui "/>
    <s v="10984403-9"/>
    <s v="chile "/>
    <s v="Biblioteca "/>
    <x v="9"/>
    <s v="Silvia Jimenez "/>
    <x v="0"/>
    <s v="Diplomado en Apropiación Social del Conocimiento en Alianza con: Universidad Pontificia Bolivariana - UPB, Universidad de Medellín - UdeM, Universidad Nacional de Colombia - Sede Medellín - UNAL, Universidad de Antioquia - UdeA, Universidad EIA y el Instituto Tecnológico Metropolitano"/>
    <m/>
    <d v="1930-03-01T00:00:00"/>
    <d v="2002-04-01T00:00:00"/>
    <s v="Marzo "/>
    <x v="0"/>
    <n v="0"/>
    <n v="0"/>
    <n v="0"/>
    <s v="N"/>
    <s v="S"/>
    <m/>
  </r>
  <r>
    <s v="DCRI "/>
    <s v="Gerardo Gomez Díaz "/>
    <s v="G12086377 "/>
    <s v="México "/>
    <s v="Facultad de Artes y Humanidades "/>
    <x v="10"/>
    <s v="Lazaro Mesa"/>
    <x v="0"/>
    <s v="Visita académica programa Artes visuales "/>
    <m/>
    <d v="2012-04-01T00:00:00"/>
    <d v="2014-04-01T00:00:00"/>
    <s v="Abril "/>
    <x v="0"/>
    <n v="0"/>
    <n v="0"/>
    <n v="0"/>
    <s v="N"/>
    <s v="S"/>
    <m/>
  </r>
  <r>
    <s v="Otros procesos "/>
    <s v="Lisha Pamela Davila Rodriguez "/>
    <n v="4883927"/>
    <s v="Bolivia "/>
    <s v="Biblioteca "/>
    <x v="9"/>
    <s v="Silvia Jimenez "/>
    <x v="0"/>
    <s v="Diplomado en Apropiación Social del Conocimiento en Alianza con: Universidad Pontificia Bolivariana - UPB, Universidad de Medellín - UdeM, Universidad Nacional de Colombia - Sede Medellín - UNAL, Universidad de Antioquia - UdeA, Universidad EIA y el Instituto Tecnológico Metropolitano"/>
    <m/>
    <d v="2013-04-01T00:00:00"/>
    <d v="2016-04-01T00:00:00"/>
    <s v="Abril "/>
    <x v="0"/>
    <n v="0"/>
    <n v="0"/>
    <n v="0"/>
    <s v="N"/>
    <s v="S"/>
    <m/>
  </r>
  <r>
    <s v="DCRI "/>
    <s v="Markc Subbarao "/>
    <n v="509083502"/>
    <s v="Estados Unidos "/>
    <s v="Facultad de Artes y Humanidades "/>
    <x v="10"/>
    <s v="Lazaro Mesa"/>
    <x v="0"/>
    <s v="evento CAP 2016 "/>
    <m/>
    <d v="2016-07-01T00:00:00"/>
    <d v="2021-07-01T00:00:00"/>
    <s v="Julio "/>
    <x v="0"/>
    <n v="2467194"/>
    <n v="602205"/>
    <n v="3069399"/>
    <s v="N"/>
    <s v="S"/>
    <m/>
  </r>
  <r>
    <s v="DCRI "/>
    <s v="Luis Fernando Hoyos "/>
    <n v="79237884"/>
    <s v="Colombia "/>
    <s v="Facultad de Artes y Humanidades "/>
    <x v="11"/>
    <s v="Paula Botero "/>
    <x v="0"/>
    <s v="Charla: Una mirada desde el cine el posacuerdo en Colombia"/>
    <m/>
    <d v="2026-05-01T00:00:00"/>
    <d v="2026-05-01T00:00:00"/>
    <s v="mayo "/>
    <x v="1"/>
    <n v="478748"/>
    <n v="0"/>
    <n v="478748"/>
    <s v="N"/>
    <s v="N/A"/>
    <s v="Pendiente informe. Se les solicito en agosto 2017"/>
  </r>
  <r>
    <s v="DCRI "/>
    <s v="Enrico Nardi "/>
    <n v="279748"/>
    <s v="Roma Italia "/>
    <s v="Facultad Ciencias Exactas y Aplicadas "/>
    <x v="12"/>
    <s v="Richard Benavides "/>
    <x v="0"/>
    <s v="I Congreso Colombiano Metting On High Energy Physisc "/>
    <m/>
    <d v="2028-11-01T00:00:00"/>
    <d v="2002-12-01T00:00:00"/>
    <s v="Noviembre "/>
    <x v="0"/>
    <n v="3520829"/>
    <n v="0"/>
    <n v="3520829"/>
    <s v="N"/>
    <s v="S"/>
    <s v="Pendiente informe. Se le solicito en agosto"/>
  </r>
  <r>
    <s v="DCRI "/>
    <s v="Calros Mauricio Nupia "/>
    <n v="79568459"/>
    <s v="Colombia "/>
    <s v="Facultad de Artes y Humanidades "/>
    <x v="13"/>
    <s v="Francisco Giraldo "/>
    <x v="0"/>
    <s v="Seminario política Pública y apropiación social de la ciencia y la tecnología "/>
    <m/>
    <d v="2025-08-01T00:00:00"/>
    <d v="2027-08-01T00:00:00"/>
    <s v="Noviembre "/>
    <x v="1"/>
    <n v="400254"/>
    <n v="334559"/>
    <n v="734813"/>
    <s v="N"/>
    <s v="N/A"/>
    <s v="Pendiente informe "/>
  </r>
  <r>
    <s v="DCRI "/>
    <s v="Lucas Ospina Villalba "/>
    <n v="79523501"/>
    <s v="Colombia "/>
    <s v="Facultad de Artes y Humanidades "/>
    <x v="14"/>
    <s v="Margarita Pineda"/>
    <x v="0"/>
    <s v="Conferencista Catedra Nómada "/>
    <m/>
    <d v="2005-10-01T00:00:00"/>
    <d v="2007-10-01T00:00:00"/>
    <s v="Octubre "/>
    <x v="1"/>
    <n v="407694"/>
    <n v="0"/>
    <n v="407694"/>
    <s v="N"/>
    <s v="N/A"/>
    <m/>
  </r>
  <r>
    <s v="DCRI "/>
    <s v="Pavel Garcia Valdés "/>
    <n v="83042702827"/>
    <s v="Cuba "/>
    <s v="Facultad de Artes y Humanidades "/>
    <x v="14"/>
    <s v="Margarita Pineda"/>
    <x v="0"/>
    <s v="Conferencista Local Visitante "/>
    <m/>
    <d v="2012-09-01T00:00:00"/>
    <d v="2017-09-01T00:00:00"/>
    <s v="Octubre "/>
    <x v="0"/>
    <n v="1386992"/>
    <n v="0"/>
    <n v="1386992"/>
    <s v="N"/>
    <s v="S"/>
    <m/>
  </r>
  <r>
    <s v="DCRI"/>
    <s v="Valerie Luisa Langer"/>
    <s v="CFTFT022P"/>
    <s v="Alemania"/>
    <s v="DCRI "/>
    <x v="2"/>
    <s v="Maria Fernanda Vega "/>
    <x v="1"/>
    <s v=" Escuela -Lanzamiento ïtacas"/>
    <s v="Curso Corto"/>
    <d v="2003-08-01T00:00:00"/>
    <d v="2016-08-01T00:00:00"/>
    <s v="Agosto "/>
    <x v="0"/>
    <n v="0"/>
    <n v="250000"/>
    <n v="250000"/>
    <s v="No"/>
    <s v="si"/>
    <m/>
  </r>
  <r>
    <s v="DCRI"/>
    <s v="Nadine Kochanski"/>
    <s v="C7CT9RF35"/>
    <s v="Alemania"/>
    <s v="DCRI "/>
    <x v="2"/>
    <s v="Maria Fernanda Vega "/>
    <x v="1"/>
    <s v=" Escuela -Lanzamiento ïtacas"/>
    <s v="Curso Corto"/>
    <d v="2003-08-01T00:00:00"/>
    <d v="2016-08-01T00:00:00"/>
    <s v="Agosto "/>
    <x v="0"/>
    <n v="0"/>
    <n v="250000"/>
    <n v="250000"/>
    <s v="No"/>
    <s v="si"/>
    <m/>
  </r>
  <r>
    <s v="DCRI"/>
    <s v="Georgiy Stepanyan"/>
    <s v="C6YR12NVG"/>
    <s v="Alemania"/>
    <s v="DCRI "/>
    <x v="2"/>
    <s v="Maria Fernanda Vega "/>
    <x v="1"/>
    <s v=" Escuela -Lanzamiento ïtacas"/>
    <s v="Curso Corto"/>
    <d v="2003-08-01T00:00:00"/>
    <d v="2016-08-01T00:00:00"/>
    <s v="Agosto "/>
    <x v="0"/>
    <n v="0"/>
    <n v="250000"/>
    <n v="250000"/>
    <s v="No"/>
    <s v="si"/>
    <m/>
  </r>
  <r>
    <s v="DCRI"/>
    <s v="Julia Annette Roblick"/>
    <s v="C2L6P13VR"/>
    <s v="Alemania"/>
    <s v="DCRI "/>
    <x v="2"/>
    <s v="Maria Fernanda Vega "/>
    <x v="1"/>
    <s v=" Escuela -Lanzamiento ïtacas"/>
    <s v="Curso Corto"/>
    <d v="2003-08-01T00:00:00"/>
    <d v="2016-08-01T00:00:00"/>
    <s v="Agosto "/>
    <x v="0"/>
    <n v="0"/>
    <n v="250000"/>
    <n v="250000"/>
    <s v="No"/>
    <s v="si"/>
    <m/>
  </r>
  <r>
    <s v="DCRI"/>
    <s v="Miriam Sina Kleiner"/>
    <s v="C7KPMFXP8"/>
    <s v="Alemania"/>
    <s v="DCRI "/>
    <x v="2"/>
    <s v="Maria Fernanda Vega "/>
    <x v="1"/>
    <s v=" Escuela -Lanzamiento ïtacas"/>
    <s v="Curso Corto"/>
    <d v="2003-08-01T00:00:00"/>
    <d v="2016-08-01T00:00:00"/>
    <s v="Agosto "/>
    <x v="0"/>
    <n v="0"/>
    <n v="250000"/>
    <n v="250000"/>
    <s v="No"/>
    <s v="si"/>
    <m/>
  </r>
  <r>
    <s v="DCRI"/>
    <s v="Mariko Shana Burkhardt"/>
    <s v="CGN4Z1RPA"/>
    <s v="Alemania"/>
    <s v="DCRI "/>
    <x v="2"/>
    <s v="Maria Fernanda Vega "/>
    <x v="1"/>
    <s v=" Escuela -Lanzamiento ïtacas"/>
    <s v="Curso Corto"/>
    <d v="2003-08-01T00:00:00"/>
    <d v="2016-08-01T00:00:00"/>
    <s v="Agosto "/>
    <x v="0"/>
    <n v="0"/>
    <n v="250000"/>
    <n v="250000"/>
    <s v="No"/>
    <s v="si"/>
    <m/>
  </r>
  <r>
    <s v="DCRI"/>
    <s v="Sara Pistilli"/>
    <s v="YA9512105"/>
    <s v="Italia"/>
    <s v="DCRI "/>
    <x v="2"/>
    <s v="Maria Fernanda Vega "/>
    <x v="1"/>
    <s v=" Escuela -Lanzamiento ïtacas"/>
    <s v="Curso Corto"/>
    <d v="2003-08-01T00:00:00"/>
    <d v="2016-08-01T00:00:00"/>
    <s v="Agosto "/>
    <x v="0"/>
    <n v="0"/>
    <n v="250000"/>
    <n v="250000"/>
    <s v="No"/>
    <s v="si"/>
    <m/>
  </r>
  <r>
    <s v="DCRI"/>
    <s v="Giorgio Balestrieri"/>
    <s v="YA9490106"/>
    <s v="Italia"/>
    <s v="DCRI "/>
    <x v="2"/>
    <s v="Maria Fernanda Vega "/>
    <x v="1"/>
    <s v=" Escuela -Lanzamiento ïtacas"/>
    <s v="Curso Corto"/>
    <d v="2003-08-01T00:00:00"/>
    <d v="2016-08-01T00:00:00"/>
    <s v="Agosto "/>
    <x v="0"/>
    <n v="0"/>
    <n v="250000"/>
    <n v="250000"/>
    <s v="No"/>
    <s v="si"/>
    <m/>
  </r>
  <r>
    <s v="DCRI"/>
    <s v="Giada Milandri"/>
    <s v="YA9285799"/>
    <s v="Italia"/>
    <s v="DCRI "/>
    <x v="2"/>
    <s v="Maria Fernanda Vega "/>
    <x v="1"/>
    <s v=" Escuela -Lanzamiento ïtacas"/>
    <s v="Curso Corto"/>
    <d v="2003-08-01T00:00:00"/>
    <d v="2016-08-01T00:00:00"/>
    <s v="Agosto "/>
    <x v="0"/>
    <n v="0"/>
    <n v="250000"/>
    <n v="250000"/>
    <s v="No"/>
    <s v="si"/>
    <m/>
  </r>
  <r>
    <s v="DCRI"/>
    <s v="Francesca Zhu"/>
    <s v="YA6355067"/>
    <s v="Italia"/>
    <s v="DCRI "/>
    <x v="2"/>
    <s v="Maria Fernanda Vega "/>
    <x v="1"/>
    <s v=" Escuela -Lanzamiento ïtacas"/>
    <s v="Curso Corto"/>
    <d v="2003-08-01T00:00:00"/>
    <d v="2016-08-01T00:00:00"/>
    <s v="Agosto "/>
    <x v="0"/>
    <n v="0"/>
    <n v="250000"/>
    <n v="250000"/>
    <s v="No"/>
    <s v="si"/>
    <m/>
  </r>
  <r>
    <s v="DCRI"/>
    <s v="Cristopher Alejandro Gonzalez Garay"/>
    <s v="E11370688"/>
    <s v="México "/>
    <s v="DCRI "/>
    <x v="2"/>
    <s v="Maria Fernanda Vega "/>
    <x v="1"/>
    <s v=" Escuela -Lanzamiento ïtacas"/>
    <s v="Curso Corto"/>
    <d v="2003-08-01T00:00:00"/>
    <d v="2016-08-01T00:00:00"/>
    <s v="Agosto "/>
    <x v="0"/>
    <n v="0"/>
    <n v="250000"/>
    <n v="250000"/>
    <s v="No"/>
    <s v="si"/>
    <m/>
  </r>
  <r>
    <s v="DCRI"/>
    <s v="Jose Santiago Romero Vivanco"/>
    <s v="G13671974"/>
    <s v="México "/>
    <s v="DCRI "/>
    <x v="2"/>
    <s v="Maria Fernanda Vega "/>
    <x v="1"/>
    <s v=" Escuela -Lanzamiento ïtacas"/>
    <s v="Curso Corto"/>
    <d v="2003-08-01T00:00:00"/>
    <d v="2016-08-01T00:00:00"/>
    <s v="Agosto "/>
    <x v="0"/>
    <n v="0"/>
    <n v="250000"/>
    <n v="250000"/>
    <s v="No"/>
    <s v="si"/>
    <m/>
  </r>
  <r>
    <s v="DCRI"/>
    <s v="David Castillo Peña"/>
    <s v="G21559817"/>
    <s v="México "/>
    <s v="DCRI "/>
    <x v="2"/>
    <s v="Maria Fernanda Vega "/>
    <x v="1"/>
    <s v=" Escuela -Lanzamiento ïtacas"/>
    <s v="Curso Corto"/>
    <d v="2003-08-01T00:00:00"/>
    <d v="2016-08-01T00:00:00"/>
    <s v="Agosto "/>
    <x v="0"/>
    <n v="0"/>
    <n v="250000"/>
    <n v="250000"/>
    <s v="No"/>
    <s v="si"/>
    <m/>
  </r>
  <r>
    <s v="DCRI"/>
    <s v="Johana Steffany Rea Zambrano"/>
    <n v="136057567"/>
    <s v="Venezuela"/>
    <s v="DCRI "/>
    <x v="2"/>
    <s v="Maria Fernanda Vega "/>
    <x v="1"/>
    <s v=" Escuela -Lanzamiento ïtacas"/>
    <s v="Curso Corto"/>
    <d v="2003-08-01T00:00:00"/>
    <d v="2016-08-01T00:00:00"/>
    <s v="Agosto "/>
    <x v="0"/>
    <n v="0"/>
    <n v="250000"/>
    <n v="250000"/>
    <s v="No"/>
    <s v="si"/>
    <m/>
  </r>
  <r>
    <s v="DCRI"/>
    <s v="Laura Daniela Londoño Quintero"/>
    <n v="69088096"/>
    <s v="Venezuela"/>
    <s v="DCRI "/>
    <x v="2"/>
    <s v="Maria Fernanda Vega "/>
    <x v="1"/>
    <s v=" Escuela -Lanzamiento ïtacas"/>
    <s v="Curso Corto"/>
    <d v="2003-08-01T00:00:00"/>
    <d v="2016-08-01T00:00:00"/>
    <s v="Agosto "/>
    <x v="0"/>
    <n v="0"/>
    <n v="250000"/>
    <n v="250000"/>
    <s v="No"/>
    <s v="si"/>
    <m/>
  </r>
  <r>
    <s v="DCRI"/>
    <s v="Lorena Nazareth Caruso Rodriguez"/>
    <n v="57586654"/>
    <s v="Venezuela"/>
    <s v="DCRI "/>
    <x v="2"/>
    <s v="Maria Fernanda Vega "/>
    <x v="1"/>
    <s v=" Escuela -Lanzamiento ïtacas"/>
    <s v="Curso Corto"/>
    <d v="2003-08-01T00:00:00"/>
    <d v="2016-08-01T00:00:00"/>
    <s v="Agosto "/>
    <x v="0"/>
    <n v="0"/>
    <n v="250000"/>
    <n v="250000"/>
    <s v="No"/>
    <s v="si"/>
    <m/>
  </r>
  <r>
    <s v="DCRI"/>
    <s v="Mehran Khalid Masood"/>
    <s v="X2161445"/>
    <s v="Suiza"/>
    <s v="DCRI "/>
    <x v="2"/>
    <s v="Maria Fernanda Vega "/>
    <x v="1"/>
    <s v=" Escuela -Lanzamiento ïtacas"/>
    <s v="Curso Corto"/>
    <d v="2003-08-01T00:00:00"/>
    <d v="2016-08-01T00:00:00"/>
    <s v="Agosto "/>
    <x v="0"/>
    <n v="0"/>
    <n v="250000"/>
    <n v="250000"/>
    <s v="No"/>
    <s v="si"/>
    <m/>
  </r>
  <r>
    <s v="DCRI"/>
    <s v="Nada Khafajová"/>
    <s v="BR1444708"/>
    <s v="Eslovaquia"/>
    <s v="DCRI "/>
    <x v="2"/>
    <s v="Maria Fernanda Vega "/>
    <x v="1"/>
    <s v=" Escuela -Lanzamiento ïtacas"/>
    <s v="Curso Corto"/>
    <d v="2003-08-01T00:00:00"/>
    <d v="2016-08-01T00:00:00"/>
    <s v="Agosto "/>
    <x v="0"/>
    <n v="0"/>
    <n v="250000"/>
    <n v="250000"/>
    <s v="No"/>
    <s v="si"/>
    <m/>
  </r>
  <r>
    <s v="DCRI"/>
    <s v="Chen Barry"/>
    <s v="N7212065"/>
    <s v="Australia"/>
    <s v="DCRI "/>
    <x v="2"/>
    <s v="Maria Fernanda Vega "/>
    <x v="1"/>
    <s v=" Escuela -Lanzamiento ïtacas"/>
    <s v="Curso Corto"/>
    <d v="2003-08-01T00:00:00"/>
    <d v="2016-08-01T00:00:00"/>
    <s v="Agosto "/>
    <x v="0"/>
    <n v="0"/>
    <n v="250000"/>
    <n v="250000"/>
    <s v="No"/>
    <s v="si"/>
    <m/>
  </r>
  <r>
    <s v="DCRI"/>
    <s v="Zhang Lu"/>
    <s v="E11781006"/>
    <s v="China"/>
    <s v="DCRI "/>
    <x v="2"/>
    <s v="Maria Fernanda Vega "/>
    <x v="1"/>
    <s v=" Escuela -Lanzamiento ïtacas"/>
    <s v="Curso Corto"/>
    <d v="2003-08-01T00:00:00"/>
    <d v="2016-08-01T00:00:00"/>
    <s v="Agosto "/>
    <x v="0"/>
    <n v="0"/>
    <n v="250000"/>
    <n v="250000"/>
    <s v="No"/>
    <s v="si"/>
    <m/>
  </r>
  <r>
    <s v="DCRI"/>
    <s v="Lesly Stephany Chancas Barzola"/>
    <n v="6798855"/>
    <s v="Perú"/>
    <s v="DCRI "/>
    <x v="2"/>
    <s v="Maria Fernanda Vega "/>
    <x v="1"/>
    <s v=" Escuela -Lanzamiento ïtacas"/>
    <s v="Curso Corto"/>
    <d v="2003-08-01T00:00:00"/>
    <d v="2016-08-01T00:00:00"/>
    <s v="Agosto "/>
    <x v="0"/>
    <n v="0"/>
    <n v="250000"/>
    <n v="250000"/>
    <s v="No"/>
    <s v="si"/>
    <m/>
  </r>
  <r>
    <s v="DCRI"/>
    <s v="Luis Alfredo Luna Zambrano"/>
    <n v="51511514"/>
    <s v="Guatemala"/>
    <s v="DCRI "/>
    <x v="2"/>
    <s v="Maria Fernanda Vega "/>
    <x v="1"/>
    <s v=" Escuela -Lanzamiento ïtacas"/>
    <s v="Curso Corto"/>
    <d v="2003-08-01T00:00:00"/>
    <d v="2016-08-01T00:00:00"/>
    <s v="Agosto "/>
    <x v="0"/>
    <n v="0"/>
    <n v="250000"/>
    <n v="250000"/>
    <s v="No"/>
    <s v="si"/>
    <m/>
  </r>
  <r>
    <s v="DCRI"/>
    <s v="Felipe Esteban Toledi Orellana"/>
    <n v="1716820798"/>
    <s v="Ecuador"/>
    <s v="DCRI "/>
    <x v="2"/>
    <s v="Maria Fernanda Vega "/>
    <x v="1"/>
    <s v=" Escuela -Lanzamiento ïtacas"/>
    <s v="Curso Corto"/>
    <d v="2003-08-01T00:00:00"/>
    <d v="2016-08-01T00:00:00"/>
    <s v="Agosto "/>
    <x v="0"/>
    <n v="0"/>
    <n v="250000"/>
    <n v="250000"/>
    <s v="No"/>
    <s v="si"/>
    <m/>
  </r>
  <r>
    <s v="DCRI"/>
    <s v="Silvia Sanchez"/>
    <s v="A717407"/>
    <s v="Bolivia"/>
    <s v="DCRI "/>
    <x v="2"/>
    <s v="Maria Fernanda Vega "/>
    <x v="1"/>
    <s v=" Escuela -Lanzamiento ïtacas"/>
    <s v="Curso Corto"/>
    <d v="2003-08-01T00:00:00"/>
    <d v="2016-08-01T00:00:00"/>
    <s v="Agosto "/>
    <x v="0"/>
    <n v="0"/>
    <n v="250000"/>
    <n v="250000"/>
    <s v="No"/>
    <s v="si"/>
    <m/>
  </r>
  <r>
    <s v="DCRI"/>
    <s v="Alexandra Munaretti"/>
    <s v="YB535065"/>
    <s v="Brasil"/>
    <s v="DCRI "/>
    <x v="2"/>
    <s v="Maria Fernanda Vega "/>
    <x v="1"/>
    <s v=" Escuela -Lanzamiento ïtacas"/>
    <s v="Curso Corto"/>
    <d v="2003-08-01T00:00:00"/>
    <d v="2016-08-01T00:00:00"/>
    <s v="Agosto "/>
    <x v="0"/>
    <n v="0"/>
    <n v="250000"/>
    <n v="250000"/>
    <s v="No"/>
    <s v="si"/>
    <m/>
  </r>
  <r>
    <s v="DCRI"/>
    <s v="Jonas Frederik Faust "/>
    <s v="C8780P1YJ"/>
    <s v="Alemania"/>
    <s v="DCRI "/>
    <x v="2"/>
    <s v="Maria Fernanda Vega "/>
    <x v="1"/>
    <s v=" Escuela -Lanzamiento ïtacas"/>
    <s v="Curso Corto"/>
    <d v="2003-08-01T00:00:00"/>
    <d v="2016-08-01T00:00:00"/>
    <s v="Agosto "/>
    <x v="0"/>
    <n v="0"/>
    <n v="250000"/>
    <n v="250000"/>
    <s v="No"/>
    <s v="si"/>
    <m/>
  </r>
  <r>
    <s v="DCRI"/>
    <s v="Andreas Manuel Vehres child "/>
    <s v="C8WXP226"/>
    <s v="Alemania"/>
    <s v="DCRI "/>
    <x v="2"/>
    <s v="Maria Fernanda Vega "/>
    <x v="1"/>
    <s v=" Escuela -Lanzamiento ïtacas"/>
    <s v="Curso Corto"/>
    <d v="2003-08-01T00:00:00"/>
    <d v="2016-08-01T00:00:00"/>
    <s v="Agosto "/>
    <x v="0"/>
    <n v="0"/>
    <n v="250000"/>
    <n v="250000"/>
    <s v="No"/>
    <s v="si"/>
    <m/>
  </r>
  <r>
    <s v="DCRI"/>
    <s v="Jiyeon Lee "/>
    <s v="MO5929057"/>
    <s v="Corea del sur "/>
    <s v="DCRI "/>
    <x v="2"/>
    <s v="Maria Fernanda Vega "/>
    <x v="1"/>
    <s v=" Escuela -Lanzamiento ïtacas"/>
    <s v="Curso Corto"/>
    <d v="2003-08-01T00:00:00"/>
    <d v="2016-08-01T00:00:00"/>
    <s v="Agosto "/>
    <x v="0"/>
    <n v="0"/>
    <n v="250000"/>
    <n v="250000"/>
    <s v="No"/>
    <s v="si"/>
    <m/>
  </r>
  <r>
    <s v="Otros procesos "/>
    <s v="Marybel Soto Ramírez"/>
    <n v="401390964"/>
    <s v="Costa Rica"/>
    <s v="Biblioteca "/>
    <x v="0"/>
    <s v="Silvia Jimenez "/>
    <x v="0"/>
    <s v=" XII Reunión Del Sistema Editorial Universitario Centroamericano"/>
    <m/>
    <d v="2007-09-01T00:00:00"/>
    <s v="septeimbre 9"/>
    <s v="Septiembre "/>
    <x v="0"/>
    <n v="0"/>
    <n v="0"/>
    <n v="0"/>
    <s v="N"/>
    <s v="S"/>
    <m/>
  </r>
  <r>
    <s v="Otros procesos "/>
    <s v="Nimrod Cabezas"/>
    <n v="204190063"/>
    <s v="Costa Rica"/>
    <s v="Biblioteca "/>
    <x v="0"/>
    <s v="Silvia Jimenez "/>
    <x v="0"/>
    <s v=" XII Reunión Del Sistema Editorial Universitario Centroamericano"/>
    <m/>
    <d v="2007-09-01T00:00:00"/>
    <s v="septeimbre 9"/>
    <s v="Septiembre "/>
    <x v="0"/>
    <n v="0"/>
    <n v="0"/>
    <n v="0"/>
    <s v="N"/>
    <s v="S"/>
    <m/>
  </r>
  <r>
    <s v="Otros procesos "/>
    <s v="Libia Edith Batista de Muñoz"/>
    <s v="6-50-1973"/>
    <s v="Panamá"/>
    <s v="Biblioteca "/>
    <x v="0"/>
    <s v="Silvia Jimenez "/>
    <x v="0"/>
    <s v=" XII Reunión Del Sistema Editorial Universitario Centroamericano"/>
    <m/>
    <d v="2007-09-01T00:00:00"/>
    <s v="septeimbre 9"/>
    <s v="Septiembre "/>
    <x v="0"/>
    <n v="0"/>
    <n v="0"/>
    <n v="0"/>
    <s v="N"/>
    <s v="S"/>
    <m/>
  </r>
  <r>
    <s v="Otros procesos "/>
    <s v="Efraín Marcelino Marte Castillo"/>
    <n v="1254268"/>
    <s v="Rep. Dominicana"/>
    <s v="Biblioteca "/>
    <x v="0"/>
    <s v="Silvia Jimenez "/>
    <x v="0"/>
    <s v=" XII Reunión Del Sistema Editorial Universitario Centroamericano"/>
    <m/>
    <d v="2007-09-01T00:00:00"/>
    <s v="septeimbre 9"/>
    <s v="Septiembre "/>
    <x v="0"/>
    <n v="0"/>
    <n v="0"/>
    <n v="0"/>
    <s v="N"/>
    <s v="S"/>
    <m/>
  </r>
  <r>
    <s v="Otros procesos "/>
    <s v="Alex René Dubón"/>
    <s v="C797258"/>
    <s v="Honduras"/>
    <s v="Biblioteca "/>
    <x v="0"/>
    <s v="Silvia Jimenez "/>
    <x v="0"/>
    <s v=" XII Reunión Del Sistema Editorial Universitario Centroamericano"/>
    <m/>
    <d v="2007-09-01T00:00:00"/>
    <s v="septeimbre 9"/>
    <s v="Septiembre "/>
    <x v="0"/>
    <n v="0"/>
    <n v="0"/>
    <n v="0"/>
    <s v="N"/>
    <s v="S"/>
    <m/>
  </r>
  <r>
    <s v="Otros procesos "/>
    <s v="Jenny Margoth Zelaya Matamoros"/>
    <s v="C499987"/>
    <s v="Honduras"/>
    <s v="Biblioteca "/>
    <x v="0"/>
    <s v="Silvia Jimenez "/>
    <x v="0"/>
    <s v=" XII Reunión Del Sistema Editorial Universitario Centroamericano"/>
    <m/>
    <d v="2007-09-01T00:00:00"/>
    <s v="septeimbre 9"/>
    <s v="Septiembre "/>
    <x v="0"/>
    <n v="0"/>
    <n v="0"/>
    <n v="0"/>
    <s v="N"/>
    <s v="S"/>
    <m/>
  </r>
  <r>
    <s v="Otros procesos "/>
    <s v="Dagoberto Arias Aguilar"/>
    <n v="106930414"/>
    <s v="Costa Rica"/>
    <s v="Biblioteca "/>
    <x v="0"/>
    <s v="Silvia Jimenez "/>
    <x v="0"/>
    <s v=" XII Reunión Del Sistema Editorial Universitario Centroamericano"/>
    <m/>
    <d v="2007-09-01T00:00:00"/>
    <s v="septeimbre 9"/>
    <s v="Septiembre "/>
    <x v="0"/>
    <n v="0"/>
    <n v="0"/>
    <n v="0"/>
    <s v="N"/>
    <s v="S"/>
    <m/>
  </r>
  <r>
    <s v="Otros procesos "/>
    <s v="René Agustín Muiños Gual"/>
    <s v="8-0090-0680"/>
    <s v="Costa Rica"/>
    <s v="Biblioteca "/>
    <x v="0"/>
    <s v="Silvia Jimenez "/>
    <x v="0"/>
    <s v=" XII Reunión Del Sistema Editorial Universitario Centroamericano"/>
    <m/>
    <d v="2007-09-01T00:00:00"/>
    <s v="septeimbre 9"/>
    <s v="Septiembre "/>
    <x v="0"/>
    <n v="0"/>
    <n v="0"/>
    <n v="0"/>
    <s v="N"/>
    <s v="S"/>
    <m/>
  </r>
  <r>
    <s v="Otros procesos "/>
    <s v="Federico Alejandro Arce Jiménez"/>
    <n v="107290435"/>
    <s v="Costa Rica"/>
    <s v="Biblioteca "/>
    <x v="0"/>
    <s v="Silvia Jimenez "/>
    <x v="0"/>
    <s v=" XII Reunión Del Sistema Editorial Universitario Centroamericano"/>
    <m/>
    <d v="2007-09-01T00:00:00"/>
    <s v="septeimbre 9"/>
    <s v="Septiembre "/>
    <x v="0"/>
    <n v="0"/>
    <n v="0"/>
    <n v="0"/>
    <s v="N"/>
    <s v="S"/>
    <m/>
  </r>
  <r>
    <s v="Otros procesos "/>
    <s v="Eduvigis Vergara Moreno"/>
    <n v="1976399"/>
    <s v="Panamá"/>
    <s v="Biblioteca "/>
    <x v="0"/>
    <s v="Silvia Jimenez "/>
    <x v="0"/>
    <s v=" XII Reunión Del Sistema Editorial Universitario Centroamericano"/>
    <m/>
    <d v="2007-09-01T00:00:00"/>
    <s v="septeimbre 9"/>
    <s v="Septiembre "/>
    <x v="0"/>
    <n v="0"/>
    <n v="0"/>
    <n v="0"/>
    <s v="N"/>
    <s v="S"/>
    <m/>
  </r>
  <r>
    <s v="Otros procesos "/>
    <s v="Rosa Irene Patterson Guerra"/>
    <n v="1981245"/>
    <s v="Panamá"/>
    <s v="Biblioteca "/>
    <x v="0"/>
    <s v="Silvia Jimenez "/>
    <x v="0"/>
    <s v=" XII Reunión Del Sistema Editorial Universitario Centroamericano"/>
    <m/>
    <d v="2007-09-01T00:00:00"/>
    <s v="septeimbre 9"/>
    <s v="Septiembre "/>
    <x v="0"/>
    <n v="0"/>
    <n v="0"/>
    <n v="0"/>
    <s v="N"/>
    <s v="S"/>
    <m/>
  </r>
  <r>
    <s v="Otros procesos "/>
    <s v="Vladimir Franco"/>
    <s v="PA0171046"/>
    <s v="Panamá"/>
    <s v="Biblioteca "/>
    <x v="0"/>
    <s v="Silvia Jimenez "/>
    <x v="0"/>
    <s v=" XII Reunión Del Sistema Editorial Universitario Centroamericano"/>
    <m/>
    <d v="2007-09-01T00:00:00"/>
    <s v="septeimbre 9"/>
    <s v="Septiembre "/>
    <x v="0"/>
    <n v="0"/>
    <n v="0"/>
    <n v="0"/>
    <s v="N"/>
    <s v="S"/>
    <m/>
  </r>
  <r>
    <s v="Otros procesos "/>
    <s v="Aníbal Bartolomé Martínez Muñoz"/>
    <n v="246084626"/>
    <s v="Guatemala"/>
    <s v="Biblioteca "/>
    <x v="0"/>
    <s v="Silvia Jimenez "/>
    <x v="0"/>
    <s v=" XII Reunión Del Sistema Editorial Universitario Centroamericano"/>
    <m/>
    <d v="2007-09-01T00:00:00"/>
    <s v="septeimbre 9"/>
    <s v="Septiembre "/>
    <x v="0"/>
    <n v="0"/>
    <n v="0"/>
    <n v="0"/>
    <s v="N"/>
    <s v="S"/>
    <m/>
  </r>
  <r>
    <s v="Otros procesos "/>
    <s v="Antonio Maria Calvo Roy "/>
    <s v="AAJ517054"/>
    <s v="España "/>
    <s v="Biblioteca "/>
    <x v="2"/>
    <s v="Silvia Jimenez "/>
    <x v="0"/>
    <s v="Diplomado en Apropiación Social del Conocimiento en Alianza con: Universidad Pontificia Bolivariana - UPB, Universidad de Medellín - UdeM, Universidad Nacional de Colombia - Sede Medellín - UNAL, Universidad de Antioquia - UdeA, Universidad EIA y el Instituto Tecnológico Metropolitano"/>
    <m/>
    <d v="2025-05-01T00:00:00"/>
    <d v="2028-05-01T00:00:00"/>
    <s v="mayo "/>
    <x v="0"/>
    <n v="0"/>
    <n v="0"/>
    <n v="0"/>
    <s v="N"/>
    <s v="S"/>
    <m/>
  </r>
  <r>
    <s v="Otros procesos "/>
    <s v="Rolando Antonio Mendoza "/>
    <s v=" visa   BB094967"/>
    <s v="Nicaragua "/>
    <s v="Biblioteca "/>
    <x v="2"/>
    <s v="Silvia Jimenez "/>
    <x v="0"/>
    <s v=" XII Reunión Del Sistema Editorial Universitario Centroamericano"/>
    <m/>
    <d v="2007-09-01T00:00:00"/>
    <d v="2009-09-01T00:00:00"/>
    <s v="Septiembre "/>
    <x v="0"/>
    <n v="0"/>
    <n v="0"/>
    <n v="0"/>
    <s v="N"/>
    <s v="S"/>
    <m/>
  </r>
  <r>
    <s v="Otros procesos "/>
    <s v="Jirwind Fernando Altunez Lóez "/>
    <n v="82769976"/>
    <s v="Venezuela"/>
    <s v="Facultad de Artes y Humanidades "/>
    <x v="2"/>
    <s v="Gerardo Cardona "/>
    <x v="0"/>
    <s v="capacitación técnica en iluminación "/>
    <m/>
    <d v="2012-09-01T00:00:00"/>
    <d v="2014-09-01T00:00:00"/>
    <s v="Septiembre "/>
    <x v="0"/>
    <n v="0"/>
    <n v="0"/>
    <n v="0"/>
    <s v="N"/>
    <s v="S"/>
    <m/>
  </r>
  <r>
    <s v="DCRI "/>
    <s v="Christian Edgardo Oyarzún Roa"/>
    <s v="Pasaporte No. P06518065"/>
    <s v="chile "/>
    <s v="Facultad de Artes y Humanidades "/>
    <x v="2"/>
    <s v="Santiago Mesa Romero "/>
    <x v="0"/>
    <s v="Ciudad Global Vive Chile "/>
    <m/>
    <d v="2017-10-01T00:00:00"/>
    <d v="2022-10-01T00:00:00"/>
    <s v="Octubre "/>
    <x v="0"/>
    <n v="1500302"/>
    <n v="0"/>
    <n v="1500302"/>
    <s v="S"/>
    <s v="S"/>
    <s v="Informe "/>
  </r>
  <r>
    <s v="DCRI "/>
    <s v="Guillermo Enrique Avendaño Cervantes"/>
    <s v="Pasaporte No. 5255488-8"/>
    <s v="chile "/>
    <s v="Facultad Ciencias Exactas y Aplicadas "/>
    <x v="15"/>
    <s v="Andres Felipe Orozco "/>
    <x v="0"/>
    <s v="Ciudad Global Vive Chile "/>
    <m/>
    <d v="2017-10-01T00:00:00"/>
    <d v="2022-10-01T00:00:00"/>
    <s v="Octubre "/>
    <x v="0"/>
    <n v="1659853"/>
    <n v="0"/>
    <n v="1659853"/>
    <s v="S"/>
    <s v="S"/>
    <s v="Informe "/>
  </r>
  <r>
    <s v="DCRI "/>
    <s v="Camilo Acevedo Vidal"/>
    <s v="Pasaporte P06669754"/>
    <s v="chile "/>
    <s v="Facutlad de Ciencias Económicas y Admistrativas "/>
    <x v="2"/>
    <s v="Yudi Giradlo "/>
    <x v="0"/>
    <s v="Ciudad Global Vive Chile "/>
    <m/>
    <d v="2017-10-01T00:00:00"/>
    <d v="2022-10-01T00:00:00"/>
    <s v="Octubre "/>
    <x v="0"/>
    <n v="1599763"/>
    <n v="0"/>
    <n v="1599763"/>
    <s v="S"/>
    <s v="S"/>
    <s v="Informe "/>
  </r>
  <r>
    <s v="DCRI "/>
    <s v="Jorge Ignacio Maluenda Albornoz"/>
    <s v="Pasaporte No. F15211409"/>
    <s v="chile "/>
    <s v="Facultad de Ingenierías "/>
    <x v="0"/>
    <s v="Adolfo Escobar "/>
    <x v="0"/>
    <s v="Ciudad Global Vive Chile "/>
    <m/>
    <d v="2017-10-01T00:00:00"/>
    <d v="2022-10-01T00:00:00"/>
    <s v="Octubre "/>
    <x v="0"/>
    <n v="3116582"/>
    <n v="0"/>
    <n v="3116582"/>
    <s v="S"/>
    <s v="S"/>
    <s v="Informe "/>
  </r>
  <r>
    <s v="DCRI "/>
    <s v="Freddy Alexis Grey Vega"/>
    <s v="No.13.060.611-3"/>
    <s v="chile "/>
    <s v="Facultad de Ingenierías "/>
    <x v="6"/>
    <s v="Heber Lopez "/>
    <x v="0"/>
    <s v="Ciudad Global Vive Chile "/>
    <m/>
    <d v="2017-10-01T00:00:00"/>
    <d v="2022-10-01T00:00:00"/>
    <s v="Octubre "/>
    <x v="0"/>
    <n v="1597850"/>
    <n v="0"/>
    <n v="1597850"/>
    <s v="S"/>
    <s v="S"/>
    <m/>
  </r>
  <r>
    <s v="DCRI "/>
    <s v="Rosa María Ros Ferré "/>
    <s v="AAB728452"/>
    <s v="España "/>
    <s v="Facultad de Artes y Humanidades "/>
    <x v="16"/>
    <s v="Andres Torres "/>
    <x v="0"/>
    <s v="Curso Network Astronomicschool Education NASE"/>
    <m/>
    <d v="2010-10-01T00:00:00"/>
    <d v="2017-10-01T00:00:00"/>
    <s v="Octubre "/>
    <x v="0"/>
    <n v="3728403"/>
    <n v="0"/>
    <n v="3728403"/>
    <s v="N"/>
    <s v="S"/>
    <s v="Informe ok "/>
  </r>
  <r>
    <s v="DCRI "/>
    <s v="Ubaldo Garcia Zargoza "/>
    <n v="362659"/>
    <s v="Colombia "/>
    <s v="Facultad de Ingenierías "/>
    <x v="17"/>
    <s v="Juan José Arbelaez "/>
    <x v="0"/>
    <s v="Semana de la Ingeniría "/>
    <m/>
    <d v="1931-10-01T00:00:00"/>
    <d v="2005-11-01T00:00:00"/>
    <s v="Octubre "/>
    <x v="1"/>
    <n v="329284"/>
    <n v="1739698"/>
    <n v="2068982"/>
    <s v="N"/>
    <s v="N/A "/>
    <s v="D:\Nuevo Volumen\DCRI\MOVILIDAD\2016\Informe presentados\2016\Invitados semana de la Ingeniería"/>
  </r>
  <r>
    <s v="DCRI "/>
    <s v="Dario Colorado Garrido "/>
    <s v="G09536740"/>
    <s v="Italia"/>
    <s v="Facultad de Ingenierías "/>
    <x v="17"/>
    <s v="Juan Gonzalo Ardila "/>
    <x v="0"/>
    <s v="Semana de la Ingeniría "/>
    <m/>
    <d v="1931-10-01T00:00:00"/>
    <d v="2005-11-01T00:00:00"/>
    <s v="Octubre "/>
    <x v="0"/>
    <n v="3577464"/>
    <n v="1204411"/>
    <n v="4781875"/>
    <s v="N"/>
    <s v="S"/>
    <s v="D:\Nuevo Volumen\DCRI\MOVILIDAD\2016\Informe presentados\2016\Invitados semana de la Ingeniería"/>
  </r>
  <r>
    <s v="DCRI "/>
    <s v="Oscar Dario Acosta "/>
    <s v="Colombo Frances / Pasaporte 09PI92097"/>
    <s v="Colombia "/>
    <s v="Facultad de Ingenierías "/>
    <x v="2"/>
    <s v="Gloria Mercedez diaz "/>
    <x v="0"/>
    <s v="Semana de la Ingeniría "/>
    <m/>
    <d v="1931-10-01T00:00:00"/>
    <d v="2005-11-01T00:00:00"/>
    <s v="Octubre "/>
    <x v="1"/>
    <n v="6190157"/>
    <n v="1472052"/>
    <n v="7662209"/>
    <s v="N"/>
    <s v="S"/>
    <s v="D:\Nuevo Volumen\DCRI\MOVILIDAD\2016\Informe presentados\2016\Invitados semana de la Ingeniería"/>
  </r>
  <r>
    <s v="DCRI "/>
    <s v="Marcos Antonio Ruggieri "/>
    <s v="Pasaporte SB079715"/>
    <s v="Brasil "/>
    <s v="Facultad de Ingenierías "/>
    <x v="18"/>
    <s v="Erick Reyes "/>
    <x v="0"/>
    <s v="Semana de la Ingeniría "/>
    <m/>
    <d v="1931-10-01T00:00:00"/>
    <d v="2005-11-01T00:00:00"/>
    <s v="Octubre "/>
    <x v="0"/>
    <n v="3771871"/>
    <n v="1472052"/>
    <n v="5243923"/>
    <s v="N"/>
    <s v="S"/>
    <s v="D:\Nuevo Volumen\DCRI\MOVILIDAD\2016\Informe presentados\2016\Invitados semana de la Ingeniería"/>
  </r>
  <r>
    <s v="DCRI "/>
    <s v="Juan Manuel Reyes "/>
    <n v="16930811"/>
    <s v="Colombia "/>
    <s v="Facultad de Ingenierías "/>
    <x v="19"/>
    <s v="Jorge Suaza "/>
    <x v="0"/>
    <s v="Semana de la Ingeniría "/>
    <m/>
    <d v="2002-11-01T00:00:00"/>
    <s v="Noveimbre 3"/>
    <s v="Noviembre "/>
    <x v="1"/>
    <n v="408244"/>
    <n v="401468"/>
    <n v="809712"/>
    <s v="N"/>
    <s v="N/A "/>
    <s v="D:\Nuevo Volumen\DCRI\MOVILIDAD\2016\Informe presentados\2016\Invitados semana de la Ingeniería"/>
  </r>
  <r>
    <s v="DCRI "/>
    <s v="Marina Arango "/>
    <n v="51824388"/>
    <s v="Colombia "/>
    <s v="Facultad de Artes y Humanidades "/>
    <x v="2"/>
    <s v="Paula Botero "/>
    <x v="0"/>
    <s v="Proyecto Una mirada desde el cine al posacuerdo en Colombia "/>
    <m/>
    <d v="2019-10-01T00:00:00"/>
    <d v="2022-10-01T00:00:00"/>
    <s v="Octubre "/>
    <x v="1"/>
    <n v="338684"/>
    <m/>
    <n v="338684"/>
    <s v="N"/>
    <s v="N/A "/>
    <s v="Falta informe . Se les solicito en agosto 2017"/>
  </r>
  <r>
    <s v="DCRI "/>
    <s v="Raul Gabriel Marroquín "/>
    <s v="NNDBJ7K20"/>
    <s v="Colombia "/>
    <s v="Facultad de Artes y Humanidades "/>
    <x v="2"/>
    <s v="Isabel Cristina Ochoa "/>
    <x v="0"/>
    <s v="Segundo festival de Fotosintesis "/>
    <m/>
    <d v="2001-11-01T00:00:00"/>
    <d v="2005-11-01T00:00:00"/>
    <s v="Noviembre "/>
    <x v="1"/>
    <n v="329284"/>
    <n v="0"/>
    <n v="329284"/>
    <s v="N"/>
    <s v="N/A "/>
    <m/>
  </r>
  <r>
    <s v="DCRI "/>
    <s v="Luis Antonio Estrada "/>
    <s v="G20769204"/>
    <s v="México "/>
    <s v="Facultad de Artes y Humanidades "/>
    <x v="2"/>
    <s v="Paula Botero "/>
    <x v="0"/>
    <s v="!er festival de cine latinoamericano "/>
    <m/>
    <d v="2019-10-01T00:00:00"/>
    <d v="2019-10-01T00:00:00"/>
    <s v="Octubre "/>
    <x v="0"/>
    <n v="2107906"/>
    <n v="0"/>
    <n v="2107906"/>
    <s v="N"/>
    <s v="S"/>
    <s v="Pendiente informe. Se les solicito en agosto 2017 "/>
  </r>
  <r>
    <s v="DCRI "/>
    <s v="Jose María Catalá "/>
    <s v="PAA530505"/>
    <s v="España "/>
    <s v="Facultad de Artes y Humanidades "/>
    <x v="20"/>
    <s v="Santiago Mesa Romero "/>
    <x v="0"/>
    <s v="Visita Maestría en Artes Digitales "/>
    <m/>
    <d v="2013-10-01T00:00:00"/>
    <d v="2019-10-01T00:00:00"/>
    <s v="Octubre "/>
    <x v="0"/>
    <n v="2107906"/>
    <n v="869852"/>
    <n v="2977758"/>
    <s v="N"/>
    <s v="S"/>
    <m/>
  </r>
  <r>
    <s v="DCRI "/>
    <s v="Alex Bager "/>
    <s v="F0607976"/>
    <s v="Brasil "/>
    <s v="Facultad Ciencias Exactas y Aplicadas "/>
    <x v="21"/>
    <s v="Jose Luis Gonzalez "/>
    <x v="0"/>
    <s v="Visita académica Maesrtpia en Desarrollo Sostenible "/>
    <m/>
    <d v="2025-11-01T00:00:00"/>
    <d v="2002-12-01T00:00:00"/>
    <s v="Noviembre "/>
    <x v="0"/>
    <n v="2100000"/>
    <n v="1873529"/>
    <n v="3973529"/>
    <s v="N"/>
    <s v="S"/>
    <m/>
  </r>
  <r>
    <s v="DCRI "/>
    <s v="Noelia Guaita Garcia "/>
    <s v="AAG701470"/>
    <s v="España "/>
    <s v="Facultad Ciencias Exactas y Aplicadas "/>
    <x v="21"/>
    <s v="Jorge Aubad "/>
    <x v="0"/>
    <s v="Visita académica Maesrtpia en Desarrollo Sostenible "/>
    <m/>
    <d v="2019-10-01T00:00:00"/>
    <d v="2021-10-01T00:00:00"/>
    <s v="Octubre "/>
    <x v="0"/>
    <n v="2178444"/>
    <n v="669118"/>
    <n v="2847562"/>
    <s v="N"/>
    <s v="S"/>
    <s v="Presento informe "/>
  </r>
  <r>
    <s v="DCRI "/>
    <s v="Carlos Eduardo Carrejo "/>
    <n v="6382963"/>
    <s v="Colombia "/>
    <s v="Facultad de Ingenierías "/>
    <x v="22"/>
    <s v="Julian Pelaez "/>
    <x v="0"/>
    <s v="Semana de la Ingeniría "/>
    <m/>
    <d v="1931-10-01T00:00:00"/>
    <d v="2005-11-01T00:00:00"/>
    <s v="Octubre "/>
    <x v="1"/>
    <n v="2847906"/>
    <n v="1204411"/>
    <n v="4052317"/>
    <s v="N"/>
    <s v="N/A "/>
    <s v="D:\Nuevo Volumen\DCRI\MOVILIDAD\2016\Informe presentados\2016\Invitados semana de la Ingeniería"/>
  </r>
  <r>
    <s v="DCRI "/>
    <s v="Victor Hugo Luja "/>
    <s v="G177779741"/>
    <s v="México "/>
    <s v="Facultad Ciencias Exactas y Aplicadas "/>
    <x v="21"/>
    <s v="Jose Luis Gonzalez "/>
    <x v="0"/>
    <s v="Visita Académcia "/>
    <m/>
    <d v="2025-11-01T00:00:00"/>
    <d v="2002-12-01T00:00:00"/>
    <s v="Noviembre "/>
    <x v="0"/>
    <n v="3048600"/>
    <n v="602208"/>
    <n v="3650808"/>
    <s v="S"/>
    <s v="S"/>
    <s v="Pendiente informe "/>
  </r>
  <r>
    <s v="DCRI "/>
    <s v="Angel Fidalgo "/>
    <s v="PAA299987"/>
    <s v="España"/>
    <s v="Facultad Ciencias Exactas y Aplicadas "/>
    <x v="2"/>
    <s v="Francisco Javier Córdoba "/>
    <x v="0"/>
    <s v="Congreso Latiamericano de Geogebra "/>
    <m/>
    <d v="1930-11-01T00:00:00"/>
    <d v="2002-12-01T00:00:00"/>
    <s v="Noviembre "/>
    <x v="0"/>
    <n v="2847068"/>
    <n v="0"/>
    <n v="2847068"/>
    <s v="N"/>
    <s v="S"/>
    <m/>
  </r>
  <r>
    <s v="DCRI "/>
    <s v="Humberto Bartolossi "/>
    <s v="FF605641"/>
    <s v="Brasil"/>
    <s v="Facultad Ciencias Exactas y Aplicadas "/>
    <x v="2"/>
    <s v="Francisco Javier Córdoba "/>
    <x v="0"/>
    <s v="Congreso Latiamericano de Geogebra "/>
    <m/>
    <d v="1930-11-01T00:00:00"/>
    <d v="2002-12-01T00:00:00"/>
    <s v="Noviembre "/>
    <x v="0"/>
    <n v="2447631"/>
    <n v="0"/>
    <n v="2447631"/>
    <s v="N"/>
    <s v="S"/>
    <m/>
  </r>
  <r>
    <s v="DCRI "/>
    <s v="Celina Aparecida Almeida "/>
    <s v="FK381479"/>
    <s v="Brasil"/>
    <s v="Facultad Ciencias Exactas y Aplicadas "/>
    <x v="2"/>
    <s v="Francisco Javier Córdoba "/>
    <x v="0"/>
    <s v="Congreso Latiamericano de Geogebra "/>
    <m/>
    <d v="1930-11-01T00:00:00"/>
    <d v="2002-12-01T00:00:00"/>
    <s v="Noviembre "/>
    <x v="0"/>
    <n v="1907428"/>
    <n v="0"/>
    <n v="1907428"/>
    <s v="N"/>
    <s v="S"/>
    <m/>
  </r>
  <r>
    <s v="DCRI "/>
    <s v="Fabian Gabriel Vitabar"/>
    <s v="C895828"/>
    <s v="uruguay "/>
    <s v="Facultad Ciencias Exactas y Aplicadas "/>
    <x v="2"/>
    <s v="Francisco Javier Córdoba "/>
    <x v="0"/>
    <s v="Congreso Latiamericano de Geogebra "/>
    <m/>
    <d v="1930-11-01T00:00:00"/>
    <d v="2002-12-01T00:00:00"/>
    <s v="Noviembre "/>
    <x v="0"/>
    <n v="1810348"/>
    <n v="0"/>
    <n v="1810348"/>
    <s v="N"/>
    <s v="S"/>
    <m/>
  </r>
  <r>
    <s v="DCRI "/>
    <s v="David Benítez "/>
    <n v="93372235"/>
    <s v="Colombia "/>
    <s v="Facultad Ciencias Exactas y Aplicadas "/>
    <x v="2"/>
    <s v="Francisco Javier Córdoba "/>
    <x v="0"/>
    <s v="Congreso Latiamericano de Geogebra "/>
    <m/>
    <d v="1930-11-01T00:00:00"/>
    <d v="2002-12-01T00:00:00"/>
    <s v="Noviembre "/>
    <x v="1"/>
    <n v="434286"/>
    <n v="0"/>
    <n v="434286"/>
    <s v="N"/>
    <s v="S"/>
    <m/>
  </r>
  <r>
    <s v="DCRI "/>
    <s v="Agustín Carrillo de Albornoz "/>
    <s v="AAB506059"/>
    <s v="España "/>
    <s v="Facultad Ciencias Exactas y Aplicadas "/>
    <x v="2"/>
    <s v="Francisco Javier Córdoba "/>
    <x v="0"/>
    <s v="Congreso Latiamericano de Geogebra "/>
    <m/>
    <d v="1930-11-01T00:00:00"/>
    <d v="2002-12-01T00:00:00"/>
    <s v="Noviembre "/>
    <x v="0"/>
    <n v="2860047"/>
    <n v="0"/>
    <n v="2860047"/>
    <s v="N"/>
    <s v="S"/>
    <m/>
  </r>
  <r>
    <s v="Otros procesos "/>
    <s v="Abigail Sarahi Trujillo Hernández"/>
    <s v=" G16130922"/>
    <s v="México "/>
    <s v="Facultad Ciencias Exactas y Aplicadas "/>
    <x v="2"/>
    <s v="Francisco Javier Córdoba "/>
    <x v="0"/>
    <s v="Congreso Latiamericano de Geogebra "/>
    <m/>
    <d v="1930-11-01T00:00:00"/>
    <d v="2002-12-01T00:00:00"/>
    <s v="Noviembre "/>
    <x v="0"/>
    <n v="0"/>
    <n v="0"/>
    <n v="0"/>
    <s v="N"/>
    <s v="S"/>
    <m/>
  </r>
  <r>
    <s v="Otros procesos "/>
    <s v="Agostinho Iaqchan Ryokiti Homa"/>
    <s v=" CW267561"/>
    <s v="Brasil"/>
    <s v="Facultad Ciencias Exactas y Aplicadas "/>
    <x v="2"/>
    <s v="Francisco Javier Córdoba "/>
    <x v="0"/>
    <s v="Congreso Latiamericano de Geogebra "/>
    <m/>
    <d v="1930-11-01T00:00:00"/>
    <d v="2002-12-01T00:00:00"/>
    <s v="Noviembre "/>
    <x v="0"/>
    <n v="0"/>
    <n v="0"/>
    <n v="0"/>
    <s v="N"/>
    <s v="S"/>
    <m/>
  </r>
  <r>
    <s v="Otros procesos "/>
    <s v="Alejandra Lorena López Carrasco"/>
    <s v=" G16783053"/>
    <s v="México "/>
    <s v="Facultad Ciencias Exactas y Aplicadas "/>
    <x v="2"/>
    <s v="Francisco Javier Córdoba "/>
    <x v="0"/>
    <s v="Congreso Latiamericano de Geogebra "/>
    <m/>
    <d v="1930-11-01T00:00:00"/>
    <d v="2002-12-01T00:00:00"/>
    <s v="Noviembre "/>
    <x v="0"/>
    <n v="0"/>
    <n v="0"/>
    <n v="0"/>
    <s v="N"/>
    <s v="S"/>
    <m/>
  </r>
  <r>
    <s v="Otros procesos "/>
    <s v="Angie Cristina Solís Palma"/>
    <s v=" 2 0573 0580"/>
    <s v="Costa Rica"/>
    <s v="Facultad Ciencias Exactas y Aplicadas "/>
    <x v="2"/>
    <s v="Francisco Javier Córdoba "/>
    <x v="0"/>
    <s v="Congreso Latiamericano de Geogebra "/>
    <m/>
    <d v="1930-11-01T00:00:00"/>
    <d v="2002-12-01T00:00:00"/>
    <s v="Noviembre "/>
    <x v="0"/>
    <n v="0"/>
    <n v="0"/>
    <n v="0"/>
    <s v="N"/>
    <s v="S"/>
    <m/>
  </r>
  <r>
    <s v="Otros procesos "/>
    <s v="Camilo Adonay Nucamendi Albores"/>
    <s v="1632025575447 / G04525602"/>
    <s v="México "/>
    <s v="Facultad Ciencias Exactas y Aplicadas "/>
    <x v="2"/>
    <s v="Francisco Javier Córdoba "/>
    <x v="0"/>
    <s v="Congreso Latiamericano de Geogebra "/>
    <m/>
    <d v="1930-11-01T00:00:00"/>
    <d v="2002-12-01T00:00:00"/>
    <s v="Noviembre "/>
    <x v="0"/>
    <n v="0"/>
    <n v="0"/>
    <n v="0"/>
    <s v="N"/>
    <s v="S"/>
    <m/>
  </r>
  <r>
    <s v="Otros procesos "/>
    <s v="Clara Regina Moncada Andino"/>
    <s v=" G15213127"/>
    <s v="México "/>
    <s v="Facultad Ciencias Exactas y Aplicadas "/>
    <x v="2"/>
    <s v="Francisco Javier Córdoba "/>
    <x v="0"/>
    <s v="Congreso Latiamericano de Geogebra "/>
    <m/>
    <d v="1930-11-01T00:00:00"/>
    <d v="2002-12-01T00:00:00"/>
    <s v="Noviembre "/>
    <x v="0"/>
    <n v="0"/>
    <n v="0"/>
    <n v="0"/>
    <s v="N"/>
    <s v="S"/>
    <m/>
  </r>
  <r>
    <s v="Otros procesos "/>
    <s v="Claudia Lisete Oliveira Groenwald"/>
    <s v=" FG786339"/>
    <s v="Brasil"/>
    <s v="Facultad Ciencias Exactas y Aplicadas "/>
    <x v="2"/>
    <s v="Francisco Javier Córdoba "/>
    <x v="0"/>
    <s v="Congreso Latiamericano de Geogebra "/>
    <m/>
    <d v="1930-11-01T00:00:00"/>
    <d v="2002-12-01T00:00:00"/>
    <s v="Noviembre "/>
    <x v="0"/>
    <n v="0"/>
    <n v="0"/>
    <n v="0"/>
    <s v="N"/>
    <s v="S"/>
    <m/>
  </r>
  <r>
    <s v="Otros procesos "/>
    <s v="David Miguel Santarelli"/>
    <s v=" AAB189529"/>
    <s v="Argentina"/>
    <s v="Facultad Ciencias Exactas y Aplicadas "/>
    <x v="2"/>
    <s v="Francisco Javier Córdoba "/>
    <x v="0"/>
    <s v="Congreso Latiamericano de Geogebra "/>
    <m/>
    <d v="1930-11-01T00:00:00"/>
    <d v="2002-12-01T00:00:00"/>
    <s v="Noviembre "/>
    <x v="0"/>
    <n v="0"/>
    <n v="0"/>
    <n v="0"/>
    <s v="N"/>
    <s v="S"/>
    <m/>
  </r>
  <r>
    <s v="Otros procesos "/>
    <s v="Diego Alejandro Solís Grajales"/>
    <s v="G22877413"/>
    <s v="México "/>
    <s v="Facultad Ciencias Exactas y Aplicadas "/>
    <x v="2"/>
    <s v="Francisco Javier Córdoba "/>
    <x v="0"/>
    <s v="Congreso Latiamericano de Geogebra "/>
    <m/>
    <d v="1930-11-01T00:00:00"/>
    <d v="2002-12-01T00:00:00"/>
    <s v="Noviembre "/>
    <x v="0"/>
    <n v="0"/>
    <n v="0"/>
    <n v="0"/>
    <s v="N"/>
    <s v="S"/>
    <m/>
  </r>
  <r>
    <s v="Otros procesos "/>
    <s v="Edilma Judith Díaz Bonilla"/>
    <n v="1906932"/>
    <s v="Panamá"/>
    <s v="Facultad Ciencias Exactas y Aplicadas "/>
    <x v="2"/>
    <s v="Francisco Javier Córdoba "/>
    <x v="0"/>
    <s v="Congreso Latiamericano de Geogebra "/>
    <m/>
    <d v="1930-11-01T00:00:00"/>
    <d v="2002-12-01T00:00:00"/>
    <s v="Noviembre "/>
    <x v="0"/>
    <n v="0"/>
    <n v="0"/>
    <n v="0"/>
    <s v="N"/>
    <s v="S"/>
    <m/>
  </r>
  <r>
    <s v="Otros procesos "/>
    <s v="Gisell Judith Ortega Jalil"/>
    <s v="PA0086586"/>
    <s v="Panamá"/>
    <s v="Facultad Ciencias Exactas y Aplicadas "/>
    <x v="2"/>
    <s v="Francisco Javier Córdoba "/>
    <x v="0"/>
    <s v="Congreso Latiamericano de Geogebra "/>
    <m/>
    <d v="1930-11-01T00:00:00"/>
    <d v="2002-12-01T00:00:00"/>
    <s v="Noviembre "/>
    <x v="0"/>
    <n v="0"/>
    <n v="0"/>
    <n v="0"/>
    <s v="N"/>
    <s v="S"/>
    <m/>
  </r>
  <r>
    <s v="Otros procesos "/>
    <s v="Gladys Margoth Zurita Aroca"/>
    <n v="1500207319"/>
    <s v="Ecuador"/>
    <s v="Facultad Ciencias Exactas y Aplicadas "/>
    <x v="2"/>
    <s v="Francisco Javier Córdoba "/>
    <x v="0"/>
    <s v="Congreso Latiamericano de Geogebra "/>
    <m/>
    <d v="1930-11-01T00:00:00"/>
    <d v="2002-12-01T00:00:00"/>
    <s v="Noviembre "/>
    <x v="0"/>
    <n v="0"/>
    <n v="0"/>
    <n v="0"/>
    <s v="N"/>
    <s v="S"/>
    <m/>
  </r>
  <r>
    <s v="Otros procesos "/>
    <s v="Gloria Leticia Flores Ramírez"/>
    <s v=" G22982024"/>
    <s v="México "/>
    <s v="Facultad Ciencias Exactas y Aplicadas "/>
    <x v="2"/>
    <s v="Francisco Javier Córdoba "/>
    <x v="0"/>
    <s v="Congreso Latiamericano de Geogebra "/>
    <m/>
    <d v="1930-11-01T00:00:00"/>
    <d v="2002-12-01T00:00:00"/>
    <s v="Noviembre "/>
    <x v="0"/>
    <n v="0"/>
    <n v="0"/>
    <n v="0"/>
    <s v="N"/>
    <s v="S"/>
    <m/>
  </r>
  <r>
    <s v="Otros procesos "/>
    <s v="Gloria Maizuly Castillo Castillo"/>
    <s v="PA0334874"/>
    <s v="Panamá"/>
    <s v="Facultad Ciencias Exactas y Aplicadas "/>
    <x v="2"/>
    <s v="Francisco Javier Córdoba "/>
    <x v="0"/>
    <s v="Congreso Latiamericano de Geogebra "/>
    <m/>
    <d v="1930-11-01T00:00:00"/>
    <d v="2002-12-01T00:00:00"/>
    <s v="Noviembre "/>
    <x v="0"/>
    <n v="0"/>
    <n v="0"/>
    <n v="0"/>
    <s v="N"/>
    <s v="S"/>
    <m/>
  </r>
  <r>
    <s v="Otros procesos "/>
    <s v="Hamlet Humberto Castillo Alvino"/>
    <s v=" SG0071925"/>
    <s v="Rep. Dominicana"/>
    <s v="Facultad Ciencias Exactas y Aplicadas "/>
    <x v="2"/>
    <s v="Francisco Javier Córdoba "/>
    <x v="0"/>
    <s v="Congreso Latiamericano de Geogebra "/>
    <m/>
    <d v="1930-11-01T00:00:00"/>
    <d v="2002-12-01T00:00:00"/>
    <s v="Noviembre "/>
    <x v="0"/>
    <n v="0"/>
    <n v="0"/>
    <n v="0"/>
    <s v="N"/>
    <s v="S"/>
    <m/>
  </r>
  <r>
    <s v="Otros procesos "/>
    <s v="Irma Zulema Martínez"/>
    <n v="14709260"/>
    <s v="Argentina"/>
    <s v="Facultad Ciencias Exactas y Aplicadas "/>
    <x v="2"/>
    <s v="Francisco Javier Córdoba "/>
    <x v="0"/>
    <s v="Congreso Latiamericano de Geogebra "/>
    <m/>
    <d v="1930-11-01T00:00:00"/>
    <d v="2002-12-01T00:00:00"/>
    <s v="Noviembre "/>
    <x v="0"/>
    <n v="0"/>
    <n v="0"/>
    <n v="0"/>
    <s v="N"/>
    <s v="S"/>
    <m/>
  </r>
  <r>
    <s v="Otros procesos "/>
    <s v="Jonathan Emmanuel Segura Flores"/>
    <s v=" G22982183"/>
    <s v="México "/>
    <s v="Facultad Ciencias Exactas y Aplicadas "/>
    <x v="2"/>
    <s v="Francisco Javier Córdoba "/>
    <x v="0"/>
    <s v="Congreso Latiamericano de Geogebra "/>
    <m/>
    <d v="1930-11-01T00:00:00"/>
    <d v="2002-12-01T00:00:00"/>
    <s v="Noviembre "/>
    <x v="0"/>
    <n v="0"/>
    <n v="0"/>
    <n v="0"/>
    <s v="N"/>
    <s v="S"/>
    <m/>
  </r>
  <r>
    <s v="Otros procesos "/>
    <s v="Jorge Alejandro Blanco García"/>
    <s v=". SG1999088"/>
    <s v="Rep. Dominicana"/>
    <s v="Facultad Ciencias Exactas y Aplicadas "/>
    <x v="2"/>
    <s v="Francisco Javier Córdoba "/>
    <x v="0"/>
    <s v="Congreso Latiamericano de Geogebra "/>
    <m/>
    <d v="1930-11-01T00:00:00"/>
    <d v="2002-12-01T00:00:00"/>
    <s v="Noviembre "/>
    <x v="0"/>
    <n v="0"/>
    <n v="0"/>
    <n v="0"/>
    <s v="N"/>
    <s v="S"/>
    <m/>
  </r>
  <r>
    <s v="Otros procesos "/>
    <s v="José Carlos León Ríos"/>
    <s v="7125845"/>
    <s v="Perú"/>
    <s v="Facultad Ciencias Exactas y Aplicadas "/>
    <x v="2"/>
    <s v="Francisco Javier Córdoba "/>
    <x v="0"/>
    <s v="Congreso Latiamericano de Geogebra "/>
    <m/>
    <d v="1930-11-01T00:00:00"/>
    <d v="2002-12-01T00:00:00"/>
    <s v="Noviembre "/>
    <x v="0"/>
    <n v="0"/>
    <n v="0"/>
    <n v="0"/>
    <s v="N"/>
    <s v="S"/>
    <m/>
  </r>
  <r>
    <s v="Otros procesos "/>
    <s v="Juan Carlos De Sedas Ortega"/>
    <s v=" PA0106586"/>
    <s v="Panamá"/>
    <s v="Facultad Ciencias Exactas y Aplicadas "/>
    <x v="2"/>
    <s v="Francisco Javier Córdoba "/>
    <x v="0"/>
    <s v="Congreso Latiamericano de Geogebra "/>
    <m/>
    <d v="1930-11-01T00:00:00"/>
    <d v="2002-12-01T00:00:00"/>
    <s v="Noviembre "/>
    <x v="0"/>
    <n v="0"/>
    <n v="0"/>
    <n v="0"/>
    <s v="N"/>
    <s v="S"/>
    <m/>
  </r>
  <r>
    <s v="Otros procesos "/>
    <s v="Karina Amalia Rizzo"/>
    <s v=" AAB190727"/>
    <s v="Argentina"/>
    <s v="Facultad Ciencias Exactas y Aplicadas "/>
    <x v="2"/>
    <s v="Francisco Javier Córdoba "/>
    <x v="0"/>
    <s v="Congreso Latiamericano de Geogebra "/>
    <m/>
    <d v="1930-11-01T00:00:00"/>
    <d v="2002-12-01T00:00:00"/>
    <s v="Noviembre "/>
    <x v="0"/>
    <n v="0"/>
    <n v="0"/>
    <n v="0"/>
    <s v="N"/>
    <s v="S"/>
    <m/>
  </r>
  <r>
    <s v="Otros procesos "/>
    <s v="Kendall Eduardo Rodríguez Bustos"/>
    <n v="115320177"/>
    <s v="Costa Rica"/>
    <s v="Facultad Ciencias Exactas y Aplicadas "/>
    <x v="2"/>
    <s v="Francisco Javier Córdoba "/>
    <x v="0"/>
    <s v="Congreso Latiamericano de Geogebra "/>
    <m/>
    <d v="1930-11-01T00:00:00"/>
    <d v="2002-12-01T00:00:00"/>
    <s v="Noviembre "/>
    <x v="0"/>
    <n v="0"/>
    <n v="0"/>
    <n v="0"/>
    <s v="N"/>
    <s v="S"/>
    <m/>
  </r>
  <r>
    <s v="Otros procesos "/>
    <s v="Leandro Mendonça Do Nascimento"/>
    <s v="FR969253"/>
    <s v="Brasil"/>
    <s v="Facultad Ciencias Exactas y Aplicadas "/>
    <x v="2"/>
    <s v="Francisco Javier Córdoba "/>
    <x v="0"/>
    <s v="Congreso Latiamericano de Geogebra "/>
    <m/>
    <d v="1930-11-01T00:00:00"/>
    <d v="2002-12-01T00:00:00"/>
    <s v="Noviembre "/>
    <x v="0"/>
    <n v="0"/>
    <n v="0"/>
    <n v="0"/>
    <s v="N"/>
    <s v="S"/>
    <m/>
  </r>
  <r>
    <s v="Otros procesos "/>
    <s v="Lenin Ivan Hernández Camargo"/>
    <s v=" PA0334869"/>
    <s v="Panamá"/>
    <s v="Facultad Ciencias Exactas y Aplicadas "/>
    <x v="2"/>
    <s v="Francisco Javier Córdoba "/>
    <x v="0"/>
    <s v="Congreso Latiamericano de Geogebra "/>
    <m/>
    <d v="1930-11-01T00:00:00"/>
    <d v="2002-12-01T00:00:00"/>
    <s v="Noviembre "/>
    <x v="0"/>
    <n v="0"/>
    <n v="0"/>
    <n v="0"/>
    <s v="N"/>
    <s v="S"/>
    <m/>
  </r>
  <r>
    <s v="Otros procesos "/>
    <s v="Marcia Elena Oropeza"/>
    <s v=" AAE205905"/>
    <s v="Argentina"/>
    <s v="Facultad Ciencias Exactas y Aplicadas "/>
    <x v="2"/>
    <s v="Francisco Javier Córdoba "/>
    <x v="0"/>
    <s v="Congreso Latiamericano de Geogebra "/>
    <m/>
    <d v="1930-11-01T00:00:00"/>
    <d v="2002-12-01T00:00:00"/>
    <s v="Noviembre "/>
    <x v="0"/>
    <n v="0"/>
    <n v="0"/>
    <n v="0"/>
    <s v="N"/>
    <s v="S"/>
    <m/>
  </r>
  <r>
    <s v="Otros procesos "/>
    <s v="Marco Vinicio Gutiérrez Montenegro"/>
    <s v=" 3 0363 0083"/>
    <s v="Costa Rica"/>
    <s v="Facultad Ciencias Exactas y Aplicadas "/>
    <x v="2"/>
    <s v="Francisco Javier Córdoba "/>
    <x v="0"/>
    <s v="Congreso Latiamericano de Geogebra "/>
    <m/>
    <d v="1930-11-01T00:00:00"/>
    <d v="2002-12-01T00:00:00"/>
    <s v="Noviembre "/>
    <x v="0"/>
    <n v="0"/>
    <n v="0"/>
    <n v="0"/>
    <s v="N"/>
    <s v="S"/>
    <m/>
  </r>
  <r>
    <s v="Otros procesos "/>
    <s v="Marger Da Conceição  Ventura Viana"/>
    <s v="FO460112"/>
    <s v="Brasil"/>
    <s v="Facultad Ciencias Exactas y Aplicadas "/>
    <x v="2"/>
    <s v="Francisco Javier Córdoba "/>
    <x v="0"/>
    <s v="Congreso Latiamericano de Geogebra "/>
    <m/>
    <d v="1930-11-01T00:00:00"/>
    <d v="2002-12-01T00:00:00"/>
    <s v="Noviembre "/>
    <x v="0"/>
    <n v="0"/>
    <n v="0"/>
    <n v="0"/>
    <s v="N"/>
    <s v="S"/>
    <m/>
  </r>
  <r>
    <s v="Otros procesos "/>
    <s v="María Luisa Sein-Echaluce Lacleta"/>
    <s v=" PAA324717"/>
    <s v="España"/>
    <s v="Facultad Ciencias Exactas y Aplicadas "/>
    <x v="2"/>
    <s v="Francisco Javier Córdoba "/>
    <x v="0"/>
    <s v="Congreso Latiamericano de Geogebra "/>
    <m/>
    <d v="1930-11-01T00:00:00"/>
    <d v="2002-12-01T00:00:00"/>
    <s v="Noviembre "/>
    <x v="0"/>
    <n v="0"/>
    <n v="0"/>
    <n v="0"/>
    <s v="N"/>
    <s v="S"/>
    <m/>
  </r>
  <r>
    <s v="Otros procesos "/>
    <s v="Norma Susana Cotic"/>
    <s v=" 05312685F"/>
    <s v="Argentina"/>
    <s v="Facultad Ciencias Exactas y Aplicadas "/>
    <x v="2"/>
    <s v="Francisco Javier Córdoba "/>
    <x v="0"/>
    <s v="Congreso Latiamericano de Geogebra "/>
    <m/>
    <d v="1930-11-01T00:00:00"/>
    <d v="2002-12-01T00:00:00"/>
    <s v="Noviembre "/>
    <x v="0"/>
    <n v="0"/>
    <n v="0"/>
    <n v="0"/>
    <s v="N"/>
    <s v="S"/>
    <m/>
  </r>
  <r>
    <s v="Otros procesos "/>
    <s v="Patricia Janet Caro"/>
    <s v=" AAB671966"/>
    <s v="Argentina"/>
    <s v="Facultad Ciencias Exactas y Aplicadas "/>
    <x v="2"/>
    <s v="Francisco Javier Córdoba "/>
    <x v="0"/>
    <s v="Congreso Latiamericano de Geogebra "/>
    <m/>
    <d v="1930-11-01T00:00:00"/>
    <d v="2002-12-01T00:00:00"/>
    <s v="Noviembre "/>
    <x v="0"/>
    <n v="0"/>
    <n v="0"/>
    <n v="0"/>
    <s v="N"/>
    <s v="S"/>
    <m/>
  </r>
  <r>
    <s v="Otros procesos "/>
    <s v="Rafael Silva Ribeiro"/>
    <n v="1414111"/>
    <s v="Brasil"/>
    <s v="Facultad Ciencias Exactas y Aplicadas "/>
    <x v="2"/>
    <s v="Francisco Javier Córdoba "/>
    <x v="0"/>
    <s v="Congreso Latiamericano de Geogebra "/>
    <m/>
    <d v="1930-11-01T00:00:00"/>
    <d v="2002-12-01T00:00:00"/>
    <s v="Noviembre "/>
    <x v="0"/>
    <n v="0"/>
    <n v="0"/>
    <n v="0"/>
    <s v="N"/>
    <s v="S"/>
    <m/>
  </r>
  <r>
    <s v="Otros procesos "/>
    <s v="Ramiro Saldaña Acosta"/>
    <s v=" G22976678"/>
    <s v="México "/>
    <s v="Facultad Ciencias Exactas y Aplicadas "/>
    <x v="2"/>
    <s v="Francisco Javier Córdoba "/>
    <x v="0"/>
    <s v="Congreso Latiamericano de Geogebra "/>
    <m/>
    <d v="1930-11-01T00:00:00"/>
    <d v="2002-12-01T00:00:00"/>
    <s v="Noviembre "/>
    <x v="0"/>
    <n v="0"/>
    <n v="0"/>
    <n v="0"/>
    <s v="N"/>
    <s v="S"/>
    <m/>
  </r>
  <r>
    <s v="Otros procesos "/>
    <s v="Rodolfo Fernández De Lara Hadad"/>
    <s v=" G17234492"/>
    <s v="México "/>
    <s v="Facultad Ciencias Exactas y Aplicadas "/>
    <x v="2"/>
    <s v="Francisco Javier Córdoba "/>
    <x v="0"/>
    <s v="Congreso Latiamericano de Geogebra "/>
    <m/>
    <d v="1930-11-01T00:00:00"/>
    <d v="2002-12-01T00:00:00"/>
    <s v="Noviembre "/>
    <x v="0"/>
    <n v="0"/>
    <n v="0"/>
    <n v="0"/>
    <s v="N"/>
    <s v="S"/>
    <m/>
  </r>
  <r>
    <s v="Otros procesos "/>
    <s v="Ronald Javier Quesada Córdova"/>
    <n v="116066162"/>
    <s v="Perú"/>
    <s v="Facultad Ciencias Exactas y Aplicadas "/>
    <x v="2"/>
    <s v="Francisco Javier Córdoba "/>
    <x v="0"/>
    <s v="Congreso Latiamericano de Geogebra "/>
    <m/>
    <d v="1930-11-01T00:00:00"/>
    <d v="2002-12-01T00:00:00"/>
    <s v="Noviembre "/>
    <x v="0"/>
    <n v="0"/>
    <n v="0"/>
    <n v="0"/>
    <s v="N"/>
    <s v="S"/>
    <m/>
  </r>
  <r>
    <s v="Otros procesos "/>
    <s v="Sergio Andrés Rubio Pizzorno"/>
    <s v=" F13355293"/>
    <s v="Chile"/>
    <s v="Facultad Ciencias Exactas y Aplicadas "/>
    <x v="2"/>
    <s v="Francisco Javier Córdoba "/>
    <x v="0"/>
    <s v="Congreso Latiamericano de Geogebra "/>
    <m/>
    <d v="1930-11-01T00:00:00"/>
    <d v="2002-12-01T00:00:00"/>
    <s v="Noviembre "/>
    <x v="0"/>
    <n v="0"/>
    <n v="0"/>
    <n v="0"/>
    <s v="N"/>
    <s v="S"/>
    <m/>
  </r>
  <r>
    <s v="Otros procesos "/>
    <s v="Silvia Estér Coria"/>
    <s v=" AAE365810"/>
    <s v="Argentina"/>
    <s v="Facultad Ciencias Exactas y Aplicadas "/>
    <x v="2"/>
    <s v="Francisco Javier Córdoba "/>
    <x v="0"/>
    <s v="Congreso Latiamericano de Geogebra "/>
    <m/>
    <d v="1930-11-01T00:00:00"/>
    <d v="2002-12-01T00:00:00"/>
    <s v="Noviembre "/>
    <x v="0"/>
    <n v="0"/>
    <n v="0"/>
    <n v="0"/>
    <s v="N"/>
    <s v="S"/>
    <m/>
  </r>
  <r>
    <s v="Otros procesos "/>
    <s v="Teresa Claudia Braicovich"/>
    <s v="14800020N"/>
    <s v="Argentina"/>
    <s v="Facultad Ciencias Exactas y Aplicadas "/>
    <x v="2"/>
    <s v="Francisco Javier Córdoba "/>
    <x v="0"/>
    <s v="Congreso Latiamericano de Geogebra "/>
    <m/>
    <d v="1930-11-01T00:00:00"/>
    <d v="2002-12-01T00:00:00"/>
    <s v="Noviembre "/>
    <x v="0"/>
    <n v="0"/>
    <n v="0"/>
    <n v="0"/>
    <s v="N"/>
    <s v="S"/>
    <m/>
  </r>
  <r>
    <s v="Otros procesos "/>
    <s v="Yuriko  Yamamoto Baldin"/>
    <s v=" FH206760"/>
    <s v="Brasil"/>
    <s v="Facultad Ciencias Exactas y Aplicadas "/>
    <x v="2"/>
    <s v="Francisco Javier Córdoba "/>
    <x v="0"/>
    <s v="Congreso Latiamericano de Geogebra "/>
    <m/>
    <d v="1930-11-01T00:00:00"/>
    <d v="2002-12-01T00:00:00"/>
    <s v="Noviembre "/>
    <x v="0"/>
    <n v="0"/>
    <n v="0"/>
    <n v="0"/>
    <s v="N"/>
    <s v="S"/>
    <m/>
  </r>
  <r>
    <s v="Otros procesos "/>
    <s v="Christian  Morales Ontiveron"/>
    <s v=". G21583093"/>
    <s v="México "/>
    <s v="Facultad Ciencias Exactas y Aplicadas "/>
    <x v="2"/>
    <s v="Francisco Javier Córdoba "/>
    <x v="0"/>
    <s v="Congreso Latiamericano de Geogebra "/>
    <m/>
    <d v="1930-11-01T00:00:00"/>
    <d v="2002-12-01T00:00:00"/>
    <s v="Noviembre "/>
    <x v="0"/>
    <n v="0"/>
    <n v="0"/>
    <n v="0"/>
    <s v="N"/>
    <s v="S"/>
    <m/>
  </r>
  <r>
    <s v="Otros procesos "/>
    <s v="Alberto Eduardo Ramperti"/>
    <s v="AAC800229"/>
    <s v="Argentina"/>
    <s v="Facutlad de Ciencias Económicas y Admistrativas "/>
    <x v="2"/>
    <s v="David Betancur"/>
    <x v="0"/>
    <s v="Simposio internacional del Caucho "/>
    <m/>
    <d v="2022-11-01T00:00:00"/>
    <d v="2025-11-01T00:00:00"/>
    <s v="Noviembre "/>
    <x v="0"/>
    <n v="0"/>
    <n v="0"/>
    <n v="0"/>
    <s v="N"/>
    <s v="S"/>
    <m/>
  </r>
  <r>
    <s v="Otros procesos "/>
    <s v="Aldo Loscerbo"/>
    <s v="AAC258392"/>
    <s v="Argentina"/>
    <s v="Facutlad de Ciencias Económicas y Admistrativas "/>
    <x v="2"/>
    <s v="David Betancur"/>
    <x v="0"/>
    <s v="Simposio internacional del Caucho "/>
    <m/>
    <d v="2022-11-01T00:00:00"/>
    <d v="2025-11-01T00:00:00"/>
    <s v="Noviembre "/>
    <x v="0"/>
    <n v="0"/>
    <n v="0"/>
    <n v="0"/>
    <s v="N"/>
    <s v="S"/>
    <m/>
  </r>
  <r>
    <s v="Otros procesos "/>
    <s v="Alfredo Enrique Pino Moreno"/>
    <n v="1710004910"/>
    <s v="ECUADOR"/>
    <s v="Facutlad de Ciencias Económicas y Admistrativas "/>
    <x v="2"/>
    <s v="David Betancur"/>
    <x v="0"/>
    <s v="Simposio internacional del Caucho "/>
    <m/>
    <d v="2022-11-01T00:00:00"/>
    <d v="2025-11-01T00:00:00"/>
    <s v="Noviembre "/>
    <x v="0"/>
    <n v="0"/>
    <n v="0"/>
    <n v="0"/>
    <s v="N"/>
    <s v="S"/>
    <m/>
  </r>
  <r>
    <s v="Otros procesos "/>
    <s v="Antonio D'angelo"/>
    <s v="YA7304731"/>
    <s v="Italia"/>
    <s v="Facutlad de Ciencias Económicas y Admistrativas "/>
    <x v="2"/>
    <s v="David Betancur"/>
    <x v="0"/>
    <s v="Simposio internacional del Caucho "/>
    <m/>
    <d v="2022-11-01T00:00:00"/>
    <d v="2025-11-01T00:00:00"/>
    <s v="Noviembre "/>
    <x v="0"/>
    <n v="0"/>
    <n v="0"/>
    <n v="0"/>
    <s v="N"/>
    <s v="S"/>
    <m/>
  </r>
  <r>
    <s v="Otros procesos "/>
    <s v="Carlos Andres Robles Ginocchio"/>
    <n v="262835282"/>
    <s v="GUATEMALA"/>
    <s v="Facutlad de Ciencias Económicas y Admistrativas "/>
    <x v="2"/>
    <s v="David Betancur"/>
    <x v="0"/>
    <s v="Simposio internacional del Caucho "/>
    <m/>
    <d v="2022-11-01T00:00:00"/>
    <d v="2025-11-01T00:00:00"/>
    <s v="Noviembre "/>
    <x v="0"/>
    <n v="0"/>
    <n v="0"/>
    <n v="0"/>
    <s v="N"/>
    <s v="S"/>
    <m/>
  </r>
  <r>
    <s v="Otros procesos "/>
    <s v="Cristina Barros Lagos Barros"/>
    <s v="FF365081"/>
    <s v="BRASIL"/>
    <s v="Facutlad de Ciencias Económicas y Admistrativas "/>
    <x v="2"/>
    <s v="David Betancur"/>
    <x v="0"/>
    <s v="Simposio internacional del Caucho "/>
    <m/>
    <d v="2022-11-01T00:00:00"/>
    <d v="2025-11-01T00:00:00"/>
    <s v="Noviembre "/>
    <x v="0"/>
    <n v="0"/>
    <n v="0"/>
    <n v="0"/>
    <s v="N"/>
    <s v="S"/>
    <m/>
  </r>
  <r>
    <s v="Otros procesos "/>
    <s v="Eleazar Macias Díaz"/>
    <s v="G03432073"/>
    <s v="México "/>
    <s v="Facutlad de Ciencias Económicas y Admistrativas "/>
    <x v="2"/>
    <s v="David Betancur"/>
    <x v="0"/>
    <s v="Simposio internacional del Caucho "/>
    <m/>
    <d v="2022-11-01T00:00:00"/>
    <d v="2025-11-01T00:00:00"/>
    <s v="Noviembre "/>
    <x v="0"/>
    <n v="0"/>
    <n v="0"/>
    <n v="0"/>
    <s v="N"/>
    <s v="S"/>
    <m/>
  </r>
  <r>
    <s v="Otros procesos "/>
    <s v="Eros Piombo"/>
    <s v="YA5351752"/>
    <s v="Panamá"/>
    <s v="Facutlad de Ciencias Económicas y Admistrativas "/>
    <x v="2"/>
    <s v="David Betancur"/>
    <x v="0"/>
    <s v="Simposio internacional del Caucho "/>
    <m/>
    <d v="2022-11-01T00:00:00"/>
    <d v="2025-11-01T00:00:00"/>
    <s v="Noviembre "/>
    <x v="0"/>
    <n v="0"/>
    <n v="0"/>
    <n v="0"/>
    <s v="N"/>
    <s v="S"/>
    <m/>
  </r>
  <r>
    <s v="Otros procesos "/>
    <s v="Esteban Friedenthal"/>
    <s v="AAE316736"/>
    <s v="Argentina"/>
    <s v="Facutlad de Ciencias Económicas y Admistrativas "/>
    <x v="2"/>
    <s v="David Betancur"/>
    <x v="0"/>
    <s v="Simposio internacional del Caucho "/>
    <m/>
    <d v="2022-11-01T00:00:00"/>
    <d v="2025-11-01T00:00:00"/>
    <s v="Noviembre "/>
    <x v="0"/>
    <n v="0"/>
    <n v="0"/>
    <n v="0"/>
    <s v="N"/>
    <s v="S"/>
    <m/>
  </r>
  <r>
    <s v="Otros procesos "/>
    <s v="Felipe Laino"/>
    <s v="AAA542896"/>
    <s v="Argentina"/>
    <s v="Facutlad de Ciencias Económicas y Admistrativas "/>
    <x v="2"/>
    <s v="David Betancur"/>
    <x v="0"/>
    <s v="Simposio internacional del Caucho "/>
    <m/>
    <d v="2022-11-01T00:00:00"/>
    <d v="2025-11-01T00:00:00"/>
    <s v="Noviembre "/>
    <x v="0"/>
    <n v="0"/>
    <n v="0"/>
    <n v="0"/>
    <s v="N"/>
    <s v="S"/>
    <m/>
  </r>
  <r>
    <s v="Otros procesos "/>
    <s v="Isabel Veronica Macias Rivera"/>
    <n v="908504491"/>
    <s v="Ecuador"/>
    <s v="Facutlad de Ciencias Económicas y Admistrativas "/>
    <x v="2"/>
    <s v="David Betancur"/>
    <x v="0"/>
    <s v="Simposio internacional del Caucho "/>
    <m/>
    <d v="2022-11-01T00:00:00"/>
    <d v="2025-11-01T00:00:00"/>
    <s v="Noviembre "/>
    <x v="0"/>
    <n v="0"/>
    <n v="0"/>
    <n v="0"/>
    <s v="N"/>
    <s v="S"/>
    <m/>
  </r>
  <r>
    <s v="Otros procesos "/>
    <s v="Jaime Ramiro Saavedra Lasso "/>
    <n v="1704213774"/>
    <s v="ECUADOR"/>
    <s v="Facutlad de Ciencias Económicas y Admistrativas "/>
    <x v="2"/>
    <s v="David Betancur"/>
    <x v="0"/>
    <s v="Simposio internacional del Caucho "/>
    <m/>
    <d v="2022-11-01T00:00:00"/>
    <d v="2025-11-01T00:00:00"/>
    <s v="Noviembre "/>
    <x v="0"/>
    <n v="0"/>
    <n v="0"/>
    <n v="0"/>
    <s v="N"/>
    <s v="S"/>
    <m/>
  </r>
  <r>
    <s v="Otros procesos "/>
    <s v="Joachim Gunther Lottmann"/>
    <n v="249222213"/>
    <s v="GUATEMALA"/>
    <s v="Facutlad de Ciencias Económicas y Admistrativas "/>
    <x v="2"/>
    <s v="David Betancur"/>
    <x v="0"/>
    <s v="Simposio internacional del Caucho "/>
    <m/>
    <d v="2022-11-01T00:00:00"/>
    <d v="2025-11-01T00:00:00"/>
    <s v="Noviembre "/>
    <x v="0"/>
    <n v="2066000"/>
    <n v="0"/>
    <n v="2066000"/>
    <s v="N"/>
    <s v="S"/>
    <m/>
  </r>
  <r>
    <s v="Otros procesos "/>
    <s v="Joao Antonio Vizagre"/>
    <s v="FK999022"/>
    <s v="BRASIL"/>
    <s v="Facutlad de Ciencias Económicas y Admistrativas "/>
    <x v="2"/>
    <s v="David Betancur"/>
    <x v="0"/>
    <s v="Simposio internacional del Caucho "/>
    <m/>
    <d v="2022-11-01T00:00:00"/>
    <d v="2025-11-01T00:00:00"/>
    <s v="Noviembre "/>
    <x v="0"/>
    <n v="0"/>
    <n v="0"/>
    <n v="0"/>
    <s v="N"/>
    <s v="S"/>
    <m/>
  </r>
  <r>
    <s v="Otros procesos "/>
    <s v="Jorge Alberto Perez Garzaro"/>
    <n v="285094246"/>
    <s v="GUATEMALA"/>
    <s v="Facutlad de Ciencias Económicas y Admistrativas "/>
    <x v="2"/>
    <s v="David Betancur"/>
    <x v="0"/>
    <s v="Simposio internacional del Caucho "/>
    <m/>
    <d v="2022-11-01T00:00:00"/>
    <d v="2025-11-01T00:00:00"/>
    <s v="Noviembre "/>
    <x v="0"/>
    <n v="0"/>
    <n v="0"/>
    <n v="0"/>
    <s v="N"/>
    <s v="S"/>
    <m/>
  </r>
  <r>
    <s v="Otros procesos "/>
    <s v="Jose Alfredo Gonzalez Valdivia"/>
    <s v="12268956-5"/>
    <s v="CHILE"/>
    <s v="Facutlad de Ciencias Económicas y Admistrativas "/>
    <x v="2"/>
    <s v="David Betancur"/>
    <x v="0"/>
    <s v="Simposio internacional del Caucho "/>
    <m/>
    <d v="2022-11-01T00:00:00"/>
    <d v="2025-11-01T00:00:00"/>
    <s v="Noviembre "/>
    <x v="0"/>
    <n v="0"/>
    <n v="0"/>
    <n v="0"/>
    <s v="N"/>
    <s v="S"/>
    <m/>
  </r>
  <r>
    <s v="Otros procesos "/>
    <s v="Jose Andres Rivas Palma"/>
    <n v="206795963"/>
    <s v="GUATEMALA"/>
    <s v="Facutlad de Ciencias Económicas y Admistrativas "/>
    <x v="2"/>
    <s v="David Betancur"/>
    <x v="0"/>
    <s v="Simposio internacional del Caucho "/>
    <m/>
    <d v="2022-11-01T00:00:00"/>
    <d v="2025-11-01T00:00:00"/>
    <s v="Noviembre "/>
    <x v="0"/>
    <n v="0"/>
    <n v="0"/>
    <n v="0"/>
    <s v="N"/>
    <s v="S"/>
    <m/>
  </r>
  <r>
    <s v="Otros procesos "/>
    <s v="Jose Angel Galaviz"/>
    <s v="G22994887"/>
    <s v="México "/>
    <s v="Facutlad de Ciencias Económicas y Admistrativas "/>
    <x v="2"/>
    <s v="David Betancur"/>
    <x v="0"/>
    <s v="Simposio internacional del Caucho "/>
    <m/>
    <d v="2022-11-01T00:00:00"/>
    <d v="2025-11-01T00:00:00"/>
    <s v="Noviembre "/>
    <x v="0"/>
    <n v="0"/>
    <n v="0"/>
    <n v="0"/>
    <s v="N"/>
    <s v="S"/>
    <m/>
  </r>
  <r>
    <s v="Otros procesos "/>
    <s v="Jose Antonio Guadalupe Gazano Izquierdo"/>
    <s v="G14074895"/>
    <s v="México "/>
    <s v="Facutlad de Ciencias Económicas y Admistrativas "/>
    <x v="2"/>
    <s v="David Betancur"/>
    <x v="0"/>
    <s v="Simposio internacional del Caucho "/>
    <m/>
    <d v="2022-11-01T00:00:00"/>
    <d v="2025-11-01T00:00:00"/>
    <s v="Noviembre "/>
    <x v="0"/>
    <n v="0"/>
    <n v="0"/>
    <n v="0"/>
    <s v="N"/>
    <s v="S"/>
    <m/>
  </r>
  <r>
    <s v="Otros procesos "/>
    <s v="Jose David Rueda Aparico"/>
    <n v="158239199"/>
    <s v="GUATEMALA"/>
    <s v="Facutlad de Ciencias Económicas y Admistrativas "/>
    <x v="2"/>
    <s v="David Betancur"/>
    <x v="0"/>
    <s v="Simposio internacional del Caucho "/>
    <m/>
    <d v="2022-11-01T00:00:00"/>
    <d v="2025-11-01T00:00:00"/>
    <s v="Noviembre "/>
    <x v="0"/>
    <n v="0"/>
    <n v="0"/>
    <n v="0"/>
    <s v="N"/>
    <s v="S"/>
    <m/>
  </r>
  <r>
    <s v="Otros procesos "/>
    <s v="Juan Carlos Morales Gonzalez"/>
    <s v="G23053977"/>
    <s v="México "/>
    <s v="Facutlad de Ciencias Económicas y Admistrativas "/>
    <x v="2"/>
    <s v="David Betancur"/>
    <x v="0"/>
    <s v="Simposio internacional del Caucho "/>
    <m/>
    <d v="2022-11-01T00:00:00"/>
    <d v="2025-11-01T00:00:00"/>
    <s v="Noviembre "/>
    <x v="0"/>
    <n v="0"/>
    <n v="0"/>
    <n v="0"/>
    <s v="N"/>
    <s v="S"/>
    <m/>
  </r>
  <r>
    <s v="Otros procesos "/>
    <s v="Juan Carlos Resendiz Martinez"/>
    <s v="G22885722"/>
    <s v="México "/>
    <s v="Facutlad de Ciencias Económicas y Admistrativas "/>
    <x v="2"/>
    <s v="David Betancur"/>
    <x v="0"/>
    <s v="Simposio internacional del Caucho "/>
    <m/>
    <d v="2022-11-01T00:00:00"/>
    <d v="2025-11-01T00:00:00"/>
    <s v="Noviembre "/>
    <x v="0"/>
    <n v="0"/>
    <n v="0"/>
    <n v="0"/>
    <s v="N"/>
    <s v="S"/>
    <m/>
  </r>
  <r>
    <s v="Otros procesos "/>
    <s v="Juan Miguel Ruiz López"/>
    <s v="F261083"/>
    <s v="COSTA RICA"/>
    <s v="Facutlad de Ciencias Económicas y Admistrativas "/>
    <x v="2"/>
    <s v="David Betancur"/>
    <x v="0"/>
    <s v="Simposio internacional del Caucho "/>
    <m/>
    <d v="2022-11-01T00:00:00"/>
    <d v="2025-11-01T00:00:00"/>
    <s v="Noviembre "/>
    <x v="0"/>
    <n v="0"/>
    <n v="0"/>
    <n v="0"/>
    <s v="N"/>
    <s v="S"/>
    <m/>
  </r>
  <r>
    <s v="Otros procesos "/>
    <s v="Ludwyg Reyes Ortiz"/>
    <n v="244944776"/>
    <s v="GUATEMALA"/>
    <s v="Facutlad de Ciencias Económicas y Admistrativas "/>
    <x v="2"/>
    <s v="David Betancur"/>
    <x v="0"/>
    <s v="Simposio internacional del Caucho "/>
    <m/>
    <d v="2022-11-01T00:00:00"/>
    <d v="2025-11-01T00:00:00"/>
    <s v="Noviembre "/>
    <x v="0"/>
    <n v="2371299"/>
    <n v="0"/>
    <n v="2371299"/>
    <s v="N"/>
    <s v="S"/>
    <m/>
  </r>
  <r>
    <s v="Otros procesos "/>
    <s v="Luis Alberto Ornelas Martinez "/>
    <s v="G22994885"/>
    <s v="México "/>
    <s v="Facutlad de Ciencias Económicas y Admistrativas "/>
    <x v="2"/>
    <s v="David Betancur"/>
    <x v="0"/>
    <s v="Simposio internacional del Caucho "/>
    <m/>
    <d v="2022-11-01T00:00:00"/>
    <d v="2025-11-01T00:00:00"/>
    <s v="Noviembre "/>
    <x v="0"/>
    <n v="0"/>
    <n v="0"/>
    <n v="0"/>
    <s v="N"/>
    <s v="S"/>
    <m/>
  </r>
  <r>
    <s v="Otros procesos "/>
    <s v="Marcelo Osvaldo Peleretegui"/>
    <s v="AAE293124"/>
    <s v="Argentina"/>
    <s v="Facutlad de Ciencias Económicas y Admistrativas "/>
    <x v="2"/>
    <s v="David Betancur"/>
    <x v="0"/>
    <s v="Simposio internacional del Caucho "/>
    <m/>
    <d v="2022-11-01T00:00:00"/>
    <d v="2025-11-01T00:00:00"/>
    <s v="Noviembre "/>
    <x v="0"/>
    <n v="0"/>
    <n v="0"/>
    <n v="0"/>
    <s v="N"/>
    <s v="S"/>
    <m/>
  </r>
  <r>
    <s v="Otros procesos "/>
    <s v="Marcia Valeria Oliveira Da Silva"/>
    <s v="FK494923"/>
    <s v="BRASIL"/>
    <s v="Facutlad de Ciencias Económicas y Admistrativas "/>
    <x v="2"/>
    <s v="David Betancur"/>
    <x v="0"/>
    <s v="Simposio internacional del Caucho "/>
    <m/>
    <d v="2022-11-01T00:00:00"/>
    <d v="2025-11-01T00:00:00"/>
    <s v="Noviembre "/>
    <x v="0"/>
    <n v="0"/>
    <n v="0"/>
    <n v="0"/>
    <s v="N"/>
    <s v="S"/>
    <m/>
  </r>
  <r>
    <s v="Otros procesos "/>
    <s v="Maria Del Carmen Hernandez  Rolon "/>
    <s v="G229552280"/>
    <s v="México "/>
    <s v="Facutlad de Ciencias Económicas y Admistrativas "/>
    <x v="2"/>
    <s v="David Betancur"/>
    <x v="0"/>
    <s v="Simposio internacional del Caucho "/>
    <m/>
    <d v="2022-11-01T00:00:00"/>
    <d v="2025-11-01T00:00:00"/>
    <s v="Noviembre "/>
    <x v="0"/>
    <n v="0"/>
    <n v="0"/>
    <n v="0"/>
    <s v="N"/>
    <s v="S"/>
    <m/>
  </r>
  <r>
    <s v="Otros procesos "/>
    <s v="Mauricio Antonio Giorgi"/>
    <s v="07779603M"/>
    <s v="Argentina"/>
    <s v="Facutlad de Ciencias Económicas y Admistrativas "/>
    <x v="2"/>
    <s v="David Betancur"/>
    <x v="0"/>
    <s v="Simposio internacional del Caucho "/>
    <m/>
    <d v="2022-11-01T00:00:00"/>
    <d v="2025-11-01T00:00:00"/>
    <s v="Noviembre "/>
    <x v="0"/>
    <n v="4661238"/>
    <n v="0"/>
    <n v="4661238"/>
    <s v="N"/>
    <s v="S"/>
    <m/>
  </r>
  <r>
    <s v="Otros procesos "/>
    <s v="Miguel Armando Zamora Catañeda"/>
    <n v="180551337"/>
    <s v="GUATEMALA"/>
    <s v="Facutlad de Ciencias Económicas y Admistrativas "/>
    <x v="2"/>
    <s v="David Betancur"/>
    <x v="0"/>
    <s v="Simposio internacional del Caucho "/>
    <m/>
    <d v="2022-11-01T00:00:00"/>
    <d v="2025-11-01T00:00:00"/>
    <s v="Noviembre "/>
    <x v="0"/>
    <n v="0"/>
    <n v="0"/>
    <n v="0"/>
    <s v="N"/>
    <s v="S"/>
    <m/>
  </r>
  <r>
    <s v="Otros procesos "/>
    <s v="Morgan  Daniel Zuzunaga Verastegui "/>
    <n v="116253799"/>
    <s v="Perú"/>
    <s v="Facutlad de Ciencias Económicas y Admistrativas "/>
    <x v="2"/>
    <s v="David Betancur"/>
    <x v="0"/>
    <s v="Simposio internacional del Caucho "/>
    <m/>
    <d v="2022-11-01T00:00:00"/>
    <d v="2025-11-01T00:00:00"/>
    <s v="Noviembre "/>
    <x v="0"/>
    <n v="0"/>
    <n v="0"/>
    <n v="0"/>
    <s v="N"/>
    <s v="S"/>
    <m/>
  </r>
  <r>
    <s v="Otros procesos "/>
    <s v="Nestor Hugo Laino"/>
    <s v="11271279N"/>
    <s v="Argentina"/>
    <s v="Facutlad de Ciencias Económicas y Admistrativas "/>
    <x v="2"/>
    <s v="David Betancur"/>
    <x v="0"/>
    <s v="Simposio internacional del Caucho "/>
    <m/>
    <d v="2022-11-01T00:00:00"/>
    <d v="2025-11-01T00:00:00"/>
    <s v="Noviembre "/>
    <x v="0"/>
    <n v="0"/>
    <n v="0"/>
    <n v="0"/>
    <s v="N"/>
    <s v="S"/>
    <m/>
  </r>
  <r>
    <s v="Otros procesos "/>
    <s v="Nicolas Longo"/>
    <s v="AAC436322"/>
    <s v="Argentina"/>
    <s v="Facutlad de Ciencias Económicas y Admistrativas "/>
    <x v="2"/>
    <s v="David Betancur"/>
    <x v="0"/>
    <s v="Simposio internacional del Caucho "/>
    <m/>
    <d v="2022-11-01T00:00:00"/>
    <d v="2025-11-01T00:00:00"/>
    <s v="Noviembre "/>
    <x v="0"/>
    <n v="0"/>
    <n v="0"/>
    <n v="0"/>
    <s v="N"/>
    <s v="S"/>
    <m/>
  </r>
  <r>
    <s v="Otros procesos "/>
    <s v="Robert  Hasns Schuster"/>
    <s v="C20X44TX1"/>
    <s v="ALEMANIA"/>
    <s v="Facutlad de Ciencias Económicas y Admistrativas "/>
    <x v="2"/>
    <s v="David Betancur"/>
    <x v="0"/>
    <s v="Simposio internacional del Caucho "/>
    <m/>
    <d v="2022-11-01T00:00:00"/>
    <d v="2025-11-01T00:00:00"/>
    <s v="Noviembre "/>
    <x v="0"/>
    <n v="4500000"/>
    <n v="0"/>
    <n v="4500000"/>
    <s v="N"/>
    <s v="S"/>
    <m/>
  </r>
  <r>
    <s v="Otros procesos "/>
    <s v="Rocio  Violeta Garcilazo Retuerto "/>
    <n v="116253237"/>
    <s v="Perú"/>
    <s v="Facutlad de Ciencias Económicas y Admistrativas "/>
    <x v="2"/>
    <s v="David Betancur"/>
    <x v="0"/>
    <s v="Simposio internacional del Caucho "/>
    <m/>
    <d v="2022-11-01T00:00:00"/>
    <d v="2025-11-01T00:00:00"/>
    <s v="Noviembre "/>
    <x v="0"/>
    <n v="0"/>
    <n v="0"/>
    <n v="0"/>
    <s v="N"/>
    <s v="S"/>
    <m/>
  </r>
  <r>
    <s v="Otros procesos "/>
    <s v="Victor Oscar Dvoskin"/>
    <s v="AAA799176"/>
    <s v="Argentina"/>
    <s v="Facutlad de Ciencias Económicas y Admistrativas "/>
    <x v="2"/>
    <s v="David Betancur"/>
    <x v="0"/>
    <s v="Simposio internacional del Caucho "/>
    <m/>
    <d v="2022-11-01T00:00:00"/>
    <d v="2025-11-01T00:00:00"/>
    <s v="Noviembre "/>
    <x v="0"/>
    <n v="0"/>
    <n v="0"/>
    <n v="0"/>
    <s v="N"/>
    <s v="S"/>
    <m/>
  </r>
  <r>
    <s v="Otros procesos "/>
    <s v="Sergio Junovich"/>
    <s v="AAC991818"/>
    <s v="Argentina"/>
    <s v="Facutlad de Ciencias Económicas y Admistrativas "/>
    <x v="2"/>
    <s v="David Betancur"/>
    <x v="0"/>
    <s v="Simposio internacional del Caucho "/>
    <m/>
    <d v="2022-11-01T00:00:00"/>
    <d v="2025-11-01T00:00:00"/>
    <s v="Noviembre "/>
    <x v="0"/>
    <n v="0"/>
    <n v="0"/>
    <n v="0"/>
    <s v="N"/>
    <s v="S"/>
    <m/>
  </r>
  <r>
    <s v="Otros procesos "/>
    <s v="Paul Artur Jens  Erler   "/>
    <s v="C6Z34443R"/>
    <s v="ALEMANIA"/>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Alberto  Oliva "/>
    <s v="AA2368129"/>
    <s v="Italia"/>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Andre Luiz Carvalho De Gouvea"/>
    <n v="496389947"/>
    <s v="ESTADOS UNIDOS"/>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Avelio Jose  Vicente  Montesinos "/>
    <s v="PAC846949"/>
    <s v="ESPAÑA"/>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Federico Andres Sanchez  "/>
    <s v="24588752N"/>
    <s v="Argentina"/>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Yuichi  Oyama "/>
    <s v="TH7899345"/>
    <s v="JAPON"/>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Bruno Omar  El  Bennich"/>
    <s v="15AR68099"/>
    <s v="FRANCIA"/>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Maikel  De  Vries "/>
    <s v="NX8R50099"/>
    <s v="PAISES BAJOS"/>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Alberto  Correa  Dos Reis"/>
    <s v="SB096314"/>
    <s v="BRASIL"/>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Fabio  Iocco "/>
    <s v="AA2495441"/>
    <s v="Italia"/>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Joel  Jones  Perez "/>
    <n v="6585007"/>
    <s v="Perú"/>
    <s v="Facultad Ciencias Exactas y Aplicadas "/>
    <x v="12"/>
    <s v="Richard Benavides "/>
    <x v="0"/>
    <s v="I Congreso Colombiano Metting On High Energy Physisc "/>
    <m/>
    <d v="2028-11-01T00:00:00"/>
    <d v="2002-12-01T00:00:00"/>
    <s v="Noviembre "/>
    <x v="0"/>
    <n v="0"/>
    <n v="0"/>
    <n v="0"/>
    <s v="N"/>
    <s v="S"/>
    <s v="Pendiente informe. Se le solicito en agosto"/>
  </r>
  <r>
    <s v="Otros procesos "/>
    <s v="Anahi  Segovia  Miranda"/>
    <s v="G20218190"/>
    <s v="México "/>
    <s v="Facultad Ciencias Exactas y Aplicadas "/>
    <x v="12"/>
    <s v="Richard Benavides "/>
    <x v="0"/>
    <s v="I Congreso Colombiano Metting On High Energy Physisc "/>
    <m/>
    <d v="2028-11-01T00:00:00"/>
    <d v="2002-12-01T00:00:00"/>
    <s v="Noviembre "/>
    <x v="0"/>
    <n v="0"/>
    <n v="0"/>
    <n v="0"/>
    <s v="N"/>
    <s v="S"/>
    <s v="Pendiente informe. Se le solicito en agosto"/>
  </r>
</pivotCacheRecords>
</file>

<file path=xl/pivotCache/pivotCacheRecords6.xml><?xml version="1.0" encoding="utf-8"?>
<pivotCacheRecords xmlns="http://schemas.openxmlformats.org/spreadsheetml/2006/main" xmlns:r="http://schemas.openxmlformats.org/officeDocument/2006/relationships" count="100">
  <r>
    <s v="N/A"/>
    <s v="Francisco Jose Torreblanca Dìaz"/>
    <s v="España"/>
    <s v="Centro de Emprendimiento y Transferencia de Tecnologìa"/>
    <x v="0"/>
    <s v="Olga Lucia Ruiz Correa"/>
    <x v="0"/>
    <s v=" Programa de Televisiòn ITM y Conferencia Branding Emicional"/>
    <s v="10 de Marzo de 2015"/>
    <s v="13 de Marzo de 2015"/>
    <s v="Marzo"/>
    <x v="0"/>
    <n v="0"/>
    <n v="0"/>
    <s v="NO"/>
    <s v="SI "/>
    <m/>
  </r>
  <r>
    <s v="N/A"/>
    <s v="Juan Ruben Garcìa Martinez"/>
    <s v="España"/>
    <s v="Centro de Emprendimiento y Transferencia de Tecnologìa"/>
    <x v="0"/>
    <s v="Olga Lucia Ruiz Correa"/>
    <x v="0"/>
    <s v="  Programa de Televisiòn ITM y Conferencia Branding Emicional"/>
    <s v="10 de Marzo de 2015"/>
    <s v="13 de Marzo de 2015"/>
    <s v="Marzo"/>
    <x v="0"/>
    <n v="0"/>
    <n v="0"/>
    <s v="NO"/>
    <s v="SI "/>
    <m/>
  </r>
  <r>
    <s v="N/A"/>
    <s v="Francisco Javier Lorente San Juan"/>
    <s v="España"/>
    <s v="Centro de Emprendimiento y Transferencia de Tecnologìa"/>
    <x v="0"/>
    <s v="Olga Lucia Ruiz Correa"/>
    <x v="0"/>
    <s v="  Programa de Televisiòn ITM y Conferencia Branding Emicional"/>
    <s v="10 de Marzo de 2015"/>
    <s v="13 de Marzo de 2015"/>
    <s v="Marzo"/>
    <x v="0"/>
    <n v="0"/>
    <n v="0"/>
    <s v="NO"/>
    <s v="SI "/>
    <m/>
  </r>
  <r>
    <s v="DCRI"/>
    <s v="Maxime "/>
    <s v="Francia "/>
    <s v="Facultad de Ingeniería "/>
    <x v="1"/>
    <s v="July Galeano "/>
    <x v="0"/>
    <s v="año Internacional de la Luz de la Luz "/>
    <d v="2006-04-01T00:00:00"/>
    <d v="2011-04-01T00:00:00"/>
    <s v="Abril "/>
    <x v="0"/>
    <n v="3634320"/>
    <n v="717772"/>
    <s v="SI "/>
    <s v="SI "/>
    <s v="PENDIENTE PRODUCTOS EN RETRIBUCIÓN "/>
  </r>
  <r>
    <s v="N/A -DCRI"/>
    <s v="Sergi Bonet"/>
    <s v="España"/>
    <s v="DCRI "/>
    <x v="2"/>
    <s v="DCRI"/>
    <x v="1"/>
    <s v="Conocer parque I y programas del ITM para buscar alternativas de colaboración.  Además hacer un abrebocas al convenio de cooperación investigativa para publicación conjunta y programas de movilidad y formulación de proyectos."/>
    <d v="2004-03-01T00:00:00"/>
    <d v="2004-03-01T00:00:00"/>
    <s v="Marzo"/>
    <x v="0"/>
    <n v="0"/>
    <n v="0"/>
    <s v="NO"/>
    <s v="ACI"/>
    <s v="ACI"/>
  </r>
  <r>
    <s v="N/A -DCRI"/>
    <s v="Jordi Ferrer"/>
    <s v="España"/>
    <s v="DCRI "/>
    <x v="2"/>
    <s v="DCRI"/>
    <x v="1"/>
    <s v="Conocer parque I y programas del ITM para buscar alternativas de colaboración.  Además hacer un abrebocas al convenio de cooperación investigativa para publicación conjunta y programas de movilidad y formulación de proyectos."/>
    <d v="2004-03-01T00:00:00"/>
    <d v="2004-03-01T00:00:00"/>
    <s v="Marzo"/>
    <x v="0"/>
    <n v="0"/>
    <n v="0"/>
    <s v="NO"/>
    <s v="ACI"/>
    <s v="ACI"/>
  </r>
  <r>
    <s v="N/A -DCRI"/>
    <s v="Jordi Viñas"/>
    <s v="España"/>
    <s v="DCRI "/>
    <x v="2"/>
    <s v="DCRI"/>
    <x v="1"/>
    <s v="Conocer parque I y programas del ITM para buscar alternativas de colaboración.  Además hacer un abrebocas al convenio de cooperación investigativa para publicación conjunta y programas de movilidad y formulación de proyectos."/>
    <d v="2004-03-01T00:00:00"/>
    <d v="2004-03-01T00:00:00"/>
    <s v="Marzo"/>
    <x v="0"/>
    <n v="0"/>
    <n v="0"/>
    <s v="NO"/>
    <s v="ACI"/>
    <s v="ACI"/>
  </r>
  <r>
    <s v="N/A -DCRI"/>
    <s v="Leopoldo Domínguez"/>
    <s v="México"/>
    <s v="DCRI "/>
    <x v="2"/>
    <s v="DCRI"/>
    <x v="1"/>
    <s v="Conocer la universidad pública"/>
    <d v="2010-04-01T00:00:00"/>
    <d v="2010-04-01T00:00:00"/>
    <s v="Abril"/>
    <x v="0"/>
    <n v="0"/>
    <n v="0"/>
    <s v="NO"/>
    <s v="ACI"/>
    <s v="ACI"/>
  </r>
  <r>
    <s v="N/A -DCRI"/>
    <s v="Yolanda Gutiérrez"/>
    <s v="México"/>
    <s v="DCRI "/>
    <x v="2"/>
    <s v="DCRI"/>
    <x v="1"/>
    <s v="Conocer la universidad pública"/>
    <d v="2010-04-01T00:00:00"/>
    <d v="2010-04-01T00:00:00"/>
    <s v="Abril"/>
    <x v="0"/>
    <n v="0"/>
    <n v="0"/>
    <s v="NO "/>
    <s v="ACI"/>
    <s v="|"/>
  </r>
  <r>
    <s v="N/A -DCRI"/>
    <s v="David Guerrero"/>
    <s v="México"/>
    <s v="DCRI "/>
    <x v="2"/>
    <s v="DCRI"/>
    <x v="1"/>
    <s v="Conocer la universidad pública"/>
    <d v="2010-04-01T00:00:00"/>
    <d v="2010-04-01T00:00:00"/>
    <s v="Abril"/>
    <x v="0"/>
    <n v="0"/>
    <n v="0"/>
    <s v="NO "/>
    <s v="ACI"/>
    <s v="ACI"/>
  </r>
  <r>
    <s v="N/A -DCRI"/>
    <s v="Florentina Ocegueda"/>
    <s v="México"/>
    <s v="DCRI "/>
    <x v="2"/>
    <s v="DCRI"/>
    <x v="1"/>
    <s v="Conocer la universidad pública"/>
    <d v="2010-04-01T00:00:00"/>
    <d v="2010-04-01T00:00:00"/>
    <s v="Abril"/>
    <x v="0"/>
    <n v="0"/>
    <n v="0"/>
    <s v="NO "/>
    <s v="ACI"/>
    <s v="ACI"/>
  </r>
  <r>
    <s v="N/A -DCRI"/>
    <s v="Érika Jiménez"/>
    <s v="México"/>
    <s v="DCRI "/>
    <x v="2"/>
    <s v="DCRI"/>
    <x v="1"/>
    <s v="Conocer la universidad pública"/>
    <d v="2010-04-01T00:00:00"/>
    <d v="2010-04-01T00:00:00"/>
    <s v="Abril"/>
    <x v="0"/>
    <n v="0"/>
    <n v="0"/>
    <s v="NO "/>
    <s v="ACI"/>
    <s v="ACI"/>
  </r>
  <r>
    <s v="N/A -DCRI"/>
    <s v="Jassive Modad"/>
    <s v="México"/>
    <s v="DCRI "/>
    <x v="2"/>
    <s v="DCRI"/>
    <x v="1"/>
    <s v="Conocer la universidad pública"/>
    <d v="2010-04-01T00:00:00"/>
    <d v="2010-04-01T00:00:00"/>
    <s v="Abril"/>
    <x v="0"/>
    <n v="0"/>
    <n v="0"/>
    <s v="NO "/>
    <s v="ACI"/>
    <s v="ACI"/>
  </r>
  <r>
    <s v="N/A -DCRI"/>
    <s v="Rodolfo Pedroza"/>
    <s v="México"/>
    <s v="DCRI "/>
    <x v="2"/>
    <s v="DCRI"/>
    <x v="1"/>
    <s v="Conocer la universidad pública"/>
    <d v="2010-04-01T00:00:00"/>
    <d v="2010-04-01T00:00:00"/>
    <s v="Abril"/>
    <x v="0"/>
    <n v="0"/>
    <n v="0"/>
    <s v="NO "/>
    <s v="ACI"/>
    <s v="ACI"/>
  </r>
  <r>
    <s v="N/A -DCRI"/>
    <s v="Rodolfo Pedroza Jr"/>
    <s v="México"/>
    <s v="DCRI "/>
    <x v="2"/>
    <s v="DCRI"/>
    <x v="1"/>
    <s v="Conocer la universidad pública"/>
    <d v="2010-04-01T00:00:00"/>
    <d v="2010-04-01T00:00:00"/>
    <s v="Abril"/>
    <x v="0"/>
    <n v="0"/>
    <n v="0"/>
    <s v="NO "/>
    <s v="ACI"/>
    <s v="ACI"/>
  </r>
  <r>
    <s v="N/A -DCRI"/>
    <s v="Raquel Velarde"/>
    <s v="México"/>
    <s v="DCRI "/>
    <x v="2"/>
    <s v="DCRI"/>
    <x v="1"/>
    <s v="Conocer la universidad pública"/>
    <d v="2010-04-01T00:00:00"/>
    <d v="2010-04-01T00:00:00"/>
    <s v="Abril"/>
    <x v="0"/>
    <n v="0"/>
    <n v="0"/>
    <s v="NO "/>
    <s v="ACI"/>
    <s v="ACI"/>
  </r>
  <r>
    <s v="N/A -DCRI"/>
    <s v="Miguel Ángel Arce"/>
    <s v="México"/>
    <s v="DCRI "/>
    <x v="2"/>
    <s v="DCRI"/>
    <x v="1"/>
    <s v="Conocer la universidad pública"/>
    <d v="2010-04-01T00:00:00"/>
    <d v="2010-04-01T00:00:00"/>
    <s v="Abril"/>
    <x v="0"/>
    <n v="0"/>
    <n v="0"/>
    <s v="NO "/>
    <s v="ACI"/>
    <s v="ACI"/>
  </r>
  <r>
    <s v="N/A -DCRI"/>
    <s v="Yolanda Ahumada"/>
    <s v="México"/>
    <s v="DCRI "/>
    <x v="2"/>
    <s v="DCRI"/>
    <x v="1"/>
    <s v="Conocer la universidad pública"/>
    <d v="2010-04-01T00:00:00"/>
    <d v="2010-04-01T00:00:00"/>
    <s v="Abril"/>
    <x v="0"/>
    <n v="0"/>
    <n v="0"/>
    <s v="NO "/>
    <s v="ACI"/>
    <s v="ACI"/>
  </r>
  <r>
    <s v="N/A -DCRI"/>
    <s v="Juan Alfredo Castañeda"/>
    <s v="México"/>
    <s v="DCRI "/>
    <x v="2"/>
    <s v="DCRI"/>
    <x v="1"/>
    <s v="Conocer la universidad pública"/>
    <d v="2010-04-01T00:00:00"/>
    <d v="2010-04-01T00:00:00"/>
    <s v="Abril"/>
    <x v="0"/>
    <n v="0"/>
    <n v="0"/>
    <s v="NO "/>
    <s v="ACI"/>
    <s v="ACI"/>
  </r>
  <r>
    <s v="N/A -DCRI"/>
    <s v="Arely Paulina Esquivel"/>
    <s v="México"/>
    <s v="DCRI "/>
    <x v="2"/>
    <s v="DCRI"/>
    <x v="1"/>
    <s v="Conocer la universidad pública"/>
    <d v="2010-04-01T00:00:00"/>
    <d v="2010-04-01T00:00:00"/>
    <s v="Abril"/>
    <x v="0"/>
    <n v="0"/>
    <n v="0"/>
    <s v="NO "/>
    <s v="ACI"/>
    <s v="ACI"/>
  </r>
  <r>
    <s v="N/A -DCRI"/>
    <s v="Alberto Partida"/>
    <s v="México"/>
    <s v="DCRI "/>
    <x v="2"/>
    <s v="DCRI"/>
    <x v="1"/>
    <s v="Conocer la universidad pública"/>
    <d v="2010-04-01T00:00:00"/>
    <d v="2010-04-01T00:00:00"/>
    <s v="Abril"/>
    <x v="0"/>
    <n v="0"/>
    <n v="0"/>
    <s v="NO "/>
    <s v="ACI"/>
    <s v="ACI"/>
  </r>
  <r>
    <s v="N/A -DCRI"/>
    <s v="Juan Manuel Cancino"/>
    <s v="México"/>
    <s v="DCRI "/>
    <x v="2"/>
    <s v="DCRI"/>
    <x v="1"/>
    <s v="Conocer la universidad pública"/>
    <d v="2010-04-01T00:00:00"/>
    <d v="2010-04-01T00:00:00"/>
    <s v="Abril"/>
    <x v="0"/>
    <n v="0"/>
    <n v="0"/>
    <s v="NO "/>
    <s v="ACI"/>
    <s v="ACI"/>
  </r>
  <r>
    <s v="N/A -DCRI"/>
    <s v="Juan Carlos Guerrero"/>
    <s v="México"/>
    <s v="DCRI "/>
    <x v="2"/>
    <s v="DCRI"/>
    <x v="1"/>
    <s v="Conocer la universidad pública"/>
    <d v="2010-04-01T00:00:00"/>
    <d v="2010-04-01T00:00:00"/>
    <s v="Abril"/>
    <x v="0"/>
    <n v="0"/>
    <n v="0"/>
    <s v="NO "/>
    <s v="ACI"/>
    <s v="ACI"/>
  </r>
  <r>
    <s v="N/A -DCRI"/>
    <s v="Julio Rodolfo Bethancourt"/>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Otto Edgardo Eriberto Vargas "/>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Gonzalo Pérez Ixchop"/>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Violeta Marisol Chávez Ángel de Calderón"/>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Guillermo Ricardo Bonifaz Blanco"/>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Ivo Marxios de León Aldana"/>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Gisela Castillo Martínez"/>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Sergio Enrique Benitez de León"/>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Guido Lester Echeverría Peña"/>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Arturo Eduardo Castillo Vasquez"/>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Dennis Iván Rodas Anzueto"/>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Silvano Dìaz Mazariegos"/>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Manuel Antonio Ordóñez Campos"/>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N/A -DCRI"/>
    <s v="Nivia Ruth Gómez Urízar"/>
    <s v="Guatemala"/>
    <s v="DCRI "/>
    <x v="2"/>
    <s v="DCRI"/>
    <x v="1"/>
    <s v="Conocer de cerca las estrategias de desarrollo económico y social que impulsó la Ciudad de Medellín para alcanzar el grado de bienestar que ahora cuentan sus ciudadanos."/>
    <d v="2023-04-01T00:00:00"/>
    <d v="2023-04-01T00:00:00"/>
    <s v="Abril"/>
    <x v="0"/>
    <n v="0"/>
    <n v="0"/>
    <s v="NO "/>
    <s v="ACI"/>
    <s v="ACI"/>
  </r>
  <r>
    <s v="DCRI"/>
    <s v="Francisco Javier Peñafiel "/>
    <s v="España"/>
    <s v="Facultad de Artes y Humanidades "/>
    <x v="3"/>
    <s v="Margarita pineda"/>
    <x v="0"/>
    <s v="Local Visitante "/>
    <d v="2019-04-01T00:00:00"/>
    <d v="2002-05-01T00:00:00"/>
    <s v="Abril "/>
    <x v="0"/>
    <n v="3734378"/>
    <n v="0"/>
    <s v="NO"/>
    <s v="SI "/>
    <s v="Pendiente "/>
  </r>
  <r>
    <s v="N/A -DCRI"/>
    <s v="Claudio Fardelli"/>
    <s v="Argentina "/>
    <s v="DCRI "/>
    <x v="2"/>
    <s v="DCRI"/>
    <x v="1"/>
    <s v="Generar espacios institucionales de vinculación con Facultades de Ingeniería e instituciones tecnológicas colombianas para promover el desarrollo de actividades de investigación, desarrollo tecnológico e innovación productiva."/>
    <d v="2027-05-01T00:00:00"/>
    <d v="2027-05-01T00:00:00"/>
    <s v="MAYO "/>
    <x v="0"/>
    <n v="0"/>
    <n v="0"/>
    <s v="NO"/>
    <s v="ACI"/>
    <m/>
  </r>
  <r>
    <s v="N/A -DCRI"/>
    <s v="Néstor Braidot"/>
    <s v="Argentina "/>
    <s v="DCRI "/>
    <x v="2"/>
    <s v="DCRI"/>
    <x v="1"/>
    <s v="Generar espacios institucionales de vinculación con Facultades de Ingeniería e instituciones tecnológicas colombianas para promover el desarrollo de actividades de investigación, desarrollo tecnológico e innovación productiva."/>
    <d v="2027-05-01T00:00:00"/>
    <d v="2027-05-01T00:00:00"/>
    <s v="MAYO "/>
    <x v="0"/>
    <n v="0"/>
    <n v="0"/>
    <s v="NO"/>
    <s v="ACI"/>
    <m/>
  </r>
  <r>
    <s v="N/A -DCRI"/>
    <s v="Oscar Peire"/>
    <s v="Argentina "/>
    <s v="DCRI "/>
    <x v="2"/>
    <s v="DCRI"/>
    <x v="1"/>
    <s v="Generar espacios institucionales de vinculación con Facultades de Ingeniería e instituciones tecnológicas colombianas para promover el desarrollo de actividades de investigación, desarrollo tecnológico e innovación productiva."/>
    <d v="2027-05-01T00:00:00"/>
    <d v="2027-05-01T00:00:00"/>
    <s v="MAYO "/>
    <x v="0"/>
    <n v="0"/>
    <n v="0"/>
    <s v="NO"/>
    <s v="ACI"/>
    <m/>
  </r>
  <r>
    <s v="N/A -DCRI"/>
    <s v=" Silvana Fittipaldi"/>
    <s v="Argentina "/>
    <s v="DCRI "/>
    <x v="2"/>
    <s v="DCRI"/>
    <x v="1"/>
    <s v="Generar espacios institucionales de vinculación con Facultades de Ingeniería e instituciones tecnológicas colombianas para promover el desarrollo de actividades de investigación, desarrollo tecnológico e innovación productiva."/>
    <d v="2027-05-01T00:00:00"/>
    <d v="2027-05-01T00:00:00"/>
    <s v="MAYO "/>
    <x v="0"/>
    <n v="0"/>
    <n v="0"/>
    <s v="NO"/>
    <s v="ACI"/>
    <m/>
  </r>
  <r>
    <s v="DCRI"/>
    <s v="Jose Andres Christen Gracia "/>
    <s v="México"/>
    <s v="Facultad de Ciencias Exactas y Aplicadas"/>
    <x v="4"/>
    <s v="Carlos Javier Barrera Causil "/>
    <x v="0"/>
    <s v="IV congreso Bayesiano de América Latina"/>
    <d v="1930-06-01T00:00:00"/>
    <s v="05 de julio "/>
    <s v="junio "/>
    <x v="0"/>
    <n v="2119153"/>
    <n v="1974572"/>
    <s v="NO"/>
    <s v="SI "/>
    <m/>
  </r>
  <r>
    <s v="DCRI"/>
    <s v="Dani gamerman "/>
    <s v="Brasil "/>
    <s v="Facultad de Ciencias Exactas y Aplicadas"/>
    <x v="4"/>
    <s v="Carlos Javier Barrera Causil "/>
    <x v="0"/>
    <s v="IV congreso Bayesiano de América Latina"/>
    <d v="2001-07-01T00:00:00"/>
    <s v="05 de julio "/>
    <s v="junio "/>
    <x v="0"/>
    <n v="2702043"/>
    <n v="1615558"/>
    <s v="NO"/>
    <s v="SI "/>
    <m/>
  </r>
  <r>
    <s v="DCRI"/>
    <s v="Maria Egleé Pérez "/>
    <s v="Puerto Rico "/>
    <s v="Facultad de Ciencias Exactas y Aplicadas"/>
    <x v="4"/>
    <s v="Carlos Javier Barrera Causil "/>
    <x v="0"/>
    <s v="IV congreso Bayesiano de América Latina"/>
    <d v="1930-06-01T00:00:00"/>
    <s v="05 de julio "/>
    <s v="junio "/>
    <x v="0"/>
    <n v="3729557"/>
    <n v="1974572"/>
    <s v="NO"/>
    <s v="SI "/>
    <m/>
  </r>
  <r>
    <s v="N/A"/>
    <s v="Elias Moreno Bas "/>
    <s v="España"/>
    <s v="Facultad de Ciencias Exactas y Aplicadas"/>
    <x v="4"/>
    <s v="Carlos Javier Barrera Causil "/>
    <x v="0"/>
    <s v="IV congreso Bayesiano de América Latina"/>
    <d v="1930-06-01T00:00:00"/>
    <s v="05 de julio "/>
    <s v="junio "/>
    <x v="0"/>
    <n v="0"/>
    <n v="0"/>
    <s v="NO"/>
    <s v="SI "/>
    <m/>
  </r>
  <r>
    <s v="N/A"/>
    <s v="Luis Raul Perichi Guerra "/>
    <s v="Estados Unidos "/>
    <s v="Facultad de Ciencias Exactas y Aplicadas"/>
    <x v="4"/>
    <s v="Carlos Javier Barrera Causil "/>
    <x v="0"/>
    <s v="IV congreso Bayesiano de América Latina"/>
    <d v="1930-06-01T00:00:00"/>
    <s v="05 de julio "/>
    <s v="junio "/>
    <x v="0"/>
    <n v="0"/>
    <n v="0"/>
    <s v="NO"/>
    <s v="SI "/>
    <m/>
  </r>
  <r>
    <s v="N/A"/>
    <s v="Abel Rodriguez "/>
    <s v="Estados Unidos "/>
    <s v="Facultad de Ciencias Exactas y Aplicadas"/>
    <x v="4"/>
    <s v="Carlos Javier Barrera Causil "/>
    <x v="0"/>
    <s v="IV congreso Bayesiano de América Latina"/>
    <d v="1930-06-01T00:00:00"/>
    <s v="05 de julio "/>
    <s v="junio "/>
    <x v="0"/>
    <n v="0"/>
    <n v="0"/>
    <s v="NO"/>
    <s v="SI "/>
    <m/>
  </r>
  <r>
    <s v="N/A"/>
    <s v="Hedibert Freitas lopes"/>
    <s v="Brasil "/>
    <s v="Facultad de Ciencias Exactas y Aplicadas"/>
    <x v="4"/>
    <s v="Carlos Javier Barrera Causil "/>
    <x v="0"/>
    <s v="IV congreso Bayesiano de América Latina"/>
    <d v="1930-06-01T00:00:00"/>
    <s v="05 de julio "/>
    <s v="junio "/>
    <x v="0"/>
    <n v="0"/>
    <n v="0"/>
    <s v="NO"/>
    <s v="SI "/>
    <m/>
  </r>
  <r>
    <s v="N/A"/>
    <s v="Francisco Louzada Neto "/>
    <s v="Brasil "/>
    <s v="Facultad de Ciencias Exactas y Aplicadas"/>
    <x v="4"/>
    <s v="Carlos Javier Barrera Causil "/>
    <x v="0"/>
    <s v="IV congreso Bayesiano de América Latina"/>
    <d v="1930-06-01T00:00:00"/>
    <s v="05 de julio "/>
    <s v="junio "/>
    <x v="0"/>
    <n v="0"/>
    <n v="0"/>
    <s v="NO"/>
    <s v="SI "/>
    <m/>
  </r>
  <r>
    <s v="DCRI"/>
    <s v="Hugo Hernadéz Figueroa "/>
    <s v="Brasil "/>
    <s v="Facultad de Ingeniería "/>
    <x v="5"/>
    <s v="Francisco Eugenio Lopez "/>
    <x v="0"/>
    <s v="año de la Luz "/>
    <d v="2005-07-01T00:00:00"/>
    <d v="2011-07-01T00:00:00"/>
    <s v="julio "/>
    <x v="0"/>
    <n v="4399971"/>
    <n v="841282"/>
    <s v="SI "/>
    <s v="SI "/>
    <m/>
  </r>
  <r>
    <s v="DCRI"/>
    <s v="Maria Teresa Ferrer"/>
    <s v="Cuba "/>
    <s v="Vicerrectroia de Docencia "/>
    <x v="6"/>
    <s v="Carlos Mario Toro "/>
    <x v="0"/>
    <s v="catedra internacional ITM "/>
    <d v="2010-06-01T00:00:00"/>
    <d v="2012-06-01T00:00:00"/>
    <s v="junio "/>
    <x v="0"/>
    <n v="3447972"/>
    <n v="0"/>
    <s v="SI "/>
    <s v="SI "/>
    <m/>
  </r>
  <r>
    <s v="DCRI"/>
    <s v="Fernando Rene Cerutti "/>
    <s v="Argentina "/>
    <s v="Vicerrectroia de Docencia "/>
    <x v="6"/>
    <s v="Carlos Mario Toro "/>
    <x v="0"/>
    <s v="catedra internacional ITM "/>
    <d v="2010-06-01T00:00:00"/>
    <d v="2012-06-01T00:00:00"/>
    <s v="junio "/>
    <x v="0"/>
    <n v="4263852"/>
    <n v="0"/>
    <s v="SI "/>
    <s v="SI "/>
    <m/>
  </r>
  <r>
    <s v="DCRI"/>
    <s v="Luis Arenas Llopis "/>
    <s v="España"/>
    <s v="Facultad de Artes y Humanidades "/>
    <x v="3"/>
    <s v="Juan Diego Parra Valencia "/>
    <x v="0"/>
    <s v="Semiario Arte y Estetica "/>
    <d v="2024-08-01T00:00:00"/>
    <d v="2028-08-01T00:00:00"/>
    <s v="Agosto "/>
    <x v="0"/>
    <n v="3860322"/>
    <n v="0"/>
    <s v="NO"/>
    <s v="No "/>
    <s v="No presentó Pasaporte "/>
  </r>
  <r>
    <s v="DCRI"/>
    <s v="Maria del Carmen Feijoo"/>
    <s v="Argentina "/>
    <s v="DCRI "/>
    <x v="7"/>
    <s v="DCRI"/>
    <x v="0"/>
    <s v="Seminario Internacional "/>
    <d v="2015-07-01T00:00:00"/>
    <d v="2017-07-01T00:00:00"/>
    <s v="julio "/>
    <x v="0"/>
    <n v="2692492"/>
    <n v="0"/>
    <s v="NO"/>
    <s v="SI "/>
    <m/>
  </r>
  <r>
    <s v="DCRI"/>
    <s v="Cristina Garmendia "/>
    <s v="España"/>
    <s v="DCRI "/>
    <x v="8"/>
    <s v="DCRI"/>
    <x v="0"/>
    <s v="Seminario Internacional "/>
    <d v="2015-07-01T00:00:00"/>
    <d v="2015-07-01T00:00:00"/>
    <s v="julio "/>
    <x v="0"/>
    <n v="5795165"/>
    <n v="0"/>
    <s v="NO"/>
    <s v="SI "/>
    <m/>
  </r>
  <r>
    <s v="DCRI"/>
    <s v="Rosimary Terezinha "/>
    <s v="Brasil "/>
    <s v="Facultad de Ciencias Exactas y Aplicadas"/>
    <x v="4"/>
    <s v="Catalina Tobón "/>
    <x v="0"/>
    <s v="II Congreso de Ingeniría Clíncia "/>
    <d v="2020-08-01T00:00:00"/>
    <d v="2022-08-01T00:00:00"/>
    <s v="Agosto "/>
    <x v="0"/>
    <n v="2375569"/>
    <n v="381380"/>
    <s v="NO"/>
    <s v="SI "/>
    <m/>
  </r>
  <r>
    <s v="DCRI"/>
    <s v="Maarten Johannes Van Der Burgt"/>
    <s v="Holanda "/>
    <s v="Facultad de Ingeniería "/>
    <x v="9"/>
    <s v="Robinson Buitriago "/>
    <x v="0"/>
    <s v="CONICA 2015. Congreso del Carbón y Combustibles "/>
    <d v="2018-08-01T00:00:00"/>
    <d v="2020-08-01T00:00:00"/>
    <s v="Agosto "/>
    <x v="0"/>
    <n v="5792503"/>
    <n v="0"/>
    <s v="NO"/>
    <s v="SI "/>
    <m/>
  </r>
  <r>
    <s v="N/A -DCRI"/>
    <s v="Grecia Citlalli "/>
    <s v="México"/>
    <s v="Facultad de Ciencias Exactas y Aplicadas"/>
    <x v="10"/>
    <s v="Jorge Aubad "/>
    <x v="2"/>
    <s v="Pasantía"/>
    <d v="2004-08-01T00:00:00"/>
    <s v="Noviembre "/>
    <s v="Agosto "/>
    <x v="0"/>
    <n v="0"/>
    <n v="0"/>
    <s v="SI "/>
    <s v="SNIES "/>
    <m/>
  </r>
  <r>
    <s v="DCRI"/>
    <s v="Alexander Perera "/>
    <s v="España"/>
    <s v="Facultad de Ingeniería "/>
    <x v="11"/>
    <s v="Jorge Alberto Jaramillo "/>
    <x v="0"/>
    <s v="Congreso Colombiano de Biología Computacional y Bioinformática "/>
    <d v="2013-09-01T00:00:00"/>
    <d v="2020-09-01T00:00:00"/>
    <s v="Septiembre "/>
    <x v="0"/>
    <n v="3956211"/>
    <n v="1237308"/>
    <s v="SI "/>
    <s v="SI "/>
    <m/>
  </r>
  <r>
    <s v="N/A -DCRI"/>
    <s v="Carlos Martinez"/>
    <s v="México"/>
    <s v="DCRI "/>
    <x v="2"/>
    <s v="DCRI"/>
    <x v="1"/>
    <s v="La  Fundación quiere conocer el ITM y revisar sí hay posibilidades de intercambio con la institución."/>
    <s v="Septeimbre 9"/>
    <d v="2009-09-01T00:00:00"/>
    <s v="Septiembre "/>
    <x v="0"/>
    <n v="0"/>
    <n v="0"/>
    <s v="NO"/>
    <s v="ACI"/>
    <s v="ACI "/>
  </r>
  <r>
    <s v="DCRI"/>
    <s v="Noelia Guatica"/>
    <s v="España"/>
    <s v="Facultad de Ciencias Exactas y Aplicadas"/>
    <x v="10"/>
    <s v="Jorge Aubad "/>
    <x v="0"/>
    <s v="Maestría Desarrollo Sostenible "/>
    <d v="2004-10-01T00:00:00"/>
    <d v="2009-10-01T00:00:00"/>
    <s v="Octubre "/>
    <x v="0"/>
    <n v="4144449"/>
    <n v="1944340"/>
    <s v="NO"/>
    <s v="Si"/>
    <m/>
  </r>
  <r>
    <s v="DCRI"/>
    <s v="Slobodan Alisic "/>
    <s v="Alemania "/>
    <s v="Facultad Ciencias Económicas y  Administrativas "/>
    <x v="12"/>
    <s v="Jorge Lopera"/>
    <x v="0"/>
    <s v="2 Congreso Internacional de calidad "/>
    <d v="2007-10-01T00:00:00"/>
    <d v="2013-10-01T00:00:00"/>
    <s v="Octubre "/>
    <x v="0"/>
    <n v="3662124"/>
    <n v="0"/>
    <s v="SI"/>
    <s v="Si"/>
    <m/>
  </r>
  <r>
    <s v="DCRI"/>
    <s v="Sandra herrera"/>
    <s v="Bogotá "/>
    <s v="Facultad Ciencias Económicas y  Administrativas "/>
    <x v="12"/>
    <s v="Jorge Lopera"/>
    <x v="0"/>
    <s v="2 Congreso Internacional de calidad "/>
    <d v="2007-10-01T00:00:00"/>
    <d v="2013-10-01T00:00:00"/>
    <s v="Octubre "/>
    <x v="1"/>
    <n v="0"/>
    <n v="0"/>
    <s v="SI"/>
    <s v="N/A"/>
    <m/>
  </r>
  <r>
    <s v="DCRI"/>
    <s v="Luciana Porcher nedel "/>
    <s v="Brasil "/>
    <s v="Facultad de Ingeniería "/>
    <x v="13"/>
    <s v="Maria Constanza Torres "/>
    <x v="0"/>
    <s v="Maestria Automatizacón y Control Industrial "/>
    <d v="2005-10-01T00:00:00"/>
    <d v="2010-10-01T00:00:00"/>
    <s v="Octubre "/>
    <x v="0"/>
    <n v="2566675"/>
    <n v="1944340"/>
    <s v="SI"/>
    <s v="Si"/>
    <m/>
  </r>
  <r>
    <s v="DCRI"/>
    <s v="Anibal Reñones "/>
    <s v="España"/>
    <s v="Facultad de Ingeniería "/>
    <x v="14"/>
    <s v="Adolfo Escobar "/>
    <x v="0"/>
    <s v="Maestria Gestión Energetica Indsutrial "/>
    <d v="2003-11-01T00:00:00"/>
    <d v="2007-11-01T00:00:00"/>
    <s v="Noviembre "/>
    <x v="0"/>
    <n v="3988000"/>
    <n v="1590824"/>
    <s v="SI"/>
    <s v="Si"/>
    <m/>
  </r>
  <r>
    <s v="DCRI"/>
    <s v="Mariona Moncunnil "/>
    <s v="España"/>
    <s v="Facultad de Artes y Humanidades "/>
    <x v="3"/>
    <s v="Margarita pineda"/>
    <x v="0"/>
    <s v="Seminario Internacional de Artes de medellín "/>
    <d v="2011-10-01T00:00:00"/>
    <d v="2011-11-01T00:00:00"/>
    <s v="Octubre "/>
    <x v="0"/>
    <n v="3699415"/>
    <n v="0"/>
    <s v="NO"/>
    <s v="Si"/>
    <m/>
  </r>
  <r>
    <s v="DCRI"/>
    <s v="XABIER ARAQUISTAIN ECENARRO"/>
    <s v="España"/>
    <s v="Facultad de Artes y Humanidades "/>
    <x v="3"/>
    <s v="Margarita pineda"/>
    <x v="0"/>
    <s v="Catedra Nómada "/>
    <d v="2019-10-01T00:00:00"/>
    <d v="2023-10-01T00:00:00"/>
    <s v="Octubre "/>
    <x v="0"/>
    <n v="3983000"/>
    <n v="0"/>
    <s v="NO"/>
    <s v="Si"/>
    <m/>
  </r>
  <r>
    <s v="DCRI"/>
    <s v="Carlos uagusto osorio Marulanda "/>
    <s v="Cali "/>
    <s v="Facultad de Artes y Humanidades "/>
    <x v="15"/>
    <s v="Francisco Giraldo"/>
    <x v="3"/>
    <s v="Mestria CTS+i"/>
    <d v="2028-05-01T00:00:00"/>
    <d v="1930-05-01T00:00:00"/>
    <s v="MAYO "/>
    <x v="1"/>
    <n v="505530"/>
    <n v="593230"/>
    <s v="NO"/>
    <s v="Nacional"/>
    <m/>
  </r>
  <r>
    <s v="DCRI"/>
    <s v="orlando Rafael Mendez Chaparro "/>
    <s v="Barranquilla"/>
    <s v="Facultad de Artes y Humanidades "/>
    <x v="16"/>
    <s v="Lazaro Mesa "/>
    <x v="0"/>
    <s v="Museo "/>
    <d v="2026-06-01T00:00:00"/>
    <d v="2027-06-01T00:00:00"/>
    <s v="junio "/>
    <x v="1"/>
    <n v="583349"/>
    <n v="0"/>
    <s v="SI "/>
    <s v="N/A"/>
    <m/>
  </r>
  <r>
    <s v="DCRI"/>
    <s v="Elvin Rodrigo "/>
    <s v="Bogotá "/>
    <s v="Facultad de Ciencias Exactas y Aplicadas"/>
    <x v="17"/>
    <s v="Adriana Guerrero"/>
    <x v="1"/>
    <s v="Capacitación Software"/>
    <d v="1930-11-01T00:00:00"/>
    <d v="2002-12-01T00:00:00"/>
    <s v="Noviembre "/>
    <x v="1"/>
    <n v="570000"/>
    <n v="0"/>
    <s v="SI "/>
    <s v="N/A"/>
    <m/>
  </r>
  <r>
    <s v="DCRI"/>
    <s v="Ilia Violeta "/>
    <s v="México"/>
    <s v="Facultad Ciencias Económicas y  Administrativas "/>
    <x v="18"/>
    <s v="Jhon Edilson "/>
    <x v="0"/>
    <s v="Maestría Gestión de la Innovación, Tecnológica, Cooperación y Desarrollo Regional "/>
    <d v="2006-10-01T00:00:00"/>
    <d v="2010-10-01T00:00:00"/>
    <s v="Octubre "/>
    <x v="0"/>
    <m/>
    <n v="1260706"/>
    <s v="SI "/>
    <s v="Si"/>
    <m/>
  </r>
  <r>
    <s v="DCRI"/>
    <s v="Alvaro Jimenez Millan "/>
    <s v="Bogotá "/>
    <s v="Rectoria "/>
    <x v="19"/>
    <s v="Rectoria"/>
    <x v="0"/>
    <s v="Catedra para la paz"/>
    <m/>
    <m/>
    <s v="Primer semestre"/>
    <x v="1"/>
    <n v="520692"/>
    <n v="0"/>
    <s v="NO"/>
    <s v="N/A"/>
    <m/>
  </r>
  <r>
    <s v="DCRI"/>
    <s v="Juan Bello Dominguez "/>
    <s v="México"/>
    <s v="Vicerrectroia de Docencia "/>
    <x v="6"/>
    <s v="Carlos Mario Toro "/>
    <x v="0"/>
    <s v="catedra internacional ITM "/>
    <d v="2010-06-01T00:00:00"/>
    <d v="2012-06-01T00:00:00"/>
    <s v="junio "/>
    <x v="0"/>
    <n v="2123044"/>
    <n v="0"/>
    <s v="NO "/>
    <s v="No "/>
    <s v="No presentó Pasaporte "/>
  </r>
  <r>
    <s v="DCRI"/>
    <s v="Roger Hessel "/>
    <s v="Alemania "/>
    <s v="DCRI "/>
    <x v="20"/>
    <s v="DCRI"/>
    <x v="0"/>
    <s v="Seminario Internacional "/>
    <d v="2015-07-01T00:00:00"/>
    <d v="2015-07-01T00:00:00"/>
    <s v="julio "/>
    <x v="0"/>
    <n v="7062046"/>
    <n v="0"/>
    <s v="NO"/>
    <s v="No "/>
    <s v="No presentó Pasaporte "/>
  </r>
  <r>
    <s v="DCRI"/>
    <s v="Carlos Obando "/>
    <s v="España"/>
    <s v="DCRI "/>
    <x v="20"/>
    <s v="DCRI"/>
    <x v="0"/>
    <s v="Seminario Internacional "/>
    <d v="2015-07-01T00:00:00"/>
    <d v="2015-07-01T00:00:00"/>
    <s v="julio "/>
    <x v="0"/>
    <n v="5810547"/>
    <n v="0"/>
    <s v="SI "/>
    <s v="N/A"/>
    <s v="Pasaporte colombiano"/>
  </r>
  <r>
    <s v="DCRI"/>
    <s v="Antanas Mokus "/>
    <s v="Bogotá "/>
    <s v="Vicerrectroia de Docencia "/>
    <x v="6"/>
    <s v="Carlos Mario Toro "/>
    <x v="0"/>
    <s v="catedra internacional ITM "/>
    <d v="2010-06-01T00:00:00"/>
    <d v="2012-06-01T00:00:00"/>
    <s v="junio "/>
    <x v="1"/>
    <n v="534421"/>
    <n v="0"/>
    <s v="NO"/>
    <s v="N/A"/>
    <m/>
  </r>
  <r>
    <s v="DCRI"/>
    <s v="Francisco Andrés Franco Rosas "/>
    <s v="Bogotá "/>
    <s v="Vicerrectroia de Docencia "/>
    <x v="6"/>
    <s v="Carlos Mario Toro "/>
    <x v="0"/>
    <s v="catedra internacional ITM "/>
    <d v="2010-06-01T00:00:00"/>
    <d v="2012-06-01T00:00:00"/>
    <s v="junio "/>
    <x v="1"/>
    <n v="534421"/>
    <n v="0"/>
    <m/>
    <s v="N/A"/>
    <m/>
  </r>
  <r>
    <s v="DCRI"/>
    <s v="Desiderio "/>
    <s v="Bogotá "/>
    <s v="Vicerrectroia de Docencia "/>
    <x v="6"/>
    <s v="Carlos Mario Toro "/>
    <x v="0"/>
    <s v="catedra internacional ITM "/>
    <d v="2010-06-01T00:00:00"/>
    <d v="2012-06-01T00:00:00"/>
    <s v="junio "/>
    <x v="1"/>
    <n v="534421"/>
    <n v="0"/>
    <s v="NO"/>
    <s v="N/A"/>
    <m/>
  </r>
  <r>
    <s v="DCRI"/>
    <s v="MARCO ANTONIO LLINAS VARGAS "/>
    <s v="Bogotá "/>
    <s v="DCRI"/>
    <x v="20"/>
    <s v="DCRI"/>
    <x v="0"/>
    <s v="Seminario Interancional"/>
    <d v="2010-06-01T00:00:00"/>
    <d v="2012-06-01T00:00:00"/>
    <s v="junio "/>
    <x v="1"/>
    <n v="630714"/>
    <n v="0"/>
    <s v="NO"/>
    <s v="N/A"/>
    <m/>
  </r>
  <r>
    <s v="DCRI"/>
    <s v="Jorge Enrique "/>
    <s v="Bogotá "/>
    <s v="DCRI "/>
    <x v="20"/>
    <s v="DCRI"/>
    <x v="0"/>
    <s v="Seminario Internacional "/>
    <d v="2015-07-01T00:00:00"/>
    <d v="2015-07-01T00:00:00"/>
    <s v="julio "/>
    <x v="1"/>
    <n v="630714"/>
    <n v="0"/>
    <s v="NO"/>
    <s v="N/A"/>
    <m/>
  </r>
  <r>
    <s v="DCRI"/>
    <s v="MANUEL LUCENA "/>
    <s v="Bogotá "/>
    <s v="DCRI "/>
    <x v="20"/>
    <s v="DCRI"/>
    <x v="0"/>
    <s v="Seminario Internacional "/>
    <d v="2015-07-01T00:00:00"/>
    <d v="2015-07-01T00:00:00"/>
    <s v="julio "/>
    <x v="1"/>
    <n v="457387"/>
    <n v="0"/>
    <s v="NO"/>
    <s v="N/A"/>
    <m/>
  </r>
  <r>
    <s v="DCRI"/>
    <s v="Juan Carlos Ramirez"/>
    <s v="Bogotá "/>
    <s v="Facultad Ciencias Económicas y  Administrativas "/>
    <x v="12"/>
    <s v="Danilo Eusee"/>
    <x v="0"/>
    <s v="Jornadas de la Facultad "/>
    <d v="2007-10-01T00:00:00"/>
    <d v="2007-10-01T00:00:00"/>
    <s v="Octubre "/>
    <x v="1"/>
    <n v="520000"/>
    <n v="0"/>
    <s v="NO"/>
    <s v="N/A"/>
    <m/>
  </r>
  <r>
    <s v="N/A"/>
    <s v="Miguel Ángel Hoyos Burgos "/>
    <s v="Bolivia "/>
    <s v="Centro de Emprendimiento y Transferencia de Tecnologìa"/>
    <x v="6"/>
    <s v="Olga Lucia Ruiz Correa"/>
    <x v="0"/>
    <m/>
    <d v="2023-09-01T00:00:00"/>
    <s v="septeimbre 24"/>
    <s v="Septiembre "/>
    <x v="0"/>
    <n v="0"/>
    <n v="0"/>
    <n v="0"/>
    <s v="Si"/>
    <s v="Pendiente pasaporte "/>
  </r>
  <r>
    <s v="N/A"/>
    <s v="Giane Fonseca do Amaral"/>
    <s v="Brasil "/>
    <s v="Facultad de Artes y Humanidades "/>
    <x v="2"/>
    <s v="Paula Andrea Botero "/>
    <x v="1"/>
    <s v="Conocer en detalle el ITM en el marco de cooperación existente entre las 2 instituciones y establecer posibles convenios de cooperación con la Facultad de Artes y Humanidades."/>
    <d v="2006-10-01T00:00:00"/>
    <d v="2006-10-01T00:00:00"/>
    <s v="Octubre "/>
    <x v="0"/>
    <n v="0"/>
    <n v="0"/>
    <s v="NO"/>
    <m/>
    <m/>
  </r>
  <r>
    <s v="N/A"/>
    <s v="Adriano Fiad Farias "/>
    <s v="Brasil "/>
    <s v="Facultad de Artes y Humanidades "/>
    <x v="2"/>
    <s v="Paula Andrea Botero "/>
    <x v="1"/>
    <s v="Conocer en detalle el ITM en el marco de cooperación existente entre las 2 instituciones y establecer posibles convenios de cooperación con la Facultad de Artes y Humanidades."/>
    <d v="2006-10-01T00:00:00"/>
    <d v="2006-10-01T00:00:00"/>
    <s v="Octubre "/>
    <x v="0"/>
    <n v="0"/>
    <n v="0"/>
    <m/>
    <m/>
    <m/>
  </r>
  <r>
    <s v="N/A -DCRI"/>
    <s v="Delegado Banco Mundial "/>
    <s v="Bogota "/>
    <s v="DCRI"/>
    <x v="2"/>
    <s v="DCRI"/>
    <x v="1"/>
    <m/>
    <d v="1930-11-01T00:00:00"/>
    <d v="2002-12-01T00:00:00"/>
    <s v="Octubre "/>
    <x v="1"/>
    <m/>
    <n v="0"/>
    <m/>
    <m/>
    <m/>
  </r>
  <r>
    <s v="DCRI"/>
    <s v="Simon Zagorski Thomas"/>
    <s v="Inglaterra"/>
    <s v="Facultad de Artes y Humanidades "/>
    <x v="21"/>
    <s v="Carlos Andres Caballero "/>
    <x v="0"/>
    <s v="Tercer Congreso de Audio y Acustica "/>
    <d v="2021-10-01T00:00:00"/>
    <d v="2023-10-01T00:00:00"/>
    <s v="Octubre "/>
    <x v="0"/>
    <m/>
    <n v="0"/>
    <s v="SI"/>
    <s v="Si"/>
    <m/>
  </r>
  <r>
    <s v="N/A"/>
    <s v="Diana Etel Cazaux "/>
    <s v="Argentina "/>
    <s v="Biblioteca "/>
    <x v="22"/>
    <s v="Silvia Jimenez "/>
    <x v="0"/>
    <s v="Fiesta del libro 2015"/>
    <d v="2016-09-01T00:00:00"/>
    <d v="2020-09-01T00:00:00"/>
    <s v="Septiembre "/>
    <x v="0"/>
    <m/>
    <n v="0"/>
    <s v="NO"/>
    <s v="Si"/>
    <m/>
  </r>
  <r>
    <s v="N/A"/>
    <s v="Antonio Calvo "/>
    <s v="España"/>
    <s v="Biblioteca "/>
    <x v="22"/>
    <s v="Silvia Jimenez "/>
    <x v="0"/>
    <s v="Fiesta del libro 2015"/>
    <d v="2016-09-01T00:00:00"/>
    <d v="2020-09-01T00:00:00"/>
    <s v="Septiembre "/>
    <x v="0"/>
    <m/>
    <n v="0"/>
    <s v="NO"/>
    <s v="Si"/>
    <m/>
  </r>
  <r>
    <s v="N/A"/>
    <s v="Enriquie Rafael Blanco de la Fuente"/>
    <s v="Bolivia "/>
    <s v="Centro de Emprendimiento y Transferencia de Tecnologìa"/>
    <x v="0"/>
    <s v="Olga Lucia Ruiz Correa"/>
    <x v="0"/>
    <m/>
    <d v="2023-09-01T00:00:00"/>
    <s v="septeimbre 24"/>
    <s v="Septiembre "/>
    <x v="0"/>
    <m/>
    <n v="0"/>
    <s v="NO"/>
    <s v="Si"/>
    <m/>
  </r>
  <r>
    <s v="N/A"/>
    <s v="Andres Sylleros"/>
    <s v="Chile"/>
    <s v="Facultad de Artes y Humanidades "/>
    <x v="21"/>
    <s v="Carlos Andres Caballero "/>
    <x v="0"/>
    <s v="certificación Steinberg-Cubase realizada por Yamaha Musica"/>
    <d v="2029-09-01T00:00:00"/>
    <d v="1930-09-01T00:00:00"/>
    <s v="Septiembre "/>
    <x v="0"/>
    <n v="0"/>
    <n v="0"/>
    <s v="NO"/>
    <s v="Si"/>
    <m/>
  </r>
  <r>
    <s v="DCRI"/>
    <s v="Naila Buney Arango "/>
    <s v="Bogotá "/>
    <s v="Facultad de Artes y Humanidades "/>
    <x v="21"/>
    <s v="Carlos Andres Caballero "/>
    <x v="0"/>
    <s v="Tercer Congreso de Audio y Acustica "/>
    <d v="2021-10-01T00:00:00"/>
    <d v="2023-10-01T00:00:00"/>
    <s v="Octubre "/>
    <x v="1"/>
    <n v="0"/>
    <n v="0"/>
    <s v="NO"/>
    <s v="N/A"/>
    <m/>
  </r>
  <r>
    <s v="N/A -DCRI"/>
    <s v="Margarita Calderón"/>
    <s v="Chile"/>
    <s v="DCRI "/>
    <x v="23"/>
    <s v="Sandra Muñoz "/>
    <x v="1"/>
    <s v="Pasantía Centro de Formación Técnica de Tarapacá"/>
    <d v="2019-10-01T00:00:00"/>
    <d v="2028-10-01T00:00:00"/>
    <s v="octube "/>
    <x v="0"/>
    <n v="0"/>
    <n v="0"/>
    <s v="NO"/>
    <s v="N/A"/>
    <m/>
  </r>
  <r>
    <s v="N/A -DCRI"/>
    <s v="Ximena Ostria Gallardo"/>
    <s v="Chile"/>
    <s v="DCRI "/>
    <x v="23"/>
    <s v="Sandra Muñoz "/>
    <x v="1"/>
    <s v="Pasantía Centro de Formación Técnica de Tarapacá"/>
    <d v="2019-10-01T00:00:00"/>
    <d v="2028-10-01T00:00:00"/>
    <s v="octube "/>
    <x v="0"/>
    <n v="0"/>
    <n v="0"/>
    <s v="NO"/>
    <s v="N/A"/>
    <m/>
  </r>
  <r>
    <s v="N/A -DCRI"/>
    <s v="Froilán Ortiz Araya"/>
    <s v="Chile "/>
    <s v="DCRI "/>
    <x v="23"/>
    <s v="Sandra Muñoz "/>
    <x v="1"/>
    <s v="Pasantía Centro de Formación Técnica de Tarapacá"/>
    <d v="2019-10-01T00:00:00"/>
    <d v="2028-10-01T00:00:00"/>
    <s v="octube "/>
    <x v="0"/>
    <n v="0"/>
    <n v="0"/>
    <s v="NO"/>
    <s v="N/A"/>
    <m/>
  </r>
  <r>
    <s v="N/A"/>
    <s v="Javier Casares Martinez "/>
    <s v="España"/>
    <s v="Centro de Emprendimiento y Transferencia de Tecnologìa"/>
    <x v="0"/>
    <s v="Olga Lucia Ruiz Correa"/>
    <x v="0"/>
    <s v="Inspiraccion"/>
    <d v="2014-11-01T00:00:00"/>
    <d v="2018-11-01T00:00:00"/>
    <s v="Noviembre "/>
    <x v="0"/>
    <n v="0"/>
    <n v="0"/>
    <s v="NO"/>
    <s v="Si"/>
    <m/>
  </r>
  <r>
    <s v="N/A"/>
    <s v="Edwin Daniel Herleman"/>
    <s v="Estados Unidos "/>
    <s v="Automedición y control "/>
    <x v="24"/>
    <s v="Jackeline Macias "/>
    <x v="0"/>
    <s v="Sinergia "/>
    <d v="1931-10-01T00:00:00"/>
    <d v="2002-11-01T00:00:00"/>
    <s v="Octubre "/>
    <x v="0"/>
    <n v="0"/>
    <n v="0"/>
    <s v="NO "/>
    <s v="SI "/>
    <m/>
  </r>
  <r>
    <s v="N/A"/>
    <s v="David Bruce  Janes "/>
    <s v="Estados Unidos "/>
    <s v="Automedición y control "/>
    <x v="24"/>
    <s v="Jackeline Macias "/>
    <x v="0"/>
    <s v="Sinergia "/>
    <d v="1931-10-01T00:00:00"/>
    <d v="2002-11-01T00:00:00"/>
    <s v="Octubre "/>
    <x v="0"/>
    <n v="0"/>
    <n v="0"/>
    <s v="NO "/>
    <s v="SI "/>
    <m/>
  </r>
  <r>
    <s v="N/A"/>
    <s v="Roberto Jose Galvan Madrid "/>
    <s v="México"/>
    <s v="Facultad de Artes y Humanidades "/>
    <x v="16"/>
    <s v="Andrés David Torres"/>
    <x v="0"/>
    <s v="1ra escuela regional de radioastronomia "/>
    <d v="2019-10-01T00:00:00"/>
    <d v="2023-10-01T00:00:00"/>
    <s v="Octubre "/>
    <x v="0"/>
    <n v="0"/>
    <n v="0"/>
    <s v="NO"/>
    <s v="SI "/>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s v="​ALANIS"/>
    <s v="MARIA"/>
    <s v="GALVEZ"/>
    <s v="MEJIA "/>
    <s v="DNI"/>
    <n v="72001457"/>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CARLOS"/>
    <s v="ARNALDO"/>
    <s v="CASTILLO "/>
    <s v="YAURI"/>
    <s v="DNI"/>
    <n v="20190526"/>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Abrahan"/>
    <s v="Asahel"/>
    <s v="Perez"/>
    <s v="Vazquez"/>
    <s v="Cédula de Extranjería "/>
    <n v="1400000"/>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Adolfo"/>
    <s v="Josué"/>
    <s v="Lazo"/>
    <s v="Noblecilla"/>
    <s v="Cédula de Extranjería "/>
    <n v="6182488"/>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ADRIÁN"/>
    <s v="DANILO"/>
    <s v="PORTILLA"/>
    <s v="IGUA"/>
    <s v="Cédula"/>
    <n v="1085345149"/>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Adriana"/>
    <m/>
    <s v="Olaya"/>
    <s v="Rodriguez"/>
    <m/>
    <m/>
    <x v="4"/>
    <s v="Quantis"/>
    <s v="Facultad de Artes y Humanidades"/>
    <s v="Tecnología en Diseño Industrial "/>
    <s v="ERIKA SOLANGE IMBETT VARGAS"/>
    <x v="2"/>
    <x v="1"/>
    <s v="Encuentro Internacional de Diseño"/>
    <s v="Internacional"/>
    <s v="Presencial"/>
    <s v="Septiembre"/>
    <d v="2021-09-27T00:00:00"/>
    <d v="2021-10-01T00:00:00"/>
    <n v="5"/>
    <m/>
    <m/>
    <m/>
    <m/>
    <s v="250 usd"/>
    <s v="N"/>
    <m/>
    <s v="Convenio especifico"/>
    <m/>
    <m/>
    <m/>
    <m/>
    <m/>
    <m/>
    <m/>
    <m/>
  </r>
  <r>
    <x v="0"/>
    <s v="Adriana"/>
    <s v="CAMILA"/>
    <s v="ROMERO"/>
    <s v="ALFONSO"/>
    <s v="Cédula"/>
    <n v="1004049620"/>
    <x v="3"/>
    <s v="Konrad Lorenz"/>
    <s v="Dirección de Cooperación y Relaciones Internacionales"/>
    <m/>
    <s v="Ruby Andrea Múnera Peña"/>
    <x v="0"/>
    <x v="0"/>
    <s v="The Innovation Academy for Women of the Americas"/>
    <s v="Nacional"/>
    <s v="Virtual"/>
    <s v="Junio"/>
    <s v="06/14/2021"/>
    <d v="2021-09-07T00:00:00"/>
    <n v="26"/>
    <s v="N/A"/>
    <s v="N/A"/>
    <s v="N/A"/>
    <s v="N/A"/>
    <s v="N/A"/>
    <s v="N/A"/>
    <m/>
    <s v="Convenio especifico"/>
    <s v="UN 21-12"/>
    <s v="N/A"/>
    <s v="N/A"/>
    <s v="N/A"/>
    <s v="adrianac.romeroa@konradlorenz.edu.co"/>
    <s v="S"/>
    <s v="N/A"/>
    <m/>
  </r>
  <r>
    <x v="0"/>
    <s v="Adriana"/>
    <m/>
    <s v="Olaya"/>
    <s v="Rodriguez"/>
    <s v="Cédula"/>
    <n v="1019029945"/>
    <x v="4"/>
    <s v="Sustainability Communications &amp; Consulting "/>
    <s v="Dirección de Cooperación y Relaciones Internacionales"/>
    <m/>
    <s v="Ruby Andrea Múnera Peña"/>
    <x v="3"/>
    <x v="0"/>
    <s v="Escuela Internacional de Diseño y Creación 2021"/>
    <s v="Internacional"/>
    <s v="Virtual"/>
    <s v="Septiembre"/>
    <s v="09/27/2021"/>
    <d v="2021-01-10T00:00:00"/>
    <n v="5"/>
    <s v="N/A"/>
    <s v="N/A"/>
    <s v="N/A"/>
    <s v="N/A"/>
    <s v="N/A"/>
    <s v="N/A"/>
    <m/>
    <s v="Convenio especifico"/>
    <m/>
    <m/>
    <m/>
    <m/>
    <m/>
    <m/>
    <m/>
    <m/>
  </r>
  <r>
    <x v="0"/>
    <s v="AGUSTIN"/>
    <s v="GALLARDO"/>
    <s v="DEL"/>
    <s v="ANGEL"/>
    <s v="Pasaporte"/>
    <s v="G10610165"/>
    <x v="1"/>
    <s v="Universidad Veracruzana"/>
    <s v="Dirección de Cooperación y Relaciones Internacionales"/>
    <m/>
    <s v="Ruby Andrea Múnera Peña"/>
    <x v="4"/>
    <x v="0"/>
    <s v="Escuela Internacional de Diseño y Creación 2021"/>
    <s v="Internacional"/>
    <s v="Virtual"/>
    <s v="Septiembre"/>
    <s v="09/27/2021"/>
    <d v="2021-01-10T00:00:00"/>
    <n v="5"/>
    <s v="N/A"/>
    <s v="N/A"/>
    <s v="N/A"/>
    <s v="N/A"/>
    <s v="N/A"/>
    <s v="N/A"/>
    <m/>
    <s v="Convenio especifico"/>
    <m/>
    <m/>
    <m/>
    <m/>
    <m/>
    <m/>
    <m/>
    <m/>
  </r>
  <r>
    <x v="0"/>
    <s v="AÍDA"/>
    <s v="ROSA"/>
    <s v="ÁLVAREZ"/>
    <s v="PÉREZ"/>
    <s v="Cédula"/>
    <n v="1007777832"/>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AIMEÉ"/>
    <s v="LIZBETH"/>
    <s v="LUNA"/>
    <s v="RANGEL"/>
    <s v="DNI"/>
    <n v="18356906"/>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AKETZALIN"/>
    <m/>
    <s v="BELTRAN"/>
    <s v="VILLEDA"/>
    <s v="Govt. ID"/>
    <s v="IDMEX1661180788"/>
    <x v="5"/>
    <s v="UPSRJ"/>
    <s v="Dirección de Cooperación y Relaciones Internacionales"/>
    <m/>
    <s v="Ruby Andrea Múnera Peña"/>
    <x v="0"/>
    <x v="0"/>
    <s v="The Innovation Academy for Women of the Americas"/>
    <s v="Internacional"/>
    <s v="Virtual"/>
    <s v="Junio"/>
    <s v="06/14/2021"/>
    <d v="2021-09-07T00:00:00"/>
    <n v="26"/>
    <s v="N/A"/>
    <s v="N/A"/>
    <s v="N/A"/>
    <s v="N/A"/>
    <s v="N/A"/>
    <s v="N/A"/>
    <m/>
    <s v="Convenio especifico"/>
    <s v="UN 21-12"/>
    <s v="N/A"/>
    <s v="N/A"/>
    <s v="N/A"/>
    <s v="018000905@upsrj.edu.mx"/>
    <s v="S"/>
    <s v="N/A"/>
    <m/>
  </r>
  <r>
    <x v="0"/>
    <s v="ALAN"/>
    <s v="EDMUNDO"/>
    <s v="GUTIERREZ"/>
    <s v="VALLEJO"/>
    <s v="DNI"/>
    <n v="217385348"/>
    <x v="1"/>
    <s v="Universidad de Guadalajara"/>
    <s v="Dirección de Cooperación y Relaciones Internacionales"/>
    <m/>
    <s v="Ruby Andrea Múnera Peña"/>
    <x v="0"/>
    <x v="0"/>
    <s v="Escuela Internacional de Diseño y Creación 2021"/>
    <s v="Internacional"/>
    <s v="Virtual"/>
    <s v="Septiembre"/>
    <s v="09/27/2021"/>
    <d v="2021-01-10T00:00:00"/>
    <n v="5"/>
    <s v="N/A"/>
    <s v="N/A"/>
    <s v="N/A"/>
    <s v="N/A"/>
    <s v="N/A"/>
    <s v="N/A"/>
    <m/>
    <s v="Convenio especifico"/>
    <m/>
    <m/>
    <m/>
    <m/>
    <m/>
    <m/>
    <m/>
    <m/>
  </r>
  <r>
    <x v="0"/>
    <s v="Alberto"/>
    <m/>
    <s v="Mantilla"/>
    <m/>
    <s v="Cédula de ciudadanía"/>
    <m/>
    <x v="6"/>
    <s v="Curve ID"/>
    <s v="Facultad de Artes y Humanidades"/>
    <s v="Tecnología en Diseño Industrial "/>
    <s v="ERIKA SOLANGE IMBETT VARGAS"/>
    <x v="2"/>
    <x v="1"/>
    <s v="Encuentro Internacional de Diseño"/>
    <s v="Internacional"/>
    <s v="Presencial"/>
    <s v="Septiembre"/>
    <d v="2021-09-27T00:00:00"/>
    <d v="2021-10-01T00:00:00"/>
    <n v="5"/>
    <m/>
    <m/>
    <m/>
    <m/>
    <s v="250 usd"/>
    <s v="N"/>
    <m/>
    <s v="Convenio especifico"/>
    <m/>
    <m/>
    <m/>
    <m/>
    <m/>
    <m/>
    <m/>
    <m/>
  </r>
  <r>
    <x v="0"/>
    <s v="Alberto"/>
    <m/>
    <s v="Mantilla"/>
    <m/>
    <s v="Cédula"/>
    <n v="79149708"/>
    <x v="7"/>
    <s v="Curve ID"/>
    <s v="Dirección de Cooperación y Relaciones Internacionales"/>
    <m/>
    <s v="Ruby Andrea Múnera Peña"/>
    <x v="3"/>
    <x v="0"/>
    <s v="Escuela Internacional de Diseño y Creación 2021"/>
    <s v="Internacional"/>
    <s v="Virtual"/>
    <s v="Septiembre"/>
    <s v="09/27/2021"/>
    <n v="44206"/>
    <n v="5"/>
    <s v="N/A"/>
    <s v="N/A"/>
    <s v="N/A"/>
    <s v="N/A"/>
    <s v="N/A"/>
    <s v="N/A"/>
    <m/>
    <s v="Convenio especifico"/>
    <m/>
    <m/>
    <m/>
    <m/>
    <m/>
    <m/>
    <m/>
    <m/>
  </r>
  <r>
    <x v="0"/>
    <s v="Alejandra"/>
    <s v="Brigette"/>
    <s v="Sánchez"/>
    <s v="Fernandez"/>
    <s v="Cédula de Extranjería "/>
    <s v="s18021440"/>
    <x v="2"/>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Alejandra"/>
    <s v="XIMENA"/>
    <s v="ARAUJO"/>
    <s v="GARCIA"/>
    <s v="Govt. ID"/>
    <s v="18BPE2685041"/>
    <x v="8"/>
    <s v="Universidad Continental"/>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72963122@continental.edu.pe"/>
    <s v="S"/>
    <s v="N/A"/>
    <m/>
  </r>
  <r>
    <x v="0"/>
    <s v="Alejandra"/>
    <m/>
    <s v="DAVILA"/>
    <s v="RODRÍGUEZ"/>
    <s v="Cédula"/>
    <n v="1000931316"/>
    <x v="3"/>
    <s v="Konrad Lorenz"/>
    <s v="Dirección de Cooperación y Relaciones Internacionales"/>
    <m/>
    <s v="Ruby Andrea Múnera Peña"/>
    <x v="0"/>
    <x v="0"/>
    <s v="The Innovation Academy for Women of the Americas"/>
    <s v="Nacional"/>
    <s v="Virtual"/>
    <s v="Junio"/>
    <s v="06/14/2021"/>
    <d v="2021-09-07T00:00:00"/>
    <n v="26"/>
    <s v="N/A"/>
    <s v="N/A"/>
    <s v="N/A"/>
    <s v="N/A"/>
    <s v="N/A"/>
    <s v="N/A"/>
    <m/>
    <s v="Convenio especifico"/>
    <s v="UN 21-12"/>
    <s v="N/A"/>
    <s v="N/A"/>
    <s v="N/A"/>
    <s v="alejandra.davilar@konradlorenz.edu.co"/>
    <s v="S"/>
    <s v="N/A"/>
    <m/>
  </r>
  <r>
    <x v="0"/>
    <s v="Alejandra"/>
    <m/>
    <s v="ARREOLA"/>
    <s v="IDROGO"/>
    <s v="DNI"/>
    <n v="20558239"/>
    <x v="1"/>
    <s v="Universidad Autónoma de Coahuila"/>
    <s v="Dirección de Cooperación y Relaciones Internacionales"/>
    <m/>
    <s v="Ruby Andrea Múnera Peña"/>
    <x v="0"/>
    <x v="0"/>
    <s v="Escuela Internacional de Diseño y Creación 2021"/>
    <s v="Internacional"/>
    <s v="Virtual"/>
    <s v="Septiembre"/>
    <s v="09/27/2021"/>
    <d v="2021-01-10T00:00:00"/>
    <n v="5"/>
    <s v="N/A"/>
    <s v="N/A"/>
    <s v="N/A"/>
    <s v="N/A"/>
    <s v="N/A"/>
    <s v="N/A"/>
    <m/>
    <s v="Convenio especifico"/>
    <m/>
    <m/>
    <m/>
    <m/>
    <m/>
    <m/>
    <m/>
    <m/>
  </r>
  <r>
    <x v="0"/>
    <s v="Alejandra"/>
    <s v="JULIETH"/>
    <s v="DÍAZ"/>
    <s v="MANCIPE"/>
    <s v="Cédula"/>
    <n v="1049030207"/>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ALEJANDRO"/>
    <m/>
    <s v="ZAPATA"/>
    <s v="ORTIZ"/>
    <s v="Cédula"/>
    <n v="1035440873"/>
    <x v="3"/>
    <s v="Tecnológico de Antioquia"/>
    <s v="Dirección de Cooperación y Relaciones Internacionales"/>
    <m/>
    <s v="Ruby Andrea Múnera Peña"/>
    <x v="0"/>
    <x v="0"/>
    <s v="Escuela Internacional de Diseño y Creación 2021"/>
    <s v="local "/>
    <s v="Virtual"/>
    <s v="Septiembre"/>
    <s v="09/27/2021"/>
    <d v="2021-01-10T00:00:00"/>
    <n v="5"/>
    <s v="N/A"/>
    <s v="N/A"/>
    <s v="N/A"/>
    <s v="N/A"/>
    <s v="N/A"/>
    <s v="N/A"/>
    <m/>
    <s v="Convenio especifico"/>
    <m/>
    <m/>
    <m/>
    <m/>
    <m/>
    <m/>
    <m/>
    <m/>
  </r>
  <r>
    <x v="0"/>
    <s v="ALEJANDRO"/>
    <m/>
    <s v="VAZQUEZ"/>
    <m/>
    <s v="DNI"/>
    <n v="27950232"/>
    <x v="9"/>
    <s v="Universidad Nacional Arturo Jauretche - UNAJ"/>
    <s v="Dirección de Cooperación y Relaciones Internacionales"/>
    <m/>
    <s v="Ruby Andrea Múnera Peña"/>
    <x v="5"/>
    <x v="0"/>
    <s v="Escuela Internacional en Transformación Digital 2021"/>
    <s v="Internacional"/>
    <s v="Virtual"/>
    <s v="Octubre"/>
    <s v="10/19/2021"/>
    <s v="11/26/2021"/>
    <n v="37"/>
    <s v="N/A"/>
    <s v="N/A"/>
    <s v="N/A"/>
    <s v="N/A"/>
    <s v="N/A"/>
    <s v="N/A"/>
    <m/>
    <s v="Convenio especifico"/>
    <m/>
    <m/>
    <m/>
    <m/>
    <m/>
    <m/>
    <m/>
    <m/>
  </r>
  <r>
    <x v="0"/>
    <s v="ALEJANDRO "/>
    <m/>
    <s v="LAGUNES"/>
    <s v=" SORIANO"/>
    <s v="Cédula de Extranjería "/>
    <s v="S19009852"/>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ALEXANDER"/>
    <m/>
    <s v="FUELANTALA"/>
    <m/>
    <s v="Cédula"/>
    <n v="1088597608"/>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Alexandra"/>
    <s v="Cristina"/>
    <s v="González"/>
    <s v="Eras"/>
    <s v="Cédula de Extranjería "/>
    <n v="4784595"/>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Alexandra"/>
    <m/>
    <s v="MONTOYA"/>
    <m/>
    <s v="Cédula"/>
    <n v="32143379"/>
    <x v="3"/>
    <s v="Universidad EAFIT"/>
    <s v="Dirección de Cooperación y Relaciones Internacionales"/>
    <m/>
    <s v="Ruby Andrea Múnera Peña"/>
    <x v="6"/>
    <x v="0"/>
    <s v="Escuela Internacional de Diseño y Creación 2021"/>
    <s v="local "/>
    <s v="Virtual"/>
    <s v="Septiembre"/>
    <s v="09/27/2021"/>
    <d v="2021-01-10T00:00:00"/>
    <n v="5"/>
    <s v="N/A"/>
    <s v="N/A"/>
    <s v="N/A"/>
    <s v="N/A"/>
    <s v="N/A"/>
    <s v="N/A"/>
    <m/>
    <s v="Convenio especifico"/>
    <m/>
    <m/>
    <m/>
    <m/>
    <m/>
    <m/>
    <m/>
    <m/>
  </r>
  <r>
    <x v="0"/>
    <s v="ALMA"/>
    <s v="ITZEL"/>
    <s v="SALVADOR"/>
    <s v="SANCHEZ"/>
    <s v="Govt. ID"/>
    <n v="1879256749"/>
    <x v="5"/>
    <s v="UPSRJ"/>
    <s v="Dirección de Cooperación y Relaciones Internacionales"/>
    <m/>
    <s v="Ruby Andrea Múnera Peña"/>
    <x v="0"/>
    <x v="0"/>
    <s v="The Innovation Academy for Women of the Americas"/>
    <s v="Internacional"/>
    <s v="Virtual"/>
    <s v="Junio"/>
    <s v="06/14/2021"/>
    <d v="2021-09-07T00:00:00"/>
    <n v="26"/>
    <s v="N/A"/>
    <s v="N/A"/>
    <s v="N/A"/>
    <s v="N/A"/>
    <s v="N/A"/>
    <s v="N/A"/>
    <m/>
    <s v="Convenio especifico"/>
    <s v="UN 21-12"/>
    <s v="N/A"/>
    <s v="N/A"/>
    <s v="N/A"/>
    <s v="019001332@upsrj.edu.mx"/>
    <s v="S"/>
    <s v="N/A"/>
    <m/>
  </r>
  <r>
    <x v="0"/>
    <s v="ANDREA"/>
    <s v="PAOLA"/>
    <s v="GÓMEZ"/>
    <s v="JAIME"/>
    <s v="Cédula"/>
    <n v="1010154475"/>
    <x v="3"/>
    <s v="Universidad de los Andes"/>
    <s v="Dirección de Cooperación y Relaciones Internacionales"/>
    <m/>
    <s v="Ruby Andrea Múnera Peña"/>
    <x v="0"/>
    <x v="0"/>
    <s v="The Innovation Academy for Women of the Americas"/>
    <s v="Nacional"/>
    <s v="Virtual"/>
    <s v="Junio"/>
    <s v="06/14/2021"/>
    <d v="2021-09-07T00:00:00"/>
    <n v="26"/>
    <s v="N/A"/>
    <s v="N/A"/>
    <s v="N/A"/>
    <s v="N/A"/>
    <s v="N/A"/>
    <s v="N/A"/>
    <m/>
    <s v="Convenio especifico"/>
    <s v="UN 21-12"/>
    <s v="N/A"/>
    <s v="N/A"/>
    <s v="N/A"/>
    <s v="a.gomezj@uniandes.edu.co"/>
    <s v="S"/>
    <s v="N/A"/>
    <m/>
  </r>
  <r>
    <x v="0"/>
    <s v="ANDREA"/>
    <s v="Daniela"/>
    <s v="Chavez"/>
    <s v="Rivera"/>
    <s v="Pasaporte"/>
    <s v="G41461513"/>
    <x v="5"/>
    <s v="Politecnica Santa Rosa Jauregui"/>
    <s v="Facultad de Ciencias Económicas y Administrativas"/>
    <s v="Ingeniería de la Calidad "/>
    <s v="Erica Naslin Garcia Florez"/>
    <x v="0"/>
    <x v="2"/>
    <s v="Doble Titulación"/>
    <s v="Internacional"/>
    <s v="Virtual"/>
    <s v="Julio"/>
    <d v="2021-08-09T00:00:00"/>
    <d v="2021-11-26T00:00:00"/>
    <n v="110"/>
    <m/>
    <m/>
    <m/>
    <m/>
    <m/>
    <m/>
    <m/>
    <s v="Convenio especifico"/>
    <m/>
    <m/>
    <m/>
    <m/>
    <m/>
    <m/>
    <m/>
    <m/>
  </r>
  <r>
    <x v="0"/>
    <s v="ANDRÉS"/>
    <s v="FELIPE"/>
    <s v="GALLEGO"/>
    <s v="VÉLEZ"/>
    <s v="Cédula"/>
    <n v="3563629"/>
    <x v="3"/>
    <s v="arteFACTO Arquitectura y Diseño"/>
    <s v="Dirección de Cooperación y Relaciones Internacionales"/>
    <m/>
    <s v="Ruby Andrea Múnera Peña"/>
    <x v="7"/>
    <x v="0"/>
    <s v="Escuela Internacional de Diseño y Creación 2021"/>
    <s v="local "/>
    <s v="Virtual"/>
    <s v="Septiembre"/>
    <s v="09/27/2021"/>
    <d v="2021-01-10T00:00:00"/>
    <n v="5"/>
    <s v="N/A"/>
    <s v="N/A"/>
    <s v="N/A"/>
    <s v="N/A"/>
    <s v="N/A"/>
    <s v="N/A"/>
    <m/>
    <s v="Convenio especifico"/>
    <m/>
    <m/>
    <m/>
    <m/>
    <m/>
    <m/>
    <m/>
    <m/>
  </r>
  <r>
    <x v="0"/>
    <s v="ANDRÉS"/>
    <s v="FERNANDO"/>
    <s v="RAMOS"/>
    <s v="LÓPEZ"/>
    <s v="Cédula"/>
    <n v="80844370"/>
    <x v="3"/>
    <s v="Universidad Nacional de Colombia"/>
    <s v="Dirección de Cooperación y Relaciones Internacionales"/>
    <m/>
    <s v="Ruby Andrea Múnera Peña"/>
    <x v="8"/>
    <x v="0"/>
    <s v="Escuela Internacional de Diseño y Creación 2021"/>
    <s v="Nacional"/>
    <s v="Virtual"/>
    <s v="Septiembre"/>
    <s v="09/27/2021"/>
    <d v="2021-01-10T00:00:00"/>
    <n v="5"/>
    <s v="N/A"/>
    <s v="N/A"/>
    <s v="N/A"/>
    <s v="N/A"/>
    <s v="N/A"/>
    <s v="N/A"/>
    <m/>
    <s v="Convenio especifico"/>
    <m/>
    <m/>
    <m/>
    <m/>
    <m/>
    <m/>
    <m/>
    <m/>
  </r>
  <r>
    <x v="0"/>
    <s v="ANETTE"/>
    <s v="RICAUD"/>
    <s v="RAMOS"/>
    <m/>
    <s v="DNI"/>
    <n v="18917802"/>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ANGEL"/>
    <s v="FARID"/>
    <s v="BOHORQUEZ"/>
    <s v="ROMERO"/>
    <s v="Cédula"/>
    <n v="1094281850"/>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Angie"/>
    <s v="Valeria"/>
    <s v="Vega"/>
    <s v="Vera"/>
    <s v="Cédula de Extranjería "/>
    <n v="1216729426"/>
    <x v="2"/>
    <s v="Universidad Casa Grande"/>
    <s v="Dirección de Cooperación y Relaciones Internacionales"/>
    <m/>
    <s v="María Antonia López Restrepo"/>
    <x v="0"/>
    <x v="0"/>
    <s v="Escuela de Formación Investigativa Virtual - EFI"/>
    <s v="Internacional"/>
    <s v="Virtual"/>
    <s v="Septiembre - noviembre"/>
    <d v="2021-09-10T00:00:00"/>
    <d v="2021-11-29T00:00:00"/>
    <n v="79"/>
    <m/>
    <m/>
    <m/>
    <m/>
    <m/>
    <m/>
    <m/>
    <s v="Convenio especifico"/>
    <m/>
    <m/>
    <m/>
    <m/>
    <s v="andresburbano249993@correo.itm.edu.co"/>
    <m/>
    <m/>
    <m/>
  </r>
  <r>
    <x v="0"/>
    <s v="Angie"/>
    <s v="VANESSA"/>
    <s v="PESILLO"/>
    <s v="MONTILLA"/>
    <s v="Cédula"/>
    <n v="1010101784"/>
    <x v="3"/>
    <s v="Universidad Antonio Nariño"/>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ANNANG"/>
    <m/>
    <s v="IBRAHIM"/>
    <m/>
    <s v="Student ID "/>
    <n v="1111516"/>
    <x v="10"/>
    <s v="Lakehead University"/>
    <s v="Dirección de Cooperación y Relaciones Internacionales"/>
    <m/>
    <s v="Ruby Andrea Múnera Peña"/>
    <x v="0"/>
    <x v="0"/>
    <s v="The Innovation Academy for Women of the Americas"/>
    <s v="Internacional"/>
    <s v="Virtual"/>
    <s v="Junio"/>
    <s v="06/14/2021"/>
    <d v="2021-09-07T00:00:00"/>
    <n v="26"/>
    <s v="N/A"/>
    <s v="N/A"/>
    <s v="N/A"/>
    <s v="N/A"/>
    <s v="N/A"/>
    <s v="N/A"/>
    <m/>
    <s v="Convenio especifico"/>
    <s v="UN 21-12"/>
    <s v="N/A"/>
    <s v="N/A"/>
    <s v="N/A"/>
    <s v="aibrahi4@lakeheadu.ca"/>
    <s v="S"/>
    <s v="N/A"/>
    <m/>
  </r>
  <r>
    <x v="0"/>
    <s v="ANTONY"/>
    <s v="XOCHIPA"/>
    <s v="CAMARGO"/>
    <m/>
    <s v="DNI"/>
    <n v="2192799270"/>
    <x v="1"/>
    <s v="Universidad Autónoma Metropolitana"/>
    <s v="Dirección de Cooperación y Relaciones Internacionales"/>
    <m/>
    <s v="Ruby Andrea Múnera Peña"/>
    <x v="0"/>
    <x v="0"/>
    <s v="Escuela Internacional de Diseño y Creación 2021"/>
    <s v="Internacional"/>
    <s v="Virtual"/>
    <s v="Septiembre"/>
    <s v="09/27/2021"/>
    <d v="2021-01-10T00:00:00"/>
    <n v="5"/>
    <s v="N/A"/>
    <s v="N/A"/>
    <s v="N/A"/>
    <s v="N/A"/>
    <s v="N/A"/>
    <s v="N/A"/>
    <m/>
    <s v="Convenio especifico"/>
    <m/>
    <m/>
    <m/>
    <m/>
    <m/>
    <m/>
    <m/>
    <m/>
  </r>
  <r>
    <x v="0"/>
    <s v="Aralia"/>
    <s v="MARIA"/>
    <s v="Garduño"/>
    <m/>
    <m/>
    <m/>
    <x v="1"/>
    <s v="Universidad de Guadalajara"/>
    <s v="Facultad de Artes y Humanidades"/>
    <s v="Tecnología en Diseño Industrial "/>
    <s v="ERIKA SOLANGE IMBETT VARGAS"/>
    <x v="2"/>
    <x v="1"/>
    <s v="Encuentro Internacional de Diseño"/>
    <s v="Internacional"/>
    <s v="Presencial"/>
    <s v="Septiembre"/>
    <d v="2021-09-27T00:00:00"/>
    <d v="2021-10-01T00:00:00"/>
    <n v="5"/>
    <m/>
    <m/>
    <m/>
    <m/>
    <m/>
    <s v="N"/>
    <m/>
    <s v="Convenio especifico"/>
    <m/>
    <m/>
    <m/>
    <m/>
    <m/>
    <m/>
    <m/>
    <m/>
  </r>
  <r>
    <x v="0"/>
    <s v="Aralia"/>
    <s v="MARÍA"/>
    <s v="GARDUÑO"/>
    <s v="BARAHONA"/>
    <s v="DNI"/>
    <s v="GABA780418MMRRR08"/>
    <x v="1"/>
    <s v="Universidad de Guadalajara"/>
    <s v="Dirección de Cooperación y Relaciones Internacionales"/>
    <m/>
    <s v="Ruby Andrea Múnera Peña"/>
    <x v="3"/>
    <x v="0"/>
    <s v="Escuela Internacional de Diseño y Creación 2021"/>
    <s v="Internacional"/>
    <s v="Virtual"/>
    <s v="Septiembre"/>
    <s v="09/27/2021"/>
    <d v="2021-01-10T00:00:00"/>
    <n v="5"/>
    <s v="N/A"/>
    <s v="N/A"/>
    <s v="N/A"/>
    <s v="N/A"/>
    <s v="N/A"/>
    <s v="N/A"/>
    <m/>
    <s v="Convenio especifico"/>
    <m/>
    <m/>
    <m/>
    <m/>
    <m/>
    <m/>
    <m/>
    <m/>
  </r>
  <r>
    <x v="0"/>
    <s v="Aura "/>
    <s v="MARÍA"/>
    <s v="Restrepo"/>
    <s v="Mira"/>
    <s v="Cédula de Extranjería "/>
    <n v="930795950"/>
    <x v="2"/>
    <s v="Universidad Casa Grande"/>
    <s v="Dirección de Cooperación y Relaciones Internacionales"/>
    <m/>
    <s v="María Antonia López Restrepo"/>
    <x v="0"/>
    <x v="0"/>
    <s v="Escuela de Formación Investigativa Virtual - EFI"/>
    <s v="Internacional"/>
    <s v="Virtual"/>
    <s v="Septiembre - noviembre"/>
    <d v="2021-09-10T00:00:00"/>
    <d v="2021-11-29T00:00:00"/>
    <n v="79"/>
    <m/>
    <m/>
    <m/>
    <m/>
    <m/>
    <m/>
    <m/>
    <s v="Convenio especifico"/>
    <m/>
    <m/>
    <m/>
    <m/>
    <s v="anggie.vega@casagrande.edu.ec"/>
    <m/>
    <m/>
    <m/>
  </r>
  <r>
    <x v="0"/>
    <s v="BERNARDO"/>
    <m/>
    <s v="VÁZQUEZ"/>
    <s v="BUSTAMANTE"/>
    <s v="Pasaporte"/>
    <s v="G39329685"/>
    <x v="1"/>
    <s v="Universidad Politécnica de Santa Rosa Jáuregui"/>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BRAIAN"/>
    <s v="JASSUA"/>
    <s v="PEÑA"/>
    <s v="GUERRERO"/>
    <s v="Cédula"/>
    <n v="1094275651"/>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Brenda"/>
    <s v="MARÍA"/>
    <s v="González"/>
    <s v="Cuevas"/>
    <s v="Cédula de Extranjería "/>
    <n v="6.20115510002876E+16"/>
    <x v="1"/>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Camila"/>
    <s v="MARÍA"/>
    <s v="Vera"/>
    <s v="Montaño"/>
    <s v="Cédula de Extranjería "/>
    <s v="zS19030184"/>
    <x v="3"/>
    <s v="FUA"/>
    <s v="Dirección de Cooperación y Relaciones Internacionales"/>
    <m/>
    <s v="María Antonia López Restrepo"/>
    <x v="0"/>
    <x v="0"/>
    <s v="Reto Innovaworld 2021"/>
    <s v="Nacional"/>
    <s v="Virtual"/>
    <s v="Agosto - dociembre"/>
    <d v="2021-08-10T00:00:00"/>
    <d v="2021-12-03T00:00:00"/>
    <n v="115"/>
    <m/>
    <m/>
    <m/>
    <m/>
    <m/>
    <m/>
    <m/>
    <s v="Convenio especifico"/>
    <m/>
    <m/>
    <m/>
    <m/>
    <m/>
    <m/>
    <m/>
    <m/>
  </r>
  <r>
    <x v="0"/>
    <s v="Camilo"/>
    <s v="Enrique"/>
    <s v="Rios"/>
    <s v="Rozo"/>
    <m/>
    <m/>
    <x v="11"/>
    <s v="Universidad de Buenos Aires Argentina, Residente en Berlín-Alemania"/>
    <s v="Facultad de Artes y Humanidades"/>
    <s v="Artes de la Grabación y Producción Musical"/>
    <s v="Fancisco Luis Giraldo Gutierrez"/>
    <x v="2"/>
    <x v="1"/>
    <s v="Ciudad Global Vive Alemania 2021"/>
    <s v="Internacional"/>
    <s v="Presencial"/>
    <s v="Octubre"/>
    <d v="2021-10-25T00:00:00"/>
    <d v="2021-10-29T00:00:00"/>
    <n v="5"/>
    <m/>
    <m/>
    <m/>
    <m/>
    <n v="2085871"/>
    <s v="N"/>
    <m/>
    <s v="Convenio especifico"/>
    <m/>
    <m/>
    <m/>
    <m/>
    <s v="haimrich.kadmillus@gmail.com"/>
    <m/>
    <m/>
    <m/>
  </r>
  <r>
    <x v="0"/>
    <s v="Camilo"/>
    <s v="Andrés"/>
    <s v="Guerrero"/>
    <s v="Martin"/>
    <s v="Cédula de Extranjería "/>
    <n v="1752261923"/>
    <x v="1"/>
    <s v="ITSX"/>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Carla"/>
    <s v="Patricia"/>
    <s v="Mandujano "/>
    <s v="Perez"/>
    <s v="Pasaporte"/>
    <s v="G36260029"/>
    <x v="1"/>
    <s v="Universidad Politécnica de Ramos Arizpe"/>
    <m/>
    <m/>
    <m/>
    <x v="0"/>
    <x v="3"/>
    <s v="Convenio Doble titulación UPRA-ITM"/>
    <s v="Internacional"/>
    <s v="Virtual"/>
    <s v="Febrero"/>
    <d v="2021-02-15T00:00:00"/>
    <d v="2021-05-30T00:00:00"/>
    <n v="105"/>
    <m/>
    <m/>
    <m/>
    <m/>
    <m/>
    <s v="N"/>
    <m/>
    <s v="Convenio de doble titulación"/>
    <m/>
    <m/>
    <m/>
    <m/>
    <s v="carlamandujano0220@gmail.com"/>
    <m/>
    <m/>
    <m/>
  </r>
  <r>
    <x v="0"/>
    <s v="Carlos"/>
    <s v="Rafael"/>
    <s v="Rivera"/>
    <m/>
    <m/>
    <m/>
    <x v="6"/>
    <s v="University of Miami, Frost School of Music"/>
    <s v="Facultad de Artes y Humanidades"/>
    <s v="Artes de la Grabación y Producción Musical"/>
    <s v="Julian Guillermo Brijaldo Acosta"/>
    <x v="2"/>
    <x v="1"/>
    <s v=" Invitado de la Orquesta Filarmónica de Medellín, con apoyo del ITM y a través de una beca de la Embajada de los Estados Unidos."/>
    <s v="Internacional"/>
    <s v="Presencial"/>
    <s v="Noviembre"/>
    <d v="2021-11-11T00:00:00"/>
    <d v="2021-11-14T00:00:00"/>
    <n v="4"/>
    <m/>
    <m/>
    <m/>
    <m/>
    <n v="3500000"/>
    <s v="N"/>
    <m/>
    <s v="Evento"/>
    <m/>
    <m/>
    <m/>
    <m/>
    <m/>
    <m/>
    <m/>
    <m/>
  </r>
  <r>
    <x v="0"/>
    <s v="CARLOS"/>
    <s v="MARIO"/>
    <s v="CANO"/>
    <s v="RAMÍREZ"/>
    <s v="Cédula"/>
    <n v="71777519"/>
    <x v="3"/>
    <s v="Universidad Pontificia Bolivariana"/>
    <s v="Dirección de Cooperación y Relaciones Internacionales"/>
    <m/>
    <s v="Ruby Andrea Múnera Peña"/>
    <x v="4"/>
    <x v="0"/>
    <s v="Escuela Internacional de Diseño y Creación 2021"/>
    <s v="local "/>
    <s v="Virtual"/>
    <s v="Septiembre"/>
    <s v="09/27/2021"/>
    <d v="2021-01-10T00:00:00"/>
    <n v="5"/>
    <s v="N/A"/>
    <s v="N/A"/>
    <s v="N/A"/>
    <s v="N/A"/>
    <s v="N/A"/>
    <s v="N/A"/>
    <m/>
    <s v="Convenio especifico"/>
    <m/>
    <m/>
    <m/>
    <m/>
    <m/>
    <m/>
    <m/>
    <m/>
  </r>
  <r>
    <x v="0"/>
    <s v="CARLOS"/>
    <s v="MARIO"/>
    <s v="PÉREZ"/>
    <s v="NANCLARES"/>
    <s v="Cédula"/>
    <n v="71742749"/>
    <x v="3"/>
    <s v="Universidad Nacional de Colombia"/>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CARLOS"/>
    <s v="MARIO"/>
    <s v="CANO"/>
    <s v="RAMÍREZ"/>
    <s v="Cédula"/>
    <n v="71777519"/>
    <x v="3"/>
    <s v="Universidad Pontificia Bolivariana"/>
    <s v="Dirección de Cooperación y Relaciones Internacionales"/>
    <m/>
    <s v="Ruby Andrea Múnera Peña"/>
    <x v="9"/>
    <x v="0"/>
    <s v="Escuela Internacional de Diseño y Creación 2021"/>
    <s v="Nacional"/>
    <s v="Virtual"/>
    <s v="Septiembre"/>
    <s v="09/27/2021"/>
    <d v="2021-01-10T00:00:00"/>
    <n v="5"/>
    <s v="N/A"/>
    <s v="N/A"/>
    <s v="N/A"/>
    <s v="N/A"/>
    <s v="N/A"/>
    <s v="N/A"/>
    <m/>
    <s v="Convenio especifico"/>
    <m/>
    <m/>
    <m/>
    <m/>
    <m/>
    <m/>
    <m/>
    <m/>
  </r>
  <r>
    <x v="0"/>
    <s v="CARLOS"/>
    <s v="DAVID"/>
    <s v="BUESAQUILLO"/>
    <s v="MONTÁNCHEZ"/>
    <s v="Cédula"/>
    <n v="1085308686"/>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CARLOS"/>
    <s v="DANIEL"/>
    <s v="ZAAC"/>
    <s v="ANDRADE"/>
    <s v="Cédula"/>
    <n v="1094281275"/>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CAROLINA"/>
    <m/>
    <s v="POSADA"/>
    <s v="CADAVID"/>
    <s v="Cédula"/>
    <n v="1000556678"/>
    <x v="3"/>
    <s v="Universidad EAFIT"/>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CATHERINE"/>
    <s v="PRECIADO"/>
    <s v="SANTA​"/>
    <m/>
    <s v="Cédula"/>
    <n v="1152684900"/>
    <x v="3"/>
    <s v="Colegio Mayor de Antioquia"/>
    <s v="Dirección de Cooperación y Relaciones Internacionales"/>
    <m/>
    <s v="Ruby Andrea Múnera Peña"/>
    <x v="9"/>
    <x v="0"/>
    <s v="Escuela Internacional de Diseño y Creación 2021"/>
    <s v="Nacional"/>
    <s v="Virtual"/>
    <s v="Septiembre"/>
    <s v="09/27/2021"/>
    <d v="2021-01-10T00:00:00"/>
    <n v="5"/>
    <s v="N/A"/>
    <s v="N/A"/>
    <s v="N/A"/>
    <s v="N/A"/>
    <s v="N/A"/>
    <s v="N/A"/>
    <m/>
    <s v="Convenio especifico"/>
    <m/>
    <m/>
    <m/>
    <m/>
    <m/>
    <m/>
    <m/>
    <m/>
  </r>
  <r>
    <x v="0"/>
    <s v="Cecilia"/>
    <s v="del"/>
    <s v="Carmen"/>
    <s v="Burgos"/>
    <s v="Cédula de Extranjería "/>
    <n v="1103344881"/>
    <x v="2"/>
    <s v="UTPL"/>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Celibeth"/>
    <s v="Cecilia"/>
    <s v="Peralta"/>
    <s v="Bernal"/>
    <s v="Cédula de Extranjería "/>
    <n v="374800000"/>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César"/>
    <s v="Augusto"/>
    <s v="Sandoval"/>
    <s v="Vargas"/>
    <s v="Cédula de Extranjería "/>
    <s v="MEAO010404HDFNGDA3 "/>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CHERLY"/>
    <m/>
    <s v="DUARTE"/>
    <m/>
    <s v="Cédula"/>
    <n v="60374618"/>
    <x v="3"/>
    <s v="Universidad de Pamplona"/>
    <s v="Dirección de Cooperación y Relaciones Internacionales"/>
    <m/>
    <s v="Ruby Andrea Múnera Peña"/>
    <x v="4"/>
    <x v="0"/>
    <s v="Escuela Internacional de Diseño y Creación 2021"/>
    <s v="Nacional"/>
    <s v="Virtual"/>
    <s v="Septiembre"/>
    <s v="09/27/2021"/>
    <d v="2021-01-10T00:00:00"/>
    <n v="5"/>
    <s v="N/A"/>
    <s v="N/A"/>
    <s v="N/A"/>
    <s v="N/A"/>
    <s v="N/A"/>
    <s v="N/A"/>
    <m/>
    <s v="Convenio especifico"/>
    <m/>
    <m/>
    <m/>
    <m/>
    <m/>
    <m/>
    <m/>
    <m/>
  </r>
  <r>
    <x v="0"/>
    <s v="CHRISTIAN"/>
    <s v="ANDRÉS"/>
    <s v="DIAZ"/>
    <s v="LEÓN"/>
    <s v="Cédula"/>
    <n v="8163695"/>
    <x v="3"/>
    <s v="Universidad EAFIT"/>
    <s v="Dirección de Cooperación y Relaciones Internacionales"/>
    <m/>
    <s v="Ruby Andrea Múnera Peña"/>
    <x v="9"/>
    <x v="0"/>
    <s v="Escuela Internacional de Diseño y Creación 2021"/>
    <s v="Nacional"/>
    <s v="Virtual"/>
    <s v="Septiembre"/>
    <s v="09/27/2021"/>
    <d v="2021-01-10T00:00:00"/>
    <n v="5"/>
    <s v="N/A"/>
    <s v="N/A"/>
    <s v="N/A"/>
    <s v="N/A"/>
    <s v="N/A"/>
    <s v="N/A"/>
    <m/>
    <s v="Convenio especifico"/>
    <m/>
    <m/>
    <m/>
    <m/>
    <m/>
    <m/>
    <m/>
    <m/>
  </r>
  <r>
    <x v="0"/>
    <s v="CHRISTIAN"/>
    <s v="DAVID"/>
    <s v="ALVAREZ"/>
    <s v="BOCANEGRA"/>
    <s v="Cédula"/>
    <n v="1118200387"/>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CHRISTIAN"/>
    <s v="GIUSEPE"/>
    <s v="REYES"/>
    <s v="MENDEZ"/>
    <s v="Pasaporte"/>
    <s v="G22928457"/>
    <x v="1"/>
    <s v="Universidad Politécnica de Santa Rosa Jáuregui"/>
    <s v="Dirección de Cooperación y Relaciones Internacionales"/>
    <m/>
    <s v="Ruby Andrea Múnera Peña"/>
    <x v="10"/>
    <x v="0"/>
    <s v="Escuela Internacional de Invierno 2021"/>
    <s v="Internacional"/>
    <s v="Presencial"/>
    <s v="Noviembre"/>
    <s v="11/26/2021"/>
    <s v="12/16/2021"/>
    <n v="20"/>
    <s v="N/A"/>
    <s v="N/A"/>
    <s v="N/A"/>
    <s v="N/A"/>
    <s v="N/A"/>
    <s v="N/A"/>
    <m/>
    <s v="Convenio especifico"/>
    <m/>
    <m/>
    <m/>
    <m/>
    <m/>
    <m/>
    <m/>
    <m/>
  </r>
  <r>
    <x v="0"/>
    <s v="CINTHYA"/>
    <s v="CEBALLOS"/>
    <s v="GÓMEZ"/>
    <m/>
    <s v="Cédula"/>
    <n v="1017275885"/>
    <x v="3"/>
    <s v="Sena"/>
    <s v="Dirección de Cooperación y Relaciones Internacionales"/>
    <m/>
    <s v="Ruby Andrea Múnera Peña"/>
    <x v="8"/>
    <x v="0"/>
    <s v="Escuela Internacional de Diseño y Creación 2021"/>
    <s v="local "/>
    <s v="Virtual"/>
    <s v="Septiembre"/>
    <s v="09/27/2021"/>
    <d v="2021-01-10T00:00:00"/>
    <n v="5"/>
    <s v="N/A"/>
    <s v="N/A"/>
    <s v="N/A"/>
    <s v="N/A"/>
    <s v="N/A"/>
    <s v="N/A"/>
    <m/>
    <s v="Convenio especifico"/>
    <m/>
    <m/>
    <m/>
    <m/>
    <m/>
    <m/>
    <m/>
    <m/>
  </r>
  <r>
    <x v="0"/>
    <s v="CLAUDIA"/>
    <s v="IVONNE"/>
    <s v="ANDRADE"/>
    <s v="RIVERO"/>
    <s v="Student ID "/>
    <n v="16019507"/>
    <x v="5"/>
    <s v="UADY"/>
    <s v="Dirección de Cooperación y Relaciones Internacionales"/>
    <m/>
    <s v="Ruby Andrea Múnera Peña"/>
    <x v="0"/>
    <x v="0"/>
    <s v="The Innovation Academy for Women of the Americas"/>
    <s v="Internacional"/>
    <s v="Virtual"/>
    <s v="Junio"/>
    <s v="06/14/2021"/>
    <d v="2021-09-07T00:00:00"/>
    <n v="26"/>
    <s v="N/A"/>
    <s v="N/A"/>
    <s v="N/A"/>
    <s v="N/A"/>
    <s v="N/A"/>
    <s v="N/A"/>
    <m/>
    <s v="Convenio especifico"/>
    <s v="UN 21-12"/>
    <s v="N/A"/>
    <s v="N/A"/>
    <s v="N/A"/>
    <s v="A14003507@alumnos.uady.mx"/>
    <s v="S"/>
    <s v="N/A"/>
    <m/>
  </r>
  <r>
    <x v="0"/>
    <s v="COPPELIA"/>
    <m/>
    <s v="HERRÁN"/>
    <m/>
    <s v="Cédula"/>
    <n v="43745281"/>
    <x v="3"/>
    <s v="Universidad Pontificia Bolivariana"/>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CRISTHIAN"/>
    <s v="ALBERTO"/>
    <s v="RODRÍGUEZ"/>
    <s v="GANTIVA"/>
    <s v="Cédula"/>
    <n v="1121955112"/>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Cristhian "/>
    <s v=" Alexander "/>
    <s v="Bustos "/>
    <s v=" Medina"/>
    <s v="Cédula de Extranjería "/>
    <n v="43204138"/>
    <x v="2"/>
    <s v="Universidad Casa Grande"/>
    <s v="Dirección de Cooperación y Relaciones Internacionales"/>
    <m/>
    <s v="María Antonia López Restrepo"/>
    <x v="0"/>
    <x v="0"/>
    <s v="Escuela de Formación Investigativa Virtual - EFI"/>
    <s v="Internacional"/>
    <s v="Virtual"/>
    <s v="Septiembre - noviembre"/>
    <d v="2021-09-10T00:00:00"/>
    <d v="2021-11-29T00:00:00"/>
    <n v="79"/>
    <m/>
    <m/>
    <m/>
    <m/>
    <m/>
    <m/>
    <m/>
    <s v="Convenio especifico"/>
    <m/>
    <m/>
    <m/>
    <m/>
    <s v="mirarestrepo@gmail.com"/>
    <m/>
    <m/>
    <m/>
  </r>
  <r>
    <x v="0"/>
    <s v="CRISTIAN"/>
    <s v="EDUARDO"/>
    <s v="COTES"/>
    <s v="CALDERÓN"/>
    <s v="Cédula"/>
    <n v="1007398700"/>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CRISTIAN"/>
    <s v="ANDRES"/>
    <s v="SAPUYES"/>
    <s v="BASTIDAS"/>
    <s v="Cédula"/>
    <n v="1085323851"/>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DAGOBERTO"/>
    <m/>
    <s v="SERNA"/>
    <s v="USME"/>
    <s v="Cédula"/>
    <n v="75083017"/>
    <x v="3"/>
    <s v="Fundación Universitaria Bellas Artes"/>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Damaris "/>
    <s v="Angélica "/>
    <s v="Elos"/>
    <s v=" Grijalva"/>
    <s v="Cédula de Extranjería "/>
    <s v="197O00755"/>
    <x v="1"/>
    <s v="ITSX"/>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DAMIAN"/>
    <s v="ALBEIRO"/>
    <s v="MARIN"/>
    <s v="TAMAYO"/>
    <s v="Cédula"/>
    <n v="1038409582"/>
    <x v="3"/>
    <s v="Universidad EAFIT"/>
    <s v="Dirección de Cooperación y Relaciones Internacionales"/>
    <m/>
    <s v="Ruby Andrea Múnera Peña"/>
    <x v="0"/>
    <x v="0"/>
    <s v="Escuela Internacional de Diseño y Creación 2021"/>
    <s v="local "/>
    <s v="Virtual"/>
    <s v="Septiembre"/>
    <s v="09/27/2021"/>
    <d v="2021-01-10T00:00:00"/>
    <n v="5"/>
    <s v="N/A"/>
    <s v="N/A"/>
    <s v="N/A"/>
    <s v="N/A"/>
    <s v="N/A"/>
    <s v="N/A"/>
    <m/>
    <s v="Convenio especifico"/>
    <m/>
    <m/>
    <m/>
    <m/>
    <m/>
    <m/>
    <m/>
    <m/>
  </r>
  <r>
    <x v="0"/>
    <s v="DAMIAN"/>
    <s v="ALBEIRO"/>
    <s v="MARIN"/>
    <s v="TAMAYO"/>
    <s v="Cédula"/>
    <n v="1038409582"/>
    <x v="3"/>
    <s v="Universidad EAFIT"/>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DAMIAN"/>
    <m/>
    <s v="DAVID"/>
    <s v="ZACARIAS"/>
    <s v="DNI"/>
    <n v="34983123"/>
    <x v="9"/>
    <s v="Universidad Nacional Arturo Jauretche"/>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Daniel"/>
    <s v="Alejandro"/>
    <s v="Guamán"/>
    <s v="Coronel"/>
    <s v="Cédula de Extranjería "/>
    <n v="53178669"/>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DANIEL"/>
    <m/>
    <s v="HIGUITA"/>
    <s v="OLAYA"/>
    <s v="Cédula"/>
    <n v="1152190773"/>
    <x v="3"/>
    <s v="Universidad EAFIT"/>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DANIEL"/>
    <s v="ALEJANDRO"/>
    <s v="ORTEGÓN"/>
    <s v="GÁFARO"/>
    <s v="Cédula"/>
    <n v="1094283255"/>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DANIEL"/>
    <s v="ALEJANDRO"/>
    <s v="SUAREZ"/>
    <s v="RUIZ"/>
    <s v="Cédula"/>
    <n v="1233193178"/>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DANIEL"/>
    <m/>
    <s v="DÍAZ"/>
    <s v="ARENAS"/>
    <s v="DNI"/>
    <n v="16791124"/>
    <x v="12"/>
    <s v="Universidad San Ignacio de Loyola - USIL"/>
    <s v="Dirección de Cooperación y Relaciones Internacionales"/>
    <m/>
    <s v="Ruby Andrea Múnera Peña"/>
    <x v="5"/>
    <x v="0"/>
    <s v="Escuela Internacional en Transformación Digital 2021"/>
    <s v="Internacional"/>
    <s v="Virtual"/>
    <s v="Octubre"/>
    <s v="10/19/2021"/>
    <s v="11/26/2021"/>
    <n v="37"/>
    <s v="N/A"/>
    <s v="N/A"/>
    <s v="N/A"/>
    <s v="N/A"/>
    <s v="N/A"/>
    <s v="N/A"/>
    <m/>
    <s v="Convenio especifico"/>
    <m/>
    <m/>
    <m/>
    <m/>
    <m/>
    <m/>
    <m/>
    <m/>
  </r>
  <r>
    <x v="1"/>
    <s v="Daniela"/>
    <m/>
    <s v="Pulgarin"/>
    <s v="Hoyos"/>
    <s v="Cédula de ciudadanía"/>
    <n v="1017236538"/>
    <x v="3"/>
    <s v="Institución Universitaria Pascual Bravo"/>
    <s v="Facultad de Ciencias Exactas y Aplicadas"/>
    <m/>
    <m/>
    <x v="0"/>
    <x v="4"/>
    <s v="Programa Local de Movilidad Académica – PALOMA"/>
    <s v="Nacional"/>
    <s v="Virtual"/>
    <s v="Febrero"/>
    <s v="febrero"/>
    <s v="junio"/>
    <n v="150"/>
    <m/>
    <m/>
    <m/>
    <m/>
    <m/>
    <s v="N"/>
    <m/>
    <s v="Paloma"/>
    <m/>
    <m/>
    <m/>
    <m/>
    <s v="ZAPATAEMILY15@GMAIL.COM"/>
    <m/>
    <m/>
    <m/>
  </r>
  <r>
    <x v="0"/>
    <s v="DANIELA"/>
    <m/>
    <s v="ZAPATA"/>
    <s v="MUÑOZ"/>
    <s v="Cédula"/>
    <n v="1036646765"/>
    <x v="3"/>
    <s v="Universidad CES"/>
    <s v="Dirección de Cooperación y Relaciones Internacionales"/>
    <m/>
    <s v="Ruby Andrea Múnera Peña"/>
    <x v="0"/>
    <x v="0"/>
    <s v="The Innovation Academy for Women of the Americas"/>
    <s v="local "/>
    <s v="Virtual"/>
    <s v="Junio"/>
    <s v="06/14/2021"/>
    <d v="2021-09-07T00:00:00"/>
    <n v="26"/>
    <s v="N/A"/>
    <s v="N/A"/>
    <s v="N/A"/>
    <s v="N/A"/>
    <s v="N/A"/>
    <s v="N/A"/>
    <m/>
    <s v="Convenio especifico"/>
    <s v="UN 21-12"/>
    <s v="N/A"/>
    <s v="N/A"/>
    <s v="N/A"/>
    <s v="zapatam.daniela@uces.edu.co"/>
    <s v="S"/>
    <s v="N/A"/>
    <m/>
  </r>
  <r>
    <x v="0"/>
    <s v="DANIELA"/>
    <m/>
    <s v="SALDARRIAGA"/>
    <s v="RAMÍREZ"/>
    <s v="Cédula"/>
    <n v="1152471306"/>
    <x v="3"/>
    <s v="Universidad EAFIT"/>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DANIELA"/>
    <m/>
    <s v="VILLEGAS"/>
    <s v="BUSTAMANTE"/>
    <s v="Cédula"/>
    <n v="1037660477"/>
    <x v="3"/>
    <s v="Universidad EAFIT"/>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DANIELA"/>
    <s v="TERESITA"/>
    <s v="ALVARADO"/>
    <s v="ALVARADO"/>
    <s v="DNI"/>
    <n v="18256867"/>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Daniela "/>
    <s v="De Jesus"/>
    <s v="Martinez"/>
    <s v="Rojas"/>
    <s v="Pasaporte"/>
    <s v="G26110343"/>
    <x v="1"/>
    <s v="Universidad Politécnica de Ramos Arizpe"/>
    <m/>
    <m/>
    <m/>
    <x v="0"/>
    <x v="3"/>
    <s v="Convenio Doble titulación UPRA-ITM"/>
    <s v="Internacional"/>
    <s v="Virtual"/>
    <s v="Febrero"/>
    <d v="2021-02-15T00:00:00"/>
    <d v="2021-05-30T00:00:00"/>
    <n v="105"/>
    <m/>
    <m/>
    <m/>
    <m/>
    <m/>
    <s v="N"/>
    <m/>
    <s v="Convenio de doble titulación"/>
    <m/>
    <m/>
    <m/>
    <m/>
    <s v="Danyr2509@outlook.com"/>
    <m/>
    <m/>
    <m/>
  </r>
  <r>
    <x v="0"/>
    <s v="DARWIN"/>
    <m/>
    <s v="APONTE"/>
    <s v="OBREGÓN "/>
    <s v="DNI"/>
    <n v="74955650"/>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David"/>
    <s v="Esteban"/>
    <s v="Rodriguez"/>
    <s v="Cubillos"/>
    <s v="Cédula de Extranjería "/>
    <n v="4746170000"/>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DAVID"/>
    <m/>
    <s v="RAMOS"/>
    <s v="BRAVO"/>
    <s v="Cédula"/>
    <n v="1039466792"/>
    <x v="3"/>
    <s v="Universidad EAFIT"/>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DAVID"/>
    <s v="CAMILO"/>
    <s v="RODRÍGUEZ"/>
    <s v="BRAVO"/>
    <s v="Cédula"/>
    <n v="1233190932"/>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Debanhi"/>
    <s v="Jasiel"/>
    <s v="Soto"/>
    <s v="Lara"/>
    <s v="Cédula de Extranjería "/>
    <n v="80437933"/>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DEIVER"/>
    <s v="JESÚS"/>
    <s v="MEJÍA"/>
    <s v="YEPEZ"/>
    <s v="Cédula"/>
    <n v="1085947610"/>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Diana"/>
    <s v="Sulay"/>
    <s v="Álzate"/>
    <s v="Díaz"/>
    <s v="Cédula de Extranjería "/>
    <n v="4191436"/>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DIANA"/>
    <s v="CITLALI"/>
    <s v="AVILA"/>
    <s v="PADILLA"/>
    <s v="Student ID "/>
    <n v="172355"/>
    <x v="5"/>
    <s v="ITAM"/>
    <s v="Dirección de Cooperación y Relaciones Internacionales"/>
    <m/>
    <s v="Ruby Andrea Múnera Peña"/>
    <x v="0"/>
    <x v="0"/>
    <s v="The Innovation Academy for Women of the Americas"/>
    <s v="Internacional"/>
    <s v="Virtual"/>
    <s v="Junio"/>
    <s v="06/14/2021"/>
    <d v="2021-09-07T00:00:00"/>
    <n v="26"/>
    <s v="N/A"/>
    <s v="N/A"/>
    <s v="N/A"/>
    <s v="N/A"/>
    <s v="N/A"/>
    <s v="N/A"/>
    <m/>
    <s v="Convenio especifico"/>
    <s v="UN 21-12"/>
    <s v="N/A"/>
    <s v="N/A"/>
    <s v="N/A"/>
    <s v="dianaavila155@gmail.com"/>
    <s v="S"/>
    <s v="N/A"/>
    <m/>
  </r>
  <r>
    <x v="0"/>
    <s v="DIANA"/>
    <m/>
    <s v="REYES"/>
    <s v="BOTELLO "/>
    <s v="Pasaporte"/>
    <s v="G42992924"/>
    <x v="1"/>
    <s v="Universidad Politécnica de Ramos Arizpe"/>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DIANY"/>
    <s v="LUCERO"/>
    <s v="SUÁREZ"/>
    <s v="CALDERÓN"/>
    <s v="Cédula"/>
    <n v="1005323065"/>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DIEGO"/>
    <s v="PALOMO"/>
    <s v="LEÓN"/>
    <m/>
    <s v="DNI"/>
    <n v="70101234"/>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DIEGO"/>
    <s v="ALEJANDRO"/>
    <s v="CARMONA"/>
    <s v="MONTOYA"/>
    <s v="Cédula"/>
    <n v="1020482292"/>
    <x v="3"/>
    <s v="Universidad de Antioquia"/>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2"/>
    <s v="Diego   "/>
    <m/>
    <s v="Martinez"/>
    <s v="Montoya"/>
    <s v="Cédula de ciudadanía"/>
    <s v="71,316,904"/>
    <x v="3"/>
    <s v="Universidad de Medellín"/>
    <s v="Facultad de Ciencias Económicas y Administrativas"/>
    <s v="Tecnología en Análisis de Costos y Presupuestos - Presencial"/>
    <s v="Edgardo Valero"/>
    <x v="2"/>
    <x v="5"/>
    <s v="COX Finanzas"/>
    <s v="Nacional"/>
    <s v="Virtual"/>
    <s v="Abril"/>
    <d v="2021-04-14T00:00:00"/>
    <d v="2021-04-14T00:00:00"/>
    <n v="1"/>
    <m/>
    <m/>
    <m/>
    <m/>
    <m/>
    <s v="N"/>
    <m/>
    <s v="Evento"/>
    <m/>
    <m/>
    <m/>
    <m/>
    <s v="diegomartinez6904@correo.itm.edu.co"/>
    <s v="S"/>
    <s v="N/A"/>
    <m/>
  </r>
  <r>
    <x v="0"/>
    <s v="Dulce"/>
    <s v="Paloma"/>
    <s v="Gonzalez"/>
    <s v="García"/>
    <s v="Pasaporte"/>
    <s v="G34271769"/>
    <x v="1"/>
    <s v="Universidad Politécnica de Ramos Arizpe"/>
    <m/>
    <m/>
    <m/>
    <x v="0"/>
    <x v="3"/>
    <s v="Convenio Doble titulación UPRA-ITM"/>
    <s v="Internacional"/>
    <s v="Virtual"/>
    <s v="Febrero"/>
    <d v="2021-02-15T00:00:00"/>
    <d v="2021-05-30T00:00:00"/>
    <n v="105"/>
    <m/>
    <m/>
    <m/>
    <m/>
    <m/>
    <s v="N"/>
    <m/>
    <s v="Convenio de doble titulación"/>
    <m/>
    <m/>
    <m/>
    <m/>
    <s v="dulcepalomag@outlook.es"/>
    <m/>
    <m/>
    <m/>
  </r>
  <r>
    <x v="0"/>
    <s v="Dulce"/>
    <s v="Yaneth"/>
    <s v="Madrid"/>
    <s v="Vasquez"/>
    <m/>
    <m/>
    <x v="5"/>
    <s v="Universidad autonoma de chiapas"/>
    <s v="Facultad de Ciencias Económicas y Administrativas"/>
    <s v="Formulación y Evaluacion de proyectos"/>
    <s v="Eduard Alberto García Galeano"/>
    <x v="0"/>
    <x v="2"/>
    <s v="Intercambio academico"/>
    <s v="Internacional"/>
    <s v="Virtual"/>
    <s v="Julio"/>
    <d v="2021-08-09T00:00:00"/>
    <d v="2021-08-27T00:00:00"/>
    <n v="19"/>
    <m/>
    <m/>
    <m/>
    <m/>
    <m/>
    <m/>
    <m/>
    <s v="Emovies"/>
    <m/>
    <m/>
    <m/>
    <m/>
    <m/>
    <m/>
    <m/>
    <s v="Movilidad desarrollada a taves de la plataforma eMOVIES"/>
  </r>
  <r>
    <x v="0"/>
    <s v="EDGAR"/>
    <s v="MAURICIO"/>
    <s v="OSORIO"/>
    <s v="ALZATE"/>
    <s v="Cédula"/>
    <n v="98582710"/>
    <x v="3"/>
    <s v="Pascual Bravo"/>
    <s v="Dirección de Cooperación y Relaciones Internacionales"/>
    <m/>
    <s v="Ruby Andrea Múnera Peña"/>
    <x v="5"/>
    <x v="0"/>
    <s v="Escuela Internacional en Transformación Digital 2021"/>
    <s v="Nacional"/>
    <s v="Virtual"/>
    <s v="Octubre"/>
    <s v="10/19/2021"/>
    <s v="11/26/2021"/>
    <n v="37"/>
    <s v="N/A"/>
    <s v="N/A"/>
    <s v="N/A"/>
    <s v="N/A"/>
    <s v="N/A"/>
    <s v="N/A"/>
    <m/>
    <s v="Convenio especifico"/>
    <m/>
    <m/>
    <m/>
    <m/>
    <m/>
    <m/>
    <m/>
    <m/>
  </r>
  <r>
    <x v="0"/>
    <s v="EdgarArturo"/>
    <s v="Chala"/>
    <s v="-"/>
    <s v="FUA"/>
    <s v="Cédula de Extranjería "/>
    <n v="71782916"/>
    <x v="13"/>
    <s v="UDELAS"/>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Edna"/>
    <s v="Dolores"/>
    <s v="Rosas"/>
    <s v="Huerta"/>
    <s v="Cédula de Extranjería "/>
    <n v="17135066"/>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EDUARDO"/>
    <s v="JAVIER"/>
    <s v="VÁZQUEZ"/>
    <s v="ORTEGA"/>
    <s v="Pasaporte"/>
    <s v="G36122103"/>
    <x v="1"/>
    <s v="Universidad Politécnica de Santa Rosa Jáuregui"/>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Edwin"/>
    <s v="Daniel"/>
    <s v="Capa"/>
    <s v="Mora"/>
    <s v="Cédula de Extranjería "/>
    <n v="77121797"/>
    <x v="1"/>
    <s v="ITSX"/>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Edwing"/>
    <s v="Antonio"/>
    <s v="Almeida"/>
    <m/>
    <m/>
    <m/>
    <x v="1"/>
    <s v="Universidad Autónoma Metropolitana"/>
    <s v="Facultad de Artes y Humanidades"/>
    <s v="Tecnología en Diseño Industrial "/>
    <s v="ERIKA SOLANGE IMBETT VARGAS"/>
    <x v="2"/>
    <x v="1"/>
    <s v="Encuentro Internacional de Diseño"/>
    <s v="Internacional"/>
    <s v="Presencial"/>
    <s v="Septiembre"/>
    <d v="2021-09-27T00:00:00"/>
    <d v="2021-10-01T00:00:00"/>
    <n v="5"/>
    <m/>
    <m/>
    <m/>
    <m/>
    <m/>
    <s v="N"/>
    <m/>
    <s v="Convenio especifico"/>
    <m/>
    <m/>
    <m/>
    <m/>
    <m/>
    <m/>
    <m/>
    <m/>
  </r>
  <r>
    <x v="0"/>
    <s v="EDWING"/>
    <s v="ANTONIO"/>
    <s v="ALMEIDA"/>
    <m/>
    <s v="DNI"/>
    <s v="AECE70081809H800"/>
    <x v="1"/>
    <s v="Universidad Autónoma Metropolitana"/>
    <s v="Dirección de Cooperación y Relaciones Internacionales"/>
    <m/>
    <s v="Ruby Andrea Múnera Peña"/>
    <x v="3"/>
    <x v="0"/>
    <s v="Escuela Internacional de Diseño y Creación 2021"/>
    <s v="Internacional"/>
    <s v="Virtual"/>
    <s v="Septiembre"/>
    <s v="09/27/2021"/>
    <d v="2021-01-10T00:00:00"/>
    <n v="5"/>
    <s v="N/A"/>
    <s v="N/A"/>
    <s v="N/A"/>
    <s v="N/A"/>
    <s v="N/A"/>
    <s v="N/A"/>
    <m/>
    <s v="Convenio especifico"/>
    <m/>
    <m/>
    <m/>
    <m/>
    <m/>
    <m/>
    <m/>
    <m/>
  </r>
  <r>
    <x v="0"/>
    <s v="ELARD"/>
    <s v="GUSTAVO"/>
    <s v="CONDORI"/>
    <s v="CASTRO"/>
    <s v="DNI"/>
    <n v="73639395"/>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ELIANA"/>
    <s v="ZAPATA"/>
    <s v="ALZATE"/>
    <m/>
    <s v="Cédula"/>
    <n v="1037640491"/>
    <x v="3"/>
    <s v="SBPM"/>
    <s v="Dirección de Cooperación y Relaciones Internacionales"/>
    <m/>
    <s v="Ruby Andrea Múnera Peña"/>
    <x v="8"/>
    <x v="0"/>
    <s v="Escuela Internacional de Diseño y Creación 2021"/>
    <s v="local "/>
    <s v="Virtual"/>
    <s v="Septiembre"/>
    <s v="09/27/2021"/>
    <d v="2021-01-10T00:00:00"/>
    <n v="5"/>
    <s v="N/A"/>
    <s v="N/A"/>
    <s v="N/A"/>
    <s v="N/A"/>
    <s v="N/A"/>
    <s v="N/A"/>
    <m/>
    <s v="Convenio especifico"/>
    <m/>
    <m/>
    <m/>
    <m/>
    <m/>
    <m/>
    <m/>
    <m/>
  </r>
  <r>
    <x v="0"/>
    <s v="Elim"/>
    <s v="Zurisadai"/>
    <s v="Guzman"/>
    <s v="Cruz"/>
    <s v="Cédula de Extranjería "/>
    <n v="433550000"/>
    <x v="1"/>
    <s v="FUA"/>
    <s v="Dirección de Cooperación y Relaciones Internacionales"/>
    <m/>
    <s v="María Antonia López Restrepo"/>
    <x v="1"/>
    <x v="0"/>
    <s v="Reto Innovaworld 2021"/>
    <s v="Nacional"/>
    <s v="Virtual"/>
    <s v="Agosto - dociembre"/>
    <d v="2021-08-10T00:00:00"/>
    <d v="2021-12-03T00:00:00"/>
    <n v="115"/>
    <m/>
    <m/>
    <m/>
    <m/>
    <m/>
    <m/>
    <m/>
    <s v="Convenio especifico"/>
    <m/>
    <m/>
    <m/>
    <m/>
    <m/>
    <m/>
    <m/>
    <m/>
  </r>
  <r>
    <x v="0"/>
    <s v="Enoc"/>
    <s v="Sisinio"/>
    <s v="Loo"/>
    <s v="Bernal"/>
    <s v="Cédula de Extranjería "/>
    <n v="1758412553"/>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Eric"/>
    <s v="Fabien"/>
    <s v="Navarro"/>
    <s v="Arquez"/>
    <s v="Cédula de Extranjería "/>
    <s v="S20007862"/>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Erick "/>
    <s v="Emmanuel"/>
    <s v="Gonzalez "/>
    <s v="Ramírez"/>
    <s v="Pasaporte"/>
    <s v="G29928717"/>
    <x v="1"/>
    <s v="Universidad Politénica Santa Rosa de Jauregui"/>
    <m/>
    <m/>
    <m/>
    <x v="0"/>
    <x v="3"/>
    <s v="Convenio Doble Titulación UPSRJ"/>
    <s v="Internacional"/>
    <s v="Virtual"/>
    <s v="Febrero"/>
    <d v="2021-02-15T00:00:00"/>
    <d v="2021-05-30T00:00:00"/>
    <n v="105"/>
    <m/>
    <m/>
    <m/>
    <m/>
    <m/>
    <s v="N"/>
    <m/>
    <s v="Convenio de doble titulación"/>
    <m/>
    <m/>
    <m/>
    <m/>
    <s v="gonzalezr.erick98@gmail.com"/>
    <m/>
    <m/>
    <m/>
  </r>
  <r>
    <x v="0"/>
    <s v="ERIKA"/>
    <m/>
    <s v="JARAMILLO"/>
    <s v="CADAVID"/>
    <s v="Cédula"/>
    <n v="43632119"/>
    <x v="3"/>
    <s v="Perpetuo Socorro"/>
    <s v="Dirección de Cooperación y Relaciones Internacionales"/>
    <m/>
    <s v="Ruby Andrea Múnera Peña"/>
    <x v="3"/>
    <x v="0"/>
    <s v="Escuela Internacional de Diseño y Creación 2021"/>
    <s v="Nacional"/>
    <s v="Virtual"/>
    <s v="Septiembre"/>
    <s v="09/27/2021"/>
    <d v="2021-01-10T00:00:00"/>
    <n v="5"/>
    <s v="N/A"/>
    <s v="N/A"/>
    <s v="N/A"/>
    <s v="N/A"/>
    <s v="N/A"/>
    <s v="N/A"/>
    <m/>
    <s v="Convenio especifico"/>
    <m/>
    <m/>
    <m/>
    <m/>
    <m/>
    <m/>
    <m/>
    <m/>
  </r>
  <r>
    <x v="0"/>
    <s v="ERIKA"/>
    <s v="XIMENA"/>
    <s v="GOMEZ"/>
    <s v="MEDELLIN"/>
    <s v="Pasaporte"/>
    <s v="G39857179"/>
    <x v="1"/>
    <s v="Universidad Politécnica de Santa Rosa Jáuregui"/>
    <s v="Dirección de Cooperación y Relaciones Internacionales"/>
    <m/>
    <s v="Ruby Andrea Múnera Peña"/>
    <x v="10"/>
    <x v="0"/>
    <s v="Escuela Internacional de Invierno 2021"/>
    <s v="Internacional"/>
    <s v="Presencial"/>
    <s v="Noviembre"/>
    <s v="11/26/2021"/>
    <s v="12/16/2021"/>
    <n v="20"/>
    <s v="N/A"/>
    <s v="N/A"/>
    <s v="N/A"/>
    <s v="N/A"/>
    <s v="N/A"/>
    <s v="N/A"/>
    <m/>
    <s v="Convenio especifico"/>
    <m/>
    <m/>
    <m/>
    <m/>
    <m/>
    <m/>
    <m/>
    <m/>
  </r>
  <r>
    <x v="0"/>
    <s v="Estiven"/>
    <s v="Eduardo"/>
    <s v="Quinatoa"/>
    <s v="Día"/>
    <s v="Cédula de Extranjería "/>
    <s v="S19001618"/>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FABIOLA"/>
    <s v="DEL CARMEN"/>
    <s v="ALVARADO"/>
    <s v="MARTÍNEZ"/>
    <s v="DNI"/>
    <n v="20301850"/>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Félix"/>
    <s v="Eliud"/>
    <s v="Elos"/>
    <s v="Grijalva"/>
    <s v="Cédula de Extranjería "/>
    <n v="1102807201"/>
    <x v="3"/>
    <s v="FUA"/>
    <s v="Dirección de Cooperación y Relaciones Internacionales"/>
    <m/>
    <s v="María Antonia López Restrepo"/>
    <x v="1"/>
    <x v="0"/>
    <s v="Reto Innovaworld 2021"/>
    <s v="Nacional"/>
    <s v="Virtual"/>
    <s v="Agosto - dociembre"/>
    <d v="2021-08-10T00:00:00"/>
    <d v="2021-12-03T00:00:00"/>
    <n v="115"/>
    <m/>
    <m/>
    <m/>
    <m/>
    <m/>
    <m/>
    <m/>
    <s v="Convenio especifico"/>
    <m/>
    <m/>
    <m/>
    <m/>
    <m/>
    <m/>
    <m/>
    <m/>
  </r>
  <r>
    <x v="0"/>
    <s v="Fernando"/>
    <s v="Esteban"/>
    <s v="Posada"/>
    <s v="Espinal"/>
    <s v="Cédula de Extranjería "/>
    <n v="1727410605"/>
    <x v="13"/>
    <s v="UDELAS"/>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FLOR"/>
    <m/>
    <s v="AVELINO"/>
    <m/>
    <s v="DNI"/>
    <n v="9221633329"/>
    <x v="1"/>
    <s v="Universidad de Guadalajara"/>
    <s v="Dirección de Cooperación y Relaciones Internacionales"/>
    <m/>
    <s v="Ruby Andrea Múnera Peña"/>
    <x v="0"/>
    <x v="0"/>
    <s v="Escuela Internacional de Diseño y Creación 2021"/>
    <s v="Internacional"/>
    <s v="Virtual"/>
    <s v="Septiembre"/>
    <s v="09/27/2021"/>
    <d v="2021-01-10T00:00:00"/>
    <n v="5"/>
    <s v="N/A"/>
    <s v="N/A"/>
    <s v="N/A"/>
    <s v="N/A"/>
    <s v="N/A"/>
    <s v="N/A"/>
    <m/>
    <s v="Convenio especifico"/>
    <m/>
    <m/>
    <m/>
    <m/>
    <m/>
    <m/>
    <m/>
    <m/>
  </r>
  <r>
    <x v="0"/>
    <s v="FRANCISCO"/>
    <s v="JESUS"/>
    <s v="TRINIDAD"/>
    <s v="LOZANO"/>
    <s v="DNI"/>
    <n v="2142012200"/>
    <x v="1"/>
    <s v="Universidad Autónoma Metropolitana"/>
    <s v="Dirección de Cooperación y Relaciones Internacionales"/>
    <m/>
    <s v="Ruby Andrea Múnera Peña"/>
    <x v="0"/>
    <x v="0"/>
    <s v="Escuela Internacional de Diseño y Creación 2021"/>
    <s v="Internacional"/>
    <s v="Virtual"/>
    <s v="Septiembre"/>
    <s v="09/27/2021"/>
    <d v="2021-01-10T00:00:00"/>
    <n v="5"/>
    <s v="N/A"/>
    <s v="N/A"/>
    <s v="N/A"/>
    <s v="N/A"/>
    <s v="N/A"/>
    <s v="N/A"/>
    <m/>
    <s v="Convenio especifico"/>
    <m/>
    <m/>
    <m/>
    <m/>
    <m/>
    <m/>
    <m/>
    <m/>
  </r>
  <r>
    <x v="0"/>
    <s v="FREDDY"/>
    <s v="YESID"/>
    <s v="LEÓN"/>
    <s v="RIAÑO"/>
    <s v="Cédula"/>
    <n v="1030640392"/>
    <x v="3"/>
    <s v="Universidad Pedagógica Nacional"/>
    <s v="Dirección de Cooperación y Relaciones Internacionales"/>
    <m/>
    <s v="Ruby Andrea Múnera Peña"/>
    <x v="0"/>
    <x v="0"/>
    <s v="Escuela Internacional de Diseño y Creación 2021"/>
    <s v="Nacional"/>
    <s v="Virtual"/>
    <s v="Septiembre"/>
    <s v="09/27/2021"/>
    <d v="2021-01-10T00:00:00"/>
    <n v="5"/>
    <s v="N/A"/>
    <s v="N/A"/>
    <s v="N/A"/>
    <s v="N/A"/>
    <s v="N/A"/>
    <s v="N/A"/>
    <m/>
    <s v="Convenio especifico"/>
    <m/>
    <m/>
    <m/>
    <m/>
    <m/>
    <m/>
    <m/>
    <m/>
  </r>
  <r>
    <x v="0"/>
    <s v="FREDDY"/>
    <s v="JOHAN"/>
    <s v="VARGAS"/>
    <s v="BERNAL"/>
    <s v="Cédula"/>
    <n v="1005182722"/>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Freddy "/>
    <s v="Fernando"/>
    <s v=" Jiménez "/>
    <s v="Gonzaga "/>
    <s v="Cédula de Extranjería "/>
    <n v="1105339293"/>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2"/>
    <s v="Fredy "/>
    <m/>
    <s v="Arango"/>
    <s v="Gaviria"/>
    <s v="Cédula de ciudadanía"/>
    <s v="71,082,694"/>
    <x v="3"/>
    <s v="UIS"/>
    <s v="Facultad de Ciencias Económicas y Administrativas"/>
    <s v="Tecnología en Análisis de Costos y Presupuestos - Presencial"/>
    <s v="Edgardo Valero"/>
    <x v="2"/>
    <x v="5"/>
    <s v="COX Finanzas"/>
    <s v="Nacional"/>
    <s v="Virtual"/>
    <s v="Abril"/>
    <d v="2021-04-14T00:00:00"/>
    <d v="2021-04-14T00:00:00"/>
    <n v="1"/>
    <m/>
    <m/>
    <m/>
    <m/>
    <m/>
    <s v="N"/>
    <m/>
    <s v="Evento"/>
    <m/>
    <m/>
    <m/>
    <m/>
    <s v="jfredy.arango2004@gmail.com"/>
    <s v="S"/>
    <s v="N/A"/>
    <m/>
  </r>
  <r>
    <x v="0"/>
    <s v="GABRIELA"/>
    <s v="STEPHANIA"/>
    <s v="INURRETA"/>
    <s v="VALDES"/>
    <s v="DNI"/>
    <n v="16011257"/>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Geovanny"/>
    <s v="Sánchez"/>
    <s v="Ortega"/>
    <m/>
    <s v="Cédula de Extranjería "/>
    <s v="S19007078"/>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Goldberg"/>
    <s v="de"/>
    <s v="Jesús"/>
    <s v="Tristán"/>
    <s v="Cédula de Extranjería "/>
    <n v="410170000"/>
    <x v="2"/>
    <s v="UTPL"/>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GRECIA"/>
    <m/>
    <s v="BARRAGÁN"/>
    <s v="PAEZ"/>
    <s v="Govt. ID"/>
    <s v="186MX0030001"/>
    <x v="5"/>
    <s v="IPN"/>
    <s v="Dirección de Cooperación y Relaciones Internacionales"/>
    <m/>
    <s v="Ruby Andrea Múnera Peña"/>
    <x v="0"/>
    <x v="0"/>
    <s v="The Innovation Academy for Women of the Americas"/>
    <s v="Internacional"/>
    <s v="Virtual"/>
    <s v="Junio"/>
    <s v="06/14/2021"/>
    <d v="2021-09-07T00:00:00"/>
    <n v="26"/>
    <s v="N/A"/>
    <s v="N/A"/>
    <s v="N/A"/>
    <s v="N/A"/>
    <s v="N/A"/>
    <s v="N/A"/>
    <m/>
    <s v="Convenio especifico"/>
    <s v="UN 21-12"/>
    <s v="N/A"/>
    <s v="N/A"/>
    <s v="N/A"/>
    <s v="grecia_barragan@hotmail.com"/>
    <s v="S"/>
    <s v="N/A"/>
    <m/>
  </r>
  <r>
    <x v="1"/>
    <s v="GUSTAVO"/>
    <s v="ARGENOR"/>
    <s v="LOZANO"/>
    <s v="CASABIANCA"/>
    <s v="Cédula de ciudadanía"/>
    <n v="98558440"/>
    <x v="3"/>
    <s v="Universidad de Antioquia"/>
    <s v="Facultad de Ciencias Exactas y Aplicadas"/>
    <m/>
    <s v="Sandra Sulay Arango Varela "/>
    <x v="0"/>
    <x v="6"/>
    <m/>
    <s v="Nacional"/>
    <s v="Presencial"/>
    <s v="Marzo"/>
    <d v="2021-03-01T00:00:00"/>
    <d v="2021-06-21T00:00:00"/>
    <n v="141"/>
    <m/>
    <m/>
    <m/>
    <m/>
    <m/>
    <s v="N"/>
    <m/>
    <s v="Convenio especifico"/>
    <m/>
    <m/>
    <m/>
    <m/>
    <m/>
    <m/>
    <m/>
    <m/>
  </r>
  <r>
    <x v="0"/>
    <s v="Héctor"/>
    <s v="Jacinto"/>
    <s v="Pesantez"/>
    <s v="Atiencia"/>
    <s v="Cédula de Extranjería "/>
    <n v="5.2011011001297504E+16"/>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HEIDI"/>
    <s v="LAURA"/>
    <s v="BRAVO"/>
    <s v="SALAZAR"/>
    <s v="Cédula"/>
    <n v="1234189541"/>
    <x v="3"/>
    <s v="Universidad del Valle"/>
    <s v="Dirección de Cooperación y Relaciones Internacionales"/>
    <m/>
    <s v="Ruby Andrea Múnera Peña"/>
    <x v="0"/>
    <x v="0"/>
    <s v="Escuela Internacional de Diseño y Creación 2021"/>
    <s v="Nacional"/>
    <s v="Virtual"/>
    <s v="Septiembre"/>
    <s v="09/27/2021"/>
    <d v="2021-01-10T00:00:00"/>
    <n v="5"/>
    <s v="N/A"/>
    <s v="N/A"/>
    <s v="N/A"/>
    <s v="N/A"/>
    <s v="N/A"/>
    <s v="N/A"/>
    <m/>
    <s v="Convenio especifico"/>
    <m/>
    <m/>
    <m/>
    <m/>
    <m/>
    <m/>
    <m/>
    <m/>
  </r>
  <r>
    <x v="0"/>
    <s v="Helen"/>
    <s v="Patricia"/>
    <s v="Rodríguez"/>
    <s v="Cortes"/>
    <s v="Cédula de Extranjería "/>
    <s v="5161454/1013688564"/>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2"/>
    <s v="Ignacio "/>
    <m/>
    <s v="Guatibonza"/>
    <m/>
    <s v="Cédula de ciudadanía"/>
    <m/>
    <x v="3"/>
    <s v="Empresa Bakertilly"/>
    <s v="Facultad de Ciencias Económicas y Administrativas"/>
    <s v="Contaduría Pública "/>
    <s v="Socorro Sanchez"/>
    <x v="2"/>
    <x v="5"/>
    <s v="Celebracion dia del contador"/>
    <s v="Nacional"/>
    <s v="Virtual"/>
    <s v="Marzo"/>
    <d v="2021-03-03T00:00:00"/>
    <d v="2021-03-03T00:00:00"/>
    <n v="1"/>
    <m/>
    <m/>
    <m/>
    <m/>
    <m/>
    <s v="N"/>
    <m/>
    <s v="Evento"/>
    <m/>
    <m/>
    <m/>
    <m/>
    <s v="iguatibonza@bakertillycolombia.com"/>
    <s v="S"/>
    <s v="N/A"/>
    <m/>
  </r>
  <r>
    <x v="0"/>
    <s v="Ilse"/>
    <s v=" Marian "/>
    <s v="Mata"/>
    <s v="Torres"/>
    <s v="Pasaporte"/>
    <s v="G26902557"/>
    <x v="1"/>
    <s v="Universidad Politécnica de Ramos Arizpe"/>
    <m/>
    <m/>
    <m/>
    <x v="0"/>
    <x v="3"/>
    <s v="Convenio Doble titulación UPRA-ITM"/>
    <s v="Internacional"/>
    <s v="Virtual"/>
    <s v="Febrero"/>
    <d v="2021-02-15T00:00:00"/>
    <d v="2021-05-30T00:00:00"/>
    <n v="105"/>
    <m/>
    <m/>
    <m/>
    <m/>
    <m/>
    <s v="N"/>
    <m/>
    <s v="Convenio de doble titulación"/>
    <m/>
    <m/>
    <m/>
    <m/>
    <s v="Idk.mmt@gmail.com"/>
    <m/>
    <m/>
    <m/>
  </r>
  <r>
    <x v="0"/>
    <s v="Iraís"/>
    <s v="Aguirre"/>
    <s v="Valente"/>
    <m/>
    <s v="Cédula de Extranjería "/>
    <n v="49741190"/>
    <x v="1"/>
    <s v="UTPL"/>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Irvin"/>
    <s v="Alexis"/>
    <s v="Guerra"/>
    <s v="Correa"/>
    <s v="Cédula de Extranjería "/>
    <n v="80723342"/>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Isabel"/>
    <s v=" Cristhina"/>
    <s v="Peñaherrera"/>
    <s v="Burbano"/>
    <s v="Cédula de Extranjería "/>
    <n v="931978423"/>
    <x v="2"/>
    <s v="Universidad Casa Grande"/>
    <s v="Dirección de Cooperación y Relaciones Internacionales"/>
    <m/>
    <s v="María Antonia López Restrepo"/>
    <x v="0"/>
    <x v="0"/>
    <s v="Escuela de Formación Investigativa Virtual - EFI"/>
    <s v="Internacional"/>
    <s v="Virtual"/>
    <s v="Septiembre - noviembre"/>
    <d v="2021-09-10T00:00:00"/>
    <d v="2021-11-29T00:00:00"/>
    <n v="79"/>
    <m/>
    <m/>
    <m/>
    <m/>
    <m/>
    <m/>
    <m/>
    <s v="Convenio especifico"/>
    <m/>
    <m/>
    <m/>
    <m/>
    <s v="Cristhian.bustos@casagrande.edu.ec"/>
    <m/>
    <m/>
    <m/>
  </r>
  <r>
    <x v="0"/>
    <s v="ISABELLA"/>
    <s v="VALENCIA"/>
    <s v="JIMENEZ"/>
    <m/>
    <s v="Cédula"/>
    <n v="1004754890"/>
    <x v="3"/>
    <s v="Universidad Libre"/>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Isela"/>
    <s v="González"/>
    <s v="Luna"/>
    <s v="-"/>
    <s v="Cédula de Extranjería "/>
    <s v="187o01763 "/>
    <x v="1"/>
    <s v="ITSX"/>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Itzel"/>
    <s v="León"/>
    <s v="López"/>
    <s v="-"/>
    <s v="Cédula de Extranjería "/>
    <n v="1103777403"/>
    <x v="1"/>
    <s v="UTPL"/>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Ivan"/>
    <s v="Rene"/>
    <s v="Campo"/>
    <s v="Ospina"/>
    <s v="Cédula de Extranjería "/>
    <n v="604458893"/>
    <x v="1"/>
    <s v="ITSX"/>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airo"/>
    <s v="Emanuel"/>
    <s v="Rosas"/>
    <s v="Lima"/>
    <s v="Cédula de Extranjería "/>
    <s v="187O03230"/>
    <x v="1"/>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aneth"/>
    <s v="Ramos"/>
    <s v="López"/>
    <m/>
    <s v="Cédula de Extranjería "/>
    <n v="17135094"/>
    <x v="1"/>
    <s v="UV"/>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aquelinne "/>
    <m/>
    <s v="Estrada"/>
    <s v="Verdugo"/>
    <s v="Cédula de Extranjería "/>
    <s v="0940262561"/>
    <x v="2"/>
    <s v="Universidad Casa Grande"/>
    <s v="Dirección de Cooperación y Relaciones Internacionales"/>
    <m/>
    <s v="María Antonia López Restrepo"/>
    <x v="0"/>
    <x v="0"/>
    <s v="Escuela de Formación Investigativa Virtual - EFI"/>
    <s v="Internacional"/>
    <s v="Virtual"/>
    <s v="Septiembre - noviembre"/>
    <d v="2021-09-10T00:00:00"/>
    <d v="2021-11-29T00:00:00"/>
    <n v="79"/>
    <m/>
    <m/>
    <m/>
    <m/>
    <m/>
    <m/>
    <m/>
    <s v="Convenio especifico"/>
    <m/>
    <m/>
    <m/>
    <m/>
    <s v="isabel.penaherrera@casagrande.edu.ec"/>
    <m/>
    <m/>
    <m/>
  </r>
  <r>
    <x v="0"/>
    <s v="JASIMBER"/>
    <s v="PIÑERES"/>
    <s v="AYALA"/>
    <m/>
    <s v="Cédula"/>
    <n v="1052985508"/>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azmín"/>
    <s v="Citlalli"/>
    <s v="Martínez"/>
    <s v="Zavala"/>
    <s v="Cédula de Extranjería "/>
    <n v="2072012358479"/>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JENNIFER"/>
    <s v="MONTAÑA"/>
    <s v="HEREDIA"/>
    <m/>
    <s v="Cédula"/>
    <n v="1006443140"/>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ENNIFFER"/>
    <m/>
    <s v="RIOS"/>
    <m/>
    <s v="Cédula"/>
    <n v="1037594964"/>
    <x v="3"/>
    <s v="Fundación Universitaria Bellas Artes"/>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Jennyfer "/>
    <s v="Valeria "/>
    <s v=" Quezada "/>
    <s v="Guajala"/>
    <s v="Cédula de Extranjería "/>
    <n v="1105149627"/>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ens"/>
    <m/>
    <s v="Jensen"/>
    <m/>
    <s v="Cédula de Extranjería "/>
    <n v="194025"/>
    <x v="11"/>
    <s v="Universidad Industrial de Santander - Hochshule bremen"/>
    <s v="Facultad de Ciencias Económicas y Administrativas"/>
    <s v="Tecnología en Control de la Calidad"/>
    <s v="John Alberto Betancur Maya"/>
    <x v="2"/>
    <x v="1"/>
    <s v="Ciudad Global Vive Alemania 2021"/>
    <s v="Nacional"/>
    <s v="Presencial"/>
    <s v="Octubre"/>
    <d v="2021-10-25T00:00:00"/>
    <d v="2021-10-29T00:00:00"/>
    <n v="5"/>
    <m/>
    <m/>
    <m/>
    <m/>
    <n v="2085871"/>
    <s v="N"/>
    <m/>
    <s v="Convenio especifico"/>
    <m/>
    <m/>
    <m/>
    <m/>
    <s v="jenjensencolombia@gmail.com"/>
    <m/>
    <m/>
    <s v="Movilidad en el marco de ciudad global"/>
  </r>
  <r>
    <x v="0"/>
    <s v="Jeremy"/>
    <s v="Geovanny"/>
    <s v="Ochoa"/>
    <s v="Moreta"/>
    <s v="Cédula de Extranjería "/>
    <s v="207O03693"/>
    <x v="13"/>
    <s v="UDELAS"/>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essica"/>
    <s v="Monserrat"/>
    <s v="Saucedo"/>
    <s v="Cázares"/>
    <s v="Cédula de Extranjería "/>
    <n v="4218750000"/>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Jessy"/>
    <s v="Rosario"/>
    <s v="Moreno"/>
    <s v="Miranda"/>
    <s v="Cédula de Extranjería "/>
    <s v="S18006410"/>
    <x v="1"/>
    <s v="UV"/>
    <s v="Dirección de Cooperación y Relaciones Internacionales"/>
    <m/>
    <s v="María Antonia López Restrepo"/>
    <x v="1"/>
    <x v="0"/>
    <s v="Reto Innovaworld 2021"/>
    <s v="Internacional"/>
    <s v="Virtual"/>
    <s v="Agosto - dociembre"/>
    <d v="2021-08-10T00:00:00"/>
    <d v="2021-12-03T00:00:00"/>
    <n v="115"/>
    <m/>
    <m/>
    <m/>
    <m/>
    <m/>
    <m/>
    <m/>
    <s v="Convenio especifico"/>
    <m/>
    <m/>
    <m/>
    <m/>
    <m/>
    <m/>
    <m/>
    <m/>
  </r>
  <r>
    <x v="0"/>
    <s v="Jesús"/>
    <s v="Antonio"/>
    <s v="Martínez"/>
    <s v="Romero"/>
    <s v="Cédula de Extranjería "/>
    <s v="ZS19001613"/>
    <x v="2"/>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esús"/>
    <s v="Emilio"/>
    <s v="Rodríguez"/>
    <s v="González"/>
    <s v="Cédula de Extranjería "/>
    <n v="1103439632"/>
    <x v="1"/>
    <s v="UTPL"/>
    <s v="Dirección de Cooperación y Relaciones Internacionales"/>
    <m/>
    <s v="María Antonia López Restrepo"/>
    <x v="0"/>
    <x v="0"/>
    <s v="Reto Innovaworld 2021"/>
    <s v="Internacional"/>
    <s v="Virtual"/>
    <s v="Agosto - dociembre"/>
    <d v="2021-08-10T00:00:00"/>
    <d v="2021-12-03T00:00:00"/>
    <n v="115"/>
    <m/>
    <m/>
    <m/>
    <m/>
    <m/>
    <m/>
    <m/>
    <s v="Convenio especifico"/>
    <m/>
    <m/>
    <m/>
    <m/>
    <m/>
    <m/>
    <m/>
    <m/>
  </r>
  <r>
    <x v="0"/>
    <s v="JESÚS"/>
    <s v="JAVIER"/>
    <s v="CIPRIANO"/>
    <s v="RODRÍGUEZ"/>
    <s v="DNI"/>
    <n v="20241994"/>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JESÚS"/>
    <s v="HUMBERTO"/>
    <s v="GELVEZ"/>
    <s v="ACEVEDO"/>
    <s v="Cédula"/>
    <n v="1094276286"/>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ESÚS"/>
    <s v="GILBERTO"/>
    <s v="BARRÓN"/>
    <s v="MÁRQUEZ"/>
    <s v="Pasaporte"/>
    <s v="G39993741"/>
    <x v="1"/>
    <s v="Universidad Politécnica de Ramos Arizpe"/>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JEYSME"/>
    <m/>
    <s v="MUÑOZ"/>
    <s v="MENDOZA"/>
    <s v="Cédula"/>
    <n v="1049030829"/>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HOAN"/>
    <s v="CAMILO"/>
    <s v="LIZCANO"/>
    <s v="LIZCANO"/>
    <s v="Cédula"/>
    <n v="1005059949"/>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HON"/>
    <s v="JAIRO"/>
    <s v="ROLON"/>
    <s v="ROMERO"/>
    <s v="Cédula"/>
    <n v="1030636588"/>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ocelyn"/>
    <s v="Victoria"/>
    <s v="Cruz"/>
    <s v="Torres"/>
    <s v="Cédula de Extranjería "/>
    <s v="AGVLIR00011530M100 "/>
    <x v="1"/>
    <s v="UTPL"/>
    <s v="Dirección de Cooperación y Relaciones Internacionales"/>
    <m/>
    <s v="María Antonia López Restrepo"/>
    <x v="0"/>
    <x v="0"/>
    <s v="Reto Innovaworld 2021"/>
    <s v="Internacional"/>
    <s v="Virtual"/>
    <s v="Agosto - dociembre"/>
    <n v="44418"/>
    <n v="44533"/>
    <n v="115"/>
    <m/>
    <m/>
    <m/>
    <m/>
    <m/>
    <m/>
    <m/>
    <s v="Convenio especifico"/>
    <m/>
    <m/>
    <m/>
    <m/>
    <m/>
    <m/>
    <m/>
    <m/>
  </r>
  <r>
    <x v="0"/>
    <s v="Joel"/>
    <s v="Andres"/>
    <s v="Cuello"/>
    <s v="Momntero"/>
    <s v="Pasaporte"/>
    <s v="RD6573789"/>
    <x v="14"/>
    <s v="Gerente seguridad cibernetica y de la información. Instituto Tecnológico de las Américas (ITLA). "/>
    <s v="Facultad de Ingenierías"/>
    <s v="Maestría en Seguridad Informática"/>
    <s v="Hector Fernando Vargas Montoya"/>
    <x v="2"/>
    <x v="1"/>
    <s v="Socialización del Conocimiento: Reunión corta con los directivos ITM, Foro o conferencia (2 horas), Taller práctico (3 o 4 horas).  Los temas están asociados a Ciberseguridad, seguridad informática y de la información, así como gestión de riesgos."/>
    <s v="Internacional"/>
    <s v="Virtual"/>
    <s v="Noviembre"/>
    <n v="44515"/>
    <n v="44519"/>
    <n v="5"/>
    <m/>
    <m/>
    <m/>
    <m/>
    <m/>
    <s v="N"/>
    <m/>
    <s v="Evento"/>
    <m/>
    <m/>
    <m/>
    <m/>
    <m/>
    <m/>
    <m/>
    <m/>
  </r>
  <r>
    <x v="0"/>
    <s v="Johan"/>
    <s v="Camilo"/>
    <s v="Fernández"/>
    <s v=" Bedoya"/>
    <s v="Cédula de ciudadanía"/>
    <n v="203761074"/>
    <x v="3"/>
    <s v="Corpoaración Universitaria Americana"/>
    <s v="Dirección de Cooperación y Relaciones Internacionales"/>
    <m/>
    <s v="María Antonia López Restrepo"/>
    <x v="0"/>
    <x v="0"/>
    <s v="Escuela de Formación Investigativa Virtual - EFI"/>
    <s v="local "/>
    <s v="Virtual"/>
    <s v="Septiembre - noviembre"/>
    <n v="44449"/>
    <n v="44529"/>
    <n v="79"/>
    <m/>
    <m/>
    <m/>
    <m/>
    <m/>
    <m/>
    <m/>
    <s v="Convenio especifico"/>
    <m/>
    <m/>
    <m/>
    <m/>
    <s v="j_estradav@hotmail.com"/>
    <m/>
    <m/>
    <m/>
  </r>
  <r>
    <x v="0"/>
    <s v="JOHN"/>
    <s v="FERNEY"/>
    <s v="ARANGO"/>
    <s v="FLÓREZ"/>
    <s v="Cédula"/>
    <n v="71220551"/>
    <x v="3"/>
    <s v="Universidad Nacional de Colombia"/>
    <s v="Dirección de Cooperación y Relaciones Internacionales"/>
    <m/>
    <s v="Ruby Andrea Múnera Peña"/>
    <x v="4"/>
    <x v="0"/>
    <s v="Escuela Internacional de Diseño y Creación 2021"/>
    <s v="Nacional"/>
    <s v="Virtual"/>
    <s v="Septiembre"/>
    <s v="09/27/2021"/>
    <n v="44206"/>
    <n v="5"/>
    <s v="N/A"/>
    <s v="N/A"/>
    <s v="N/A"/>
    <s v="N/A"/>
    <s v="N/A"/>
    <s v="N/A"/>
    <m/>
    <s v="Convenio especifico"/>
    <m/>
    <m/>
    <m/>
    <m/>
    <m/>
    <m/>
    <m/>
    <m/>
  </r>
  <r>
    <x v="0"/>
    <s v="JORGE"/>
    <s v="FERNANDO"/>
    <s v="TORRES"/>
    <s v="HOLGUÍN"/>
    <s v="Cédula"/>
    <n v="79369108"/>
    <x v="3"/>
    <s v="Universidad Nacional de Colombia"/>
    <s v="Dirección de Cooperación y Relaciones Internacionales"/>
    <m/>
    <s v="Ruby Andrea Múnera Peña"/>
    <x v="4"/>
    <x v="0"/>
    <s v="Escuela Internacional de Diseño y Creación 2021"/>
    <s v="Nacional"/>
    <s v="Virtual"/>
    <s v="Septiembre"/>
    <s v="09/27/2021"/>
    <n v="44206"/>
    <n v="5"/>
    <s v="N/A"/>
    <s v="N/A"/>
    <s v="N/A"/>
    <s v="N/A"/>
    <s v="N/A"/>
    <s v="N/A"/>
    <m/>
    <s v="Convenio especifico"/>
    <m/>
    <m/>
    <m/>
    <m/>
    <m/>
    <m/>
    <m/>
    <m/>
  </r>
  <r>
    <x v="0"/>
    <s v="JORGE"/>
    <s v="ELIECER"/>
    <s v="DÍAZ"/>
    <s v="URIANA"/>
    <s v="Cédula"/>
    <n v="1124363195"/>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ORGE"/>
    <m/>
    <s v="BENAVIDES"/>
    <s v="ASPIAZU"/>
    <s v="DNI"/>
    <n v="42710515"/>
    <x v="12"/>
    <s v="Pontificia Universidad Católica del Perú - PUCP"/>
    <s v="Dirección de Cooperación y Relaciones Internacionales"/>
    <m/>
    <s v="Ruby Andrea Múnera Peña"/>
    <x v="5"/>
    <x v="0"/>
    <s v="Escuela Internacional en Transformación Digital 2021"/>
    <s v="Internacional"/>
    <s v="Virtual"/>
    <s v="Octubre"/>
    <s v="10/19/2021"/>
    <s v="11/26/2021"/>
    <n v="37"/>
    <s v="N/A"/>
    <s v="N/A"/>
    <s v="N/A"/>
    <s v="N/A"/>
    <s v="N/A"/>
    <s v="N/A"/>
    <m/>
    <s v="Convenio especifico"/>
    <m/>
    <m/>
    <m/>
    <m/>
    <m/>
    <m/>
    <m/>
    <m/>
  </r>
  <r>
    <x v="0"/>
    <s v="JORGE"/>
    <s v="LUIS"/>
    <s v="VASQUEZ"/>
    <s v="ELIZONDO"/>
    <s v="Pasaporte"/>
    <s v="G43138419"/>
    <x v="1"/>
    <s v="Universidad Politécnica de Ramos Arizpe"/>
    <s v="Dirección de Cooperación y Relaciones Internacionales"/>
    <m/>
    <s v="Ruby Andrea Múnera Peña"/>
    <x v="10"/>
    <x v="0"/>
    <s v="Escuela Internacional de Invierno 2021"/>
    <s v="Internacional"/>
    <s v="Presencial"/>
    <s v="Noviembre"/>
    <s v="11/26/2021"/>
    <s v="12/16/2021"/>
    <n v="20"/>
    <s v="N/A"/>
    <s v="N/A"/>
    <s v="N/A"/>
    <s v="N/A"/>
    <s v="N/A"/>
    <s v="N/A"/>
    <m/>
    <s v="Convenio especifico"/>
    <m/>
    <m/>
    <m/>
    <m/>
    <m/>
    <m/>
    <m/>
    <m/>
  </r>
  <r>
    <x v="0"/>
    <s v="JOSE"/>
    <s v="ESTEBAN"/>
    <s v="CARDONA"/>
    <s v="LEGARDA"/>
    <s v="Cédula"/>
    <n v="1085331136"/>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OSÉ"/>
    <s v="JOAQUÍN"/>
    <s v="VEGA"/>
    <s v="JAIMES"/>
    <s v="Cédula"/>
    <n v="1094277032"/>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OSÉ"/>
    <s v="LUIS"/>
    <s v="ECHEVARRIA"/>
    <s v="REYES"/>
    <s v="DNI"/>
    <n v="15605202"/>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Juan"/>
    <m/>
    <s v="Restrepo"/>
    <s v="Villamizar"/>
    <m/>
    <m/>
    <x v="15"/>
    <s v="High Tech Campus de Eindhoven"/>
    <s v="Facultad de Artes y Humanidades"/>
    <s v="Tecnología en Diseño Industrial "/>
    <s v="ERIKA SOLANGE IMBETT VARGAS"/>
    <x v="2"/>
    <x v="1"/>
    <s v="Encuentro Internacional de Diseño"/>
    <s v="Internacional"/>
    <s v="Presencial"/>
    <s v="Septiembre"/>
    <n v="44466"/>
    <n v="44470"/>
    <n v="5"/>
    <m/>
    <m/>
    <m/>
    <m/>
    <s v="250 usd"/>
    <s v="N"/>
    <m/>
    <s v="Convenio especifico"/>
    <m/>
    <m/>
    <m/>
    <m/>
    <m/>
    <m/>
    <m/>
    <m/>
  </r>
  <r>
    <x v="0"/>
    <s v="Juan"/>
    <s v="José"/>
    <s v="Herrera"/>
    <s v="Hernández"/>
    <s v="Cédula de Extranjería "/>
    <s v="S18027399"/>
    <x v="2"/>
    <s v="UTPL"/>
    <s v="Dirección de Cooperación y Relaciones Internacionales"/>
    <m/>
    <s v="María Antonia López Restrepo"/>
    <x v="0"/>
    <x v="0"/>
    <s v="Reto Innovaworld 2021"/>
    <s v="Internacional"/>
    <s v="Virtual"/>
    <s v="Agosto - dociembre"/>
    <n v="44418"/>
    <n v="44533"/>
    <n v="115"/>
    <m/>
    <m/>
    <m/>
    <m/>
    <m/>
    <m/>
    <m/>
    <s v="Convenio especifico"/>
    <m/>
    <m/>
    <m/>
    <m/>
    <m/>
    <m/>
    <m/>
    <m/>
  </r>
  <r>
    <x v="0"/>
    <s v="Juan"/>
    <s v="camilo"/>
    <s v="Muñoz"/>
    <s v="Sánchez"/>
    <s v="Cédula de Extranjería "/>
    <s v="zS20011127"/>
    <x v="3"/>
    <s v="FUA"/>
    <s v="Dirección de Cooperación y Relaciones Internacionales"/>
    <m/>
    <s v="María Antonia López Restrepo"/>
    <x v="0"/>
    <x v="0"/>
    <s v="Reto Innovaworld 2021"/>
    <s v="Nacional"/>
    <s v="Virtual"/>
    <s v="Agosto - dociembre"/>
    <n v="44418"/>
    <n v="44533"/>
    <n v="115"/>
    <m/>
    <m/>
    <m/>
    <m/>
    <m/>
    <m/>
    <m/>
    <s v="Convenio especifico"/>
    <m/>
    <m/>
    <m/>
    <m/>
    <m/>
    <m/>
    <m/>
    <m/>
  </r>
  <r>
    <x v="0"/>
    <s v="Juan"/>
    <s v="Manuel"/>
    <s v="León"/>
    <s v="Garzón"/>
    <s v="Cédula de Extranjería "/>
    <s v="S19003144"/>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Juan"/>
    <s v="Diego"/>
    <s v="Galindo"/>
    <s v="Martínez"/>
    <s v="Cédula de Extranjería "/>
    <s v="S19003121"/>
    <x v="1"/>
    <s v="UDELAS"/>
    <s v="Dirección de Cooperación y Relaciones Internacionales"/>
    <m/>
    <s v="María Antonia López Restrepo"/>
    <x v="0"/>
    <x v="0"/>
    <s v="Reto Innovaworld 2021"/>
    <s v="Internacional"/>
    <s v="Virtual"/>
    <s v="Agosto - dociembre"/>
    <n v="44418"/>
    <n v="44533"/>
    <n v="115"/>
    <m/>
    <m/>
    <m/>
    <m/>
    <m/>
    <m/>
    <m/>
    <s v="Convenio especifico"/>
    <m/>
    <m/>
    <m/>
    <m/>
    <m/>
    <m/>
    <m/>
    <m/>
  </r>
  <r>
    <x v="0"/>
    <s v="Juan"/>
    <s v="Daniel"/>
    <s v="Jimenez"/>
    <s v="Cristobal"/>
    <s v="Cédula de Extranjería "/>
    <n v="2100932181"/>
    <x v="3"/>
    <s v="FUA"/>
    <s v="Dirección de Cooperación y Relaciones Internacionales"/>
    <m/>
    <s v="María Antonia López Restrepo"/>
    <x v="0"/>
    <x v="0"/>
    <s v="Reto Innovaworld 2021"/>
    <s v="Internacional"/>
    <s v="Virtual"/>
    <s v="Agosto - dociembre"/>
    <n v="44418"/>
    <n v="44533"/>
    <n v="115"/>
    <m/>
    <m/>
    <m/>
    <m/>
    <m/>
    <m/>
    <m/>
    <s v="Convenio especifico"/>
    <m/>
    <m/>
    <m/>
    <m/>
    <m/>
    <m/>
    <m/>
    <m/>
  </r>
  <r>
    <x v="0"/>
    <s v="Juan"/>
    <s v="Daniel"/>
    <s v="Jiménez"/>
    <s v="Cristóbal"/>
    <s v="Cédula de Extranjería "/>
    <n v="4718167"/>
    <x v="2"/>
    <s v="UTPL"/>
    <s v="Dirección de Cooperación y Relaciones Internacionales"/>
    <m/>
    <s v="María Antonia López Restrepo"/>
    <x v="1"/>
    <x v="0"/>
    <s v="Reto Innovaworld 2021"/>
    <s v="Internacional"/>
    <s v="Virtual"/>
    <s v="Agosto - dociembre"/>
    <n v="44418"/>
    <n v="44533"/>
    <n v="115"/>
    <m/>
    <m/>
    <m/>
    <m/>
    <m/>
    <m/>
    <m/>
    <s v="Convenio especifico"/>
    <m/>
    <m/>
    <m/>
    <m/>
    <m/>
    <m/>
    <m/>
    <m/>
  </r>
  <r>
    <x v="0"/>
    <s v="JUAN"/>
    <s v="CARLOS"/>
    <s v="TORRES"/>
    <s v="MORENO"/>
    <s v="Cédula"/>
    <n v="3136911445"/>
    <x v="3"/>
    <s v="Universidad del Valle"/>
    <s v="Dirección de Cooperación y Relaciones Internacionales"/>
    <m/>
    <s v="Ruby Andrea Múnera Peña"/>
    <x v="0"/>
    <x v="0"/>
    <s v="Escuela Internacional de Diseño y Creación 2021"/>
    <s v="Nacional"/>
    <s v="Virtual"/>
    <s v="Septiembre"/>
    <s v="09/27/2021"/>
    <n v="44206"/>
    <n v="5"/>
    <s v="N/A"/>
    <s v="N/A"/>
    <s v="N/A"/>
    <s v="N/A"/>
    <s v="N/A"/>
    <s v="N/A"/>
    <m/>
    <s v="Convenio especifico"/>
    <m/>
    <m/>
    <m/>
    <m/>
    <m/>
    <m/>
    <m/>
    <m/>
  </r>
  <r>
    <x v="0"/>
    <s v="JUAN"/>
    <s v="ALEJANDRO"/>
    <s v="LÓPEZ"/>
    <s v="CARMONA"/>
    <s v="Cédula"/>
    <n v="16071144"/>
    <x v="3"/>
    <s v="Fundación Universitaria Bellas Artes"/>
    <s v="Dirección de Cooperación y Relaciones Internacionales"/>
    <m/>
    <s v="Ruby Andrea Múnera Peña"/>
    <x v="3"/>
    <x v="0"/>
    <s v="Escuela Internacional de Diseño y Creación 2021"/>
    <s v="Nacional"/>
    <s v="Virtual"/>
    <s v="Septiembre"/>
    <s v="09/27/2021"/>
    <n v="44206"/>
    <n v="5"/>
    <s v="N/A"/>
    <s v="N/A"/>
    <s v="N/A"/>
    <s v="N/A"/>
    <s v="N/A"/>
    <s v="N/A"/>
    <m/>
    <s v="Convenio especifico"/>
    <m/>
    <m/>
    <m/>
    <m/>
    <m/>
    <m/>
    <m/>
    <m/>
  </r>
  <r>
    <x v="0"/>
    <s v="JUAN"/>
    <s v="ANDRÉS"/>
    <s v="AGUDELO"/>
    <s v="HERRERA"/>
    <s v="Cédula"/>
    <n v="1046669686"/>
    <x v="3"/>
    <s v="Universidad de San Buenaventura Medellín"/>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JUAN"/>
    <s v="PABLO"/>
    <s v="CAYCEDO"/>
    <m/>
    <s v="Cédula"/>
    <n v="15170556"/>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UAN"/>
    <s v="SEBASTIAN"/>
    <s v="BLANCO"/>
    <s v="CASTELLANOS"/>
    <s v="Cédula"/>
    <n v="1102386650"/>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UAN"/>
    <s v="CAMILO"/>
    <s v="HERNÁNDEZ"/>
    <s v="DAVID"/>
    <s v="Cédula"/>
    <n v="1031178446"/>
    <x v="3"/>
    <s v="Universidad Nacional de Colombi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JUAN"/>
    <s v="PABLO"/>
    <s v="CASTAÑEDA"/>
    <s v="ACEVEDO"/>
    <s v="Cédula"/>
    <n v="1035878538"/>
    <x v="16"/>
    <s v="Pascual Bravo"/>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JULIANA"/>
    <m/>
    <s v="HENAO"/>
    <m/>
    <s v="Cédula"/>
    <n v="1152458965"/>
    <x v="3"/>
    <s v="Fundación Universitaria Bellas Artes"/>
    <s v="Dirección de Cooperación y Relaciones Internacionales"/>
    <m/>
    <s v="Ruby Andrea Múnera Peña"/>
    <x v="8"/>
    <x v="0"/>
    <s v="Escuela Internacional de Diseño y Creación 2021"/>
    <s v="local "/>
    <s v="Virtual"/>
    <s v="Septiembre"/>
    <s v="09/27/2021"/>
    <n v="44206"/>
    <n v="5"/>
    <s v="N/A"/>
    <s v="N/A"/>
    <s v="N/A"/>
    <s v="N/A"/>
    <s v="N/A"/>
    <s v="N/A"/>
    <m/>
    <s v="Convenio especifico"/>
    <m/>
    <m/>
    <m/>
    <m/>
    <m/>
    <m/>
    <m/>
    <m/>
  </r>
  <r>
    <x v="0"/>
    <s v="Julieth"/>
    <s v="Arielys"/>
    <s v="Guerra"/>
    <s v="Santamaría"/>
    <s v="Cédula de Extranjería "/>
    <n v="1053773647"/>
    <x v="13"/>
    <s v="UDELAS"/>
    <s v="Dirección de Cooperación y Relaciones Internacionales"/>
    <m/>
    <s v="María Antonia López Restrepo"/>
    <x v="1"/>
    <x v="0"/>
    <s v="Reto Innovaworld 2021"/>
    <s v="Internacional"/>
    <s v="Virtual"/>
    <s v="Agosto - dociembre"/>
    <n v="44418"/>
    <n v="44533"/>
    <n v="115"/>
    <m/>
    <m/>
    <m/>
    <m/>
    <m/>
    <m/>
    <m/>
    <s v="Convenio especifico"/>
    <m/>
    <m/>
    <m/>
    <m/>
    <m/>
    <m/>
    <m/>
    <m/>
  </r>
  <r>
    <x v="0"/>
    <s v="Julieth "/>
    <s v="Arielys"/>
    <s v="Guerra"/>
    <s v="Santamia "/>
    <s v="Cédula de Extranjería "/>
    <n v="17136210"/>
    <x v="13"/>
    <s v="UDELAS"/>
    <s v="Dirección de Cooperación y Relaciones Internacionales"/>
    <m/>
    <s v="María Antonia López Restrepo"/>
    <x v="0"/>
    <x v="0"/>
    <s v="Reto Innovaworld 2021"/>
    <s v="Internacional"/>
    <s v="Virtual"/>
    <s v="Agosto - dociembre"/>
    <n v="44418"/>
    <n v="44533"/>
    <n v="115"/>
    <m/>
    <m/>
    <m/>
    <m/>
    <m/>
    <m/>
    <m/>
    <s v="Convenio especifico"/>
    <m/>
    <m/>
    <m/>
    <m/>
    <m/>
    <m/>
    <m/>
    <m/>
  </r>
  <r>
    <x v="0"/>
    <s v="Julio"/>
    <s v="Díaz"/>
    <s v="José"/>
    <m/>
    <s v="Cédula de Extranjería "/>
    <s v="zS18009629"/>
    <x v="2"/>
    <s v="UTPL"/>
    <s v="Dirección de Cooperación y Relaciones Internacionales"/>
    <m/>
    <s v="María Antonia López Restrepo"/>
    <x v="0"/>
    <x v="0"/>
    <s v="Reto Innovaworld 2021"/>
    <s v="Internacional"/>
    <s v="Virtual"/>
    <s v="Agosto - dociembre"/>
    <n v="44418"/>
    <n v="44533"/>
    <n v="115"/>
    <m/>
    <m/>
    <m/>
    <m/>
    <m/>
    <m/>
    <m/>
    <s v="Convenio especifico"/>
    <m/>
    <m/>
    <m/>
    <m/>
    <m/>
    <m/>
    <m/>
    <m/>
  </r>
  <r>
    <x v="0"/>
    <s v="JUVENAL"/>
    <s v="JACOBO"/>
    <s v="MIRANDA"/>
    <s v="MORENO"/>
    <s v="Cédula"/>
    <n v="79779945"/>
    <x v="3"/>
    <s v="Fundación Universitaria Bellas Artes"/>
    <s v="Dirección de Cooperación y Relaciones Internacionales"/>
    <m/>
    <s v="Ruby Andrea Múnera Peña"/>
    <x v="4"/>
    <x v="0"/>
    <s v="Escuela Internacional de Diseño y Creación 2021"/>
    <s v="Nacional"/>
    <s v="Virtual"/>
    <s v="Septiembre"/>
    <s v="09/27/2021"/>
    <n v="44206"/>
    <n v="5"/>
    <s v="N/A"/>
    <s v="N/A"/>
    <s v="N/A"/>
    <s v="N/A"/>
    <s v="N/A"/>
    <s v="N/A"/>
    <m/>
    <s v="Convenio especifico"/>
    <m/>
    <m/>
    <m/>
    <m/>
    <m/>
    <m/>
    <m/>
    <m/>
  </r>
  <r>
    <x v="0"/>
    <s v="Karen"/>
    <s v="Raquel"/>
    <s v="López"/>
    <s v="Martínez"/>
    <s v="Cédula de Extranjería "/>
    <s v="S19015492"/>
    <x v="1"/>
    <s v="UTPL"/>
    <s v="Dirección de Cooperación y Relaciones Internacionales"/>
    <m/>
    <s v="María Antonia López Restrepo"/>
    <x v="0"/>
    <x v="0"/>
    <s v="Reto Innovaworld 2021"/>
    <s v="Internacional"/>
    <s v="Virtual"/>
    <s v="Agosto - dociembre"/>
    <n v="44418"/>
    <n v="44533"/>
    <n v="115"/>
    <m/>
    <m/>
    <m/>
    <m/>
    <m/>
    <m/>
    <m/>
    <s v="Convenio especifico"/>
    <m/>
    <m/>
    <m/>
    <m/>
    <m/>
    <m/>
    <m/>
    <m/>
  </r>
  <r>
    <x v="0"/>
    <s v="KAREN"/>
    <s v="LORENA"/>
    <s v="PEDRAZA"/>
    <s v="CASTAÑEDA"/>
    <s v="Cédula"/>
    <n v="1000603141"/>
    <x v="3"/>
    <s v="Konrad Lorenz"/>
    <s v="Dirección de Cooperación y Relaciones Internacionales"/>
    <m/>
    <s v="Ruby Andrea Múnera Peña"/>
    <x v="0"/>
    <x v="0"/>
    <s v="The Innovation Academy for Women of the Americas"/>
    <s v="Nacional"/>
    <s v="Virtual"/>
    <s v="Junio"/>
    <s v="06/14/2021"/>
    <n v="44446"/>
    <n v="26"/>
    <s v="N/A"/>
    <s v="N/A"/>
    <s v="N/A"/>
    <s v="N/A"/>
    <s v="N/A"/>
    <s v="N/A"/>
    <m/>
    <s v="Convenio especifico"/>
    <s v="UN 21-12"/>
    <s v="N/A"/>
    <s v="N/A"/>
    <s v="N/A"/>
    <s v="karenl.pedrazac@konradlorenz.edu.co"/>
    <s v="S"/>
    <s v="N/A"/>
    <m/>
  </r>
  <r>
    <x v="0"/>
    <s v="Karla"/>
    <s v="Cirila"/>
    <s v="Garcés"/>
    <s v="García"/>
    <s v="Cédula de Extranjería "/>
    <s v="S18006392"/>
    <x v="13"/>
    <s v="UDELAS"/>
    <s v="Dirección de Cooperación y Relaciones Internacionales"/>
    <m/>
    <s v="María Antonia López Restrepo"/>
    <x v="0"/>
    <x v="0"/>
    <s v="Reto Innovaworld 2021"/>
    <s v="Internacional"/>
    <s v="Virtual"/>
    <s v="Agosto - dociembre"/>
    <n v="44418"/>
    <n v="44533"/>
    <n v="115"/>
    <m/>
    <m/>
    <m/>
    <m/>
    <m/>
    <m/>
    <m/>
    <s v="Convenio especifico"/>
    <m/>
    <m/>
    <m/>
    <m/>
    <m/>
    <m/>
    <m/>
    <m/>
  </r>
  <r>
    <x v="0"/>
    <s v="Karla"/>
    <s v="Cirila"/>
    <s v="Garcés"/>
    <s v="García"/>
    <s v="Cédula de Extranjería "/>
    <n v="1727474676"/>
    <x v="17"/>
    <s v="UV"/>
    <s v="Dirección de Cooperación y Relaciones Internacionales"/>
    <m/>
    <s v="María Antonia López Restrepo"/>
    <x v="0"/>
    <x v="0"/>
    <s v="Reto Innovaworld 2021"/>
    <s v="Internacional"/>
    <s v="Virtual"/>
    <s v="Agosto - dociembre"/>
    <n v="44418"/>
    <n v="44533"/>
    <n v="115"/>
    <m/>
    <m/>
    <m/>
    <m/>
    <m/>
    <m/>
    <m/>
    <s v="Convenio especifico"/>
    <m/>
    <m/>
    <m/>
    <m/>
    <m/>
    <m/>
    <m/>
    <m/>
  </r>
  <r>
    <x v="0"/>
    <s v="KARLA"/>
    <s v="VIOLETA"/>
    <s v="RUIZ"/>
    <s v="VARGAS"/>
    <s v="Cédula"/>
    <n v="1000973210"/>
    <x v="3"/>
    <s v="Konrad Lorenz"/>
    <s v="Dirección de Cooperación y Relaciones Internacionales"/>
    <m/>
    <s v="Ruby Andrea Múnera Peña"/>
    <x v="0"/>
    <x v="0"/>
    <s v="The Innovation Academy for Women of the Americas"/>
    <s v="Nacional"/>
    <s v="Virtual"/>
    <s v="Junio"/>
    <s v="06/14/2021"/>
    <n v="44446"/>
    <n v="26"/>
    <s v="N/A"/>
    <s v="N/A"/>
    <s v="N/A"/>
    <s v="N/A"/>
    <s v="N/A"/>
    <s v="N/A"/>
    <m/>
    <s v="Convenio especifico"/>
    <s v="UN 21-12"/>
    <s v="N/A"/>
    <s v="N/A"/>
    <s v="N/A"/>
    <s v="karlav.ruizv@konradlorenz.edu.co"/>
    <s v="S"/>
    <s v="N/A"/>
    <m/>
  </r>
  <r>
    <x v="0"/>
    <s v="KARLA"/>
    <s v="REGINA"/>
    <s v="MOLINA"/>
    <s v="HUERTA"/>
    <s v="Govt. ID"/>
    <s v="165MX0300073"/>
    <x v="5"/>
    <s v="La Salle Mexico"/>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karla.molina@lasallistas.org.mx"/>
    <s v="S"/>
    <s v="N/A"/>
    <m/>
  </r>
  <r>
    <x v="0"/>
    <s v="KARLA"/>
    <s v="GRETTEL"/>
    <s v="RUIZ"/>
    <s v="BUENDIA"/>
    <s v="DNI"/>
    <n v="17912946"/>
    <x v="1"/>
    <s v="Universidad Autónoma de Coahuila"/>
    <s v="Dirección de Cooperación y Relaciones Internacionales"/>
    <m/>
    <s v="Ruby Andrea Múnera Peña"/>
    <x v="0"/>
    <x v="0"/>
    <s v="Escuela Internacional de Diseño y Creación 2021"/>
    <s v="Internacional"/>
    <s v="Virtual"/>
    <s v="Septiembre"/>
    <s v="09/27/2021"/>
    <n v="44206"/>
    <n v="5"/>
    <s v="N/A"/>
    <s v="N/A"/>
    <s v="N/A"/>
    <s v="N/A"/>
    <s v="N/A"/>
    <s v="N/A"/>
    <m/>
    <s v="Convenio especifico"/>
    <m/>
    <m/>
    <m/>
    <m/>
    <m/>
    <m/>
    <m/>
    <m/>
  </r>
  <r>
    <x v="0"/>
    <s v="KAROL"/>
    <s v="LIZET"/>
    <s v="IBARRA"/>
    <s v="RODRÍGUEZ"/>
    <s v="CC"/>
    <n v="36758977"/>
    <x v="3"/>
    <s v="Universidad San Buenaventura"/>
    <s v="Dirección de Cooperación y Relaciones Internacionales"/>
    <m/>
    <s v="Ruby Andrea Múnera Peña"/>
    <x v="3"/>
    <x v="0"/>
    <s v="Escuela Internacional de Diseño y Creación 2021"/>
    <s v="Nacional"/>
    <s v="Virtual"/>
    <s v="Septiembre"/>
    <s v="09/27/2021"/>
    <n v="44206"/>
    <n v="5"/>
    <s v="N/A"/>
    <s v="N/A"/>
    <s v="N/A"/>
    <s v="N/A"/>
    <s v="N/A"/>
    <s v="N/A"/>
    <m/>
    <s v="Convenio especifico"/>
    <m/>
    <m/>
    <m/>
    <m/>
    <m/>
    <m/>
    <m/>
    <m/>
  </r>
  <r>
    <x v="0"/>
    <s v="KÁROL"/>
    <s v="YOHANNA"/>
    <s v="PALMA"/>
    <s v="HERNÁNDEZ"/>
    <s v="Cédula"/>
    <n v="1025880748"/>
    <x v="3"/>
    <s v="Universidad EAFIT"/>
    <s v="Dirección de Cooperación y Relaciones Internacionales"/>
    <m/>
    <s v="Ruby Andrea Múnera Peña"/>
    <x v="0"/>
    <x v="0"/>
    <s v="Escuela Internacional de Diseño y Creación 2021"/>
    <s v="local "/>
    <s v="Virtual"/>
    <s v="Septiembre"/>
    <s v="09/27/2021"/>
    <n v="44206"/>
    <n v="5"/>
    <s v="N/A"/>
    <s v="N/A"/>
    <s v="N/A"/>
    <s v="N/A"/>
    <s v="N/A"/>
    <s v="N/A"/>
    <m/>
    <s v="Convenio especifico"/>
    <m/>
    <m/>
    <m/>
    <m/>
    <m/>
    <m/>
    <m/>
    <m/>
  </r>
  <r>
    <x v="0"/>
    <s v="KÁROL"/>
    <s v="YOHANNA"/>
    <s v="PALMA"/>
    <s v="HERNÁNDEZ"/>
    <s v="Cédula"/>
    <n v="1025880748"/>
    <x v="3"/>
    <s v="Universidad EAFIT"/>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KATHERINE"/>
    <s v="PATRICIA"/>
    <s v="ZORRILLA"/>
    <s v="PINTO"/>
    <s v="DNI"/>
    <n v="72480829"/>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Kathia"/>
    <s v="Ivette"/>
    <s v="Vega"/>
    <s v="Morales"/>
    <s v="Cédula de Extranjería "/>
    <n v="706987617"/>
    <x v="13"/>
    <s v="UV"/>
    <s v="Dirección de Cooperación y Relaciones Internacionales"/>
    <m/>
    <s v="María Antonia López Restrepo"/>
    <x v="0"/>
    <x v="0"/>
    <s v="Reto Innovaworld 2021"/>
    <s v="Internacional"/>
    <s v="Virtual"/>
    <s v="Agosto - dociembre"/>
    <n v="44418"/>
    <n v="44533"/>
    <n v="115"/>
    <m/>
    <m/>
    <m/>
    <m/>
    <m/>
    <m/>
    <m/>
    <s v="Convenio especifico"/>
    <m/>
    <m/>
    <m/>
    <m/>
    <m/>
    <m/>
    <m/>
    <m/>
  </r>
  <r>
    <x v="0"/>
    <s v="Katty "/>
    <s v="Alexandra "/>
    <s v="Rohoden "/>
    <s v="Jaramillo"/>
    <s v="Cédula de Extranjería "/>
    <n v="1104107907"/>
    <x v="2"/>
    <s v="UV"/>
    <s v="Dirección de Cooperación y Relaciones Internacionales"/>
    <m/>
    <s v="María Antonia López Restrepo"/>
    <x v="1"/>
    <x v="0"/>
    <s v="Reto Innovaworld 2021"/>
    <s v="Internacional"/>
    <s v="Virtual"/>
    <s v="Agosto - dociembre"/>
    <n v="44418"/>
    <n v="44533"/>
    <n v="115"/>
    <m/>
    <m/>
    <m/>
    <m/>
    <m/>
    <m/>
    <m/>
    <s v="Convenio especifico"/>
    <m/>
    <m/>
    <m/>
    <m/>
    <m/>
    <m/>
    <m/>
    <m/>
  </r>
  <r>
    <x v="0"/>
    <s v="KENDRA"/>
    <m/>
    <s v="LAGUNA"/>
    <s v="BARRIOS"/>
    <s v="Cédula"/>
    <n v="1192905299"/>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Kruzkaya"/>
    <s v="Elizabeth"/>
    <s v="Ordoñez"/>
    <s v="González"/>
    <s v="Cédula de Extranjería "/>
    <s v="zS18019322"/>
    <x v="1"/>
    <s v="UV"/>
    <s v="Dirección de Cooperación y Relaciones Internacionales"/>
    <m/>
    <s v="María Antonia López Restrepo"/>
    <x v="1"/>
    <x v="0"/>
    <s v="Reto Innovaworld 2021"/>
    <s v="Internacional"/>
    <s v="Virtual"/>
    <s v="Agosto - dociembre"/>
    <n v="44418"/>
    <n v="44533"/>
    <n v="115"/>
    <m/>
    <m/>
    <m/>
    <m/>
    <m/>
    <m/>
    <m/>
    <s v="Convenio especifico"/>
    <m/>
    <m/>
    <m/>
    <m/>
    <m/>
    <m/>
    <m/>
    <m/>
  </r>
  <r>
    <x v="0"/>
    <s v="Kwanyin"/>
    <s v="Joseph"/>
    <s v="Guillén"/>
    <s v="García"/>
    <s v="Cédula de Extranjería "/>
    <n v="449890000"/>
    <x v="1"/>
    <s v="ITSX"/>
    <s v="Dirección de Cooperación y Relaciones Internacionales"/>
    <m/>
    <s v="María Antonia López Restrepo"/>
    <x v="1"/>
    <x v="0"/>
    <s v="Reto Innovaworld 2021"/>
    <s v="Internacional"/>
    <s v="Virtual"/>
    <s v="Agosto - dociembre"/>
    <n v="44418"/>
    <n v="44533"/>
    <n v="115"/>
    <m/>
    <m/>
    <m/>
    <m/>
    <m/>
    <m/>
    <m/>
    <s v="Convenio especifico"/>
    <m/>
    <m/>
    <m/>
    <m/>
    <m/>
    <m/>
    <m/>
    <m/>
  </r>
  <r>
    <x v="0"/>
    <s v="LARISSA"/>
    <s v="DEL"/>
    <s v="CARMEN"/>
    <s v="OROPEZA"/>
    <s v="Student ID "/>
    <n v="18019541"/>
    <x v="5"/>
    <s v="UADY"/>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larissaoroma151@gmail.com"/>
    <s v="S"/>
    <s v="N/A"/>
    <m/>
  </r>
  <r>
    <x v="0"/>
    <s v="Laura"/>
    <s v="Jimena"/>
    <s v="Camargo"/>
    <s v="Vega"/>
    <s v="Cédula de Extranjería "/>
    <n v="1090511962"/>
    <x v="3"/>
    <s v="UV"/>
    <s v="Dirección de Cooperación y Relaciones Internacionales"/>
    <m/>
    <s v="María Antonia López Restrepo"/>
    <x v="0"/>
    <x v="0"/>
    <s v="Reto Innovaworld 2021"/>
    <s v="Internacional"/>
    <s v="Virtual"/>
    <s v="Agosto - dociembre"/>
    <n v="44418"/>
    <n v="44533"/>
    <n v="115"/>
    <m/>
    <m/>
    <m/>
    <m/>
    <m/>
    <m/>
    <m/>
    <s v="Convenio especifico"/>
    <m/>
    <m/>
    <m/>
    <m/>
    <m/>
    <m/>
    <m/>
    <m/>
  </r>
  <r>
    <x v="0"/>
    <s v="LAURA"/>
    <m/>
    <s v="VASQUEZ"/>
    <s v="QUIJANO"/>
    <s v="Cédula"/>
    <n v="1007286987"/>
    <x v="3"/>
    <s v="Universidad CES"/>
    <s v="Dirección de Cooperación y Relaciones Internacionales"/>
    <m/>
    <s v="Ruby Andrea Múnera Peña"/>
    <x v="0"/>
    <x v="0"/>
    <s v="The Innovation Academy for Women of the Americas"/>
    <s v="local "/>
    <s v="Virtual"/>
    <s v="Junio"/>
    <s v="06/14/2021"/>
    <n v="44446"/>
    <n v="26"/>
    <s v="N/A"/>
    <s v="N/A"/>
    <s v="N/A"/>
    <s v="N/A"/>
    <s v="N/A"/>
    <s v="N/A"/>
    <m/>
    <s v="Convenio especifico"/>
    <s v="UN 21-12"/>
    <s v="N/A"/>
    <s v="N/A"/>
    <s v="N/A"/>
    <s v="vasquezq.laura@uces.edu.co"/>
    <s v="S"/>
    <s v="N/A"/>
    <m/>
  </r>
  <r>
    <x v="0"/>
    <s v="LAURA"/>
    <s v="ELENA"/>
    <s v="GARCIA"/>
    <s v="ROMERO"/>
    <s v="Student ID "/>
    <n v="2019360752"/>
    <x v="5"/>
    <s v="IPN"/>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l_romerogarcia@yahoo.es"/>
    <s v="S"/>
    <s v="N/A"/>
    <m/>
  </r>
  <r>
    <x v="0"/>
    <s v="LAURA"/>
    <s v="YURIETH"/>
    <s v="SANCHEZ"/>
    <s v="RODRIGUEZ"/>
    <s v="Cédula"/>
    <n v="1007336243"/>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AURA"/>
    <s v="VALENTINA"/>
    <s v="GARCÍA"/>
    <s v="MOSQUERA"/>
    <s v="Cédula"/>
    <n v="1017275354"/>
    <x v="3"/>
    <s v="Universidad de Antioquia"/>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LAURA"/>
    <s v="ELIZABETH"/>
    <s v="PÉREZ"/>
    <s v="GAYTÁN"/>
    <s v="Pasaporte"/>
    <s v="G43035272"/>
    <x v="1"/>
    <s v="Universidad Politécnica de Ramos Arizpe"/>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Leidy"/>
    <s v="Tatiana"/>
    <s v="Ballesteros"/>
    <s v="Rozo"/>
    <s v="Cédula de Extranjería "/>
    <n v="1102907837"/>
    <x v="1"/>
    <s v="UV"/>
    <s v="Dirección de Cooperación y Relaciones Internacionales"/>
    <m/>
    <s v="María Antonia López Restrepo"/>
    <x v="1"/>
    <x v="0"/>
    <s v="Reto Innovaworld 2021"/>
    <s v="Internacional"/>
    <s v="Virtual"/>
    <s v="Agosto - dociembre"/>
    <n v="44418"/>
    <n v="44533"/>
    <n v="115"/>
    <m/>
    <m/>
    <m/>
    <m/>
    <m/>
    <m/>
    <m/>
    <s v="Convenio especifico"/>
    <m/>
    <m/>
    <m/>
    <m/>
    <m/>
    <m/>
    <m/>
    <m/>
  </r>
  <r>
    <x v="0"/>
    <s v="Lenin"/>
    <s v="Gabriel"/>
    <s v="Guerrero"/>
    <s v="Cabezas"/>
    <s v="Cédula de Extranjería "/>
    <n v="39425703"/>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sanchezteresa5703@americana.edu.co"/>
    <m/>
    <m/>
    <m/>
  </r>
  <r>
    <x v="2"/>
    <s v="Leonardo"/>
    <m/>
    <s v="Sanchez"/>
    <m/>
    <s v="Cédula de ciudadanía"/>
    <m/>
    <x v="3"/>
    <s v="Universidad Eafit"/>
    <s v="Facultad de Ciencias Económicas y Administrativas"/>
    <s v="Contaduría Pública "/>
    <s v="Socorro Sanchez"/>
    <x v="2"/>
    <x v="5"/>
    <s v="Celebracion dia del contador"/>
    <s v="Nacional"/>
    <s v="Virtual"/>
    <s v="Marzo"/>
    <n v="44258"/>
    <n v="44258"/>
    <n v="1"/>
    <m/>
    <m/>
    <m/>
    <m/>
    <m/>
    <s v="N"/>
    <m/>
    <s v="Evento"/>
    <m/>
    <m/>
    <m/>
    <m/>
    <s v="lesanchez@eafit.edu.co"/>
    <s v="S"/>
    <s v="N/A"/>
    <m/>
  </r>
  <r>
    <x v="0"/>
    <s v="LEONARDO"/>
    <s v="ANDRÉS"/>
    <s v="ÁLVAREZ"/>
    <s v="GARCÉS"/>
    <s v="Cédula"/>
    <n v="1005650846"/>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ESZLY"/>
    <s v="BRIGITTE"/>
    <s v="CORTES"/>
    <s v="LEÓN"/>
    <s v="Cédula"/>
    <n v="1007397011"/>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eticia"/>
    <s v="viviana"/>
    <s v="Cheverría"/>
    <s v="López"/>
    <s v="Cédula de Extranjería "/>
    <n v="605350883"/>
    <x v="2"/>
    <s v="UTPL"/>
    <s v="Dirección de Cooperación y Relaciones Internacionales"/>
    <m/>
    <s v="María Antonia López Restrepo"/>
    <x v="0"/>
    <x v="0"/>
    <s v="Reto Innovaworld 2021"/>
    <s v="Internacional"/>
    <s v="Virtual"/>
    <s v="Agosto - dociembre"/>
    <n v="44418"/>
    <n v="44533"/>
    <n v="115"/>
    <m/>
    <m/>
    <m/>
    <m/>
    <m/>
    <m/>
    <m/>
    <s v="Convenio especifico"/>
    <m/>
    <m/>
    <m/>
    <m/>
    <m/>
    <m/>
    <m/>
    <m/>
  </r>
  <r>
    <x v="0"/>
    <s v="Leydy "/>
    <s v="Viviana "/>
    <s v="Rengifo"/>
    <s v="Zapata"/>
    <s v="Cédula de ciudadanía"/>
    <n v="1039421109"/>
    <x v="3"/>
    <s v="Corpoaración Universitaria Americana"/>
    <s v="Dirección de Cooperación y Relaciones Internacionales"/>
    <m/>
    <s v="María Antonia López Restrepo"/>
    <x v="0"/>
    <x v="0"/>
    <s v="Escuela de Formación Investigativa Virtual - EFI"/>
    <s v="local "/>
    <s v="Virtual"/>
    <s v="Septiembre - noviembre"/>
    <n v="44449"/>
    <n v="44529"/>
    <n v="79"/>
    <m/>
    <m/>
    <m/>
    <m/>
    <m/>
    <m/>
    <m/>
    <s v="Convenio especifico"/>
    <m/>
    <m/>
    <m/>
    <m/>
    <s v="fernandezjohan1109@americana.edu.co"/>
    <m/>
    <m/>
    <m/>
  </r>
  <r>
    <x v="0"/>
    <s v="Liliana"/>
    <s v="Mercedes"/>
    <s v="Barros"/>
    <s v="González"/>
    <s v="Cédula de Extranjería "/>
    <n v="6172310"/>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LILIBETH"/>
    <s v="CAMACHO"/>
    <s v="RICARDO"/>
    <m/>
    <s v="Cédula"/>
    <n v="1003027770"/>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ina"/>
    <s v="Maria"/>
    <s v="Quevedo"/>
    <s v="Moyano"/>
    <s v="Cédula de Extranjería "/>
    <n v="493880000"/>
    <x v="3"/>
    <s v="UV"/>
    <s v="Dirección de Cooperación y Relaciones Internacionales"/>
    <m/>
    <s v="María Antonia López Restrepo"/>
    <x v="1"/>
    <x v="0"/>
    <s v="Reto Innovaworld 2021"/>
    <s v="Internacional"/>
    <s v="Virtual"/>
    <s v="Agosto - dociembre"/>
    <n v="44418"/>
    <n v="44533"/>
    <n v="115"/>
    <m/>
    <m/>
    <m/>
    <m/>
    <m/>
    <m/>
    <m/>
    <s v="Convenio especifico"/>
    <m/>
    <m/>
    <m/>
    <m/>
    <m/>
    <m/>
    <m/>
    <m/>
  </r>
  <r>
    <x v="0"/>
    <s v="LINA"/>
    <s v="FERNANDA"/>
    <s v="ROA"/>
    <s v="PAREDES"/>
    <s v="Cédula"/>
    <n v="1116555261"/>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ISBETH"/>
    <s v="CAROLINA"/>
    <s v="MARTINEZ"/>
    <s v="SEGOVIA"/>
    <s v="DNI"/>
    <n v="17334163"/>
    <x v="1"/>
    <s v="Universidad Autónoma de Coahuila"/>
    <s v="Dirección de Cooperación y Relaciones Internacionales"/>
    <m/>
    <s v="Ruby Andrea Múnera Peña"/>
    <x v="0"/>
    <x v="0"/>
    <s v="Escuela Internacional de Diseño y Creación 2021"/>
    <s v="Internacional"/>
    <s v="Virtual"/>
    <s v="Septiembre"/>
    <s v="09/27/2021"/>
    <n v="44206"/>
    <n v="5"/>
    <s v="N/A"/>
    <s v="N/A"/>
    <s v="N/A"/>
    <s v="N/A"/>
    <s v="N/A"/>
    <s v="N/A"/>
    <m/>
    <s v="Convenio especifico"/>
    <m/>
    <m/>
    <m/>
    <m/>
    <m/>
    <m/>
    <m/>
    <m/>
  </r>
  <r>
    <x v="0"/>
    <s v="Lisseth"/>
    <s v="Rivera"/>
    <s v="Aguirre"/>
    <m/>
    <s v="Cédula de Extranjería "/>
    <n v="380000"/>
    <x v="1"/>
    <s v="FUA"/>
    <s v="Dirección de Cooperación y Relaciones Internacionales"/>
    <m/>
    <s v="María Antonia López Restrepo"/>
    <x v="0"/>
    <x v="0"/>
    <s v="Reto Innovaworld 2021"/>
    <s v="Nacional"/>
    <s v="Virtual"/>
    <s v="Agosto - dociembre"/>
    <n v="44418"/>
    <n v="44533"/>
    <n v="115"/>
    <m/>
    <m/>
    <m/>
    <m/>
    <m/>
    <m/>
    <m/>
    <s v="Convenio especifico"/>
    <m/>
    <m/>
    <m/>
    <m/>
    <m/>
    <m/>
    <m/>
    <m/>
  </r>
  <r>
    <x v="0"/>
    <s v="Livia"/>
    <m/>
    <s v="Nolasco"/>
    <s v="Rozsas"/>
    <m/>
    <m/>
    <x v="11"/>
    <s v="KM | Center for Art and Media Karlsruhe "/>
    <s v="Facultad de Artes y Humanidades"/>
    <s v="Ingeniería Mecatrónica "/>
    <s v="Esteban Gutíerrez Jímenez"/>
    <x v="2"/>
    <x v="1"/>
    <s v="Ciudad Global Vive Alemania 2021"/>
    <s v="Internacional"/>
    <s v="Presencial"/>
    <s v="Octubre"/>
    <n v="44494"/>
    <n v="44498"/>
    <n v="5"/>
    <m/>
    <m/>
    <m/>
    <m/>
    <n v="2085871"/>
    <s v="N"/>
    <m/>
    <s v="Convenio especifico"/>
    <m/>
    <m/>
    <m/>
    <m/>
    <s v="wissen@zkm.de"/>
    <m/>
    <m/>
    <s v="Lívia Nolasco-Rózsás has been curating and co-curating exhibitions at contemporary and media art institutions internationally, among other countries in China, Germany, Hungary, India, Latvia, Poland, Slovakia, Sweden, etc. since 2006. These events have fostered dialogues between different geographical locations focusing on the constantly changing media of contemporary art and intersections with various disciplines. "/>
  </r>
  <r>
    <x v="0"/>
    <s v="LIZBETH"/>
    <s v="ALEJANDRA"/>
    <s v="INOJOSA"/>
    <s v="ARELLANO"/>
    <s v="DNI"/>
    <n v="17203869"/>
    <x v="1"/>
    <s v="Universidad Autónoma de Coahuila"/>
    <s v="Dirección de Cooperación y Relaciones Internacionales"/>
    <m/>
    <s v="Ruby Andrea Múnera Peña"/>
    <x v="0"/>
    <x v="0"/>
    <s v="Escuela Internacional de Diseño y Creación 2021"/>
    <s v="Internacional"/>
    <s v="Virtual"/>
    <s v="Septiembre"/>
    <s v="09/27/2021"/>
    <n v="44206"/>
    <n v="5"/>
    <s v="N/A"/>
    <s v="N/A"/>
    <s v="N/A"/>
    <s v="N/A"/>
    <s v="N/A"/>
    <s v="N/A"/>
    <m/>
    <s v="Convenio especifico"/>
    <m/>
    <m/>
    <m/>
    <m/>
    <m/>
    <m/>
    <m/>
    <m/>
  </r>
  <r>
    <x v="0"/>
    <s v="Lizbeth"/>
    <m/>
    <s v="Aguillon"/>
    <s v="Rangel"/>
    <s v="Pasaporte"/>
    <s v="G41623635"/>
    <x v="5"/>
    <s v="Politecnica Santa Rosa Jauregui"/>
    <s v="Facultad de Ciencias Económicas y Administrativas"/>
    <s v="Ingeniería de la Calidad "/>
    <s v="Erica Naslin Garcia Florez"/>
    <x v="0"/>
    <x v="2"/>
    <s v="Doble Titulación"/>
    <s v="Internacional"/>
    <s v="Virtual"/>
    <s v="Julio"/>
    <n v="44417"/>
    <n v="44526"/>
    <n v="110"/>
    <m/>
    <m/>
    <m/>
    <m/>
    <m/>
    <m/>
    <m/>
    <s v="Convenio especifico"/>
    <m/>
    <m/>
    <m/>
    <m/>
    <m/>
    <m/>
    <m/>
    <m/>
  </r>
  <r>
    <x v="0"/>
    <s v="Lorena"/>
    <s v="del"/>
    <s v="Cisne"/>
    <s v="Condolo"/>
    <s v="Cédula de Extranjería "/>
    <s v="S200221469 "/>
    <x v="3"/>
    <s v="FUA"/>
    <s v="Dirección de Cooperación y Relaciones Internacionales"/>
    <m/>
    <s v="María Antonia López Restrepo"/>
    <x v="1"/>
    <x v="0"/>
    <s v="Reto Innovaworld 2021"/>
    <s v="Nacional"/>
    <s v="Virtual"/>
    <s v="Agosto - dociembre"/>
    <n v="44418"/>
    <n v="44533"/>
    <n v="115"/>
    <m/>
    <m/>
    <m/>
    <m/>
    <m/>
    <m/>
    <m/>
    <s v="Convenio especifico"/>
    <m/>
    <m/>
    <m/>
    <m/>
    <m/>
    <m/>
    <m/>
    <m/>
  </r>
  <r>
    <x v="0"/>
    <s v="LORIETH"/>
    <s v="NATALIA"/>
    <s v="GIL"/>
    <s v="GÓMEZ"/>
    <s v="Cédula"/>
    <n v="1019124094"/>
    <x v="3"/>
    <s v="Konrad Lorenz"/>
    <s v="Dirección de Cooperación y Relaciones Internacionales"/>
    <m/>
    <s v="Ruby Andrea Múnera Peña"/>
    <x v="0"/>
    <x v="0"/>
    <s v="The Innovation Academy for Women of the Americas"/>
    <s v="Nacional"/>
    <s v="Virtual"/>
    <s v="Junio"/>
    <s v="06/14/2021"/>
    <n v="44446"/>
    <n v="26"/>
    <s v="N/A"/>
    <s v="N/A"/>
    <s v="N/A"/>
    <s v="N/A"/>
    <s v="N/A"/>
    <s v="N/A"/>
    <m/>
    <s v="Convenio especifico"/>
    <s v="UN 21-12"/>
    <s v="N/A"/>
    <s v="N/A"/>
    <s v="N/A"/>
    <s v="loriethn.gilg@konradlorenz.edu.co"/>
    <s v="S"/>
    <s v="N/A"/>
    <m/>
  </r>
  <r>
    <x v="0"/>
    <s v="LUCIANA"/>
    <m/>
    <s v="DANIELA"/>
    <s v="SALDÍVAR"/>
    <s v="DNI"/>
    <n v="40716199"/>
    <x v="18"/>
    <s v="Universidad Nacional Arturo Jauretche"/>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LUIS"/>
    <s v="HERNANDO"/>
    <s v="RODRIGUEZ"/>
    <s v="CASTAÑO"/>
    <s v="Cédula"/>
    <n v="15444232"/>
    <x v="3"/>
    <s v="Conjunto Residencial las Vegas"/>
    <s v="Dirección de Cooperación y Relaciones Internacionales"/>
    <m/>
    <s v="Ruby Andrea Múnera Peña"/>
    <x v="4"/>
    <x v="0"/>
    <s v="Escuela Internacional de Diseño y Creación 2021"/>
    <s v="local "/>
    <s v="Virtual"/>
    <s v="Septiembre"/>
    <s v="09/27/2021"/>
    <n v="44206"/>
    <n v="5"/>
    <s v="N/A"/>
    <s v="N/A"/>
    <s v="N/A"/>
    <s v="N/A"/>
    <s v="N/A"/>
    <s v="N/A"/>
    <m/>
    <s v="Convenio especifico"/>
    <m/>
    <m/>
    <m/>
    <m/>
    <m/>
    <m/>
    <m/>
    <m/>
  </r>
  <r>
    <x v="0"/>
    <s v="LUIS"/>
    <s v="FELIPE"/>
    <s v="TREJO"/>
    <s v="MELÉNDEZ"/>
    <s v="Cédula"/>
    <n v="1233188734"/>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UIS"/>
    <s v="REYNEL"/>
    <s v="FLOREZ"/>
    <s v="TARAZONA"/>
    <s v="Cédula"/>
    <n v="1116866566"/>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UIS"/>
    <s v="FERNANDO"/>
    <s v="TORRES"/>
    <s v="TORRES"/>
    <s v="Cédula"/>
    <n v="1061820239"/>
    <x v="3"/>
    <s v="Universidad de Antioquia"/>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LUIS"/>
    <s v="FERNANDO"/>
    <s v="URIBE"/>
    <s v="NARVÁEZ"/>
    <s v="Cédula"/>
    <n v="1193239956"/>
    <x v="3"/>
    <s v="Universidad de Antioquia"/>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LUIS"/>
    <s v="ALBERTO"/>
    <s v="VARGAS"/>
    <s v="AGUILAR"/>
    <s v="Pasaporte"/>
    <s v="G40138197"/>
    <x v="1"/>
    <s v="Universidad Politécnica de Santa Rosa Jáuregui"/>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Luisa"/>
    <m/>
    <s v="Manrique"/>
    <s v="Fernandez"/>
    <s v="Cédula de ciudadanía"/>
    <n v="10190490202"/>
    <x v="19"/>
    <s v="Bardel Entretainment"/>
    <s v="Facultad de Artes y Humanidades"/>
    <s v="Maestría en Artes Digitales "/>
    <s v="Julian Guillermo Brijaldo Acosta"/>
    <x v="2"/>
    <x v="1"/>
    <s v="Evaluación de trabajos y gestión profesional, Taller de medios audiovisuales: Cine y Televisión, Artes de la Grabación y Producción Musical"/>
    <s v="Internacional"/>
    <s v="Presencial"/>
    <s v="Noviembre"/>
    <n v="44527"/>
    <n v="44536"/>
    <n v="10"/>
    <m/>
    <m/>
    <m/>
    <m/>
    <n v="3045987"/>
    <s v="N"/>
    <m/>
    <s v="Evento"/>
    <m/>
    <m/>
    <m/>
    <m/>
    <m/>
    <m/>
    <m/>
    <m/>
  </r>
  <r>
    <x v="0"/>
    <s v="LUISA"/>
    <s v="FERNANDA"/>
    <s v="HERNÁNDEZ"/>
    <m/>
    <s v="Cédula"/>
    <n v="1014244078"/>
    <x v="3"/>
    <s v="Universidad Nacional de Colombia"/>
    <s v="Dirección de Cooperación y Relaciones Internacionales"/>
    <m/>
    <s v="Ruby Andrea Múnera Peña"/>
    <x v="3"/>
    <x v="0"/>
    <s v="Escuela Internacional de Diseño y Creación 2021"/>
    <s v="Nacional"/>
    <s v="Virtual"/>
    <s v="Septiembre"/>
    <s v="09/27/2021"/>
    <n v="44206"/>
    <n v="5"/>
    <s v="N/A"/>
    <s v="N/A"/>
    <s v="N/A"/>
    <s v="N/A"/>
    <s v="N/A"/>
    <s v="N/A"/>
    <m/>
    <s v="Convenio especifico"/>
    <m/>
    <m/>
    <m/>
    <m/>
    <m/>
    <m/>
    <m/>
    <m/>
  </r>
  <r>
    <x v="0"/>
    <s v="LUNA"/>
    <s v="MARISOL"/>
    <s v="TORRES"/>
    <s v="GRISALES"/>
    <s v="Cédula"/>
    <n v="1085330973"/>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Luz"/>
    <s v="Aurora "/>
    <s v="García "/>
    <s v="Mathey "/>
    <s v="Cédula de Extranjería "/>
    <s v="GAML920909MVZRTZ09"/>
    <x v="1"/>
    <s v="UV"/>
    <s v="Dirección de Cooperación y Relaciones Internacionales"/>
    <m/>
    <s v="María Antonia López Restrepo"/>
    <x v="1"/>
    <x v="0"/>
    <s v="Reto Innovaworld 2021"/>
    <s v="Internacional"/>
    <s v="Virtual"/>
    <s v="Agosto - dociembre"/>
    <n v="44418"/>
    <n v="44533"/>
    <n v="115"/>
    <m/>
    <m/>
    <m/>
    <m/>
    <m/>
    <m/>
    <m/>
    <s v="Convenio especifico"/>
    <m/>
    <m/>
    <m/>
    <m/>
    <m/>
    <m/>
    <m/>
    <m/>
  </r>
  <r>
    <x v="0"/>
    <s v="Manuel"/>
    <s v="Alejandro"/>
    <s v="Martínez"/>
    <s v="Hernández"/>
    <s v="Cédula de Extranjería "/>
    <n v="375440000"/>
    <x v="1"/>
    <s v="ITSX"/>
    <s v="Dirección de Cooperación y Relaciones Internacionales"/>
    <m/>
    <s v="María Antonia López Restrepo"/>
    <x v="1"/>
    <x v="0"/>
    <s v="Reto Innovaworld 2021"/>
    <s v="Internacional"/>
    <s v="Virtual"/>
    <s v="Agosto - dociembre"/>
    <n v="44418"/>
    <n v="44533"/>
    <n v="115"/>
    <m/>
    <m/>
    <m/>
    <m/>
    <m/>
    <m/>
    <m/>
    <s v="Convenio especifico"/>
    <m/>
    <m/>
    <m/>
    <m/>
    <m/>
    <m/>
    <m/>
    <m/>
  </r>
  <r>
    <x v="0"/>
    <s v="Manuel"/>
    <s v="Emilio"/>
    <s v="González"/>
    <s v="González"/>
    <s v="Cédula de Extranjería "/>
    <n v="803133743"/>
    <x v="1"/>
    <s v="ITSX"/>
    <s v="Dirección de Cooperación y Relaciones Internacionales"/>
    <m/>
    <s v="María Antonia López Restrepo"/>
    <x v="0"/>
    <x v="0"/>
    <s v="Reto Innovaworld 2021"/>
    <s v="Internacional"/>
    <s v="Virtual"/>
    <s v="Agosto - dociembre"/>
    <n v="44418"/>
    <n v="44533"/>
    <n v="115"/>
    <m/>
    <m/>
    <m/>
    <m/>
    <m/>
    <m/>
    <m/>
    <s v="Convenio especifico"/>
    <m/>
    <m/>
    <m/>
    <m/>
    <m/>
    <m/>
    <m/>
    <m/>
  </r>
  <r>
    <x v="0"/>
    <s v="MANUELA"/>
    <m/>
    <s v="ARIAS"/>
    <s v="ROBLES"/>
    <s v="Cédula"/>
    <n v="1037667250"/>
    <x v="3"/>
    <s v="Universidad CES"/>
    <s v="Dirección de Cooperación y Relaciones Internacionales"/>
    <m/>
    <s v="Ruby Andrea Múnera Peña"/>
    <x v="0"/>
    <x v="0"/>
    <s v="The Innovation Academy for Women of the Americas"/>
    <s v="local "/>
    <s v="Virtual"/>
    <s v="Junio"/>
    <s v="06/14/2021"/>
    <n v="44446"/>
    <n v="26"/>
    <s v="N/A"/>
    <s v="N/A"/>
    <s v="N/A"/>
    <s v="N/A"/>
    <s v="N/A"/>
    <s v="N/A"/>
    <m/>
    <s v="Convenio especifico"/>
    <s v="UN 21-12"/>
    <s v="N/A"/>
    <s v="N/A"/>
    <s v="N/A"/>
    <s v="manuarias99@hotmail.com"/>
    <s v="S"/>
    <s v="N/A"/>
    <m/>
  </r>
  <r>
    <x v="0"/>
    <s v="MARGARITA"/>
    <s v="MARÍA"/>
    <s v="TABARES"/>
    <s v="ATEHORTÚA"/>
    <s v="Cédula"/>
    <n v="43080422"/>
    <x v="3"/>
    <s v="Fundación Universitaria Bellas Artes"/>
    <s v="Dirección de Cooperación y Relaciones Internacionales"/>
    <m/>
    <s v="Ruby Andrea Múnera Peña"/>
    <x v="4"/>
    <x v="0"/>
    <s v="Escuela Internacional de Diseño y Creación 2021"/>
    <s v="local "/>
    <s v="Virtual"/>
    <s v="Septiembre"/>
    <s v="09/27/2021"/>
    <n v="44206"/>
    <n v="5"/>
    <s v="N/A"/>
    <s v="N/A"/>
    <s v="N/A"/>
    <s v="N/A"/>
    <s v="N/A"/>
    <s v="N/A"/>
    <m/>
    <s v="Convenio especifico"/>
    <m/>
    <m/>
    <m/>
    <m/>
    <m/>
    <m/>
    <m/>
    <m/>
  </r>
  <r>
    <x v="0"/>
    <s v="Margit"/>
    <m/>
    <s v="Rosen"/>
    <m/>
    <m/>
    <m/>
    <x v="11"/>
    <s v="KM | Center for Art and Media Karlsruhe "/>
    <s v="Facultad de Artes y Humanidades"/>
    <s v="Ingeniería Mecatrónica "/>
    <s v="Esteban Gutíerrez Jímenez"/>
    <x v="2"/>
    <x v="1"/>
    <s v="Ciudad Global Vive Alemania 2021"/>
    <s v="Internacional"/>
    <s v="Virtual"/>
    <s v="Octubre"/>
    <n v="44494"/>
    <n v="44498"/>
    <n v="5"/>
    <m/>
    <m/>
    <m/>
    <m/>
    <m/>
    <s v="N"/>
    <m/>
    <s v="Convenio especifico"/>
    <m/>
    <m/>
    <m/>
    <m/>
    <s v="wissen@zkm.de"/>
    <m/>
    <m/>
    <s v="Margit Rosen studied art history, political science, philosophy and media arts at the Ludwig Maximilians University Munich, the Karlsruhe University of Arts and Design (HfG), and the University of Paris I (Panthéon-Sorbonne)."/>
  </r>
  <r>
    <x v="0"/>
    <s v="Maria"/>
    <s v="Cielo"/>
    <s v="Gayosso"/>
    <s v="Murillo"/>
    <s v="Cédula de Extranjería "/>
    <n v="704094168"/>
    <x v="1"/>
    <s v="FUA"/>
    <s v="Dirección de Cooperación y Relaciones Internacionales"/>
    <m/>
    <s v="María Antonia López Restrepo"/>
    <x v="0"/>
    <x v="0"/>
    <s v="Reto Innovaworld 2021"/>
    <s v="Nacional"/>
    <s v="Virtual"/>
    <s v="Agosto - dociembre"/>
    <n v="44418"/>
    <n v="44533"/>
    <n v="115"/>
    <m/>
    <m/>
    <m/>
    <m/>
    <m/>
    <m/>
    <m/>
    <s v="Convenio especifico"/>
    <m/>
    <m/>
    <m/>
    <m/>
    <m/>
    <m/>
    <m/>
    <m/>
  </r>
  <r>
    <x v="0"/>
    <s v="Maria"/>
    <s v="Jose"/>
    <s v="Bayas"/>
    <s v="Choto"/>
    <s v="Cédula de Extranjería "/>
    <n v="302678107"/>
    <x v="2"/>
    <s v="UTPL"/>
    <s v="Dirección de Cooperación y Relaciones Internacionales"/>
    <m/>
    <s v="María Antonia López Restrepo"/>
    <x v="0"/>
    <x v="0"/>
    <s v="Reto Innovaworld 2021"/>
    <s v="Internacional"/>
    <s v="Virtual"/>
    <s v="Agosto - dociembre"/>
    <n v="44418"/>
    <n v="44533"/>
    <n v="115"/>
    <m/>
    <m/>
    <m/>
    <m/>
    <m/>
    <m/>
    <m/>
    <s v="Convenio especifico"/>
    <m/>
    <m/>
    <m/>
    <m/>
    <m/>
    <m/>
    <m/>
    <m/>
  </r>
  <r>
    <x v="0"/>
    <s v="MARIA"/>
    <s v="PAULA"/>
    <s v="MONTOYA"/>
    <s v="VARGAS"/>
    <s v="Cédula"/>
    <n v="1007551137"/>
    <x v="3"/>
    <s v="Universidad de San Buenaventura Medellín"/>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María"/>
    <s v="Eugenia"/>
    <s v="Molar"/>
    <m/>
    <m/>
    <m/>
    <x v="1"/>
    <s v="Universidad Autónoma de Coahuila"/>
    <s v="Facultad de Artes y Humanidades"/>
    <s v="Tecnología en Diseño Industrial "/>
    <s v="ERIKA SOLANGE IMBETT VARGAS"/>
    <x v="2"/>
    <x v="1"/>
    <s v="Encuentro Internacional de Diseño"/>
    <s v="Internacional"/>
    <s v="Presencial"/>
    <s v="Septiembre"/>
    <n v="44466"/>
    <n v="44470"/>
    <n v="5"/>
    <m/>
    <m/>
    <m/>
    <m/>
    <m/>
    <s v="N"/>
    <m/>
    <s v="Convenio especifico"/>
    <m/>
    <m/>
    <m/>
    <m/>
    <m/>
    <m/>
    <m/>
    <m/>
  </r>
  <r>
    <x v="0"/>
    <s v="María"/>
    <s v="Fernanda"/>
    <s v="Tiburcio"/>
    <s v="Delgado"/>
    <s v="Cédula de Extranjería "/>
    <s v="187o01489"/>
    <x v="1"/>
    <s v="FUA"/>
    <s v="Dirección de Cooperación y Relaciones Internacionales"/>
    <m/>
    <s v="María Antonia López Restrepo"/>
    <x v="0"/>
    <x v="0"/>
    <s v="Reto Innovaworld 2021"/>
    <s v="Nacional"/>
    <s v="Virtual"/>
    <s v="Agosto - dociembre"/>
    <n v="44418"/>
    <n v="44533"/>
    <n v="115"/>
    <m/>
    <m/>
    <m/>
    <m/>
    <m/>
    <m/>
    <m/>
    <s v="Convenio especifico"/>
    <m/>
    <m/>
    <m/>
    <m/>
    <m/>
    <m/>
    <m/>
    <m/>
  </r>
  <r>
    <x v="0"/>
    <s v="María"/>
    <s v="Ángeles"/>
    <s v="Sarmiento"/>
    <s v="Correa"/>
    <s v="Cédula de Extranjería "/>
    <s v="s20022339"/>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María"/>
    <s v="Guadalupe"/>
    <s v="Gutiérrez"/>
    <s v="Reyes"/>
    <s v="Cédula de Extranjería "/>
    <n v="1103819486"/>
    <x v="3"/>
    <s v="FUA"/>
    <s v="Dirección de Cooperación y Relaciones Internacionales"/>
    <m/>
    <s v="María Antonia López Restrepo"/>
    <x v="1"/>
    <x v="0"/>
    <s v="Reto Innovaworld 2021"/>
    <s v="Nacional"/>
    <s v="Virtual"/>
    <s v="Agosto - dociembre"/>
    <n v="44418"/>
    <n v="44533"/>
    <n v="115"/>
    <m/>
    <m/>
    <m/>
    <m/>
    <m/>
    <m/>
    <m/>
    <s v="Convenio especifico"/>
    <m/>
    <m/>
    <m/>
    <m/>
    <m/>
    <m/>
    <m/>
    <m/>
  </r>
  <r>
    <x v="0"/>
    <s v="María"/>
    <s v="Camila"/>
    <s v="Barragán"/>
    <s v="Daza"/>
    <s v="Cédula de Extranjería "/>
    <n v="1104239452"/>
    <x v="3"/>
    <s v="ITSX"/>
    <s v="Dirección de Cooperación y Relaciones Internacionales"/>
    <m/>
    <s v="María Antonia López Restrepo"/>
    <x v="0"/>
    <x v="0"/>
    <s v="Reto Innovaworld 2021"/>
    <s v="Internacional"/>
    <s v="Virtual"/>
    <s v="Agosto - dociembre"/>
    <n v="44418"/>
    <n v="44533"/>
    <n v="115"/>
    <m/>
    <m/>
    <m/>
    <m/>
    <m/>
    <m/>
    <m/>
    <s v="Convenio especifico"/>
    <m/>
    <m/>
    <m/>
    <m/>
    <m/>
    <m/>
    <m/>
    <m/>
  </r>
  <r>
    <x v="0"/>
    <s v="María"/>
    <s v="Guadalupe"/>
    <s v="González"/>
    <s v="Jaén"/>
    <s v="Cédula de Extranjería "/>
    <n v="73161615"/>
    <x v="13"/>
    <s v="UTPL"/>
    <s v="Dirección de Cooperación y Relaciones Internacionales"/>
    <m/>
    <s v="María Antonia López Restrepo"/>
    <x v="1"/>
    <x v="0"/>
    <s v="Reto Innovaworld 2021"/>
    <s v="Internacional"/>
    <s v="Virtual"/>
    <s v="Agosto - dociembre"/>
    <n v="44418"/>
    <n v="44533"/>
    <n v="115"/>
    <m/>
    <m/>
    <m/>
    <m/>
    <m/>
    <m/>
    <m/>
    <s v="Convenio especifico"/>
    <m/>
    <m/>
    <m/>
    <m/>
    <m/>
    <m/>
    <m/>
    <m/>
  </r>
  <r>
    <x v="0"/>
    <s v="MARÍA"/>
    <s v="ISABEL"/>
    <s v="GONZÁLEZ"/>
    <s v="FERNÁNDEZ"/>
    <s v="Govt. ID"/>
    <s v="175MX0050138"/>
    <x v="5"/>
    <s v="Anahuac"/>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2cgonzalezisabel@gmail.com"/>
    <s v="S"/>
    <s v="N/A"/>
    <m/>
  </r>
  <r>
    <x v="0"/>
    <s v="MARÍA"/>
    <s v="CAMILA"/>
    <s v="BUITRAGO"/>
    <s v="BOTERO"/>
    <s v="Cédula"/>
    <n v="1037671290"/>
    <x v="3"/>
    <s v="Universidad CES"/>
    <s v="Dirección de Cooperación y Relaciones Internacionales"/>
    <m/>
    <s v="Ruby Andrea Múnera Peña"/>
    <x v="0"/>
    <x v="0"/>
    <s v="The Innovation Academy for Women of the Americas"/>
    <s v="local "/>
    <s v="Virtual"/>
    <s v="Junio"/>
    <s v="06/14/2021"/>
    <n v="44446"/>
    <n v="26"/>
    <s v="N/A"/>
    <s v="N/A"/>
    <s v="N/A"/>
    <s v="N/A"/>
    <s v="N/A"/>
    <s v="N/A"/>
    <m/>
    <s v="Convenio especifico"/>
    <s v="UN 21-12"/>
    <s v="N/A"/>
    <s v="N/A"/>
    <s v="N/A"/>
    <s v="buitragob.maria@uces.edu.co"/>
    <s v="S"/>
    <s v="N/A"/>
    <m/>
  </r>
  <r>
    <x v="0"/>
    <s v="MARÍA"/>
    <s v="EUGENIA"/>
    <s v="MOLAR"/>
    <m/>
    <s v="DNI"/>
    <s v="MOOE671115MTSLRG01"/>
    <x v="1"/>
    <s v="Universidad Autónoma de Coahuila"/>
    <s v="Dirección de Cooperación y Relaciones Internacionales"/>
    <m/>
    <s v="Ruby Andrea Múnera Peña"/>
    <x v="3"/>
    <x v="0"/>
    <s v="Escuela Internacional de Diseño y Creación 2021"/>
    <s v="Internacional"/>
    <s v="Virtual"/>
    <s v="Septiembre"/>
    <s v="09/27/2021"/>
    <n v="44206"/>
    <n v="5"/>
    <s v="N/A"/>
    <s v="N/A"/>
    <s v="N/A"/>
    <s v="N/A"/>
    <s v="N/A"/>
    <s v="N/A"/>
    <m/>
    <s v="Convenio especifico"/>
    <m/>
    <m/>
    <m/>
    <m/>
    <m/>
    <m/>
    <m/>
    <m/>
  </r>
  <r>
    <x v="0"/>
    <s v="MARÍA"/>
    <s v="CAMILA"/>
    <s v="OSPINA"/>
    <s v="HIGUITA"/>
    <s v="Cédula"/>
    <n v="1007218413"/>
    <x v="3"/>
    <s v="Universidad de San Buenaventura Medellín"/>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MARÍA"/>
    <s v="JOSÉ"/>
    <s v="PACHECO"/>
    <s v="CAMPOS"/>
    <s v="Pasaporte"/>
    <s v="G39345028"/>
    <x v="1"/>
    <s v="Universidad Politécnica de Santa Rosa Jáuregui"/>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María "/>
    <s v=" del Ma"/>
    <s v=" Rua"/>
    <s v="Lavao"/>
    <s v="Cédula de ciudadanía"/>
    <n v="932234099"/>
    <x v="3"/>
    <s v="Corpoaración Universitaria Americana"/>
    <s v="Dirección de Cooperación y Relaciones Internacionales"/>
    <m/>
    <s v="María Antonia López Restrepo"/>
    <x v="0"/>
    <x v="0"/>
    <s v="Escuela de Formación Investigativa Virtual - EFI"/>
    <s v="local "/>
    <s v="Virtual"/>
    <s v="Septiembre - noviembre"/>
    <n v="44449"/>
    <n v="44529"/>
    <n v="79"/>
    <m/>
    <m/>
    <m/>
    <m/>
    <m/>
    <m/>
    <m/>
    <s v="Convenio especifico"/>
    <m/>
    <m/>
    <m/>
    <m/>
    <s v="lenin.guerrero@casagrande.edu.ec"/>
    <m/>
    <m/>
    <m/>
  </r>
  <r>
    <x v="0"/>
    <s v="MARÍA "/>
    <s v="GUADALUPE "/>
    <s v=" SÁNCHEZ "/>
    <s v="OTERO"/>
    <s v="Cédula de Extranjería "/>
    <s v="S19002811"/>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MARIANA"/>
    <m/>
    <s v="CARMONA"/>
    <s v="ORTEGA"/>
    <s v="Cédula"/>
    <n v="1007241143"/>
    <x v="3"/>
    <s v="Universidad de San Buenaventura Medellín"/>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MARIANA "/>
    <m/>
    <s v=" HOBART "/>
    <s v="LORRABAQUIO"/>
    <s v="Cédula de Extranjería "/>
    <n v="1037644698"/>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MARINA"/>
    <m/>
    <s v="BARRAZA"/>
    <s v="ROJO"/>
    <s v="Student ID "/>
    <n v="717403"/>
    <x v="5"/>
    <s v="ITESO "/>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ab717403@iteso.mx"/>
    <s v="S"/>
    <s v="N/A"/>
    <m/>
  </r>
  <r>
    <x v="0"/>
    <s v="Marlon"/>
    <s v=" Alexander"/>
    <s v="Maldonado "/>
    <s v=" González"/>
    <s v="Cédula de Extranjería "/>
    <n v="43919680"/>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rengifoleydy9680@americana.edu.co"/>
    <m/>
    <m/>
    <m/>
  </r>
  <r>
    <x v="0"/>
    <s v="Martha"/>
    <s v="Michelle"/>
    <s v="Reyes"/>
    <s v="Rivas"/>
    <s v="Cédula de Extranjería "/>
    <s v="197O01089"/>
    <x v="13"/>
    <s v="UDELAS"/>
    <s v="Dirección de Cooperación y Relaciones Internacionales"/>
    <m/>
    <s v="María Antonia López Restrepo"/>
    <x v="0"/>
    <x v="0"/>
    <s v="Reto Innovaworld 2021"/>
    <s v="Internacional"/>
    <s v="Virtual"/>
    <s v="Agosto - dociembre"/>
    <n v="44418"/>
    <n v="44533"/>
    <n v="115"/>
    <m/>
    <m/>
    <m/>
    <m/>
    <m/>
    <m/>
    <m/>
    <s v="Convenio especifico"/>
    <m/>
    <m/>
    <m/>
    <m/>
    <m/>
    <m/>
    <m/>
    <m/>
  </r>
  <r>
    <x v="0"/>
    <s v="MARTÍN"/>
    <s v="JOSÉ"/>
    <s v="CASADIEGOS"/>
    <s v="NAVARRO"/>
    <s v="Cédula"/>
    <n v="1094580047"/>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Mauricio"/>
    <s v="Romero "/>
    <s v="Gomez"/>
    <m/>
    <s v="Pasaporte"/>
    <s v="G30920180"/>
    <x v="1"/>
    <s v="Universidad Politénica Santa Rosa de Jauregui"/>
    <m/>
    <m/>
    <m/>
    <x v="0"/>
    <x v="3"/>
    <s v="Convenio Doble Titulación UPSRJ"/>
    <s v="Internacional"/>
    <s v="Virtual"/>
    <s v="Febrero"/>
    <n v="44242"/>
    <n v="44346"/>
    <n v="105"/>
    <m/>
    <m/>
    <m/>
    <m/>
    <m/>
    <s v="N"/>
    <m/>
    <s v="Convenio de doble titulación"/>
    <m/>
    <m/>
    <m/>
    <m/>
    <s v="mauricioromerog01@gmail.com"/>
    <m/>
    <m/>
    <m/>
  </r>
  <r>
    <x v="0"/>
    <s v="MAURICIO"/>
    <s v="JAVIER"/>
    <s v="FERRADAS"/>
    <s v="SOMOCURCIO"/>
    <s v="DNI"/>
    <n v="20193324"/>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MAYID"/>
    <s v="GISELA"/>
    <s v="PARADA"/>
    <s v="BOTIA"/>
    <s v="Cédula"/>
    <n v="1007618539"/>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Maylin "/>
    <s v="Elizabeth"/>
    <s v=" Cajape"/>
    <s v=" Bajaña"/>
    <s v="Cédula de Extranjería "/>
    <n v="1128482056"/>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ruamaria2056@americana.edu.co"/>
    <m/>
    <m/>
    <m/>
  </r>
  <r>
    <x v="0"/>
    <s v="MAYRA"/>
    <s v="MARILYN"/>
    <s v="MIRELES"/>
    <s v="JIMENEZ"/>
    <s v="Cédula"/>
    <n v="1094282239"/>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MELISSA"/>
    <s v="RAMÍREZ"/>
    <s v="RUIZ"/>
    <m/>
    <s v="Cédula"/>
    <n v="1152449623"/>
    <x v="3"/>
    <s v="Institución Universitaria Pascual Bravo"/>
    <s v="Dirección de Cooperación y Relaciones Internacionales"/>
    <m/>
    <s v="Ruby Andrea Múnera Peña"/>
    <x v="0"/>
    <x v="0"/>
    <s v="Escuela Internacional de Diseño y Creación 2021"/>
    <s v="Local"/>
    <s v="Virtual"/>
    <s v="Septiembre"/>
    <s v="09/20/2021"/>
    <s v="09/24/2021"/>
    <n v="5"/>
    <s v="N/A"/>
    <s v="N/A"/>
    <s v="N/A"/>
    <s v="N/A"/>
    <s v="N/A"/>
    <s v="N/A"/>
    <m/>
    <s v="Convenio especifico"/>
    <m/>
    <m/>
    <m/>
    <m/>
    <m/>
    <m/>
    <m/>
    <m/>
  </r>
  <r>
    <x v="0"/>
    <s v="Melissa "/>
    <m/>
    <s v="Cano"/>
    <s v="Ochoa"/>
    <s v="Cédula de Extranjería "/>
    <n v="1104244122"/>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marlon.maldonado@casagrande.edu.ec"/>
    <m/>
    <m/>
    <m/>
  </r>
  <r>
    <x v="0"/>
    <s v="Mercedes"/>
    <s v="Alexandra"/>
    <s v="Villa"/>
    <s v="Achupallas"/>
    <s v="Cédula de Extranjería "/>
    <s v="S19030181"/>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MIGUEL"/>
    <s v="ANTONIO"/>
    <s v="LUNA"/>
    <s v="ALVARADO"/>
    <s v="Cédula"/>
    <n v="1085343298"/>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MIGUEL"/>
    <s v="ANTONIO"/>
    <s v="VALENCIA"/>
    <s v="CHAVERRA"/>
    <s v="Cédula"/>
    <n v="11801206"/>
    <x v="3"/>
    <s v="Pascual Bravo"/>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MIRANDA"/>
    <s v="ROSSANA"/>
    <s v="MARTÍNEZ"/>
    <s v="RODRÍGUEZ"/>
    <s v="Student ID "/>
    <n v="190042"/>
    <x v="5"/>
    <s v="La Salle Mexico"/>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miranda.rossanamr@gmail.com"/>
    <s v="S"/>
    <s v="N/A"/>
    <m/>
  </r>
  <r>
    <x v="0"/>
    <s v="Miriam"/>
    <s v="Remess"/>
    <s v="Pérez"/>
    <m/>
    <s v="Cédula de Extranjería "/>
    <n v="6171045"/>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MIRIAM"/>
    <s v="ELIZABETH"/>
    <s v="MERY"/>
    <s v="RUIZ"/>
    <s v="Pasaporte"/>
    <s v="G11634852"/>
    <x v="1"/>
    <s v="Universidad Autónoma de Coahuila"/>
    <s v="Dirección de Cooperación y Relaciones Internacionales"/>
    <m/>
    <s v="Ruby Andrea Múnera Peña"/>
    <x v="4"/>
    <x v="0"/>
    <s v="Escuela Internacional de Diseño y Creación 2021"/>
    <s v="Internacional"/>
    <s v="Virtual"/>
    <s v="Septiembre"/>
    <s v="09/27/2021"/>
    <n v="44206"/>
    <n v="5"/>
    <s v="N/A"/>
    <s v="N/A"/>
    <s v="N/A"/>
    <s v="N/A"/>
    <s v="N/A"/>
    <s v="N/A"/>
    <m/>
    <s v="Convenio especifico"/>
    <m/>
    <m/>
    <m/>
    <m/>
    <m/>
    <m/>
    <m/>
    <m/>
  </r>
  <r>
    <x v="0"/>
    <s v="Mónica"/>
    <s v="Elizabeth"/>
    <s v="Abendaño"/>
    <s v="Ramírez"/>
    <s v="Cédula de Extranjería "/>
    <n v="794352"/>
    <x v="3"/>
    <s v="FUA"/>
    <s v="Dirección de Cooperación y Relaciones Internacionales"/>
    <m/>
    <s v="María Antonia López Restrepo"/>
    <x v="0"/>
    <x v="0"/>
    <s v="Reto Innovaworld 2021"/>
    <s v="Internacional"/>
    <s v="Virtual"/>
    <s v="Agosto - dociembre"/>
    <n v="44418"/>
    <n v="44533"/>
    <n v="115"/>
    <m/>
    <m/>
    <m/>
    <m/>
    <m/>
    <m/>
    <m/>
    <s v="Convenio especifico"/>
    <m/>
    <m/>
    <m/>
    <m/>
    <m/>
    <m/>
    <m/>
    <m/>
  </r>
  <r>
    <x v="0"/>
    <s v="MÓNICA"/>
    <s v="MARÍA"/>
    <s v="PLEITEZ"/>
    <s v="ORELLANA"/>
    <s v="Student ID "/>
    <s v="PO170985"/>
    <x v="20"/>
    <s v="Universidad Don Bosco"/>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monica.pleitez0009@gmail.com"/>
    <s v="S"/>
    <s v="N/A"/>
    <m/>
  </r>
  <r>
    <x v="0"/>
    <s v="MONTSERRAT"/>
    <m/>
    <s v="MARROQUIN"/>
    <s v="RODRÍGUEZ"/>
    <s v="Govt. ID"/>
    <s v="185MX1430068"/>
    <x v="5"/>
    <s v="UNAM"/>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mon.mr11@gmail.com"/>
    <s v="S"/>
    <s v="N/A"/>
    <m/>
  </r>
  <r>
    <x v="0"/>
    <s v="NADINE"/>
    <m/>
    <s v="ARREDONDO"/>
    <s v="CASTREO"/>
    <s v="Pasaporte"/>
    <s v="G43098536"/>
    <x v="1"/>
    <s v="Universidad Politécnica de Santa Rosa Jáuregui"/>
    <s v="Dirección de Cooperación y Relaciones Internacionales"/>
    <m/>
    <s v="Ruby Andrea Múnera Peña"/>
    <x v="10"/>
    <x v="0"/>
    <s v="Escuela Internacional de Invierno 2021"/>
    <s v="Internacional"/>
    <s v="Presencial"/>
    <s v="Noviembre"/>
    <s v="11/26/2021"/>
    <s v="12/16/2021"/>
    <n v="20"/>
    <s v="N/A"/>
    <s v="N/A"/>
    <s v="N/A"/>
    <s v="N/A"/>
    <s v="N/A"/>
    <s v="N/A"/>
    <m/>
    <s v="Convenio especifico"/>
    <m/>
    <m/>
    <m/>
    <m/>
    <m/>
    <m/>
    <m/>
    <m/>
  </r>
  <r>
    <x v="0"/>
    <s v="Namihira"/>
    <s v="Guerrero"/>
    <s v="-"/>
    <s v="UV"/>
    <s v="Cédula de Extranjería "/>
    <n v="67231773"/>
    <x v="2"/>
    <s v="UTPL"/>
    <s v="Dirección de Cooperación y Relaciones Internacionales"/>
    <m/>
    <s v="María Antonia López Restrepo"/>
    <x v="0"/>
    <x v="0"/>
    <s v="Reto Innovaworld 2021"/>
    <s v="Internacional"/>
    <s v="Virtual"/>
    <s v="Agosto - dociembre"/>
    <n v="44418"/>
    <n v="44533"/>
    <n v="115"/>
    <m/>
    <m/>
    <m/>
    <m/>
    <m/>
    <m/>
    <m/>
    <s v="Convenio especifico"/>
    <m/>
    <m/>
    <m/>
    <m/>
    <m/>
    <m/>
    <m/>
    <m/>
  </r>
  <r>
    <x v="0"/>
    <s v="Nancy"/>
    <s v="Geomira"/>
    <s v="García"/>
    <s v="Garófalo"/>
    <s v="Cédula de Extranjería "/>
    <s v="207O00480"/>
    <x v="2"/>
    <s v="UDELAS"/>
    <s v="Dirección de Cooperación y Relaciones Internacionales"/>
    <m/>
    <s v="María Antonia López Restrepo"/>
    <x v="0"/>
    <x v="0"/>
    <s v="Reto Innovaworld 2021"/>
    <s v="Internacional"/>
    <s v="Virtual"/>
    <s v="Agosto - dociembre"/>
    <n v="44418"/>
    <n v="44533"/>
    <n v="115"/>
    <m/>
    <m/>
    <m/>
    <m/>
    <m/>
    <m/>
    <m/>
    <s v="Convenio especifico"/>
    <m/>
    <m/>
    <m/>
    <m/>
    <m/>
    <m/>
    <m/>
    <m/>
  </r>
  <r>
    <x v="0"/>
    <s v="NARDALY"/>
    <s v="LISNEY"/>
    <s v="SALINAS"/>
    <s v="HENRÍQUEZ"/>
    <s v="Cédula"/>
    <n v="1006415124"/>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Natalia"/>
    <s v="Anais"/>
    <s v="Paris"/>
    <s v="Gonzalez"/>
    <s v="Cédula de Extranjería "/>
    <s v="5182646/1022440746"/>
    <x v="3"/>
    <s v="UV"/>
    <s v="Dirección de Cooperación y Relaciones Internacionales"/>
    <m/>
    <s v="María Antonia López Restrepo"/>
    <x v="0"/>
    <x v="0"/>
    <s v="Reto Innovaworld 2021"/>
    <s v="Internacional"/>
    <s v="Virtual"/>
    <s v="Agosto - dociembre"/>
    <n v="44418"/>
    <n v="44533"/>
    <n v="115"/>
    <m/>
    <m/>
    <m/>
    <m/>
    <m/>
    <m/>
    <m/>
    <s v="Convenio especifico"/>
    <m/>
    <m/>
    <m/>
    <m/>
    <m/>
    <m/>
    <m/>
    <m/>
  </r>
  <r>
    <x v="0"/>
    <s v="NATALIA"/>
    <s v="LUCIA"/>
    <s v="MARTINEZ"/>
    <s v="HERNANDEZ"/>
    <s v="DNI"/>
    <n v="18356577"/>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NATALIA"/>
    <m/>
    <s v="BALLEN"/>
    <m/>
    <s v="Cédula"/>
    <n v="1120388237"/>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NATHALIA"/>
    <m/>
    <s v="RODRIGUEZ"/>
    <s v="GELVEZ"/>
    <s v="Cédula"/>
    <n v="1026298012"/>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Nazly"/>
    <s v="Carolina"/>
    <s v="Pinto"/>
    <s v="Hidalgo"/>
    <s v="Cédula de Extranjería "/>
    <s v="187O02455"/>
    <x v="13"/>
    <s v="UDELAS"/>
    <s v="Dirección de Cooperación y Relaciones Internacionales"/>
    <m/>
    <s v="María Antonia López Restrepo"/>
    <x v="1"/>
    <x v="0"/>
    <s v="Reto Innovaworld 2021"/>
    <s v="Internacional"/>
    <s v="Virtual"/>
    <s v="Agosto - dociembre"/>
    <n v="44418"/>
    <n v="44533"/>
    <n v="115"/>
    <m/>
    <m/>
    <m/>
    <m/>
    <m/>
    <m/>
    <m/>
    <s v="Convenio especifico"/>
    <m/>
    <m/>
    <m/>
    <m/>
    <m/>
    <m/>
    <m/>
    <m/>
  </r>
  <r>
    <x v="0"/>
    <s v="Nicolas"/>
    <m/>
    <s v="Ochoa"/>
    <m/>
    <m/>
    <m/>
    <x v="3"/>
    <s v="Corona"/>
    <s v="Facultad de Artes y Humanidades"/>
    <s v="Tecnología en Diseño Industrial "/>
    <s v="ERIKA SOLANGE IMBETT VARGAS"/>
    <x v="2"/>
    <x v="1"/>
    <s v="Encuentro Internacional de Diseño"/>
    <s v="Internacional"/>
    <s v="Presencial"/>
    <s v="Septiembre"/>
    <n v="44466"/>
    <n v="44470"/>
    <n v="5"/>
    <m/>
    <m/>
    <m/>
    <m/>
    <s v="250 usd"/>
    <s v="N"/>
    <m/>
    <s v="Convenio especifico"/>
    <m/>
    <m/>
    <m/>
    <m/>
    <m/>
    <m/>
    <m/>
    <m/>
  </r>
  <r>
    <x v="0"/>
    <s v="NICOLÁS"/>
    <m/>
    <s v="OCHOA"/>
    <s v="BETANCUR"/>
    <s v="Cédula"/>
    <n v="3396370"/>
    <x v="3"/>
    <s v="CORONA"/>
    <s v="Dirección de Cooperación y Relaciones Internacionales"/>
    <m/>
    <s v="Ruby Andrea Múnera Peña"/>
    <x v="3"/>
    <x v="0"/>
    <s v="Escuela Internacional de Diseño y Creación 2021"/>
    <s v="Nacional"/>
    <s v="Virtual"/>
    <s v="Septiembre"/>
    <s v="09/27/2021"/>
    <n v="44206"/>
    <n v="5"/>
    <s v="N/A"/>
    <s v="N/A"/>
    <s v="N/A"/>
    <s v="N/A"/>
    <s v="N/A"/>
    <s v="N/A"/>
    <m/>
    <s v="Convenio especifico"/>
    <m/>
    <m/>
    <m/>
    <m/>
    <m/>
    <m/>
    <m/>
    <m/>
  </r>
  <r>
    <x v="0"/>
    <s v="Nora"/>
    <s v="Edith"/>
    <s v="Lecona"/>
    <s v="Solis"/>
    <s v="Cédula de Extranjería "/>
    <n v="503637852"/>
    <x v="3"/>
    <s v="FUA"/>
    <s v="Dirección de Cooperación y Relaciones Internacionales"/>
    <m/>
    <s v="María Antonia López Restrepo"/>
    <x v="0"/>
    <x v="0"/>
    <s v="Reto Innovaworld 2021"/>
    <s v="Nacional"/>
    <s v="Virtual"/>
    <s v="Agosto - dociembre"/>
    <n v="44418"/>
    <n v="44533"/>
    <n v="115"/>
    <m/>
    <m/>
    <m/>
    <m/>
    <m/>
    <m/>
    <m/>
    <s v="Convenio especifico"/>
    <m/>
    <m/>
    <m/>
    <m/>
    <m/>
    <m/>
    <m/>
    <m/>
  </r>
  <r>
    <x v="0"/>
    <s v="Norma"/>
    <s v="Aburto"/>
    <s v="Hernández"/>
    <m/>
    <s v="Cédula de Extranjería "/>
    <n v="1020777727"/>
    <x v="1"/>
    <s v="ITSX"/>
    <s v="Dirección de Cooperación y Relaciones Internacionales"/>
    <m/>
    <s v="María Antonia López Restrepo"/>
    <x v="1"/>
    <x v="0"/>
    <s v="Reto Innovaworld 2021"/>
    <s v="Internacional"/>
    <s v="Virtual"/>
    <s v="Agosto - dociembre"/>
    <n v="44418"/>
    <n v="44533"/>
    <n v="115"/>
    <m/>
    <m/>
    <m/>
    <m/>
    <m/>
    <m/>
    <m/>
    <s v="Convenio especifico"/>
    <m/>
    <m/>
    <m/>
    <m/>
    <m/>
    <m/>
    <m/>
    <m/>
  </r>
  <r>
    <x v="0"/>
    <s v="NURIA"/>
    <m/>
    <s v="FÁBREGAS"/>
    <s v="MOCTEZUMA"/>
    <s v="Student ID "/>
    <n v="716167"/>
    <x v="5"/>
    <s v="ITESO "/>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ab716167@iteso.mx"/>
    <s v="S"/>
    <s v="N/A"/>
    <m/>
  </r>
  <r>
    <x v="0"/>
    <s v="Odraude"/>
    <s v="Mendez"/>
    <s v="Aguirre"/>
    <m/>
    <s v="Cédula de Extranjería "/>
    <n v="155380000"/>
    <x v="2"/>
    <s v="UTPL"/>
    <s v="Dirección de Cooperación y Relaciones Internacionales"/>
    <m/>
    <s v="María Antonia López Restrepo"/>
    <x v="1"/>
    <x v="0"/>
    <s v="Reto Innovaworld 2021"/>
    <s v="Internacional"/>
    <s v="Virtual"/>
    <s v="Agosto - dociembre"/>
    <n v="44418"/>
    <n v="44533"/>
    <n v="115"/>
    <m/>
    <m/>
    <m/>
    <m/>
    <m/>
    <m/>
    <m/>
    <s v="Convenio especifico"/>
    <m/>
    <m/>
    <m/>
    <m/>
    <m/>
    <m/>
    <m/>
    <m/>
  </r>
  <r>
    <x v="0"/>
    <s v="OLGA"/>
    <s v="MARIA"/>
    <s v="BALMACEDA"/>
    <s v="ARRIETA"/>
    <s v="Cédula"/>
    <n v="1069499563"/>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Omar"/>
    <s v="Martínez"/>
    <s v="Benavides"/>
    <m/>
    <s v="Cédula de Extranjería "/>
    <n v="188890000"/>
    <x v="1"/>
    <s v="FUA"/>
    <s v="Dirección de Cooperación y Relaciones Internacionales"/>
    <m/>
    <s v="María Antonia López Restrepo"/>
    <x v="1"/>
    <x v="0"/>
    <s v="Reto Innovaworld 2021"/>
    <s v="Nacional"/>
    <s v="Virtual"/>
    <s v="Agosto - dociembre"/>
    <n v="44418"/>
    <n v="44533"/>
    <n v="115"/>
    <m/>
    <m/>
    <m/>
    <m/>
    <m/>
    <m/>
    <m/>
    <s v="Convenio especifico"/>
    <m/>
    <m/>
    <m/>
    <m/>
    <m/>
    <m/>
    <m/>
    <m/>
  </r>
  <r>
    <x v="0"/>
    <s v="Pablo"/>
    <s v="Andrés"/>
    <s v="Ordoñez"/>
    <s v="Landinez"/>
    <s v="Cédula de Extranjería "/>
    <s v="zs19009190"/>
    <x v="3"/>
    <s v="FUA"/>
    <s v="Dirección de Cooperación y Relaciones Internacionales"/>
    <m/>
    <s v="María Antonia López Restrepo"/>
    <x v="0"/>
    <x v="0"/>
    <s v="Reto Innovaworld 2021"/>
    <s v="Nacional"/>
    <s v="Virtual"/>
    <s v="Agosto - dociembre"/>
    <n v="44418"/>
    <n v="44533"/>
    <n v="115"/>
    <m/>
    <m/>
    <m/>
    <m/>
    <m/>
    <m/>
    <m/>
    <s v="Convenio especifico"/>
    <m/>
    <m/>
    <m/>
    <m/>
    <m/>
    <m/>
    <m/>
    <m/>
  </r>
  <r>
    <x v="0"/>
    <s v="PAOLA"/>
    <m/>
    <s v="GALVIS"/>
    <m/>
    <s v="Cédula"/>
    <n v="1020453494"/>
    <x v="3"/>
    <s v="Independiente"/>
    <s v="Dirección de Cooperación y Relaciones Internacionales"/>
    <m/>
    <s v="Ruby Andrea Múnera Peña"/>
    <x v="11"/>
    <x v="0"/>
    <s v="Escuela Internacional de Diseño y Creación 2021"/>
    <s v="local "/>
    <s v="Virtual"/>
    <s v="Septiembre"/>
    <s v="09/27/2021"/>
    <n v="44206"/>
    <n v="5"/>
    <s v="N/A"/>
    <s v="N/A"/>
    <s v="N/A"/>
    <s v="N/A"/>
    <s v="N/A"/>
    <s v="N/A"/>
    <m/>
    <s v="Convenio especifico"/>
    <m/>
    <m/>
    <m/>
    <m/>
    <m/>
    <m/>
    <m/>
    <m/>
  </r>
  <r>
    <x v="0"/>
    <s v="Paola "/>
    <s v="Andrea"/>
    <s v=" Restrepo "/>
    <s v="Areiza"/>
    <s v="Cédula de Extranjería "/>
    <n v="924837446"/>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maylin.cajape@casagrande.edu.ec"/>
    <m/>
    <m/>
    <m/>
  </r>
  <r>
    <x v="0"/>
    <s v="PATRICIA"/>
    <s v="FLOR"/>
    <s v="CORONACION"/>
    <s v="MENDOZA"/>
    <s v="DNI"/>
    <n v="75383745"/>
    <x v="0"/>
    <s v="Universidad de San Ignacio de Loyola"/>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PATRICK"/>
    <s v="DENNIS"/>
    <s v="CAIRE"/>
    <s v="TORRES"/>
    <s v="DNI"/>
    <n v="70607847"/>
    <x v="0"/>
    <s v="Universidad de San Ignacio de Loyola"/>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PAUL"/>
    <s v="ANDRE"/>
    <s v="DEL CARMEN"/>
    <s v="CARMEN"/>
    <s v="DNI"/>
    <n v="70070005"/>
    <x v="0"/>
    <s v="Universidad de San Ignacio de Loyola"/>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Paula"/>
    <s v="Alejandra"/>
    <s v="Dorado"/>
    <s v="Mirque"/>
    <s v="Cédula de Extranjería "/>
    <n v="48161649"/>
    <x v="3"/>
    <s v="UV"/>
    <s v="Dirección de Cooperación y Relaciones Internacionales"/>
    <m/>
    <s v="María Antonia López Restrepo"/>
    <x v="0"/>
    <x v="0"/>
    <s v="Reto Innovaworld 2021"/>
    <s v="Internacional"/>
    <s v="Virtual"/>
    <s v="Agosto - dociembre"/>
    <n v="44418"/>
    <n v="44533"/>
    <n v="115"/>
    <m/>
    <m/>
    <m/>
    <m/>
    <m/>
    <m/>
    <m/>
    <s v="Convenio especifico"/>
    <m/>
    <m/>
    <m/>
    <m/>
    <m/>
    <m/>
    <m/>
    <m/>
  </r>
  <r>
    <x v="0"/>
    <s v="PAULA"/>
    <s v="ALEJANDRA"/>
    <s v="MARTINEZ"/>
    <s v="VILLAMIZAR"/>
    <s v="Cédula"/>
    <n v="1094285779"/>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PAULA"/>
    <s v="PATRICIA"/>
    <s v="DIAZ"/>
    <s v="MADUEÑO"/>
    <s v="DNI"/>
    <n v="75450707"/>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Paulette"/>
    <s v=" Ashley "/>
    <m/>
    <s v="Rodríguez"/>
    <s v="Cédula de Extranjería "/>
    <n v="925901670"/>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melissa.cano@casagrande.edu.ec"/>
    <m/>
    <m/>
    <m/>
  </r>
  <r>
    <x v="0"/>
    <s v="PAULO"/>
    <s v="MATEUS"/>
    <s v="LOZANO"/>
    <s v="HOLANDA"/>
    <s v="Cédula"/>
    <n v="1006733360"/>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Pedro"/>
    <s v="David"/>
    <s v="Cano"/>
    <s v="Hermida"/>
    <s v="Cédula de Extranjería "/>
    <n v="1830000"/>
    <x v="1"/>
    <s v="UV"/>
    <s v="Dirección de Cooperación y Relaciones Internacionales"/>
    <m/>
    <s v="María Antonia López Restrepo"/>
    <x v="1"/>
    <x v="0"/>
    <s v="Reto Innovaworld 2021"/>
    <s v="Internacional"/>
    <s v="Virtual"/>
    <s v="Agosto - dociembre"/>
    <n v="44418"/>
    <n v="44533"/>
    <n v="115"/>
    <m/>
    <m/>
    <m/>
    <m/>
    <m/>
    <m/>
    <m/>
    <s v="Convenio especifico"/>
    <m/>
    <m/>
    <m/>
    <m/>
    <m/>
    <m/>
    <m/>
    <m/>
  </r>
  <r>
    <x v="0"/>
    <s v="Pedro"/>
    <s v="Hernández"/>
    <s v="Solís"/>
    <m/>
    <s v="Cédula de Extranjería "/>
    <n v="5191667"/>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PEDRO"/>
    <s v="ANTONIO"/>
    <s v="MONTAÑEZ"/>
    <s v="GAVIRIA"/>
    <s v="Cédula"/>
    <n v="14635943"/>
    <x v="3"/>
    <s v="Universidad del Valle"/>
    <s v="Dirección de Cooperación y Relaciones Internacionales"/>
    <m/>
    <s v="Ruby Andrea Múnera Peña"/>
    <x v="0"/>
    <x v="0"/>
    <s v="Escuela Internacional de Diseño y Creación 2021"/>
    <s v="Nacional"/>
    <s v="Virtual"/>
    <s v="Septiembre"/>
    <s v="09/27/2021"/>
    <n v="44206"/>
    <n v="5"/>
    <s v="N/A"/>
    <s v="N/A"/>
    <s v="N/A"/>
    <s v="N/A"/>
    <s v="N/A"/>
    <s v="N/A"/>
    <m/>
    <s v="Convenio especifico"/>
    <m/>
    <m/>
    <m/>
    <m/>
    <m/>
    <m/>
    <m/>
    <m/>
  </r>
  <r>
    <x v="0"/>
    <s v="PEDRO"/>
    <m/>
    <s v="MONTAÑEZ"/>
    <m/>
    <s v="Cédula"/>
    <n v="14635943"/>
    <x v="3"/>
    <s v="Universidad del Valle"/>
    <s v="Dirección de Cooperación y Relaciones Internacionales"/>
    <m/>
    <s v="Ruby Andrea Múnera Peña"/>
    <x v="0"/>
    <x v="0"/>
    <s v="Escuela Internacional de Diseño y Creación 2021"/>
    <s v="Nacional"/>
    <s v="Virtual"/>
    <s v="Septiembre"/>
    <s v="09/27/2021"/>
    <n v="44206"/>
    <n v="5"/>
    <s v="N/A"/>
    <s v="N/A"/>
    <s v="N/A"/>
    <s v="N/A"/>
    <s v="N/A"/>
    <s v="N/A"/>
    <m/>
    <s v="Convenio especifico"/>
    <m/>
    <m/>
    <m/>
    <m/>
    <m/>
    <m/>
    <m/>
    <m/>
  </r>
  <r>
    <x v="0"/>
    <s v="PEDRO"/>
    <s v="ÁNGEL"/>
    <s v="HERNÁNDEZ"/>
    <s v="ORTIZ"/>
    <s v="Cédula"/>
    <n v="1003172504"/>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PEDRO"/>
    <s v="ESTEBAN"/>
    <s v="LUMBRERAS"/>
    <s v="NIÑO"/>
    <s v="Pasaporte"/>
    <s v="G42992999"/>
    <x v="1"/>
    <s v="Universidad Politécnica de Ramos Arizpe"/>
    <s v="Dirección de Cooperación y Relaciones Internacionales"/>
    <m/>
    <s v="Ruby Andrea Múnera Peña"/>
    <x v="0"/>
    <x v="0"/>
    <s v="Escuela Internacional de Invierno 2021"/>
    <s v="Internacional"/>
    <s v="Presencial"/>
    <s v="Noviembre"/>
    <s v="11/26/2021"/>
    <s v="12/16/2021"/>
    <n v="20"/>
    <s v="N/A"/>
    <s v="N/A"/>
    <s v="N/A"/>
    <s v="N/A"/>
    <s v="N/A"/>
    <s v="N/A"/>
    <m/>
    <s v="Convenio especifico"/>
    <m/>
    <m/>
    <m/>
    <m/>
    <m/>
    <m/>
    <m/>
    <m/>
  </r>
  <r>
    <x v="0"/>
    <s v="PIEDAD"/>
    <s v="ELENA"/>
    <s v="PÉREZ"/>
    <s v="NANCLARES"/>
    <s v="Cédula"/>
    <n v="43632851"/>
    <x v="3"/>
    <s v="Independiente"/>
    <s v="Dirección de Cooperación y Relaciones Internacionales"/>
    <m/>
    <s v="Ruby Andrea Múnera Peña"/>
    <x v="12"/>
    <x v="0"/>
    <s v="Escuela Internacional de Diseño y Creación 2021"/>
    <s v="local "/>
    <s v="Virtual"/>
    <s v="Septiembre"/>
    <s v="09/27/2021"/>
    <n v="44206"/>
    <n v="5"/>
    <s v="N/A"/>
    <s v="N/A"/>
    <s v="N/A"/>
    <s v="N/A"/>
    <s v="N/A"/>
    <s v="N/A"/>
    <m/>
    <s v="Convenio especifico"/>
    <m/>
    <m/>
    <m/>
    <m/>
    <m/>
    <m/>
    <m/>
    <m/>
  </r>
  <r>
    <x v="0"/>
    <s v="Ramiro"/>
    <m/>
    <s v="Jordan"/>
    <m/>
    <s v="Pasaporte"/>
    <s v="P565427428"/>
    <x v="7"/>
    <m/>
    <s v="Facultad de Ingenierias"/>
    <m/>
    <s v="Sara Yepes"/>
    <x v="2"/>
    <x v="7"/>
    <s v="CONVOCATORIA FULBRIGHT U.S. ESPECIALIST – 2019"/>
    <s v="Internacional"/>
    <s v="Presencial"/>
    <s v="Junio"/>
    <n v="44353"/>
    <n v="44367"/>
    <n v="14"/>
    <m/>
    <m/>
    <m/>
    <m/>
    <m/>
    <s v="N"/>
    <m/>
    <s v="Convenio especifico"/>
    <m/>
    <m/>
    <m/>
    <m/>
    <m/>
    <m/>
    <m/>
    <m/>
  </r>
  <r>
    <x v="0"/>
    <s v="REBECA"/>
    <m/>
    <s v="CASTRO"/>
    <s v="GARCÍA"/>
    <s v="Student ID "/>
    <n v="2020660162"/>
    <x v="5"/>
    <s v="IPN"/>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rcastrog1900@alumno.ipn.mx"/>
    <s v="S"/>
    <s v="N/A"/>
    <m/>
  </r>
  <r>
    <x v="0"/>
    <s v="ROBERT"/>
    <s v="ANTHONY"/>
    <s v="QUISPE"/>
    <s v="QUISPE"/>
    <s v="DNI"/>
    <n v="76693931"/>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ROCIO"/>
    <s v="NOELIA"/>
    <s v="AGUERO"/>
    <s v="RODRIGUEZ"/>
    <s v="DNI"/>
    <n v="34000078"/>
    <x v="9"/>
    <s v="Universidad Nacional Arturo Jauretche"/>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ROSARIO"/>
    <s v="LARA"/>
    <s v="MARTINEZ"/>
    <m/>
    <s v="DNI"/>
    <n v="17034381"/>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Royer"/>
    <s v="Andres"/>
    <s v="Zuleta"/>
    <s v="Padilla"/>
    <s v="Pasaporte"/>
    <s v="AR777407"/>
    <x v="21"/>
    <s v="Grupo Vimenca"/>
    <s v="Facultad de Ingenierías"/>
    <s v="Maestría en Seguridad Informática"/>
    <s v="Hector Fernando Vargas Montoya"/>
    <x v="2"/>
    <x v="1"/>
    <s v="Ingeniero experto TE Connectivity Spain S.L.U, Invitado de : Facultad de Ingenierias"/>
    <s v="Internacional"/>
    <s v="Presencial"/>
    <s v="Noviembre"/>
    <n v="44510"/>
    <n v="44520"/>
    <n v="11"/>
    <m/>
    <m/>
    <m/>
    <m/>
    <n v="3384430"/>
    <s v="N"/>
    <m/>
    <s v="Evento"/>
    <m/>
    <m/>
    <m/>
    <m/>
    <m/>
    <m/>
    <m/>
    <m/>
  </r>
  <r>
    <x v="0"/>
    <s v="Rubén"/>
    <s v="Eder"/>
    <s v="Contreras"/>
    <s v="Rojas"/>
    <s v="Cédula de Extranjería "/>
    <n v="4808859"/>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RUTH"/>
    <s v="ANDREA"/>
    <s v="DÍAZ"/>
    <s v="GARCÍA"/>
    <s v="Govt. ID"/>
    <s v="6698MXJAL0683"/>
    <x v="5"/>
    <s v="ITESO "/>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ruthandrea.dg@gmail.com"/>
    <s v="S"/>
    <s v="N/A"/>
    <m/>
  </r>
  <r>
    <x v="0"/>
    <s v="SAMUEL"/>
    <m/>
    <s v="PATIÑO"/>
    <s v="MEDINA"/>
    <s v="Cédula"/>
    <n v="1000893535"/>
    <x v="3"/>
    <s v="Universidad EAFIT"/>
    <s v="Dirección de Cooperación y Relaciones Internacionales"/>
    <m/>
    <s v="Ruby Andrea Múnera Peña"/>
    <x v="3"/>
    <x v="0"/>
    <s v="Escuela Internacional de Diseño y Creación 2021"/>
    <s v="Nacional"/>
    <s v="Virtual"/>
    <s v="Septiembre"/>
    <s v="09/27/2021"/>
    <n v="44206"/>
    <n v="5"/>
    <s v="N/A"/>
    <s v="N/A"/>
    <s v="N/A"/>
    <s v="N/A"/>
    <s v="N/A"/>
    <s v="N/A"/>
    <m/>
    <s v="Convenio especifico"/>
    <m/>
    <m/>
    <m/>
    <m/>
    <m/>
    <m/>
    <m/>
    <m/>
  </r>
  <r>
    <x v="0"/>
    <s v="SAMUEL"/>
    <s v="ACOSTA"/>
    <s v="ORTIZ"/>
    <m/>
    <s v="Cédula"/>
    <n v="1214747358"/>
    <x v="3"/>
    <s v="Universidad EAFIT"/>
    <s v="Dirección de Cooperación y Relaciones Internacionales"/>
    <m/>
    <s v="Ruby Andrea Múnera Peña"/>
    <x v="9"/>
    <x v="0"/>
    <s v="Escuela Internacional de Diseño y Creación 2021"/>
    <s v="Nacional"/>
    <s v="Virtual"/>
    <s v="Septiembre"/>
    <s v="09/27/2021"/>
    <n v="44206"/>
    <n v="5"/>
    <s v="N/A"/>
    <s v="N/A"/>
    <s v="N/A"/>
    <s v="N/A"/>
    <s v="N/A"/>
    <s v="N/A"/>
    <m/>
    <s v="Convenio especifico"/>
    <m/>
    <m/>
    <m/>
    <m/>
    <m/>
    <m/>
    <m/>
    <m/>
  </r>
  <r>
    <x v="0"/>
    <s v="SANTIAGO"/>
    <m/>
    <s v="PATIÑO"/>
    <s v="GUERRERO"/>
    <s v="Cédula"/>
    <n v="1214747465"/>
    <x v="3"/>
    <s v="Universidad de Antioquia"/>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Sara"/>
    <s v="Elizabeth"/>
    <s v="Puente"/>
    <s v="Rodriguez"/>
    <s v="Cédula de Extranjería "/>
    <n v="1755875232"/>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SARA"/>
    <s v="KATHERINE"/>
    <s v="FLOREZ"/>
    <s v="ARCILA"/>
    <s v="Cédula"/>
    <n v="1041232380"/>
    <x v="3"/>
    <s v="Independiente"/>
    <s v="Dirección de Cooperación y Relaciones Internacionales"/>
    <m/>
    <s v="Ruby Andrea Múnera Peña"/>
    <x v="12"/>
    <x v="0"/>
    <s v="Escuela Internacional de Diseño y Creación 2021"/>
    <s v="local "/>
    <s v="Virtual"/>
    <s v="Septiembre"/>
    <s v="09/27/2021"/>
    <n v="44206"/>
    <n v="5"/>
    <s v="N/A"/>
    <s v="N/A"/>
    <s v="N/A"/>
    <s v="N/A"/>
    <s v="N/A"/>
    <s v="N/A"/>
    <m/>
    <s v="Convenio especifico"/>
    <m/>
    <m/>
    <m/>
    <m/>
    <m/>
    <m/>
    <m/>
    <m/>
  </r>
  <r>
    <x v="0"/>
    <s v="SEBASTIÁN"/>
    <s v="ARTURO"/>
    <s v="TORRES"/>
    <s v="YEP"/>
    <s v="DNI"/>
    <n v="70798158"/>
    <x v="0"/>
    <s v="Pontificia Universidad Catolica del Peú"/>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SOFIA"/>
    <m/>
    <s v="CARDENAS"/>
    <s v="PATIÑO"/>
    <s v="Cédula"/>
    <n v="1152227069"/>
    <x v="3"/>
    <s v="Universidad Nacional de Colombia"/>
    <s v="Dirección de Cooperación y Relaciones Internacionales"/>
    <m/>
    <s v="Ruby Andrea Múnera Peña"/>
    <x v="0"/>
    <x v="0"/>
    <s v="The Innovation Academy for Women of the Americas"/>
    <s v="Nacional"/>
    <s v="Virtual"/>
    <s v="Junio"/>
    <s v="06/14/2021"/>
    <n v="44446"/>
    <n v="26"/>
    <s v="N/A"/>
    <s v="N/A"/>
    <s v="N/A"/>
    <s v="N/A"/>
    <s v="N/A"/>
    <s v="N/A"/>
    <m/>
    <s v="Convenio especifico"/>
    <s v="UN 21-12"/>
    <s v="N/A"/>
    <s v="N/A"/>
    <s v="N/A"/>
    <s v="socardenaspa@unal.edu.co"/>
    <s v="S"/>
    <s v="N/A"/>
    <m/>
  </r>
  <r>
    <x v="0"/>
    <s v="Sonia"/>
    <s v="Franco"/>
    <s v="Hernández"/>
    <m/>
    <s v="Cédula de Extranjería "/>
    <n v="1010246857"/>
    <x v="1"/>
    <s v="ITSX"/>
    <s v="Dirección de Cooperación y Relaciones Internacionales"/>
    <m/>
    <s v="María Antonia López Restrepo"/>
    <x v="0"/>
    <x v="0"/>
    <s v="Reto Innovaworld 2021"/>
    <s v="Internacional"/>
    <s v="Virtual"/>
    <s v="Agosto - dociembre"/>
    <n v="44418"/>
    <n v="44533"/>
    <n v="115"/>
    <m/>
    <m/>
    <m/>
    <m/>
    <m/>
    <m/>
    <m/>
    <s v="Convenio especifico"/>
    <m/>
    <m/>
    <m/>
    <m/>
    <m/>
    <m/>
    <m/>
    <m/>
  </r>
  <r>
    <x v="0"/>
    <s v="Stefany"/>
    <s v="Valeria"/>
    <s v="Patiño"/>
    <s v="Espinoza"/>
    <s v="Cédula de Extranjería "/>
    <s v="zs19022013"/>
    <x v="2"/>
    <s v="FUA"/>
    <s v="Dirección de Cooperación y Relaciones Internacionales"/>
    <m/>
    <s v="María Antonia López Restrepo"/>
    <x v="0"/>
    <x v="0"/>
    <s v="Reto Innovaworld 2021"/>
    <s v="Nacional"/>
    <s v="Virtual"/>
    <s v="Agosto - dociembre"/>
    <n v="44418"/>
    <n v="44533"/>
    <n v="115"/>
    <m/>
    <m/>
    <m/>
    <m/>
    <m/>
    <m/>
    <m/>
    <s v="Convenio especifico"/>
    <m/>
    <m/>
    <m/>
    <m/>
    <m/>
    <m/>
    <m/>
    <m/>
  </r>
  <r>
    <x v="0"/>
    <s v="SUSANA"/>
    <s v="LIZBETH"/>
    <s v="RUVALCABA"/>
    <s v="GONZÁLEZ"/>
    <s v="DNI"/>
    <n v="33103947"/>
    <x v="1"/>
    <s v="Universidad de Guadalajara"/>
    <s v="Dirección de Cooperación y Relaciones Internacionales"/>
    <m/>
    <s v="Ruby Andrea Múnera Peña"/>
    <x v="0"/>
    <x v="0"/>
    <s v="Escuela Internacional de Diseño y Creación 2021"/>
    <s v="Internacional"/>
    <s v="Virtual"/>
    <s v="Septiembre"/>
    <s v="09/27/2021"/>
    <n v="44206"/>
    <n v="5"/>
    <s v="N/A"/>
    <s v="N/A"/>
    <s v="N/A"/>
    <s v="N/A"/>
    <s v="N/A"/>
    <s v="N/A"/>
    <m/>
    <s v="Convenio especifico"/>
    <m/>
    <m/>
    <m/>
    <m/>
    <m/>
    <m/>
    <m/>
    <m/>
  </r>
  <r>
    <x v="0"/>
    <s v="TANIA"/>
    <s v="PAOLA"/>
    <s v="GARDUÑO"/>
    <s v="USI"/>
    <s v="Student ID "/>
    <n v="1800991"/>
    <x v="5"/>
    <s v="La Salle Mexico"/>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taniapaolausi@gmail.com"/>
    <s v="S"/>
    <s v="N/A"/>
    <m/>
  </r>
  <r>
    <x v="0"/>
    <s v="Teresa "/>
    <s v="Patricia "/>
    <s v="Sánchez"/>
    <s v="Arias"/>
    <s v="Cédula de ciudadanía"/>
    <n v="1214734586"/>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rpopaola@gmail.com"/>
    <m/>
    <m/>
    <m/>
  </r>
  <r>
    <x v="0"/>
    <s v="VALENTINA"/>
    <m/>
    <s v="ROJAS"/>
    <m/>
    <s v="Cédula"/>
    <n v="1097408036"/>
    <x v="3"/>
    <s v="Universidad del Valle"/>
    <s v="Dirección de Cooperación y Relaciones Internacionales"/>
    <m/>
    <s v="Ruby Andrea Múnera Peña"/>
    <x v="0"/>
    <x v="0"/>
    <s v="Escuela Internacional de Diseño y Creación 2021"/>
    <s v="Nacional"/>
    <s v="Virtual"/>
    <s v="Septiembre"/>
    <s v="09/27/2021"/>
    <n v="44206"/>
    <n v="5"/>
    <s v="N/A"/>
    <s v="N/A"/>
    <s v="N/A"/>
    <s v="N/A"/>
    <s v="N/A"/>
    <s v="N/A"/>
    <m/>
    <s v="Convenio especifico"/>
    <m/>
    <m/>
    <m/>
    <m/>
    <m/>
    <m/>
    <m/>
    <m/>
  </r>
  <r>
    <x v="0"/>
    <s v="VALERIE"/>
    <s v="VALESKA"/>
    <s v="LOZADA"/>
    <s v="RODRIGUEZ"/>
    <s v="DNI"/>
    <n v="75048628"/>
    <x v="0"/>
    <s v="Universidad de San Ignacio de Loyola"/>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VANESSA"/>
    <s v="IVONE"/>
    <s v="JUÁREZ"/>
    <s v="GUTIÉREZ"/>
    <s v="DNI"/>
    <n v="16532307"/>
    <x v="1"/>
    <s v="Universidad Autónoma de Coahuila"/>
    <s v="Dirección de Cooperación y Relaciones Internacionales"/>
    <m/>
    <s v="Ruby Andrea Múnera Peña"/>
    <x v="0"/>
    <x v="0"/>
    <s v="Escuela Internacional de Diseño y Creación 2021"/>
    <s v="Internacional"/>
    <s v="Virtual"/>
    <s v="Septiembre"/>
    <s v="09/27/2021"/>
    <n v="44206"/>
    <n v="5"/>
    <s v="N/A"/>
    <s v="N/A"/>
    <s v="N/A"/>
    <s v="N/A"/>
    <s v="N/A"/>
    <s v="N/A"/>
    <m/>
    <s v="Convenio especifico"/>
    <m/>
    <m/>
    <m/>
    <m/>
    <m/>
    <m/>
    <m/>
    <m/>
  </r>
  <r>
    <x v="0"/>
    <s v="VANESSA"/>
    <s v="IVONE"/>
    <s v="JUÁREZ"/>
    <s v="GUTIÉRREZ"/>
    <s v="DNI"/>
    <n v="16532307"/>
    <x v="1"/>
    <s v="Universidad Autónoma de Coahuila"/>
    <s v="Dirección de Cooperación y Relaciones Internacionales"/>
    <m/>
    <s v="Ruby Andrea Múnera Peña"/>
    <x v="0"/>
    <x v="0"/>
    <s v="Escuela Internacional de Diseño y Creación 2021"/>
    <s v="Internacional"/>
    <s v="Virtual"/>
    <s v="Septiembre"/>
    <s v="09/20/2021"/>
    <s v="09/24/2021"/>
    <n v="5"/>
    <s v="N/A"/>
    <s v="N/A"/>
    <s v="N/A"/>
    <s v="N/A"/>
    <s v="N/A"/>
    <s v="N/A"/>
    <m/>
    <s v="Convenio especifico"/>
    <m/>
    <m/>
    <m/>
    <m/>
    <m/>
    <m/>
    <m/>
    <m/>
  </r>
  <r>
    <x v="0"/>
    <s v="Víctor"/>
    <s v="Hugo"/>
    <s v="López"/>
    <s v="Romano"/>
    <s v="Cédula de Extranjería "/>
    <n v="6191529"/>
    <x v="1"/>
    <s v="UV"/>
    <s v="Dirección de Cooperación y Relaciones Internacionales"/>
    <m/>
    <s v="María Antonia López Restrepo"/>
    <x v="0"/>
    <x v="0"/>
    <s v="Reto Innovaworld 2021"/>
    <s v="Internacional"/>
    <s v="Virtual"/>
    <s v="Agosto - dociembre"/>
    <n v="44418"/>
    <n v="44533"/>
    <n v="115"/>
    <m/>
    <m/>
    <m/>
    <m/>
    <m/>
    <m/>
    <m/>
    <s v="Convenio especifico"/>
    <m/>
    <m/>
    <m/>
    <m/>
    <m/>
    <m/>
    <m/>
    <m/>
  </r>
  <r>
    <x v="0"/>
    <s v="Vielka"/>
    <s v="Jaeline"/>
    <s v="Pérez"/>
    <s v="González"/>
    <s v="Cédula de Extranjería "/>
    <s v="JINY770717MVZMTR00"/>
    <x v="2"/>
    <s v="UTPL"/>
    <s v="Dirección de Cooperación y Relaciones Internacionales"/>
    <m/>
    <s v="María Antonia López Restrepo"/>
    <x v="1"/>
    <x v="0"/>
    <s v="Reto Innovaworld 2021"/>
    <s v="Internacional"/>
    <s v="Virtual"/>
    <s v="Agosto - dociembre"/>
    <n v="44418"/>
    <n v="44533"/>
    <n v="115"/>
    <m/>
    <m/>
    <m/>
    <m/>
    <m/>
    <m/>
    <m/>
    <s v="Convenio especifico"/>
    <m/>
    <m/>
    <m/>
    <m/>
    <m/>
    <m/>
    <m/>
    <m/>
  </r>
  <r>
    <x v="0"/>
    <s v="VITAL"/>
    <s v="CAMPOS"/>
    <s v="MARÍA"/>
    <s v="GUADALUPE"/>
    <s v="DNI"/>
    <n v="44026"/>
    <x v="1"/>
    <s v="Universidad Autónoma Metropolitana"/>
    <s v="Dirección de Cooperación y Relaciones Internacionales"/>
    <m/>
    <s v="Ruby Andrea Múnera Peña"/>
    <x v="8"/>
    <x v="0"/>
    <s v="Escuela Internacional de Diseño y Creación 2021"/>
    <s v="Internacional"/>
    <s v="Virtual"/>
    <s v="Septiembre"/>
    <s v="09/27/2021"/>
    <n v="44206"/>
    <n v="5"/>
    <s v="N/A"/>
    <s v="N/A"/>
    <s v="N/A"/>
    <s v="N/A"/>
    <s v="N/A"/>
    <s v="N/A"/>
    <m/>
    <s v="Convenio especifico"/>
    <m/>
    <m/>
    <m/>
    <m/>
    <m/>
    <m/>
    <m/>
    <m/>
  </r>
  <r>
    <x v="0"/>
    <s v="VIVIANA"/>
    <s v="RESTREPO"/>
    <s v="MOLINA"/>
    <m/>
    <s v="Cédula"/>
    <n v="1037504927"/>
    <x v="3"/>
    <s v="Pascual Bravo"/>
    <s v="Dirección de Cooperación y Relaciones Internacionales"/>
    <m/>
    <s v="Ruby Andrea Múnera Peña"/>
    <x v="0"/>
    <x v="0"/>
    <s v="Escuela Internacional en Transformación Digital 2021"/>
    <s v="Local"/>
    <s v="Virtual"/>
    <s v="Octubre"/>
    <s v="10/19/2021"/>
    <s v="11/26/2021"/>
    <n v="37"/>
    <s v="N/A"/>
    <s v="N/A"/>
    <s v="N/A"/>
    <s v="N/A"/>
    <s v="N/A"/>
    <s v="N/A"/>
    <m/>
    <s v="Convenio especifico"/>
    <m/>
    <m/>
    <m/>
    <m/>
    <m/>
    <m/>
    <m/>
    <m/>
  </r>
  <r>
    <x v="0"/>
    <s v="WALTER"/>
    <m/>
    <s v="PALACIOS"/>
    <s v="CASTILLO"/>
    <s v="Cédula"/>
    <s v="8-0127-0873"/>
    <x v="22"/>
    <s v="Universidad de Costa Rica"/>
    <s v="Dirección de Cooperación y Relaciones Internacionales"/>
    <m/>
    <s v="Ruby Andrea Múnera Peña"/>
    <x v="4"/>
    <x v="0"/>
    <s v="Escuela Internacional de Diseño y Creación 2021"/>
    <s v="Internacional"/>
    <s v="Virtual"/>
    <s v="Septiembre"/>
    <s v="09/27/2021"/>
    <n v="44206"/>
    <n v="5"/>
    <s v="N/A"/>
    <s v="N/A"/>
    <s v="N/A"/>
    <s v="N/A"/>
    <s v="N/A"/>
    <s v="N/A"/>
    <m/>
    <s v="Convenio especifico"/>
    <m/>
    <m/>
    <m/>
    <m/>
    <m/>
    <m/>
    <m/>
    <m/>
  </r>
  <r>
    <x v="0"/>
    <s v="Wendy"/>
    <s v="Juárez"/>
    <s v="Baena"/>
    <m/>
    <s v="Cédula de Extranjería "/>
    <s v="187O05451"/>
    <x v="2"/>
    <s v="UV"/>
    <s v="Dirección de Cooperación y Relaciones Internacionales"/>
    <m/>
    <s v="María Antonia López Restrepo"/>
    <x v="0"/>
    <x v="0"/>
    <s v="Reto Innovaworld 2021"/>
    <s v="Internacional"/>
    <s v="Virtual"/>
    <s v="Agosto - dociembre"/>
    <n v="44418"/>
    <n v="44533"/>
    <n v="115"/>
    <m/>
    <m/>
    <m/>
    <m/>
    <m/>
    <m/>
    <m/>
    <s v="Convenio especifico"/>
    <m/>
    <m/>
    <m/>
    <m/>
    <m/>
    <m/>
    <m/>
    <m/>
  </r>
  <r>
    <x v="0"/>
    <s v="WILSON"/>
    <s v="JOSÉ"/>
    <s v="PATERMINA"/>
    <s v="VEGA"/>
    <s v="Cédula"/>
    <n v="1065807664"/>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Xavier"/>
    <s v=" Huaian"/>
    <s v="Pino "/>
    <s v="Villacis"/>
    <s v="Cédula de Extranjería "/>
    <n v="922070834"/>
    <x v="2"/>
    <s v="Universidad Casa Grande"/>
    <s v="Dirección de Cooperación y Relaciones Internacionales"/>
    <m/>
    <s v="María Antonia López Restrepo"/>
    <x v="0"/>
    <x v="0"/>
    <s v="Escuela de Formación Investigativa Virtual - EFI"/>
    <s v="Internacional"/>
    <s v="Virtual"/>
    <s v="Septiembre - noviembre"/>
    <n v="44449"/>
    <n v="44529"/>
    <n v="79"/>
    <m/>
    <m/>
    <m/>
    <m/>
    <m/>
    <m/>
    <m/>
    <s v="Convenio especifico"/>
    <m/>
    <m/>
    <m/>
    <m/>
    <s v="paulette.rodriguez@casagrande.edu.ec"/>
    <m/>
    <m/>
    <m/>
  </r>
  <r>
    <x v="0"/>
    <s v="XILENA"/>
    <s v="ROCIO"/>
    <s v="MOLINA"/>
    <s v="GALEANO"/>
    <s v="Cédula"/>
    <n v="1065205795"/>
    <x v="3"/>
    <s v="Universidad de Pamplona"/>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XIMENA"/>
    <m/>
    <s v="MORENO"/>
    <s v="PAZ"/>
    <s v="Student ID "/>
    <n v="2019640014"/>
    <x v="5"/>
    <s v="IPN"/>
    <s v="Dirección de Cooperación y Relaciones Internacionales"/>
    <m/>
    <s v="Ruby Andrea Múnera Peña"/>
    <x v="0"/>
    <x v="0"/>
    <s v="The Innovation Academy for Women of the Americas"/>
    <s v="Internacional"/>
    <s v="Virtual"/>
    <s v="Junio"/>
    <s v="06/14/2021"/>
    <n v="44446"/>
    <n v="26"/>
    <s v="N/A"/>
    <s v="N/A"/>
    <s v="N/A"/>
    <s v="N/A"/>
    <s v="N/A"/>
    <s v="N/A"/>
    <m/>
    <s v="Convenio especifico"/>
    <s v="UN 21-12"/>
    <s v="N/A"/>
    <s v="N/A"/>
    <s v="N/A"/>
    <s v="xmoreno1800@alumno.ipn.mx"/>
    <s v="S"/>
    <s v="N/A"/>
    <m/>
  </r>
  <r>
    <x v="0"/>
    <s v="YADIRA"/>
    <s v="ELIZABETH"/>
    <s v="GUATARILLA"/>
    <m/>
    <s v="Cédula"/>
    <n v="1088654193"/>
    <x v="3"/>
    <s v="Universidad Cesmag"/>
    <s v="Dirección de Cooperación y Relaciones Internacionales"/>
    <m/>
    <s v="Ruby Andrea Múnera Peña"/>
    <x v="0"/>
    <x v="0"/>
    <s v="Escuela Internacional de Diseño y Creación 2021"/>
    <s v="Nacional"/>
    <s v="Virtual"/>
    <s v="Septiembre"/>
    <s v="09/20/2021"/>
    <s v="09/24/2021"/>
    <n v="5"/>
    <s v="N/A"/>
    <s v="N/A"/>
    <s v="N/A"/>
    <s v="N/A"/>
    <s v="N/A"/>
    <s v="N/A"/>
    <m/>
    <s v="Convenio especifico"/>
    <m/>
    <m/>
    <m/>
    <m/>
    <m/>
    <m/>
    <m/>
    <m/>
  </r>
  <r>
    <x v="0"/>
    <s v="YAMILA"/>
    <s v="ITATÍ"/>
    <s v="TRINIDAD"/>
    <s v="SOTELO"/>
    <s v="DNI"/>
    <n v="40428488"/>
    <x v="9"/>
    <s v="Universidad Nacional Arturo Jauretche"/>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0"/>
    <s v="Yamilet "/>
    <m/>
    <s v="Fernández "/>
    <s v="López"/>
    <s v="Cédula de Extranjería "/>
    <s v="197O02038"/>
    <x v="1"/>
    <s v="ITSX"/>
    <s v="Dirección de Cooperación y Relaciones Internacionales"/>
    <m/>
    <s v="María Antonia López Restrepo"/>
    <x v="0"/>
    <x v="0"/>
    <s v="Reto Innovaworld 2021"/>
    <s v="Internacional"/>
    <s v="Virtual"/>
    <s v="Agosto - dociembre"/>
    <n v="44418"/>
    <n v="44533"/>
    <n v="115"/>
    <m/>
    <m/>
    <m/>
    <m/>
    <m/>
    <m/>
    <m/>
    <s v="Convenio especifico"/>
    <m/>
    <m/>
    <m/>
    <m/>
    <m/>
    <m/>
    <m/>
    <m/>
  </r>
  <r>
    <x v="0"/>
    <s v="Yara"/>
    <s v="Anahí"/>
    <s v="Jiménez"/>
    <s v="Nieto"/>
    <s v="Cédula de Extranjería "/>
    <n v="153410000"/>
    <x v="2"/>
    <s v="UTPL"/>
    <s v="Dirección de Cooperación y Relaciones Internacionales"/>
    <m/>
    <s v="María Antonia López Restrepo"/>
    <x v="1"/>
    <x v="0"/>
    <s v="Reto Innovaworld 2021"/>
    <s v="Internacional"/>
    <s v="Virtual"/>
    <s v="Agosto - dociembre"/>
    <n v="44418"/>
    <n v="44533"/>
    <n v="115"/>
    <m/>
    <m/>
    <m/>
    <m/>
    <m/>
    <m/>
    <m/>
    <s v="Convenio especifico"/>
    <m/>
    <m/>
    <m/>
    <m/>
    <m/>
    <m/>
    <m/>
    <m/>
  </r>
  <r>
    <x v="0"/>
    <s v="YOMIRA"/>
    <s v="NICOLL"/>
    <s v="LLONTOP"/>
    <s v="PEÑA"/>
    <s v="DNI"/>
    <n v="70473974"/>
    <x v="0"/>
    <s v="Universidad de San Ignacio de Loyola"/>
    <s v="Dirección de Cooperación y Relaciones Internacionales"/>
    <m/>
    <s v="Ruby Andrea Múnera Peña"/>
    <x v="0"/>
    <x v="0"/>
    <s v="Escuela Internacional en Transformación Digital 2021"/>
    <s v="Internacional"/>
    <s v="Virtual"/>
    <s v="Octubre"/>
    <s v="10/19/2021"/>
    <s v="11/26/2021"/>
    <n v="37"/>
    <s v="N/A"/>
    <s v="N/A"/>
    <s v="N/A"/>
    <s v="N/A"/>
    <s v="N/A"/>
    <s v="N/A"/>
    <m/>
    <s v="Convenio especifico"/>
    <m/>
    <m/>
    <m/>
    <m/>
    <m/>
    <m/>
    <m/>
    <m/>
  </r>
  <r>
    <x v="3"/>
    <m/>
    <m/>
    <m/>
    <m/>
    <m/>
    <m/>
    <x v="23"/>
    <m/>
    <m/>
    <m/>
    <m/>
    <x v="13"/>
    <x v="8"/>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9" cacheId="287"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F61" firstHeaderRow="1" firstDataRow="2" firstDataCol="1"/>
  <pivotFields count="17">
    <pivotField showAll="0"/>
    <pivotField showAll="0"/>
    <pivotField showAll="0"/>
    <pivotField showAll="0"/>
    <pivotField axis="axisRow" showAll="0">
      <items count="26">
        <item x="6"/>
        <item x="2"/>
        <item x="3"/>
        <item x="24"/>
        <item x="22"/>
        <item x="12"/>
        <item x="19"/>
        <item x="20"/>
        <item x="23"/>
        <item x="0"/>
        <item x="17"/>
        <item x="21"/>
        <item x="4"/>
        <item x="1"/>
        <item x="9"/>
        <item x="11"/>
        <item x="5"/>
        <item x="13"/>
        <item x="10"/>
        <item x="18"/>
        <item x="14"/>
        <item x="15"/>
        <item x="16"/>
        <item x="8"/>
        <item x="7"/>
        <item t="default"/>
      </items>
    </pivotField>
    <pivotField showAll="0"/>
    <pivotField axis="axisCol" dataField="1" showAll="0">
      <items count="5">
        <item x="3"/>
        <item x="0"/>
        <item x="1"/>
        <item x="2"/>
        <item t="default"/>
      </items>
    </pivotField>
    <pivotField showAll="0"/>
    <pivotField showAll="0"/>
    <pivotField showAll="0"/>
    <pivotField showAll="0"/>
    <pivotField axis="axisRow" showAll="0">
      <items count="3">
        <item x="0"/>
        <item x="1"/>
        <item t="default"/>
      </items>
    </pivotField>
    <pivotField showAll="0"/>
    <pivotField numFmtId="3" showAll="0"/>
    <pivotField showAll="0"/>
    <pivotField showAll="0"/>
    <pivotField showAll="0"/>
  </pivotFields>
  <rowFields count="2">
    <field x="4"/>
    <field x="11"/>
  </rowFields>
  <rowItems count="57">
    <i>
      <x/>
    </i>
    <i r="1">
      <x/>
    </i>
    <i r="1">
      <x v="1"/>
    </i>
    <i>
      <x v="1"/>
    </i>
    <i r="1">
      <x/>
    </i>
    <i r="1">
      <x v="1"/>
    </i>
    <i>
      <x v="2"/>
    </i>
    <i r="1">
      <x/>
    </i>
    <i>
      <x v="3"/>
    </i>
    <i r="1">
      <x/>
    </i>
    <i>
      <x v="4"/>
    </i>
    <i r="1">
      <x/>
    </i>
    <i>
      <x v="5"/>
    </i>
    <i r="1">
      <x/>
    </i>
    <i r="1">
      <x v="1"/>
    </i>
    <i>
      <x v="6"/>
    </i>
    <i r="1">
      <x v="1"/>
    </i>
    <i>
      <x v="7"/>
    </i>
    <i r="1">
      <x/>
    </i>
    <i r="1">
      <x v="1"/>
    </i>
    <i>
      <x v="8"/>
    </i>
    <i r="1">
      <x/>
    </i>
    <i>
      <x v="9"/>
    </i>
    <i r="1">
      <x/>
    </i>
    <i>
      <x v="10"/>
    </i>
    <i r="1">
      <x v="1"/>
    </i>
    <i>
      <x v="11"/>
    </i>
    <i r="1">
      <x/>
    </i>
    <i r="1">
      <x v="1"/>
    </i>
    <i>
      <x v="12"/>
    </i>
    <i r="1">
      <x/>
    </i>
    <i>
      <x v="13"/>
    </i>
    <i r="1">
      <x/>
    </i>
    <i>
      <x v="14"/>
    </i>
    <i r="1">
      <x/>
    </i>
    <i>
      <x v="15"/>
    </i>
    <i r="1">
      <x/>
    </i>
    <i>
      <x v="16"/>
    </i>
    <i r="1">
      <x/>
    </i>
    <i>
      <x v="17"/>
    </i>
    <i r="1">
      <x/>
    </i>
    <i>
      <x v="18"/>
    </i>
    <i r="1">
      <x/>
    </i>
    <i>
      <x v="19"/>
    </i>
    <i r="1">
      <x/>
    </i>
    <i>
      <x v="20"/>
    </i>
    <i r="1">
      <x/>
    </i>
    <i>
      <x v="21"/>
    </i>
    <i r="1">
      <x v="1"/>
    </i>
    <i>
      <x v="22"/>
    </i>
    <i r="1">
      <x/>
    </i>
    <i r="1">
      <x v="1"/>
    </i>
    <i>
      <x v="23"/>
    </i>
    <i r="1">
      <x/>
    </i>
    <i>
      <x v="24"/>
    </i>
    <i r="1">
      <x/>
    </i>
    <i t="grand">
      <x/>
    </i>
  </rowItems>
  <colFields count="1">
    <field x="6"/>
  </colFields>
  <colItems count="5">
    <i>
      <x/>
    </i>
    <i>
      <x v="1"/>
    </i>
    <i>
      <x v="2"/>
    </i>
    <i>
      <x v="3"/>
    </i>
    <i t="grand">
      <x/>
    </i>
  </colItems>
  <dataFields count="1">
    <dataField name="Cuenta de Estudiante/Academico/Administrativ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ablaDinámica8" cacheId="286"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E54" firstHeaderRow="1" firstDataRow="2" firstDataCol="1"/>
  <pivotFields count="20">
    <pivotField showAll="0"/>
    <pivotField showAll="0"/>
    <pivotField showAll="0"/>
    <pivotField showAll="0"/>
    <pivotField showAll="0"/>
    <pivotField axis="axisRow" showAll="0">
      <items count="24">
        <item x="7"/>
        <item x="4"/>
        <item x="14"/>
        <item x="9"/>
        <item x="12"/>
        <item x="13"/>
        <item x="11"/>
        <item x="3"/>
        <item x="15"/>
        <item x="19"/>
        <item x="1"/>
        <item x="22"/>
        <item x="20"/>
        <item x="18"/>
        <item x="21"/>
        <item x="17"/>
        <item x="8"/>
        <item x="10"/>
        <item x="0"/>
        <item x="2"/>
        <item x="16"/>
        <item x="5"/>
        <item x="6"/>
        <item t="default"/>
      </items>
    </pivotField>
    <pivotField showAll="0"/>
    <pivotField axis="axisCol" dataField="1" showAll="0">
      <items count="4">
        <item x="0"/>
        <item x="2"/>
        <item x="1"/>
        <item t="default"/>
      </items>
    </pivotField>
    <pivotField showAll="0"/>
    <pivotField showAll="0"/>
    <pivotField showAll="0"/>
    <pivotField showAll="0"/>
    <pivotField showAll="0"/>
    <pivotField axis="axisRow" showAll="0">
      <items count="3">
        <item x="0"/>
        <item x="1"/>
        <item t="default"/>
      </items>
    </pivotField>
    <pivotField numFmtId="3" showAll="0"/>
    <pivotField showAll="0"/>
    <pivotField numFmtId="3" showAll="0"/>
    <pivotField showAll="0"/>
    <pivotField showAll="0"/>
    <pivotField showAll="0"/>
  </pivotFields>
  <rowFields count="2">
    <field x="5"/>
    <field x="13"/>
  </rowFields>
  <rowItems count="50">
    <i>
      <x/>
    </i>
    <i r="1">
      <x/>
    </i>
    <i>
      <x v="1"/>
    </i>
    <i r="1">
      <x/>
    </i>
    <i>
      <x v="2"/>
    </i>
    <i r="1">
      <x/>
    </i>
    <i r="1">
      <x v="1"/>
    </i>
    <i>
      <x v="3"/>
    </i>
    <i r="1">
      <x/>
    </i>
    <i>
      <x v="4"/>
    </i>
    <i r="1">
      <x/>
    </i>
    <i>
      <x v="5"/>
    </i>
    <i r="1">
      <x v="1"/>
    </i>
    <i>
      <x v="6"/>
    </i>
    <i r="1">
      <x v="1"/>
    </i>
    <i>
      <x v="7"/>
    </i>
    <i r="1">
      <x/>
    </i>
    <i>
      <x v="8"/>
    </i>
    <i r="1">
      <x/>
    </i>
    <i>
      <x v="9"/>
    </i>
    <i r="1">
      <x v="1"/>
    </i>
    <i>
      <x v="10"/>
    </i>
    <i r="1">
      <x v="1"/>
    </i>
    <i>
      <x v="11"/>
    </i>
    <i r="1">
      <x v="1"/>
    </i>
    <i>
      <x v="12"/>
    </i>
    <i r="1">
      <x/>
    </i>
    <i>
      <x v="13"/>
    </i>
    <i r="1">
      <x/>
    </i>
    <i>
      <x v="14"/>
    </i>
    <i r="1">
      <x/>
    </i>
    <i>
      <x v="15"/>
    </i>
    <i r="1">
      <x/>
    </i>
    <i r="1">
      <x v="1"/>
    </i>
    <i>
      <x v="16"/>
    </i>
    <i r="1">
      <x/>
    </i>
    <i>
      <x v="17"/>
    </i>
    <i r="1">
      <x/>
    </i>
    <i>
      <x v="18"/>
    </i>
    <i r="1">
      <x/>
    </i>
    <i>
      <x v="19"/>
    </i>
    <i r="1">
      <x/>
    </i>
    <i r="1">
      <x v="1"/>
    </i>
    <i>
      <x v="20"/>
    </i>
    <i r="1">
      <x/>
    </i>
    <i>
      <x v="21"/>
    </i>
    <i r="1">
      <x/>
    </i>
    <i>
      <x v="22"/>
    </i>
    <i r="1">
      <x/>
    </i>
    <i t="grand">
      <x/>
    </i>
  </rowItems>
  <colFields count="1">
    <field x="7"/>
  </colFields>
  <colItems count="4">
    <i>
      <x/>
    </i>
    <i>
      <x v="1"/>
    </i>
    <i>
      <x v="2"/>
    </i>
    <i t="grand">
      <x/>
    </i>
  </colItems>
  <dataFields count="1">
    <dataField name="Cuenta de Estudiante/Academico/Administrativo" fld="7" subtotal="count" baseField="0" baseItem="0"/>
  </dataFields>
  <formats count="1">
    <format dxfId="16">
      <pivotArea dataOnly="0" labelOnly="1" fieldPosition="0">
        <references count="1">
          <reference field="5"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TablaDinámica7" cacheId="285"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D68" firstHeaderRow="1" firstDataRow="2" firstDataCol="1"/>
  <pivotFields count="28">
    <pivotField showAll="0"/>
    <pivotField showAll="0"/>
    <pivotField showAll="0"/>
    <pivotField showAll="0"/>
    <pivotField showAll="0"/>
    <pivotField showAll="0"/>
    <pivotField showAll="0"/>
    <pivotField showAll="0"/>
    <pivotField showAll="0"/>
    <pivotField axis="axisRow" showAll="0">
      <items count="27">
        <item x="9"/>
        <item x="20"/>
        <item x="10"/>
        <item x="0"/>
        <item x="22"/>
        <item x="24"/>
        <item x="13"/>
        <item x="21"/>
        <item x="16"/>
        <item x="8"/>
        <item x="12"/>
        <item x="2"/>
        <item x="23"/>
        <item x="25"/>
        <item x="19"/>
        <item x="5"/>
        <item x="17"/>
        <item x="14"/>
        <item x="1"/>
        <item x="6"/>
        <item x="15"/>
        <item x="18"/>
        <item x="4"/>
        <item x="11"/>
        <item x="3"/>
        <item x="7"/>
        <item t="default"/>
      </items>
    </pivotField>
    <pivotField showAll="0"/>
    <pivotField axis="axisCol" dataField="1" showAll="0">
      <items count="3">
        <item x="0"/>
        <item x="1"/>
        <item t="default"/>
      </items>
    </pivotField>
    <pivotField showAll="0"/>
    <pivotField showAll="0"/>
    <pivotField showAll="0"/>
    <pivotField showAll="0"/>
    <pivotField showAll="0"/>
    <pivotField showAll="0"/>
    <pivotField axis="axisRow" showAll="0">
      <items count="5">
        <item x="1"/>
        <item x="3"/>
        <item x="0"/>
        <item x="2"/>
        <item t="default"/>
      </items>
    </pivotField>
    <pivotField numFmtId="3" showAll="0"/>
    <pivotField numFmtId="3" showAll="0"/>
    <pivotField numFmtId="3" showAll="0"/>
    <pivotField showAll="0"/>
    <pivotField showAll="0"/>
    <pivotField showAll="0"/>
    <pivotField showAll="0"/>
    <pivotField showAll="0"/>
    <pivotField showAll="0"/>
  </pivotFields>
  <rowFields count="2">
    <field x="9"/>
    <field x="18"/>
  </rowFields>
  <rowItems count="64">
    <i>
      <x/>
    </i>
    <i r="1">
      <x/>
    </i>
    <i>
      <x v="1"/>
    </i>
    <i r="1">
      <x v="2"/>
    </i>
    <i>
      <x v="2"/>
    </i>
    <i r="1">
      <x/>
    </i>
    <i>
      <x v="3"/>
    </i>
    <i r="1">
      <x/>
    </i>
    <i r="1">
      <x v="1"/>
    </i>
    <i r="1">
      <x v="2"/>
    </i>
    <i>
      <x v="4"/>
    </i>
    <i r="1">
      <x/>
    </i>
    <i>
      <x v="5"/>
    </i>
    <i r="1">
      <x/>
    </i>
    <i>
      <x v="6"/>
    </i>
    <i r="1">
      <x/>
    </i>
    <i>
      <x v="7"/>
    </i>
    <i r="1">
      <x v="2"/>
    </i>
    <i>
      <x v="8"/>
    </i>
    <i r="1">
      <x/>
    </i>
    <i r="1">
      <x v="2"/>
    </i>
    <i>
      <x v="9"/>
    </i>
    <i r="1">
      <x/>
    </i>
    <i>
      <x v="10"/>
    </i>
    <i r="1">
      <x/>
    </i>
    <i>
      <x v="11"/>
    </i>
    <i r="1">
      <x/>
    </i>
    <i r="1">
      <x v="2"/>
    </i>
    <i>
      <x v="12"/>
    </i>
    <i r="1">
      <x/>
    </i>
    <i>
      <x v="13"/>
    </i>
    <i r="1">
      <x/>
    </i>
    <i r="1">
      <x v="2"/>
    </i>
    <i>
      <x v="14"/>
    </i>
    <i r="1">
      <x/>
    </i>
    <i>
      <x v="15"/>
    </i>
    <i r="1">
      <x/>
    </i>
    <i r="1">
      <x v="2"/>
    </i>
    <i r="1">
      <x v="3"/>
    </i>
    <i>
      <x v="16"/>
    </i>
    <i r="1">
      <x v="2"/>
    </i>
    <i>
      <x v="17"/>
    </i>
    <i r="1">
      <x/>
    </i>
    <i>
      <x v="18"/>
    </i>
    <i r="1">
      <x/>
    </i>
    <i>
      <x v="19"/>
    </i>
    <i r="1">
      <x/>
    </i>
    <i r="1">
      <x v="3"/>
    </i>
    <i>
      <x v="20"/>
    </i>
    <i r="1">
      <x/>
    </i>
    <i>
      <x v="21"/>
    </i>
    <i r="1">
      <x/>
    </i>
    <i>
      <x v="22"/>
    </i>
    <i r="1">
      <x/>
    </i>
    <i r="1">
      <x v="1"/>
    </i>
    <i r="1">
      <x v="2"/>
    </i>
    <i r="1">
      <x v="3"/>
    </i>
    <i>
      <x v="23"/>
    </i>
    <i r="1">
      <x/>
    </i>
    <i>
      <x v="24"/>
    </i>
    <i r="1">
      <x/>
    </i>
    <i>
      <x v="25"/>
    </i>
    <i r="1">
      <x/>
    </i>
    <i t="grand">
      <x/>
    </i>
  </rowItems>
  <colFields count="1">
    <field x="11"/>
  </colFields>
  <colItems count="3">
    <i>
      <x/>
    </i>
    <i>
      <x v="1"/>
    </i>
    <i t="grand">
      <x/>
    </i>
  </colItems>
  <dataFields count="1">
    <dataField name="Cuenta de Estudiante/Academico/Administrativo" fld="11" subtotal="count" baseField="0" baseItem="0"/>
  </dataFields>
  <formats count="2">
    <format dxfId="15">
      <pivotArea dataOnly="0" labelOnly="1" fieldPosition="0">
        <references count="1">
          <reference field="9" count="1">
            <x v="0"/>
          </reference>
        </references>
      </pivotArea>
    </format>
    <format dxfId="14">
      <pivotArea dataOnly="0" labelOnly="1" fieldPosition="0">
        <references count="1">
          <reference field="9" count="1">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aDinámica6" cacheId="28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G116" firstHeaderRow="1" firstDataRow="2" firstDataCol="1"/>
  <pivotFields count="28">
    <pivotField showAll="0"/>
    <pivotField showAll="0"/>
    <pivotField showAll="0"/>
    <pivotField showAll="0"/>
    <pivotField showAll="0"/>
    <pivotField showAll="0"/>
    <pivotField showAll="0"/>
    <pivotField showAll="0"/>
    <pivotField showAll="0"/>
    <pivotField axis="axisRow" showAll="0">
      <items count="48">
        <item x="24"/>
        <item x="25"/>
        <item x="13"/>
        <item x="41"/>
        <item x="20"/>
        <item x="29"/>
        <item x="28"/>
        <item x="12"/>
        <item x="33"/>
        <item x="34"/>
        <item x="8"/>
        <item x="38"/>
        <item x="40"/>
        <item x="3"/>
        <item x="27"/>
        <item x="36"/>
        <item x="11"/>
        <item x="31"/>
        <item x="39"/>
        <item x="35"/>
        <item x="6"/>
        <item x="5"/>
        <item x="9"/>
        <item x="4"/>
        <item x="19"/>
        <item x="0"/>
        <item x="1"/>
        <item x="26"/>
        <item x="18"/>
        <item x="23"/>
        <item x="43"/>
        <item x="14"/>
        <item x="42"/>
        <item x="16"/>
        <item x="44"/>
        <item x="21"/>
        <item x="45"/>
        <item x="22"/>
        <item x="37"/>
        <item x="17"/>
        <item x="15"/>
        <item x="7"/>
        <item x="32"/>
        <item x="30"/>
        <item x="2"/>
        <item x="10"/>
        <item x="46"/>
        <item t="default"/>
      </items>
    </pivotField>
    <pivotField showAll="0"/>
    <pivotField axis="axisCol" dataField="1" showAll="0">
      <items count="6">
        <item x="3"/>
        <item x="1"/>
        <item x="2"/>
        <item x="0"/>
        <item x="4"/>
        <item t="default"/>
      </items>
    </pivotField>
    <pivotField showAll="0"/>
    <pivotField showAll="0"/>
    <pivotField showAll="0"/>
    <pivotField showAll="0"/>
    <pivotField showAll="0"/>
    <pivotField showAll="0"/>
    <pivotField axis="axisRow" showAll="0">
      <items count="6">
        <item x="0"/>
        <item x="2"/>
        <item x="3"/>
        <item x="1"/>
        <item x="4"/>
        <item t="default"/>
      </items>
    </pivotField>
    <pivotField showAll="0"/>
    <pivotField showAll="0"/>
    <pivotField showAll="0"/>
    <pivotField showAll="0"/>
    <pivotField showAll="0"/>
    <pivotField showAll="0"/>
    <pivotField showAll="0"/>
    <pivotField showAll="0"/>
    <pivotField showAll="0"/>
  </pivotFields>
  <rowFields count="2">
    <field x="9"/>
    <field x="18"/>
  </rowFields>
  <rowItems count="112">
    <i>
      <x/>
    </i>
    <i r="1">
      <x v="3"/>
    </i>
    <i>
      <x v="1"/>
    </i>
    <i r="1">
      <x v="3"/>
    </i>
    <i>
      <x v="2"/>
    </i>
    <i r="1">
      <x/>
    </i>
    <i r="1">
      <x v="1"/>
    </i>
    <i>
      <x v="3"/>
    </i>
    <i r="1">
      <x/>
    </i>
    <i>
      <x v="4"/>
    </i>
    <i r="1">
      <x/>
    </i>
    <i r="1">
      <x v="3"/>
    </i>
    <i>
      <x v="5"/>
    </i>
    <i r="1">
      <x/>
    </i>
    <i>
      <x v="6"/>
    </i>
    <i r="1">
      <x/>
    </i>
    <i>
      <x v="7"/>
    </i>
    <i r="1">
      <x/>
    </i>
    <i>
      <x v="8"/>
    </i>
    <i r="1">
      <x/>
    </i>
    <i r="1">
      <x v="3"/>
    </i>
    <i>
      <x v="9"/>
    </i>
    <i r="1">
      <x/>
    </i>
    <i>
      <x v="10"/>
    </i>
    <i r="1">
      <x/>
    </i>
    <i>
      <x v="11"/>
    </i>
    <i r="1">
      <x/>
    </i>
    <i r="1">
      <x v="1"/>
    </i>
    <i r="1">
      <x v="3"/>
    </i>
    <i>
      <x v="12"/>
    </i>
    <i r="1">
      <x/>
    </i>
    <i>
      <x v="13"/>
    </i>
    <i r="1">
      <x/>
    </i>
    <i r="1">
      <x v="1"/>
    </i>
    <i>
      <x v="14"/>
    </i>
    <i r="1">
      <x/>
    </i>
    <i>
      <x v="15"/>
    </i>
    <i r="1">
      <x/>
    </i>
    <i>
      <x v="16"/>
    </i>
    <i r="1">
      <x/>
    </i>
    <i>
      <x v="17"/>
    </i>
    <i r="1">
      <x v="3"/>
    </i>
    <i>
      <x v="18"/>
    </i>
    <i r="1">
      <x/>
    </i>
    <i>
      <x v="19"/>
    </i>
    <i r="1">
      <x/>
    </i>
    <i>
      <x v="20"/>
    </i>
    <i r="1">
      <x/>
    </i>
    <i r="1">
      <x v="3"/>
    </i>
    <i>
      <x v="21"/>
    </i>
    <i r="1">
      <x/>
    </i>
    <i>
      <x v="22"/>
    </i>
    <i r="1">
      <x/>
    </i>
    <i r="1">
      <x v="1"/>
    </i>
    <i>
      <x v="23"/>
    </i>
    <i r="1">
      <x/>
    </i>
    <i>
      <x v="24"/>
    </i>
    <i r="1">
      <x/>
    </i>
    <i>
      <x v="25"/>
    </i>
    <i r="1">
      <x/>
    </i>
    <i>
      <x v="26"/>
    </i>
    <i r="1">
      <x/>
    </i>
    <i r="1">
      <x v="3"/>
    </i>
    <i>
      <x v="27"/>
    </i>
    <i r="1">
      <x/>
    </i>
    <i>
      <x v="28"/>
    </i>
    <i r="1">
      <x/>
    </i>
    <i r="1">
      <x v="3"/>
    </i>
    <i>
      <x v="29"/>
    </i>
    <i r="1">
      <x/>
    </i>
    <i>
      <x v="30"/>
    </i>
    <i r="1">
      <x/>
    </i>
    <i>
      <x v="31"/>
    </i>
    <i r="1">
      <x/>
    </i>
    <i r="1">
      <x v="3"/>
    </i>
    <i>
      <x v="32"/>
    </i>
    <i r="1">
      <x/>
    </i>
    <i>
      <x v="33"/>
    </i>
    <i r="1">
      <x/>
    </i>
    <i>
      <x v="34"/>
    </i>
    <i r="1">
      <x/>
    </i>
    <i>
      <x v="35"/>
    </i>
    <i r="1">
      <x/>
    </i>
    <i r="1">
      <x v="3"/>
    </i>
    <i>
      <x v="36"/>
    </i>
    <i r="1">
      <x/>
    </i>
    <i r="1">
      <x v="2"/>
    </i>
    <i>
      <x v="37"/>
    </i>
    <i r="1">
      <x/>
    </i>
    <i r="1">
      <x v="1"/>
    </i>
    <i r="1">
      <x v="3"/>
    </i>
    <i>
      <x v="38"/>
    </i>
    <i r="1">
      <x/>
    </i>
    <i r="1">
      <x v="3"/>
    </i>
    <i>
      <x v="39"/>
    </i>
    <i r="1">
      <x/>
    </i>
    <i>
      <x v="40"/>
    </i>
    <i r="1">
      <x/>
    </i>
    <i r="1">
      <x v="1"/>
    </i>
    <i>
      <x v="41"/>
    </i>
    <i r="1">
      <x/>
    </i>
    <i>
      <x v="42"/>
    </i>
    <i r="1">
      <x/>
    </i>
    <i>
      <x v="43"/>
    </i>
    <i r="1">
      <x/>
    </i>
    <i>
      <x v="44"/>
    </i>
    <i r="1">
      <x/>
    </i>
    <i>
      <x v="45"/>
    </i>
    <i r="1">
      <x/>
    </i>
    <i>
      <x v="46"/>
    </i>
    <i r="1">
      <x v="4"/>
    </i>
    <i t="grand">
      <x/>
    </i>
  </rowItems>
  <colFields count="1">
    <field x="11"/>
  </colFields>
  <colItems count="6">
    <i>
      <x/>
    </i>
    <i>
      <x v="1"/>
    </i>
    <i>
      <x v="2"/>
    </i>
    <i>
      <x v="3"/>
    </i>
    <i>
      <x v="4"/>
    </i>
    <i t="grand">
      <x/>
    </i>
  </colItems>
  <dataFields count="1">
    <dataField name="Cuenta de Estudiante/Academico/Administrativo" fld="11" subtotal="count" baseField="0" baseItem="0"/>
  </dataFields>
  <formats count="3">
    <format dxfId="13">
      <pivotArea dataOnly="0" labelOnly="1" fieldPosition="0">
        <references count="1">
          <reference field="9" count="1">
            <x v="2"/>
          </reference>
        </references>
      </pivotArea>
    </format>
    <format dxfId="12">
      <pivotArea dataOnly="0" labelOnly="1" fieldPosition="0">
        <references count="1">
          <reference field="9" count="1">
            <x v="7"/>
          </reference>
        </references>
      </pivotArea>
    </format>
    <format dxfId="11">
      <pivotArea dataOnly="0" labelOnly="1" fieldPosition="0">
        <references count="1">
          <reference field="9"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TablaDinámica5" cacheId="283"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location ref="A5:B45" firstHeaderRow="1" firstDataRow="1" firstDataCol="1" rowPageCount="3" colPageCount="1"/>
  <pivotFields count="30">
    <pivotField showAll="0"/>
    <pivotField showAll="0"/>
    <pivotField showAll="0"/>
    <pivotField showAll="0"/>
    <pivotField showAll="0"/>
    <pivotField showAll="0"/>
    <pivotField axis="axisRow" showAll="0">
      <items count="40">
        <item x="28"/>
        <item x="0"/>
        <item x="38"/>
        <item x="23"/>
        <item x="21"/>
        <item x="17"/>
        <item x="31"/>
        <item x="19"/>
        <item x="2"/>
        <item x="33"/>
        <item x="18"/>
        <item x="7"/>
        <item x="20"/>
        <item x="4"/>
        <item x="36"/>
        <item x="16"/>
        <item x="30"/>
        <item x="25"/>
        <item x="24"/>
        <item x="8"/>
        <item x="26"/>
        <item x="32"/>
        <item x="37"/>
        <item x="14"/>
        <item x="9"/>
        <item x="6"/>
        <item x="22"/>
        <item x="35"/>
        <item x="15"/>
        <item x="5"/>
        <item x="1"/>
        <item x="13"/>
        <item x="10"/>
        <item x="3"/>
        <item x="34"/>
        <item x="27"/>
        <item x="12"/>
        <item x="11"/>
        <item x="29"/>
        <item t="default"/>
      </items>
    </pivotField>
    <pivotField showAll="0"/>
    <pivotField showAll="0"/>
    <pivotField axis="axisPage" showAll="0">
      <items count="42">
        <item x="12"/>
        <item x="10"/>
        <item x="20"/>
        <item x="31"/>
        <item x="35"/>
        <item x="8"/>
        <item x="25"/>
        <item x="17"/>
        <item x="27"/>
        <item x="28"/>
        <item x="36"/>
        <item x="14"/>
        <item x="9"/>
        <item x="22"/>
        <item x="39"/>
        <item x="13"/>
        <item x="40"/>
        <item x="30"/>
        <item x="2"/>
        <item x="3"/>
        <item x="11"/>
        <item x="6"/>
        <item x="19"/>
        <item x="18"/>
        <item x="16"/>
        <item x="5"/>
        <item x="38"/>
        <item x="0"/>
        <item x="32"/>
        <item x="33"/>
        <item x="34"/>
        <item x="23"/>
        <item x="21"/>
        <item x="24"/>
        <item x="4"/>
        <item x="29"/>
        <item x="26"/>
        <item x="7"/>
        <item x="1"/>
        <item x="15"/>
        <item x="37"/>
        <item t="default"/>
      </items>
    </pivotField>
    <pivotField showAll="0"/>
    <pivotField dataField="1" showAll="0">
      <items count="6">
        <item x="0"/>
        <item x="4"/>
        <item x="2"/>
        <item x="1"/>
        <item x="3"/>
        <item t="default"/>
      </items>
    </pivotField>
    <pivotField showAll="0">
      <items count="45">
        <item x="18"/>
        <item x="6"/>
        <item x="42"/>
        <item x="24"/>
        <item x="14"/>
        <item x="31"/>
        <item x="27"/>
        <item x="30"/>
        <item x="39"/>
        <item x="29"/>
        <item x="43"/>
        <item x="35"/>
        <item x="28"/>
        <item x="12"/>
        <item x="13"/>
        <item x="4"/>
        <item x="15"/>
        <item x="37"/>
        <item x="25"/>
        <item x="36"/>
        <item x="26"/>
        <item x="40"/>
        <item x="41"/>
        <item x="17"/>
        <item x="16"/>
        <item x="3"/>
        <item x="11"/>
        <item x="34"/>
        <item x="23"/>
        <item x="1"/>
        <item x="21"/>
        <item x="22"/>
        <item x="10"/>
        <item x="9"/>
        <item x="2"/>
        <item x="33"/>
        <item x="0"/>
        <item x="8"/>
        <item x="32"/>
        <item x="19"/>
        <item x="7"/>
        <item x="20"/>
        <item x="38"/>
        <item x="5"/>
        <item t="default"/>
      </items>
    </pivotField>
    <pivotField axis="axisPage" showAll="0">
      <items count="11">
        <item x="2"/>
        <item x="7"/>
        <item x="6"/>
        <item x="1"/>
        <item x="9"/>
        <item x="5"/>
        <item x="0"/>
        <item x="8"/>
        <item x="3"/>
        <item x="4"/>
        <item t="default"/>
      </items>
    </pivotField>
    <pivotField numFmtId="14" showAll="0"/>
    <pivotField numFmtId="14" showAll="0"/>
    <pivotField showAll="0"/>
    <pivotField showAll="0"/>
    <pivotField axis="axisPage" showAll="0">
      <items count="5">
        <item x="0"/>
        <item x="3"/>
        <item x="1"/>
        <item x="2"/>
        <item t="default"/>
      </items>
    </pivotField>
    <pivotField showAll="0"/>
    <pivotField numFmtId="3" showAll="0"/>
    <pivotField showAll="0"/>
    <pivotField showAll="0"/>
    <pivotField showAll="0"/>
    <pivotField showAll="0"/>
    <pivotField showAll="0"/>
    <pivotField showAll="0"/>
    <pivotField showAll="0"/>
    <pivotField showAll="0"/>
    <pivotField showAll="0"/>
  </pivotFields>
  <rowFields count="1">
    <field x="6"/>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pageFields count="3">
    <pageField fld="9" hier="-1"/>
    <pageField fld="18" hier="-1"/>
    <pageField fld="13" hier="-1"/>
  </pageFields>
  <dataFields count="1">
    <dataField name="Cuenta de Estudiante/Academico/Administrativo" fld="11" subtotal="count" baseField="0" baseItem="0"/>
  </dataFields>
  <formats count="6">
    <format dxfId="10">
      <pivotArea dataOnly="0" labelOnly="1" fieldPosition="0">
        <references count="1">
          <reference field="9" count="1">
            <x v="2"/>
          </reference>
        </references>
      </pivotArea>
    </format>
    <format dxfId="9">
      <pivotArea dataOnly="0" labelOnly="1" fieldPosition="0">
        <references count="1">
          <reference field="9" count="1">
            <x v="6"/>
          </reference>
        </references>
      </pivotArea>
    </format>
    <format dxfId="8">
      <pivotArea dataOnly="0" labelOnly="1" fieldPosition="0">
        <references count="1">
          <reference field="9" count="1">
            <x v="7"/>
          </reference>
        </references>
      </pivotArea>
    </format>
    <format dxfId="7">
      <pivotArea dataOnly="0" labelOnly="1" fieldPosition="0">
        <references count="1">
          <reference field="9" count="1">
            <x v="26"/>
          </reference>
        </references>
      </pivotArea>
    </format>
    <format dxfId="6">
      <pivotArea dataOnly="0" labelOnly="1" fieldPosition="0">
        <references count="1">
          <reference field="9" count="1">
            <x v="38"/>
          </reference>
        </references>
      </pivotArea>
    </format>
    <format dxfId="5">
      <pivotArea dataOnly="0" labelOnly="1" fieldPosition="0">
        <references count="1">
          <reference field="9"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TablaDinámica4" cacheId="282" applyNumberFormats="0" applyBorderFormats="0" applyFontFormats="0" applyPatternFormats="0" applyAlignmentFormats="0" applyWidthHeightFormats="1" dataCaption="Valores" updatedVersion="7" minRefreshableVersion="3" useAutoFormatting="1" itemPrintTitles="1" createdVersion="6" indent="0" outline="1" outlineData="1" multipleFieldFilters="0">
  <location ref="A5:B34" firstHeaderRow="1" firstDataRow="1" firstDataCol="1" rowPageCount="3" colPageCount="1"/>
  <pivotFields count="37">
    <pivotField showAll="0"/>
    <pivotField showAll="0"/>
    <pivotField showAll="0"/>
    <pivotField showAll="0"/>
    <pivotField showAll="0"/>
    <pivotField showAll="0"/>
    <pivotField showAll="0"/>
    <pivotField axis="axisRow" showAll="0">
      <items count="29">
        <item x="11"/>
        <item x="10"/>
        <item x="8"/>
        <item x="9"/>
        <item x="26"/>
        <item x="6"/>
        <item x="1"/>
        <item x="7"/>
        <item x="3"/>
        <item x="4"/>
        <item x="27"/>
        <item x="5"/>
        <item x="13"/>
        <item x="18"/>
        <item x="17"/>
        <item x="19"/>
        <item x="14"/>
        <item x="15"/>
        <item x="0"/>
        <item x="2"/>
        <item x="24"/>
        <item x="25"/>
        <item x="20"/>
        <item x="12"/>
        <item x="22"/>
        <item x="16"/>
        <item x="23"/>
        <item x="21"/>
        <item t="default"/>
      </items>
    </pivotField>
    <pivotField showAll="0"/>
    <pivotField showAll="0"/>
    <pivotField axis="axisPage" showAll="0">
      <items count="25">
        <item x="7"/>
        <item x="11"/>
        <item x="9"/>
        <item x="23"/>
        <item x="19"/>
        <item x="1"/>
        <item x="5"/>
        <item x="18"/>
        <item x="6"/>
        <item x="14"/>
        <item x="22"/>
        <item x="3"/>
        <item x="8"/>
        <item x="12"/>
        <item x="10"/>
        <item x="13"/>
        <item x="0"/>
        <item x="15"/>
        <item x="16"/>
        <item x="21"/>
        <item x="20"/>
        <item x="2"/>
        <item x="4"/>
        <item x="17"/>
        <item t="default"/>
      </items>
    </pivotField>
    <pivotField showAll="0"/>
    <pivotField axis="axisPage" dataField="1" showAll="0">
      <items count="4">
        <item x="1"/>
        <item x="2"/>
        <item x="0"/>
        <item t="default"/>
      </items>
    </pivotField>
    <pivotField axis="axisPage" showAll="0">
      <items count="7">
        <item x="3"/>
        <item x="4"/>
        <item x="2"/>
        <item x="5"/>
        <item x="0"/>
        <item x="1"/>
        <item t="default"/>
      </items>
    </pivotField>
    <pivotField showAll="0">
      <items count="26">
        <item x="20"/>
        <item x="6"/>
        <item x="5"/>
        <item x="21"/>
        <item x="16"/>
        <item x="10"/>
        <item x="3"/>
        <item x="11"/>
        <item x="12"/>
        <item x="0"/>
        <item x="13"/>
        <item x="4"/>
        <item x="2"/>
        <item x="18"/>
        <item x="14"/>
        <item x="17"/>
        <item x="24"/>
        <item x="19"/>
        <item x="22"/>
        <item x="23"/>
        <item x="15"/>
        <item x="1"/>
        <item x="9"/>
        <item x="7"/>
        <item x="8"/>
        <item t="default"/>
      </items>
    </pivotField>
    <pivotField showAll="0">
      <items count="4">
        <item x="0"/>
        <item x="2"/>
        <item x="1"/>
        <item t="default"/>
      </items>
    </pivotField>
    <pivotField showAll="0"/>
    <pivotField showAll="0"/>
    <pivotField showAll="0"/>
    <pivotField showAll="0"/>
    <pivotField showAll="0"/>
    <pivotField numFmtId="164" showAll="0"/>
    <pivotField numFmtId="164"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pageFields count="3">
    <pageField fld="10" hier="-1"/>
    <pageField fld="12" hier="-1"/>
    <pageField fld="13" hier="-1"/>
  </pageFields>
  <dataFields count="1">
    <dataField name="Cuenta de Estudiante/Academico/Administrativo" fld="12" subtotal="count" baseField="0" baseItem="0"/>
  </dataFields>
  <formats count="5">
    <format dxfId="4">
      <pivotArea dataOnly="0" labelOnly="1" fieldPosition="0">
        <references count="1">
          <reference field="10" count="1">
            <x v="0"/>
          </reference>
        </references>
      </pivotArea>
    </format>
    <format dxfId="3">
      <pivotArea dataOnly="0" labelOnly="1" fieldPosition="0">
        <references count="1">
          <reference field="10" count="1">
            <x v="1"/>
          </reference>
        </references>
      </pivotArea>
    </format>
    <format dxfId="2">
      <pivotArea dataOnly="0" labelOnly="1" fieldPosition="0">
        <references count="1">
          <reference field="10" count="1">
            <x v="2"/>
          </reference>
        </references>
      </pivotArea>
    </format>
    <format dxfId="1">
      <pivotArea dataOnly="0" labelOnly="1" fieldPosition="0">
        <references count="1">
          <reference field="10" count="1">
            <x v="4"/>
          </reference>
        </references>
      </pivotArea>
    </format>
    <format dxfId="0">
      <pivotArea dataOnly="0" labelOnly="1" fieldPosition="0">
        <references count="1">
          <reference field="10"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C22D6B-A92D-4722-BB07-E7D2C797CA08}" name="TablaDinámica2" cacheId="288"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5:B30" firstHeaderRow="1" firstDataRow="1" firstDataCol="1" rowPageCount="3" colPageCount="1"/>
  <pivotFields count="37">
    <pivotField axis="axisPage" showAll="0">
      <items count="5">
        <item x="0"/>
        <item x="2"/>
        <item x="1"/>
        <item x="3"/>
        <item t="default"/>
      </items>
    </pivotField>
    <pivotField dataField="1" showAll="0"/>
    <pivotField showAll="0"/>
    <pivotField showAll="0"/>
    <pivotField showAll="0"/>
    <pivotField showAll="0"/>
    <pivotField showAll="0"/>
    <pivotField axis="axisRow" showAll="0">
      <items count="25">
        <item x="11"/>
        <item x="9"/>
        <item x="18"/>
        <item x="10"/>
        <item x="19"/>
        <item x="3"/>
        <item x="16"/>
        <item x="22"/>
        <item x="2"/>
        <item x="7"/>
        <item x="20"/>
        <item x="21"/>
        <item x="6"/>
        <item x="4"/>
        <item x="5"/>
        <item x="1"/>
        <item x="17"/>
        <item x="15"/>
        <item x="13"/>
        <item x="8"/>
        <item x="12"/>
        <item x="0"/>
        <item x="14"/>
        <item x="23"/>
        <item t="default"/>
      </items>
    </pivotField>
    <pivotField showAll="0"/>
    <pivotField showAll="0"/>
    <pivotField showAll="0"/>
    <pivotField showAll="0"/>
    <pivotField axis="axisPage" showAll="0">
      <items count="15">
        <item x="2"/>
        <item x="10"/>
        <item x="3"/>
        <item x="1"/>
        <item x="5"/>
        <item x="4"/>
        <item x="8"/>
        <item x="6"/>
        <item x="7"/>
        <item x="0"/>
        <item x="11"/>
        <item x="12"/>
        <item x="9"/>
        <item x="13"/>
        <item t="default"/>
      </items>
    </pivotField>
    <pivotField axis="axisPage" showAll="0">
      <items count="10">
        <item x="7"/>
        <item x="5"/>
        <item x="0"/>
        <item x="2"/>
        <item x="4"/>
        <item x="6"/>
        <item x="3"/>
        <item x="1"/>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pageFields count="3">
    <pageField fld="0" hier="-1"/>
    <pageField fld="13" hier="-1"/>
    <pageField fld="12" hier="-1"/>
  </pageFields>
  <dataFields count="1">
    <dataField name="Cuenta de Primer Nombre "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8" Type="http://schemas.openxmlformats.org/officeDocument/2006/relationships/hyperlink" Target="mailto:alexalopezsolis@gmail.com" TargetMode="External"/><Relationship Id="rId13" Type="http://schemas.openxmlformats.org/officeDocument/2006/relationships/printerSettings" Target="../printerSettings/printerSettings5.bin"/><Relationship Id="rId3" Type="http://schemas.openxmlformats.org/officeDocument/2006/relationships/hyperlink" Target="mailto:diegoalejohg@gmail.com" TargetMode="External"/><Relationship Id="rId7" Type="http://schemas.openxmlformats.org/officeDocument/2006/relationships/hyperlink" Target="https://es.wikipedia.org/wiki/Instituto_Tecnol%C3%B3gico_de_Massachusetts" TargetMode="External"/><Relationship Id="rId12" Type="http://schemas.openxmlformats.org/officeDocument/2006/relationships/hyperlink" Target="mailto:pinacho@gmail.com" TargetMode="External"/><Relationship Id="rId2" Type="http://schemas.openxmlformats.org/officeDocument/2006/relationships/hyperlink" Target="mailto:angelapatricia.hoyosgomez@gmail.com" TargetMode="External"/><Relationship Id="rId1" Type="http://schemas.openxmlformats.org/officeDocument/2006/relationships/hyperlink" Target="mailto:juanhernandez@javerian.edu.co" TargetMode="External"/><Relationship Id="rId6" Type="http://schemas.openxmlformats.org/officeDocument/2006/relationships/hyperlink" Target="https://es.wikipedia.org/wiki/Instituto_Tecnol%C3%B3gico_de_Massachusetts" TargetMode="External"/><Relationship Id="rId11" Type="http://schemas.openxmlformats.org/officeDocument/2006/relationships/hyperlink" Target="mailto:afcm-91@homail.com" TargetMode="External"/><Relationship Id="rId5" Type="http://schemas.openxmlformats.org/officeDocument/2006/relationships/hyperlink" Target="mailto:Janeth.rl@xalapa.tecnm.mx" TargetMode="External"/><Relationship Id="rId10" Type="http://schemas.openxmlformats.org/officeDocument/2006/relationships/hyperlink" Target="mailto:pabloromerop3@gmail.com" TargetMode="External"/><Relationship Id="rId4" Type="http://schemas.openxmlformats.org/officeDocument/2006/relationships/hyperlink" Target="mailto:peloquehuye@gmail.com" TargetMode="External"/><Relationship Id="rId9" Type="http://schemas.openxmlformats.org/officeDocument/2006/relationships/hyperlink" Target="mailto:estiven.sepulveda@bellasartesmed.edu.co" TargetMode="Externa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8" Type="http://schemas.openxmlformats.org/officeDocument/2006/relationships/hyperlink" Target="mailto:Idk.mmt@gmail.com" TargetMode="External"/><Relationship Id="rId13" Type="http://schemas.openxmlformats.org/officeDocument/2006/relationships/hyperlink" Target="mailto:Cristhian.bustos@casagrande.edu.ec" TargetMode="External"/><Relationship Id="rId18" Type="http://schemas.openxmlformats.org/officeDocument/2006/relationships/hyperlink" Target="mailto:melissa.cano@casagrande.edu.ec" TargetMode="External"/><Relationship Id="rId3" Type="http://schemas.openxmlformats.org/officeDocument/2006/relationships/hyperlink" Target="mailto:diegomartinez6904@correo.itm.edu.co" TargetMode="External"/><Relationship Id="rId7" Type="http://schemas.openxmlformats.org/officeDocument/2006/relationships/hyperlink" Target="mailto:gonzalezr.erick98@gmail.com" TargetMode="External"/><Relationship Id="rId12" Type="http://schemas.openxmlformats.org/officeDocument/2006/relationships/hyperlink" Target="mailto:andresburbano249993@correo.itm.edu.co" TargetMode="External"/><Relationship Id="rId17" Type="http://schemas.openxmlformats.org/officeDocument/2006/relationships/hyperlink" Target="mailto:marlon.maldonado@casagrande.edu.ec" TargetMode="External"/><Relationship Id="rId2" Type="http://schemas.openxmlformats.org/officeDocument/2006/relationships/hyperlink" Target="mailto:jfredy.arango2004@gmail.com" TargetMode="External"/><Relationship Id="rId16" Type="http://schemas.openxmlformats.org/officeDocument/2006/relationships/hyperlink" Target="mailto:maylin.cajape@casagrande.edu.ec" TargetMode="External"/><Relationship Id="rId20" Type="http://schemas.openxmlformats.org/officeDocument/2006/relationships/hyperlink" Target="mailto:sanchezteresa5703@americana.edu.co" TargetMode="External"/><Relationship Id="rId1" Type="http://schemas.openxmlformats.org/officeDocument/2006/relationships/hyperlink" Target="mailto:ZAPATAEMILY15@GMAIL.COM" TargetMode="External"/><Relationship Id="rId6" Type="http://schemas.openxmlformats.org/officeDocument/2006/relationships/hyperlink" Target="mailto:dulcepalomag@outlook.es" TargetMode="External"/><Relationship Id="rId11" Type="http://schemas.openxmlformats.org/officeDocument/2006/relationships/hyperlink" Target="mailto:anggie.vega@casagrande.edu.ec" TargetMode="External"/><Relationship Id="rId5" Type="http://schemas.openxmlformats.org/officeDocument/2006/relationships/hyperlink" Target="mailto:Danyr2509@outlook.com" TargetMode="External"/><Relationship Id="rId15" Type="http://schemas.openxmlformats.org/officeDocument/2006/relationships/hyperlink" Target="mailto:isabel.penaherrera@casagrande.edu.ec" TargetMode="External"/><Relationship Id="rId10" Type="http://schemas.openxmlformats.org/officeDocument/2006/relationships/hyperlink" Target="mailto:jenjensencolombia@gmail.com" TargetMode="External"/><Relationship Id="rId19" Type="http://schemas.openxmlformats.org/officeDocument/2006/relationships/hyperlink" Target="mailto:rpopaola@gmail.com" TargetMode="External"/><Relationship Id="rId4" Type="http://schemas.openxmlformats.org/officeDocument/2006/relationships/hyperlink" Target="mailto:carlamandujano0220@gmail.com" TargetMode="External"/><Relationship Id="rId9" Type="http://schemas.openxmlformats.org/officeDocument/2006/relationships/hyperlink" Target="mailto:mauricioromerog01@gmail.com" TargetMode="External"/><Relationship Id="rId14" Type="http://schemas.openxmlformats.org/officeDocument/2006/relationships/hyperlink" Target="mailto:j_estradav@hotmail.com"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mailto:nbodevinp@correo.uss.cl" TargetMode="External"/><Relationship Id="rId21" Type="http://schemas.openxmlformats.org/officeDocument/2006/relationships/hyperlink" Target="mailto:lc22059@ues.edu.sv" TargetMode="External"/><Relationship Id="rId42" Type="http://schemas.openxmlformats.org/officeDocument/2006/relationships/hyperlink" Target="mailto:lilianaramirez@itmeduco" TargetMode="External"/><Relationship Id="rId47" Type="http://schemas.openxmlformats.org/officeDocument/2006/relationships/hyperlink" Target="mailto:sandraarango@itm.edu.co" TargetMode="External"/><Relationship Id="rId63" Type="http://schemas.openxmlformats.org/officeDocument/2006/relationships/hyperlink" Target="mailto:lucero.fuentes@pucp.edu.pe" TargetMode="External"/><Relationship Id="rId68" Type="http://schemas.openxmlformats.org/officeDocument/2006/relationships/hyperlink" Target="mailto:wilson.gutierrezv@pucp.edu.pe" TargetMode="External"/><Relationship Id="rId7" Type="http://schemas.openxmlformats.org/officeDocument/2006/relationships/hyperlink" Target="mailto:daniel.ferreira.coutinho@gmail.com" TargetMode="External"/><Relationship Id="rId71" Type="http://schemas.openxmlformats.org/officeDocument/2006/relationships/hyperlink" Target="mailto:LAURAMEDINA@UNIMAYOR.EDU.CO" TargetMode="External"/><Relationship Id="rId2" Type="http://schemas.openxmlformats.org/officeDocument/2006/relationships/hyperlink" Target="mailto:eli.mony.99@gmail.com" TargetMode="External"/><Relationship Id="rId16" Type="http://schemas.openxmlformats.org/officeDocument/2006/relationships/hyperlink" Target="mailto:andrea.pasos@cecar.edu.co" TargetMode="External"/><Relationship Id="rId29" Type="http://schemas.openxmlformats.org/officeDocument/2006/relationships/hyperlink" Target="mailto:josefina.briseno@alumnos.udg.mx" TargetMode="External"/><Relationship Id="rId11" Type="http://schemas.openxmlformats.org/officeDocument/2006/relationships/hyperlink" Target="mailto:candelaria.navarro@cecar.edu.co" TargetMode="External"/><Relationship Id="rId24" Type="http://schemas.openxmlformats.org/officeDocument/2006/relationships/hyperlink" Target="mailto:dvergaraa2@correo.uss.cl" TargetMode="External"/><Relationship Id="rId32" Type="http://schemas.openxmlformats.org/officeDocument/2006/relationships/hyperlink" Target="mailto:areyesc1@toluca.tecnm.mx" TargetMode="External"/><Relationship Id="rId37" Type="http://schemas.openxmlformats.org/officeDocument/2006/relationships/hyperlink" Target="mailto:camilovalencia@itm.edu.co" TargetMode="External"/><Relationship Id="rId40" Type="http://schemas.openxmlformats.org/officeDocument/2006/relationships/hyperlink" Target="mailto:carloscaballero@itm.edu.co" TargetMode="External"/><Relationship Id="rId45" Type="http://schemas.openxmlformats.org/officeDocument/2006/relationships/hyperlink" Target="mailto:colino@usal.es" TargetMode="External"/><Relationship Id="rId53" Type="http://schemas.openxmlformats.org/officeDocument/2006/relationships/hyperlink" Target="mailto:lh.guerrero@uniandes.edu.co" TargetMode="External"/><Relationship Id="rId58" Type="http://schemas.openxmlformats.org/officeDocument/2006/relationships/hyperlink" Target="mailto:Luisgmz050@gmail.com" TargetMode="External"/><Relationship Id="rId66" Type="http://schemas.openxmlformats.org/officeDocument/2006/relationships/hyperlink" Target="mailto:lucia.delgado@pucp.edu.pe" TargetMode="External"/><Relationship Id="rId5" Type="http://schemas.openxmlformats.org/officeDocument/2006/relationships/hyperlink" Target="mailto:abimartz1@gmail.com" TargetMode="External"/><Relationship Id="rId61" Type="http://schemas.openxmlformats.org/officeDocument/2006/relationships/hyperlink" Target="mailto:jfmosquera@est.colmayor.edu.co" TargetMode="External"/><Relationship Id="rId19" Type="http://schemas.openxmlformats.org/officeDocument/2006/relationships/hyperlink" Target="mailto:gc17011@ues.edu.sv" TargetMode="External"/><Relationship Id="rId14" Type="http://schemas.openxmlformats.org/officeDocument/2006/relationships/hyperlink" Target="mailto:20.621.094-Krdiazs5@correo.uss.cl" TargetMode="External"/><Relationship Id="rId22" Type="http://schemas.openxmlformats.org/officeDocument/2006/relationships/hyperlink" Target="mailto:dsoto80@hotmail.com" TargetMode="External"/><Relationship Id="rId27" Type="http://schemas.openxmlformats.org/officeDocument/2006/relationships/hyperlink" Target="mailto:luis.cardona@correo.uis.edu.co" TargetMode="External"/><Relationship Id="rId30" Type="http://schemas.openxmlformats.org/officeDocument/2006/relationships/hyperlink" Target="mailto:lupita22maya@gmail.com" TargetMode="External"/><Relationship Id="rId35" Type="http://schemas.openxmlformats.org/officeDocument/2006/relationships/hyperlink" Target="mailto:juanherrera@itmeduco" TargetMode="External"/><Relationship Id="rId43" Type="http://schemas.openxmlformats.org/officeDocument/2006/relationships/hyperlink" Target="mailto:josetamayo@itm.edu.co" TargetMode="External"/><Relationship Id="rId48" Type="http://schemas.openxmlformats.org/officeDocument/2006/relationships/hyperlink" Target="mailto:adolfoescobar@itmeduco" TargetMode="External"/><Relationship Id="rId56" Type="http://schemas.openxmlformats.org/officeDocument/2006/relationships/hyperlink" Target="mailto:Yenny.suarez@correo.tdea.edu.co" TargetMode="External"/><Relationship Id="rId64" Type="http://schemas.openxmlformats.org/officeDocument/2006/relationships/hyperlink" Target="mailto:pporcel@pucp.edu.pe" TargetMode="External"/><Relationship Id="rId69" Type="http://schemas.openxmlformats.org/officeDocument/2006/relationships/hyperlink" Target="mailto:samuel.rubio@campusvirtual.aunarvillavicencio.edu.co" TargetMode="External"/><Relationship Id="rId8" Type="http://schemas.openxmlformats.org/officeDocument/2006/relationships/hyperlink" Target="mailto:smennick@udec.cl" TargetMode="External"/><Relationship Id="rId51" Type="http://schemas.openxmlformats.org/officeDocument/2006/relationships/hyperlink" Target="mailto:comi@ing.uniroma2.it" TargetMode="External"/><Relationship Id="rId3" Type="http://schemas.openxmlformats.org/officeDocument/2006/relationships/hyperlink" Target="mailto:nico.favari@gmail.com" TargetMode="External"/><Relationship Id="rId12" Type="http://schemas.openxmlformats.org/officeDocument/2006/relationships/hyperlink" Target="mailto:mzamoranov@correo.uss.cl" TargetMode="External"/><Relationship Id="rId17" Type="http://schemas.openxmlformats.org/officeDocument/2006/relationships/hyperlink" Target="mailto:kepena@udec.cl" TargetMode="External"/><Relationship Id="rId25" Type="http://schemas.openxmlformats.org/officeDocument/2006/relationships/hyperlink" Target="mailto:sofiatobar22g@gmail.com" TargetMode="External"/><Relationship Id="rId33" Type="http://schemas.openxmlformats.org/officeDocument/2006/relationships/hyperlink" Target="mailto:lic.claumontes@gmail.com" TargetMode="External"/><Relationship Id="rId38" Type="http://schemas.openxmlformats.org/officeDocument/2006/relationships/hyperlink" Target="mailto:leonardoduque@itm.edu.co" TargetMode="External"/><Relationship Id="rId46" Type="http://schemas.openxmlformats.org/officeDocument/2006/relationships/hyperlink" Target="mailto:albertopiedrahita@itm.edu.co" TargetMode="External"/><Relationship Id="rId59" Type="http://schemas.openxmlformats.org/officeDocument/2006/relationships/hyperlink" Target="mailto:danielloaizagallego@gmail.com" TargetMode="External"/><Relationship Id="rId67" Type="http://schemas.openxmlformats.org/officeDocument/2006/relationships/hyperlink" Target="mailto:guzman.yomira@pucp.pe" TargetMode="External"/><Relationship Id="rId20" Type="http://schemas.openxmlformats.org/officeDocument/2006/relationships/hyperlink" Target="mailto:yuly.parram@cecar.edu.co" TargetMode="External"/><Relationship Id="rId41" Type="http://schemas.openxmlformats.org/officeDocument/2006/relationships/hyperlink" Target="mailto:lilianaramirez@itmeduco" TargetMode="External"/><Relationship Id="rId54" Type="http://schemas.openxmlformats.org/officeDocument/2006/relationships/hyperlink" Target="mailto:daniel.coutinho@ufsc.br" TargetMode="External"/><Relationship Id="rId62" Type="http://schemas.openxmlformats.org/officeDocument/2006/relationships/hyperlink" Target="mailto:davidrestrepoa@est.colmayor.edu.co" TargetMode="External"/><Relationship Id="rId70" Type="http://schemas.openxmlformats.org/officeDocument/2006/relationships/hyperlink" Target="mailto:IVRUIZ@UNIMAYOR@EDU.CO" TargetMode="External"/><Relationship Id="rId1" Type="http://schemas.openxmlformats.org/officeDocument/2006/relationships/hyperlink" Target="mailto:alcides.herrera@utp.ac.pa" TargetMode="External"/><Relationship Id="rId6" Type="http://schemas.openxmlformats.org/officeDocument/2006/relationships/hyperlink" Target="mailto:abimartz1@gmail.com" TargetMode="External"/><Relationship Id="rId15" Type="http://schemas.openxmlformats.org/officeDocument/2006/relationships/hyperlink" Target="mailto:albafernandez@udec.cl" TargetMode="External"/><Relationship Id="rId23" Type="http://schemas.openxmlformats.org/officeDocument/2006/relationships/hyperlink" Target="mailto:ph15002@ues.edu.sv" TargetMode="External"/><Relationship Id="rId28" Type="http://schemas.openxmlformats.org/officeDocument/2006/relationships/hyperlink" Target="mailto:sanromankarla78@gmail.com" TargetMode="External"/><Relationship Id="rId36" Type="http://schemas.openxmlformats.org/officeDocument/2006/relationships/hyperlink" Target="mailto:camilovalencia@itm.edu.co" TargetMode="External"/><Relationship Id="rId49" Type="http://schemas.openxmlformats.org/officeDocument/2006/relationships/hyperlink" Target="mailto:deybyduran319187@correo.itm.edu.co" TargetMode="External"/><Relationship Id="rId57" Type="http://schemas.openxmlformats.org/officeDocument/2006/relationships/hyperlink" Target="mailto:Deisyyulianabolanos@gmail.com" TargetMode="External"/><Relationship Id="rId10" Type="http://schemas.openxmlformats.org/officeDocument/2006/relationships/hyperlink" Target="mailto:jorge.maluenda@uss.cl" TargetMode="External"/><Relationship Id="rId31" Type="http://schemas.openxmlformats.org/officeDocument/2006/relationships/hyperlink" Target="mailto:alvaro_guardori@virtual.ceipa.edu.co" TargetMode="External"/><Relationship Id="rId44" Type="http://schemas.openxmlformats.org/officeDocument/2006/relationships/hyperlink" Target="mailto:migabor@yahooo.com" TargetMode="External"/><Relationship Id="rId52" Type="http://schemas.openxmlformats.org/officeDocument/2006/relationships/hyperlink" Target="mailto:emaranon@uniandes.edu.co" TargetMode="External"/><Relationship Id="rId60" Type="http://schemas.openxmlformats.org/officeDocument/2006/relationships/hyperlink" Target="mailto:rivasloaizasara@gmail.com" TargetMode="External"/><Relationship Id="rId65" Type="http://schemas.openxmlformats.org/officeDocument/2006/relationships/hyperlink" Target="mailto:harodriguez@pucp.edu.pe" TargetMode="External"/><Relationship Id="rId4" Type="http://schemas.openxmlformats.org/officeDocument/2006/relationships/hyperlink" Target="mailto:nico.favari@gmail.com" TargetMode="External"/><Relationship Id="rId9" Type="http://schemas.openxmlformats.org/officeDocument/2006/relationships/hyperlink" Target="mailto:pm18011@ues.edu.sv" TargetMode="External"/><Relationship Id="rId13" Type="http://schemas.openxmlformats.org/officeDocument/2006/relationships/hyperlink" Target="mailto:deysi941109@gmail.com" TargetMode="External"/><Relationship Id="rId18" Type="http://schemas.openxmlformats.org/officeDocument/2006/relationships/hyperlink" Target="mailto:eb20005@ues.edu.sv" TargetMode="External"/><Relationship Id="rId39" Type="http://schemas.openxmlformats.org/officeDocument/2006/relationships/hyperlink" Target="mailto:erickreyes@itm.edu.co" TargetMode="External"/><Relationship Id="rId34" Type="http://schemas.openxmlformats.org/officeDocument/2006/relationships/hyperlink" Target="mailto:sandraarango@itm.edu.co" TargetMode="External"/><Relationship Id="rId50" Type="http://schemas.openxmlformats.org/officeDocument/2006/relationships/hyperlink" Target="mailto:yramarperales331177@correo.itm.edu.co" TargetMode="External"/><Relationship Id="rId55" Type="http://schemas.openxmlformats.org/officeDocument/2006/relationships/hyperlink" Target="mailto:Carlos.Botero@miun.se" TargetMode="Externa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75" zoomScaleNormal="75" workbookViewId="0">
      <selection activeCell="E5" sqref="E5"/>
    </sheetView>
  </sheetViews>
  <sheetFormatPr baseColWidth="10" defaultColWidth="11.44140625" defaultRowHeight="13.8" x14ac:dyDescent="0.25"/>
  <cols>
    <col min="1" max="1" width="47.33203125" style="1" customWidth="1"/>
    <col min="2" max="2" width="18.44140625" style="1" customWidth="1"/>
    <col min="3" max="3" width="31" style="1" customWidth="1"/>
    <col min="4" max="4" width="25" style="1" customWidth="1"/>
    <col min="5" max="5" width="48.33203125" style="1" customWidth="1"/>
    <col min="6" max="7" width="12.6640625" style="1" customWidth="1"/>
    <col min="8" max="8" width="15.33203125" style="1" customWidth="1"/>
    <col min="9" max="16384" width="11.44140625" style="1"/>
  </cols>
  <sheetData>
    <row r="1" spans="1:8" ht="31.8" thickBot="1" x14ac:dyDescent="0.3">
      <c r="A1" s="286" t="s">
        <v>4066</v>
      </c>
      <c r="B1" s="287" t="s">
        <v>997</v>
      </c>
      <c r="C1" s="287" t="s">
        <v>4720</v>
      </c>
      <c r="D1" s="287" t="s">
        <v>4721</v>
      </c>
      <c r="E1" s="288" t="s">
        <v>999</v>
      </c>
      <c r="F1" s="289" t="s">
        <v>1001</v>
      </c>
      <c r="G1" s="289" t="s">
        <v>1002</v>
      </c>
      <c r="H1" s="289" t="s">
        <v>4722</v>
      </c>
    </row>
    <row r="2" spans="1:8" s="293" customFormat="1" ht="60" customHeight="1" x14ac:dyDescent="0.3">
      <c r="A2" s="290" t="s">
        <v>4723</v>
      </c>
      <c r="B2" s="290" t="s">
        <v>1218</v>
      </c>
      <c r="C2" s="290" t="s">
        <v>4724</v>
      </c>
      <c r="D2" s="290" t="s">
        <v>4725</v>
      </c>
      <c r="E2" s="290" t="s">
        <v>4726</v>
      </c>
      <c r="F2" s="291">
        <v>41487</v>
      </c>
      <c r="G2" s="291">
        <v>41790</v>
      </c>
      <c r="H2" s="292" t="s">
        <v>836</v>
      </c>
    </row>
    <row r="3" spans="1:8" s="294" customFormat="1" ht="60" customHeight="1" x14ac:dyDescent="0.3">
      <c r="A3" s="290" t="s">
        <v>4727</v>
      </c>
      <c r="B3" s="290" t="s">
        <v>4678</v>
      </c>
      <c r="C3" s="290" t="s">
        <v>4724</v>
      </c>
      <c r="D3" s="290" t="s">
        <v>4725</v>
      </c>
      <c r="E3" s="290" t="s">
        <v>4728</v>
      </c>
      <c r="F3" s="291">
        <v>41487</v>
      </c>
      <c r="G3" s="291">
        <v>41790</v>
      </c>
      <c r="H3" s="292" t="s">
        <v>836</v>
      </c>
    </row>
    <row r="4" spans="1:8" s="294" customFormat="1" ht="60" customHeight="1" x14ac:dyDescent="0.3">
      <c r="A4" s="290" t="s">
        <v>4729</v>
      </c>
      <c r="B4" s="290" t="s">
        <v>4730</v>
      </c>
      <c r="C4" s="290" t="s">
        <v>3386</v>
      </c>
      <c r="D4" s="290" t="s">
        <v>48</v>
      </c>
      <c r="E4" s="290" t="s">
        <v>4731</v>
      </c>
      <c r="F4" s="295">
        <v>41673</v>
      </c>
      <c r="G4" s="295">
        <v>41790</v>
      </c>
      <c r="H4" s="296" t="s">
        <v>52</v>
      </c>
    </row>
    <row r="5" spans="1:8" s="294" customFormat="1" ht="60" customHeight="1" x14ac:dyDescent="0.3">
      <c r="A5" s="290" t="s">
        <v>4732</v>
      </c>
      <c r="B5" s="290" t="s">
        <v>1055</v>
      </c>
      <c r="C5" s="290" t="s">
        <v>3386</v>
      </c>
      <c r="D5" s="290" t="s">
        <v>48</v>
      </c>
      <c r="E5" s="290" t="s">
        <v>4733</v>
      </c>
      <c r="F5" s="295">
        <v>41673</v>
      </c>
      <c r="G5" s="295">
        <v>41790</v>
      </c>
      <c r="H5" s="296" t="s">
        <v>52</v>
      </c>
    </row>
    <row r="6" spans="1:8" s="294" customFormat="1" ht="60" customHeight="1" x14ac:dyDescent="0.3">
      <c r="A6" s="290" t="s">
        <v>4734</v>
      </c>
      <c r="B6" s="290" t="s">
        <v>772</v>
      </c>
      <c r="C6" s="290" t="s">
        <v>4735</v>
      </c>
      <c r="D6" s="290" t="s">
        <v>48</v>
      </c>
      <c r="E6" s="290" t="s">
        <v>4736</v>
      </c>
      <c r="F6" s="295">
        <v>41673</v>
      </c>
      <c r="G6" s="295">
        <v>41790</v>
      </c>
      <c r="H6" s="296" t="s">
        <v>52</v>
      </c>
    </row>
    <row r="7" spans="1:8" s="294" customFormat="1" ht="60" customHeight="1" x14ac:dyDescent="0.3">
      <c r="A7" s="290" t="s">
        <v>4737</v>
      </c>
      <c r="B7" s="290" t="s">
        <v>760</v>
      </c>
      <c r="C7" s="290" t="s">
        <v>4735</v>
      </c>
      <c r="D7" s="290" t="s">
        <v>48</v>
      </c>
      <c r="E7" s="290" t="s">
        <v>4736</v>
      </c>
      <c r="F7" s="295">
        <v>41673</v>
      </c>
      <c r="G7" s="295">
        <v>41790</v>
      </c>
      <c r="H7" s="292" t="s">
        <v>52</v>
      </c>
    </row>
    <row r="8" spans="1:8" s="294" customFormat="1" ht="60" customHeight="1" x14ac:dyDescent="0.3">
      <c r="A8" s="290" t="s">
        <v>4738</v>
      </c>
      <c r="B8" s="290" t="s">
        <v>737</v>
      </c>
      <c r="C8" s="290" t="s">
        <v>45</v>
      </c>
      <c r="D8" s="290" t="s">
        <v>48</v>
      </c>
      <c r="E8" s="290" t="s">
        <v>4739</v>
      </c>
      <c r="F8" s="295">
        <v>41673</v>
      </c>
      <c r="G8" s="295">
        <v>41790</v>
      </c>
      <c r="H8" s="292" t="s">
        <v>52</v>
      </c>
    </row>
    <row r="9" spans="1:8" s="294" customFormat="1" ht="60" customHeight="1" x14ac:dyDescent="0.3">
      <c r="A9" s="290" t="s">
        <v>4740</v>
      </c>
      <c r="B9" s="290" t="s">
        <v>43</v>
      </c>
      <c r="C9" s="290" t="s">
        <v>3386</v>
      </c>
      <c r="D9" s="290" t="s">
        <v>48</v>
      </c>
      <c r="E9" s="290" t="s">
        <v>4731</v>
      </c>
      <c r="F9" s="295">
        <v>41673</v>
      </c>
      <c r="G9" s="295">
        <v>41790</v>
      </c>
      <c r="H9" s="292" t="s">
        <v>52</v>
      </c>
    </row>
    <row r="10" spans="1:8" s="294" customFormat="1" ht="108.75" customHeight="1" x14ac:dyDescent="0.3">
      <c r="A10" s="290" t="s">
        <v>4741</v>
      </c>
      <c r="B10" s="290" t="s">
        <v>43</v>
      </c>
      <c r="C10" s="290" t="s">
        <v>4742</v>
      </c>
      <c r="D10" s="290" t="s">
        <v>4743</v>
      </c>
      <c r="E10" s="290" t="s">
        <v>4744</v>
      </c>
      <c r="F10" s="297" t="s">
        <v>4745</v>
      </c>
      <c r="G10" s="297" t="s">
        <v>4745</v>
      </c>
      <c r="H10" s="292" t="s">
        <v>936</v>
      </c>
    </row>
    <row r="11" spans="1:8" s="294" customFormat="1" ht="97.5" customHeight="1" x14ac:dyDescent="0.3">
      <c r="A11" s="290" t="s">
        <v>4746</v>
      </c>
      <c r="B11" s="290" t="s">
        <v>43</v>
      </c>
      <c r="C11" s="290" t="s">
        <v>4742</v>
      </c>
      <c r="D11" s="290" t="s">
        <v>4743</v>
      </c>
      <c r="E11" s="290" t="s">
        <v>4744</v>
      </c>
      <c r="F11" s="297" t="s">
        <v>4745</v>
      </c>
      <c r="G11" s="297" t="s">
        <v>4745</v>
      </c>
      <c r="H11" s="292" t="s">
        <v>936</v>
      </c>
    </row>
    <row r="12" spans="1:8" s="294" customFormat="1" ht="114.75" customHeight="1" x14ac:dyDescent="0.3">
      <c r="A12" s="290" t="s">
        <v>4747</v>
      </c>
      <c r="B12" s="290" t="s">
        <v>43</v>
      </c>
      <c r="C12" s="290" t="s">
        <v>4742</v>
      </c>
      <c r="D12" s="290" t="s">
        <v>4743</v>
      </c>
      <c r="E12" s="290" t="s">
        <v>4744</v>
      </c>
      <c r="F12" s="297" t="s">
        <v>4745</v>
      </c>
      <c r="G12" s="297" t="s">
        <v>4745</v>
      </c>
      <c r="H12" s="292" t="s">
        <v>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3"/>
  <sheetViews>
    <sheetView workbookViewId="0">
      <selection activeCell="I1" sqref="I1:J1"/>
    </sheetView>
  </sheetViews>
  <sheetFormatPr baseColWidth="10" defaultRowHeight="14.4" x14ac:dyDescent="0.3"/>
  <sheetData>
    <row r="1" spans="1:17" ht="55.2" x14ac:dyDescent="0.3">
      <c r="A1" s="271" t="s">
        <v>4065</v>
      </c>
      <c r="B1" s="438" t="s">
        <v>4066</v>
      </c>
      <c r="C1" s="438" t="s">
        <v>997</v>
      </c>
      <c r="D1" s="438" t="s">
        <v>9</v>
      </c>
      <c r="E1" s="271" t="s">
        <v>998</v>
      </c>
      <c r="F1" s="271" t="s">
        <v>11</v>
      </c>
      <c r="G1" s="438" t="s">
        <v>12</v>
      </c>
      <c r="H1" s="438" t="s">
        <v>999</v>
      </c>
      <c r="I1" s="438" t="s">
        <v>1001</v>
      </c>
      <c r="J1" s="438" t="s">
        <v>1002</v>
      </c>
      <c r="K1" s="271" t="s">
        <v>4069</v>
      </c>
      <c r="L1" s="271" t="s">
        <v>1004</v>
      </c>
      <c r="M1" s="272" t="s">
        <v>21</v>
      </c>
      <c r="N1" s="274" t="s">
        <v>4070</v>
      </c>
      <c r="O1" s="271" t="s">
        <v>26</v>
      </c>
      <c r="P1" s="273" t="s">
        <v>4072</v>
      </c>
      <c r="Q1" s="271" t="s">
        <v>36</v>
      </c>
    </row>
    <row r="2" spans="1:17" ht="82.8" x14ac:dyDescent="0.3">
      <c r="A2" s="67" t="s">
        <v>55</v>
      </c>
      <c r="B2" s="275" t="s">
        <v>4507</v>
      </c>
      <c r="C2" s="275" t="s">
        <v>1358</v>
      </c>
      <c r="D2" s="275" t="s">
        <v>4508</v>
      </c>
      <c r="E2" s="275" t="s">
        <v>719</v>
      </c>
      <c r="F2" s="275" t="s">
        <v>725</v>
      </c>
      <c r="G2" s="275" t="s">
        <v>125</v>
      </c>
      <c r="H2" s="275" t="s">
        <v>4509</v>
      </c>
      <c r="I2" s="275" t="s">
        <v>4510</v>
      </c>
      <c r="J2" s="275" t="s">
        <v>4511</v>
      </c>
      <c r="K2" s="275" t="s">
        <v>728</v>
      </c>
      <c r="L2" s="275" t="s">
        <v>50</v>
      </c>
      <c r="M2" s="277">
        <v>0</v>
      </c>
      <c r="N2" s="277">
        <v>0</v>
      </c>
      <c r="O2" s="275" t="s">
        <v>3520</v>
      </c>
      <c r="P2" s="226" t="s">
        <v>4512</v>
      </c>
      <c r="Q2" s="275"/>
    </row>
    <row r="3" spans="1:17" ht="82.8" x14ac:dyDescent="0.3">
      <c r="A3" s="67" t="s">
        <v>55</v>
      </c>
      <c r="B3" s="275" t="s">
        <v>4513</v>
      </c>
      <c r="C3" s="275" t="s">
        <v>1358</v>
      </c>
      <c r="D3" s="275" t="s">
        <v>4508</v>
      </c>
      <c r="E3" s="275" t="s">
        <v>719</v>
      </c>
      <c r="F3" s="275" t="s">
        <v>725</v>
      </c>
      <c r="G3" s="275" t="s">
        <v>125</v>
      </c>
      <c r="H3" s="275" t="s">
        <v>4514</v>
      </c>
      <c r="I3" s="275" t="s">
        <v>4510</v>
      </c>
      <c r="J3" s="275" t="s">
        <v>4511</v>
      </c>
      <c r="K3" s="275" t="s">
        <v>728</v>
      </c>
      <c r="L3" s="275" t="s">
        <v>50</v>
      </c>
      <c r="M3" s="277">
        <v>0</v>
      </c>
      <c r="N3" s="277">
        <v>0</v>
      </c>
      <c r="O3" s="275" t="s">
        <v>3520</v>
      </c>
      <c r="P3" s="226" t="s">
        <v>4512</v>
      </c>
      <c r="Q3" s="275"/>
    </row>
    <row r="4" spans="1:17" ht="82.8" x14ac:dyDescent="0.3">
      <c r="A4" s="67" t="s">
        <v>55</v>
      </c>
      <c r="B4" s="275" t="s">
        <v>4515</v>
      </c>
      <c r="C4" s="275" t="s">
        <v>1358</v>
      </c>
      <c r="D4" s="275" t="s">
        <v>4508</v>
      </c>
      <c r="E4" s="275" t="s">
        <v>719</v>
      </c>
      <c r="F4" s="275" t="s">
        <v>725</v>
      </c>
      <c r="G4" s="275" t="s">
        <v>125</v>
      </c>
      <c r="H4" s="275" t="s">
        <v>4514</v>
      </c>
      <c r="I4" s="275" t="s">
        <v>4510</v>
      </c>
      <c r="J4" s="275" t="s">
        <v>4511</v>
      </c>
      <c r="K4" s="275" t="s">
        <v>728</v>
      </c>
      <c r="L4" s="275" t="s">
        <v>50</v>
      </c>
      <c r="M4" s="277">
        <v>0</v>
      </c>
      <c r="N4" s="277">
        <v>0</v>
      </c>
      <c r="O4" s="275" t="s">
        <v>3520</v>
      </c>
      <c r="P4" s="226" t="s">
        <v>4512</v>
      </c>
      <c r="Q4" s="275"/>
    </row>
    <row r="5" spans="1:17" ht="55.2" x14ac:dyDescent="0.3">
      <c r="A5" s="67" t="s">
        <v>1094</v>
      </c>
      <c r="B5" s="275" t="s">
        <v>4516</v>
      </c>
      <c r="C5" s="275" t="s">
        <v>1178</v>
      </c>
      <c r="D5" s="275" t="s">
        <v>3400</v>
      </c>
      <c r="E5" s="275" t="s">
        <v>4517</v>
      </c>
      <c r="F5" s="275" t="s">
        <v>3949</v>
      </c>
      <c r="G5" s="275" t="s">
        <v>125</v>
      </c>
      <c r="H5" s="275" t="s">
        <v>4518</v>
      </c>
      <c r="I5" s="278">
        <v>38808</v>
      </c>
      <c r="J5" s="278">
        <v>40634</v>
      </c>
      <c r="K5" s="275" t="s">
        <v>1076</v>
      </c>
      <c r="L5" s="275" t="s">
        <v>50</v>
      </c>
      <c r="M5" s="276">
        <v>3634320</v>
      </c>
      <c r="N5" s="277">
        <v>717772</v>
      </c>
      <c r="O5" s="275" t="s">
        <v>4512</v>
      </c>
      <c r="P5" s="275" t="s">
        <v>4512</v>
      </c>
      <c r="Q5" s="275" t="s">
        <v>4519</v>
      </c>
    </row>
    <row r="6" spans="1:17" ht="303.60000000000002" x14ac:dyDescent="0.3">
      <c r="A6" s="67" t="s">
        <v>4520</v>
      </c>
      <c r="B6" s="226" t="s">
        <v>4521</v>
      </c>
      <c r="C6" s="275" t="s">
        <v>1358</v>
      </c>
      <c r="D6" s="275" t="s">
        <v>134</v>
      </c>
      <c r="E6" s="275" t="s">
        <v>227</v>
      </c>
      <c r="F6" s="275" t="s">
        <v>1094</v>
      </c>
      <c r="G6" s="275" t="s">
        <v>227</v>
      </c>
      <c r="H6" s="251" t="s">
        <v>4522</v>
      </c>
      <c r="I6" s="278">
        <v>38047</v>
      </c>
      <c r="J6" s="278">
        <v>38047</v>
      </c>
      <c r="K6" s="275" t="s">
        <v>728</v>
      </c>
      <c r="L6" s="275" t="s">
        <v>50</v>
      </c>
      <c r="M6" s="277">
        <v>0</v>
      </c>
      <c r="N6" s="277">
        <v>0</v>
      </c>
      <c r="O6" s="275" t="s">
        <v>3520</v>
      </c>
      <c r="P6" s="275" t="s">
        <v>4523</v>
      </c>
      <c r="Q6" s="275" t="s">
        <v>4523</v>
      </c>
    </row>
    <row r="7" spans="1:17" ht="303.60000000000002" x14ac:dyDescent="0.3">
      <c r="A7" s="67" t="s">
        <v>4520</v>
      </c>
      <c r="B7" s="226" t="s">
        <v>4524</v>
      </c>
      <c r="C7" s="275" t="s">
        <v>1358</v>
      </c>
      <c r="D7" s="275" t="s">
        <v>134</v>
      </c>
      <c r="E7" s="275" t="s">
        <v>227</v>
      </c>
      <c r="F7" s="275" t="s">
        <v>1094</v>
      </c>
      <c r="G7" s="275" t="s">
        <v>227</v>
      </c>
      <c r="H7" s="251" t="s">
        <v>4522</v>
      </c>
      <c r="I7" s="278">
        <v>38047</v>
      </c>
      <c r="J7" s="278">
        <v>38047</v>
      </c>
      <c r="K7" s="275" t="s">
        <v>728</v>
      </c>
      <c r="L7" s="275" t="s">
        <v>50</v>
      </c>
      <c r="M7" s="277">
        <v>0</v>
      </c>
      <c r="N7" s="277">
        <v>0</v>
      </c>
      <c r="O7" s="275" t="s">
        <v>3520</v>
      </c>
      <c r="P7" s="275" t="s">
        <v>4523</v>
      </c>
      <c r="Q7" s="275" t="s">
        <v>4523</v>
      </c>
    </row>
    <row r="8" spans="1:17" ht="303.60000000000002" x14ac:dyDescent="0.3">
      <c r="A8" s="67" t="s">
        <v>4520</v>
      </c>
      <c r="B8" s="226" t="s">
        <v>4525</v>
      </c>
      <c r="C8" s="275" t="s">
        <v>1358</v>
      </c>
      <c r="D8" s="275" t="s">
        <v>134</v>
      </c>
      <c r="E8" s="275" t="s">
        <v>227</v>
      </c>
      <c r="F8" s="275" t="s">
        <v>1094</v>
      </c>
      <c r="G8" s="275" t="s">
        <v>227</v>
      </c>
      <c r="H8" s="251" t="s">
        <v>4522</v>
      </c>
      <c r="I8" s="278">
        <v>38047</v>
      </c>
      <c r="J8" s="278">
        <v>38047</v>
      </c>
      <c r="K8" s="275" t="s">
        <v>728</v>
      </c>
      <c r="L8" s="275" t="s">
        <v>50</v>
      </c>
      <c r="M8" s="277">
        <v>0</v>
      </c>
      <c r="N8" s="277">
        <v>0</v>
      </c>
      <c r="O8" s="275" t="s">
        <v>3520</v>
      </c>
      <c r="P8" s="275" t="s">
        <v>4523</v>
      </c>
      <c r="Q8" s="275" t="s">
        <v>4523</v>
      </c>
    </row>
    <row r="9" spans="1:17" ht="40.200000000000003" x14ac:dyDescent="0.3">
      <c r="A9" s="67" t="s">
        <v>4520</v>
      </c>
      <c r="B9" s="275" t="s">
        <v>4526</v>
      </c>
      <c r="C9" s="275" t="s">
        <v>43</v>
      </c>
      <c r="D9" s="275" t="s">
        <v>134</v>
      </c>
      <c r="E9" s="275" t="s">
        <v>227</v>
      </c>
      <c r="F9" s="275" t="s">
        <v>1094</v>
      </c>
      <c r="G9" s="275" t="s">
        <v>227</v>
      </c>
      <c r="H9" s="226" t="s">
        <v>4527</v>
      </c>
      <c r="I9" s="278">
        <v>40269</v>
      </c>
      <c r="J9" s="278">
        <v>40269</v>
      </c>
      <c r="K9" s="275" t="s">
        <v>936</v>
      </c>
      <c r="L9" s="275" t="s">
        <v>50</v>
      </c>
      <c r="M9" s="277">
        <v>0</v>
      </c>
      <c r="N9" s="277">
        <v>0</v>
      </c>
      <c r="O9" s="275" t="s">
        <v>3520</v>
      </c>
      <c r="P9" s="275" t="s">
        <v>4523</v>
      </c>
      <c r="Q9" s="275" t="s">
        <v>4523</v>
      </c>
    </row>
    <row r="10" spans="1:17" ht="40.200000000000003" x14ac:dyDescent="0.3">
      <c r="A10" s="67" t="s">
        <v>4520</v>
      </c>
      <c r="B10" s="275" t="s">
        <v>4528</v>
      </c>
      <c r="C10" s="275" t="s">
        <v>43</v>
      </c>
      <c r="D10" s="275" t="s">
        <v>134</v>
      </c>
      <c r="E10" s="275" t="s">
        <v>227</v>
      </c>
      <c r="F10" s="275" t="s">
        <v>1094</v>
      </c>
      <c r="G10" s="275" t="s">
        <v>227</v>
      </c>
      <c r="H10" s="226" t="s">
        <v>4527</v>
      </c>
      <c r="I10" s="278">
        <v>40269</v>
      </c>
      <c r="J10" s="278">
        <v>40269</v>
      </c>
      <c r="K10" s="275" t="s">
        <v>936</v>
      </c>
      <c r="L10" s="275" t="s">
        <v>50</v>
      </c>
      <c r="M10" s="277">
        <v>0</v>
      </c>
      <c r="N10" s="277">
        <v>0</v>
      </c>
      <c r="O10" s="275" t="s">
        <v>3390</v>
      </c>
      <c r="P10" s="275" t="s">
        <v>4523</v>
      </c>
      <c r="Q10" s="275" t="s">
        <v>4529</v>
      </c>
    </row>
    <row r="11" spans="1:17" ht="40.200000000000003" x14ac:dyDescent="0.3">
      <c r="A11" s="67" t="s">
        <v>4520</v>
      </c>
      <c r="B11" s="275" t="s">
        <v>4530</v>
      </c>
      <c r="C11" s="275" t="s">
        <v>43</v>
      </c>
      <c r="D11" s="275" t="s">
        <v>134</v>
      </c>
      <c r="E11" s="275" t="s">
        <v>227</v>
      </c>
      <c r="F11" s="275" t="s">
        <v>1094</v>
      </c>
      <c r="G11" s="275" t="s">
        <v>227</v>
      </c>
      <c r="H11" s="226" t="s">
        <v>4527</v>
      </c>
      <c r="I11" s="278">
        <v>40269</v>
      </c>
      <c r="J11" s="278">
        <v>40269</v>
      </c>
      <c r="K11" s="275" t="s">
        <v>936</v>
      </c>
      <c r="L11" s="275" t="s">
        <v>50</v>
      </c>
      <c r="M11" s="277">
        <v>0</v>
      </c>
      <c r="N11" s="277">
        <v>0</v>
      </c>
      <c r="O11" s="275" t="s">
        <v>3390</v>
      </c>
      <c r="P11" s="275" t="s">
        <v>4523</v>
      </c>
      <c r="Q11" s="275" t="s">
        <v>4523</v>
      </c>
    </row>
    <row r="12" spans="1:17" ht="40.200000000000003" x14ac:dyDescent="0.3">
      <c r="A12" s="67" t="s">
        <v>4520</v>
      </c>
      <c r="B12" s="275" t="s">
        <v>4531</v>
      </c>
      <c r="C12" s="275" t="s">
        <v>43</v>
      </c>
      <c r="D12" s="275" t="s">
        <v>134</v>
      </c>
      <c r="E12" s="275" t="s">
        <v>227</v>
      </c>
      <c r="F12" s="275" t="s">
        <v>1094</v>
      </c>
      <c r="G12" s="275" t="s">
        <v>227</v>
      </c>
      <c r="H12" s="226" t="s">
        <v>4527</v>
      </c>
      <c r="I12" s="278">
        <v>40269</v>
      </c>
      <c r="J12" s="278">
        <v>40269</v>
      </c>
      <c r="K12" s="275" t="s">
        <v>936</v>
      </c>
      <c r="L12" s="275" t="s">
        <v>50</v>
      </c>
      <c r="M12" s="277">
        <v>0</v>
      </c>
      <c r="N12" s="277">
        <v>0</v>
      </c>
      <c r="O12" s="275" t="s">
        <v>3390</v>
      </c>
      <c r="P12" s="275" t="s">
        <v>4523</v>
      </c>
      <c r="Q12" s="275" t="s">
        <v>4523</v>
      </c>
    </row>
    <row r="13" spans="1:17" ht="40.200000000000003" x14ac:dyDescent="0.3">
      <c r="A13" s="67" t="s">
        <v>4520</v>
      </c>
      <c r="B13" s="275" t="s">
        <v>4532</v>
      </c>
      <c r="C13" s="275" t="s">
        <v>43</v>
      </c>
      <c r="D13" s="275" t="s">
        <v>134</v>
      </c>
      <c r="E13" s="275" t="s">
        <v>227</v>
      </c>
      <c r="F13" s="275" t="s">
        <v>1094</v>
      </c>
      <c r="G13" s="275" t="s">
        <v>227</v>
      </c>
      <c r="H13" s="226" t="s">
        <v>4527</v>
      </c>
      <c r="I13" s="278">
        <v>40269</v>
      </c>
      <c r="J13" s="278">
        <v>40269</v>
      </c>
      <c r="K13" s="275" t="s">
        <v>936</v>
      </c>
      <c r="L13" s="275" t="s">
        <v>50</v>
      </c>
      <c r="M13" s="277">
        <v>0</v>
      </c>
      <c r="N13" s="277">
        <v>0</v>
      </c>
      <c r="O13" s="275" t="s">
        <v>3390</v>
      </c>
      <c r="P13" s="275" t="s">
        <v>4523</v>
      </c>
      <c r="Q13" s="275" t="s">
        <v>4523</v>
      </c>
    </row>
    <row r="14" spans="1:17" ht="40.200000000000003" x14ac:dyDescent="0.3">
      <c r="A14" s="67" t="s">
        <v>4520</v>
      </c>
      <c r="B14" s="275" t="s">
        <v>4533</v>
      </c>
      <c r="C14" s="275" t="s">
        <v>43</v>
      </c>
      <c r="D14" s="275" t="s">
        <v>134</v>
      </c>
      <c r="E14" s="275" t="s">
        <v>227</v>
      </c>
      <c r="F14" s="275" t="s">
        <v>1094</v>
      </c>
      <c r="G14" s="275" t="s">
        <v>227</v>
      </c>
      <c r="H14" s="226" t="s">
        <v>4527</v>
      </c>
      <c r="I14" s="278">
        <v>40269</v>
      </c>
      <c r="J14" s="278">
        <v>40269</v>
      </c>
      <c r="K14" s="275" t="s">
        <v>936</v>
      </c>
      <c r="L14" s="275" t="s">
        <v>50</v>
      </c>
      <c r="M14" s="277">
        <v>0</v>
      </c>
      <c r="N14" s="277">
        <v>0</v>
      </c>
      <c r="O14" s="275" t="s">
        <v>3390</v>
      </c>
      <c r="P14" s="275" t="s">
        <v>4523</v>
      </c>
      <c r="Q14" s="275" t="s">
        <v>4523</v>
      </c>
    </row>
    <row r="15" spans="1:17" ht="40.200000000000003" x14ac:dyDescent="0.3">
      <c r="A15" s="67" t="s">
        <v>4520</v>
      </c>
      <c r="B15" s="275" t="s">
        <v>4534</v>
      </c>
      <c r="C15" s="275" t="s">
        <v>43</v>
      </c>
      <c r="D15" s="275" t="s">
        <v>134</v>
      </c>
      <c r="E15" s="275" t="s">
        <v>227</v>
      </c>
      <c r="F15" s="275" t="s">
        <v>1094</v>
      </c>
      <c r="G15" s="275" t="s">
        <v>227</v>
      </c>
      <c r="H15" s="226" t="s">
        <v>4527</v>
      </c>
      <c r="I15" s="278">
        <v>40269</v>
      </c>
      <c r="J15" s="278">
        <v>40269</v>
      </c>
      <c r="K15" s="275" t="s">
        <v>936</v>
      </c>
      <c r="L15" s="275" t="s">
        <v>50</v>
      </c>
      <c r="M15" s="277">
        <v>0</v>
      </c>
      <c r="N15" s="277">
        <v>0</v>
      </c>
      <c r="O15" s="275" t="s">
        <v>3390</v>
      </c>
      <c r="P15" s="275" t="s">
        <v>4523</v>
      </c>
      <c r="Q15" s="275" t="s">
        <v>4523</v>
      </c>
    </row>
    <row r="16" spans="1:17" ht="40.200000000000003" x14ac:dyDescent="0.3">
      <c r="A16" s="67" t="s">
        <v>4520</v>
      </c>
      <c r="B16" s="275" t="s">
        <v>4535</v>
      </c>
      <c r="C16" s="275" t="s">
        <v>43</v>
      </c>
      <c r="D16" s="275" t="s">
        <v>134</v>
      </c>
      <c r="E16" s="275" t="s">
        <v>227</v>
      </c>
      <c r="F16" s="275" t="s">
        <v>1094</v>
      </c>
      <c r="G16" s="275" t="s">
        <v>227</v>
      </c>
      <c r="H16" s="226" t="s">
        <v>4527</v>
      </c>
      <c r="I16" s="278">
        <v>40269</v>
      </c>
      <c r="J16" s="278">
        <v>40269</v>
      </c>
      <c r="K16" s="275" t="s">
        <v>936</v>
      </c>
      <c r="L16" s="275" t="s">
        <v>50</v>
      </c>
      <c r="M16" s="277">
        <v>0</v>
      </c>
      <c r="N16" s="277">
        <v>0</v>
      </c>
      <c r="O16" s="275" t="s">
        <v>3390</v>
      </c>
      <c r="P16" s="275" t="s">
        <v>4523</v>
      </c>
      <c r="Q16" s="275" t="s">
        <v>4523</v>
      </c>
    </row>
    <row r="17" spans="1:17" ht="40.200000000000003" x14ac:dyDescent="0.3">
      <c r="A17" s="67" t="s">
        <v>4520</v>
      </c>
      <c r="B17" s="275" t="s">
        <v>4536</v>
      </c>
      <c r="C17" s="275" t="s">
        <v>43</v>
      </c>
      <c r="D17" s="275" t="s">
        <v>134</v>
      </c>
      <c r="E17" s="275" t="s">
        <v>227</v>
      </c>
      <c r="F17" s="275" t="s">
        <v>1094</v>
      </c>
      <c r="G17" s="275" t="s">
        <v>227</v>
      </c>
      <c r="H17" s="226" t="s">
        <v>4527</v>
      </c>
      <c r="I17" s="278">
        <v>40269</v>
      </c>
      <c r="J17" s="278">
        <v>40269</v>
      </c>
      <c r="K17" s="275" t="s">
        <v>936</v>
      </c>
      <c r="L17" s="275" t="s">
        <v>50</v>
      </c>
      <c r="M17" s="277">
        <v>0</v>
      </c>
      <c r="N17" s="277">
        <v>0</v>
      </c>
      <c r="O17" s="275" t="s">
        <v>3390</v>
      </c>
      <c r="P17" s="275" t="s">
        <v>4523</v>
      </c>
      <c r="Q17" s="275" t="s">
        <v>4523</v>
      </c>
    </row>
    <row r="18" spans="1:17" ht="40.200000000000003" x14ac:dyDescent="0.3">
      <c r="A18" s="67" t="s">
        <v>4520</v>
      </c>
      <c r="B18" s="275" t="s">
        <v>4537</v>
      </c>
      <c r="C18" s="275" t="s">
        <v>43</v>
      </c>
      <c r="D18" s="275" t="s">
        <v>134</v>
      </c>
      <c r="E18" s="275" t="s">
        <v>227</v>
      </c>
      <c r="F18" s="275" t="s">
        <v>1094</v>
      </c>
      <c r="G18" s="275" t="s">
        <v>227</v>
      </c>
      <c r="H18" s="226" t="s">
        <v>4527</v>
      </c>
      <c r="I18" s="278">
        <v>40269</v>
      </c>
      <c r="J18" s="278">
        <v>40269</v>
      </c>
      <c r="K18" s="275" t="s">
        <v>936</v>
      </c>
      <c r="L18" s="275" t="s">
        <v>50</v>
      </c>
      <c r="M18" s="277">
        <v>0</v>
      </c>
      <c r="N18" s="277">
        <v>0</v>
      </c>
      <c r="O18" s="275" t="s">
        <v>3390</v>
      </c>
      <c r="P18" s="275" t="s">
        <v>4523</v>
      </c>
      <c r="Q18" s="275" t="s">
        <v>4523</v>
      </c>
    </row>
    <row r="19" spans="1:17" ht="40.200000000000003" x14ac:dyDescent="0.3">
      <c r="A19" s="67" t="s">
        <v>4520</v>
      </c>
      <c r="B19" s="275" t="s">
        <v>4538</v>
      </c>
      <c r="C19" s="275" t="s">
        <v>43</v>
      </c>
      <c r="D19" s="275" t="s">
        <v>134</v>
      </c>
      <c r="E19" s="275" t="s">
        <v>227</v>
      </c>
      <c r="F19" s="275" t="s">
        <v>1094</v>
      </c>
      <c r="G19" s="275" t="s">
        <v>227</v>
      </c>
      <c r="H19" s="226" t="s">
        <v>4527</v>
      </c>
      <c r="I19" s="278">
        <v>40269</v>
      </c>
      <c r="J19" s="278">
        <v>40269</v>
      </c>
      <c r="K19" s="275" t="s">
        <v>936</v>
      </c>
      <c r="L19" s="275" t="s">
        <v>50</v>
      </c>
      <c r="M19" s="277">
        <v>0</v>
      </c>
      <c r="N19" s="277">
        <v>0</v>
      </c>
      <c r="O19" s="275" t="s">
        <v>3390</v>
      </c>
      <c r="P19" s="275" t="s">
        <v>4523</v>
      </c>
      <c r="Q19" s="275" t="s">
        <v>4523</v>
      </c>
    </row>
    <row r="20" spans="1:17" ht="40.200000000000003" x14ac:dyDescent="0.3">
      <c r="A20" s="67" t="s">
        <v>4520</v>
      </c>
      <c r="B20" s="275" t="s">
        <v>4539</v>
      </c>
      <c r="C20" s="275" t="s">
        <v>43</v>
      </c>
      <c r="D20" s="275" t="s">
        <v>134</v>
      </c>
      <c r="E20" s="275" t="s">
        <v>227</v>
      </c>
      <c r="F20" s="275" t="s">
        <v>1094</v>
      </c>
      <c r="G20" s="275" t="s">
        <v>227</v>
      </c>
      <c r="H20" s="226" t="s">
        <v>4527</v>
      </c>
      <c r="I20" s="278">
        <v>40269</v>
      </c>
      <c r="J20" s="278">
        <v>40269</v>
      </c>
      <c r="K20" s="275" t="s">
        <v>936</v>
      </c>
      <c r="L20" s="275" t="s">
        <v>50</v>
      </c>
      <c r="M20" s="277">
        <v>0</v>
      </c>
      <c r="N20" s="277">
        <v>0</v>
      </c>
      <c r="O20" s="275" t="s">
        <v>3390</v>
      </c>
      <c r="P20" s="275" t="s">
        <v>4523</v>
      </c>
      <c r="Q20" s="275" t="s">
        <v>4523</v>
      </c>
    </row>
    <row r="21" spans="1:17" ht="40.200000000000003" x14ac:dyDescent="0.3">
      <c r="A21" s="67" t="s">
        <v>4520</v>
      </c>
      <c r="B21" s="275" t="s">
        <v>4540</v>
      </c>
      <c r="C21" s="275" t="s">
        <v>43</v>
      </c>
      <c r="D21" s="275" t="s">
        <v>134</v>
      </c>
      <c r="E21" s="275" t="s">
        <v>227</v>
      </c>
      <c r="F21" s="275" t="s">
        <v>1094</v>
      </c>
      <c r="G21" s="275" t="s">
        <v>227</v>
      </c>
      <c r="H21" s="226" t="s">
        <v>4527</v>
      </c>
      <c r="I21" s="278">
        <v>40269</v>
      </c>
      <c r="J21" s="278">
        <v>40269</v>
      </c>
      <c r="K21" s="275" t="s">
        <v>936</v>
      </c>
      <c r="L21" s="275" t="s">
        <v>50</v>
      </c>
      <c r="M21" s="277">
        <v>0</v>
      </c>
      <c r="N21" s="277">
        <v>0</v>
      </c>
      <c r="O21" s="275" t="s">
        <v>3390</v>
      </c>
      <c r="P21" s="275" t="s">
        <v>4523</v>
      </c>
      <c r="Q21" s="275" t="s">
        <v>4523</v>
      </c>
    </row>
    <row r="22" spans="1:17" ht="40.200000000000003" x14ac:dyDescent="0.3">
      <c r="A22" s="67" t="s">
        <v>4520</v>
      </c>
      <c r="B22" s="275" t="s">
        <v>4541</v>
      </c>
      <c r="C22" s="275" t="s">
        <v>43</v>
      </c>
      <c r="D22" s="275" t="s">
        <v>134</v>
      </c>
      <c r="E22" s="275" t="s">
        <v>227</v>
      </c>
      <c r="F22" s="275" t="s">
        <v>1094</v>
      </c>
      <c r="G22" s="275" t="s">
        <v>227</v>
      </c>
      <c r="H22" s="226" t="s">
        <v>4527</v>
      </c>
      <c r="I22" s="278">
        <v>40269</v>
      </c>
      <c r="J22" s="278">
        <v>40269</v>
      </c>
      <c r="K22" s="275" t="s">
        <v>936</v>
      </c>
      <c r="L22" s="275" t="s">
        <v>50</v>
      </c>
      <c r="M22" s="277">
        <v>0</v>
      </c>
      <c r="N22" s="277">
        <v>0</v>
      </c>
      <c r="O22" s="275" t="s">
        <v>3390</v>
      </c>
      <c r="P22" s="275" t="s">
        <v>4523</v>
      </c>
      <c r="Q22" s="275" t="s">
        <v>4523</v>
      </c>
    </row>
    <row r="23" spans="1:17" ht="40.200000000000003" x14ac:dyDescent="0.3">
      <c r="A23" s="67" t="s">
        <v>4520</v>
      </c>
      <c r="B23" s="275" t="s">
        <v>4542</v>
      </c>
      <c r="C23" s="275" t="s">
        <v>43</v>
      </c>
      <c r="D23" s="275" t="s">
        <v>134</v>
      </c>
      <c r="E23" s="275" t="s">
        <v>227</v>
      </c>
      <c r="F23" s="275" t="s">
        <v>1094</v>
      </c>
      <c r="G23" s="275" t="s">
        <v>227</v>
      </c>
      <c r="H23" s="226" t="s">
        <v>4527</v>
      </c>
      <c r="I23" s="278">
        <v>40269</v>
      </c>
      <c r="J23" s="278">
        <v>40269</v>
      </c>
      <c r="K23" s="275" t="s">
        <v>936</v>
      </c>
      <c r="L23" s="275" t="s">
        <v>50</v>
      </c>
      <c r="M23" s="277">
        <v>0</v>
      </c>
      <c r="N23" s="277">
        <v>0</v>
      </c>
      <c r="O23" s="275" t="s">
        <v>3390</v>
      </c>
      <c r="P23" s="275" t="s">
        <v>4523</v>
      </c>
      <c r="Q23" s="275" t="s">
        <v>4523</v>
      </c>
    </row>
    <row r="24" spans="1:17" ht="40.200000000000003" x14ac:dyDescent="0.3">
      <c r="A24" s="67" t="s">
        <v>4520</v>
      </c>
      <c r="B24" s="275" t="s">
        <v>4543</v>
      </c>
      <c r="C24" s="275" t="s">
        <v>43</v>
      </c>
      <c r="D24" s="275" t="s">
        <v>134</v>
      </c>
      <c r="E24" s="275" t="s">
        <v>227</v>
      </c>
      <c r="F24" s="275" t="s">
        <v>1094</v>
      </c>
      <c r="G24" s="275" t="s">
        <v>227</v>
      </c>
      <c r="H24" s="226" t="s">
        <v>4527</v>
      </c>
      <c r="I24" s="278">
        <v>40269</v>
      </c>
      <c r="J24" s="278">
        <v>40269</v>
      </c>
      <c r="K24" s="275" t="s">
        <v>936</v>
      </c>
      <c r="L24" s="275" t="s">
        <v>50</v>
      </c>
      <c r="M24" s="277">
        <v>0</v>
      </c>
      <c r="N24" s="277">
        <v>0</v>
      </c>
      <c r="O24" s="275" t="s">
        <v>3390</v>
      </c>
      <c r="P24" s="275" t="s">
        <v>4523</v>
      </c>
      <c r="Q24" s="275" t="s">
        <v>4523</v>
      </c>
    </row>
    <row r="25" spans="1:17" ht="211.8" x14ac:dyDescent="0.3">
      <c r="A25" s="67" t="s">
        <v>4520</v>
      </c>
      <c r="B25" s="275" t="s">
        <v>4544</v>
      </c>
      <c r="C25" s="275" t="s">
        <v>384</v>
      </c>
      <c r="D25" s="275" t="s">
        <v>134</v>
      </c>
      <c r="E25" s="275" t="s">
        <v>227</v>
      </c>
      <c r="F25" s="275" t="s">
        <v>1094</v>
      </c>
      <c r="G25" s="275" t="s">
        <v>227</v>
      </c>
      <c r="H25" s="226" t="s">
        <v>4545</v>
      </c>
      <c r="I25" s="278">
        <v>45017</v>
      </c>
      <c r="J25" s="278">
        <v>45017</v>
      </c>
      <c r="K25" s="275" t="s">
        <v>936</v>
      </c>
      <c r="L25" s="275" t="s">
        <v>50</v>
      </c>
      <c r="M25" s="277">
        <v>0</v>
      </c>
      <c r="N25" s="277">
        <v>0</v>
      </c>
      <c r="O25" s="275" t="s">
        <v>3390</v>
      </c>
      <c r="P25" s="275" t="s">
        <v>4523</v>
      </c>
      <c r="Q25" s="275" t="s">
        <v>4523</v>
      </c>
    </row>
    <row r="26" spans="1:17" ht="211.8" x14ac:dyDescent="0.3">
      <c r="A26" s="67" t="s">
        <v>4520</v>
      </c>
      <c r="B26" s="275" t="s">
        <v>4546</v>
      </c>
      <c r="C26" s="275" t="s">
        <v>384</v>
      </c>
      <c r="D26" s="275" t="s">
        <v>134</v>
      </c>
      <c r="E26" s="275" t="s">
        <v>227</v>
      </c>
      <c r="F26" s="275" t="s">
        <v>1094</v>
      </c>
      <c r="G26" s="275" t="s">
        <v>227</v>
      </c>
      <c r="H26" s="226" t="s">
        <v>4545</v>
      </c>
      <c r="I26" s="278">
        <v>45017</v>
      </c>
      <c r="J26" s="278">
        <v>45017</v>
      </c>
      <c r="K26" s="275" t="s">
        <v>936</v>
      </c>
      <c r="L26" s="275" t="s">
        <v>50</v>
      </c>
      <c r="M26" s="277">
        <v>0</v>
      </c>
      <c r="N26" s="277">
        <v>0</v>
      </c>
      <c r="O26" s="275" t="s">
        <v>3390</v>
      </c>
      <c r="P26" s="275" t="s">
        <v>4523</v>
      </c>
      <c r="Q26" s="275" t="s">
        <v>4523</v>
      </c>
    </row>
    <row r="27" spans="1:17" ht="211.8" x14ac:dyDescent="0.3">
      <c r="A27" s="67" t="s">
        <v>4520</v>
      </c>
      <c r="B27" s="275" t="s">
        <v>4547</v>
      </c>
      <c r="C27" s="275" t="s">
        <v>384</v>
      </c>
      <c r="D27" s="275" t="s">
        <v>134</v>
      </c>
      <c r="E27" s="275" t="s">
        <v>227</v>
      </c>
      <c r="F27" s="275" t="s">
        <v>1094</v>
      </c>
      <c r="G27" s="275" t="s">
        <v>227</v>
      </c>
      <c r="H27" s="226" t="s">
        <v>4545</v>
      </c>
      <c r="I27" s="278">
        <v>45017</v>
      </c>
      <c r="J27" s="278">
        <v>45017</v>
      </c>
      <c r="K27" s="275" t="s">
        <v>936</v>
      </c>
      <c r="L27" s="275" t="s">
        <v>50</v>
      </c>
      <c r="M27" s="277">
        <v>0</v>
      </c>
      <c r="N27" s="277">
        <v>0</v>
      </c>
      <c r="O27" s="275" t="s">
        <v>3390</v>
      </c>
      <c r="P27" s="275" t="s">
        <v>4523</v>
      </c>
      <c r="Q27" s="275" t="s">
        <v>4523</v>
      </c>
    </row>
    <row r="28" spans="1:17" ht="211.8" x14ac:dyDescent="0.3">
      <c r="A28" s="67" t="s">
        <v>4520</v>
      </c>
      <c r="B28" s="275" t="s">
        <v>4548</v>
      </c>
      <c r="C28" s="275" t="s">
        <v>384</v>
      </c>
      <c r="D28" s="275" t="s">
        <v>134</v>
      </c>
      <c r="E28" s="275" t="s">
        <v>227</v>
      </c>
      <c r="F28" s="275" t="s">
        <v>1094</v>
      </c>
      <c r="G28" s="275" t="s">
        <v>227</v>
      </c>
      <c r="H28" s="226" t="s">
        <v>4545</v>
      </c>
      <c r="I28" s="278">
        <v>45017</v>
      </c>
      <c r="J28" s="278">
        <v>45017</v>
      </c>
      <c r="K28" s="275" t="s">
        <v>936</v>
      </c>
      <c r="L28" s="275" t="s">
        <v>50</v>
      </c>
      <c r="M28" s="277">
        <v>0</v>
      </c>
      <c r="N28" s="277">
        <v>0</v>
      </c>
      <c r="O28" s="275" t="s">
        <v>3390</v>
      </c>
      <c r="P28" s="275" t="s">
        <v>4523</v>
      </c>
      <c r="Q28" s="275" t="s">
        <v>4523</v>
      </c>
    </row>
    <row r="29" spans="1:17" ht="211.8" x14ac:dyDescent="0.3">
      <c r="A29" s="67" t="s">
        <v>4520</v>
      </c>
      <c r="B29" s="275" t="s">
        <v>4549</v>
      </c>
      <c r="C29" s="275" t="s">
        <v>384</v>
      </c>
      <c r="D29" s="275" t="s">
        <v>134</v>
      </c>
      <c r="E29" s="275" t="s">
        <v>227</v>
      </c>
      <c r="F29" s="275" t="s">
        <v>1094</v>
      </c>
      <c r="G29" s="275" t="s">
        <v>227</v>
      </c>
      <c r="H29" s="226" t="s">
        <v>4545</v>
      </c>
      <c r="I29" s="278">
        <v>45017</v>
      </c>
      <c r="J29" s="278">
        <v>45017</v>
      </c>
      <c r="K29" s="275" t="s">
        <v>936</v>
      </c>
      <c r="L29" s="275" t="s">
        <v>50</v>
      </c>
      <c r="M29" s="277">
        <v>0</v>
      </c>
      <c r="N29" s="277">
        <v>0</v>
      </c>
      <c r="O29" s="275" t="s">
        <v>3390</v>
      </c>
      <c r="P29" s="275" t="s">
        <v>4523</v>
      </c>
      <c r="Q29" s="275" t="s">
        <v>4523</v>
      </c>
    </row>
    <row r="30" spans="1:17" ht="211.8" x14ac:dyDescent="0.3">
      <c r="A30" s="67" t="s">
        <v>4520</v>
      </c>
      <c r="B30" s="275" t="s">
        <v>4550</v>
      </c>
      <c r="C30" s="275" t="s">
        <v>384</v>
      </c>
      <c r="D30" s="275" t="s">
        <v>134</v>
      </c>
      <c r="E30" s="275" t="s">
        <v>227</v>
      </c>
      <c r="F30" s="275" t="s">
        <v>1094</v>
      </c>
      <c r="G30" s="275" t="s">
        <v>227</v>
      </c>
      <c r="H30" s="226" t="s">
        <v>4545</v>
      </c>
      <c r="I30" s="278">
        <v>45017</v>
      </c>
      <c r="J30" s="278">
        <v>45017</v>
      </c>
      <c r="K30" s="275" t="s">
        <v>936</v>
      </c>
      <c r="L30" s="275" t="s">
        <v>50</v>
      </c>
      <c r="M30" s="277">
        <v>0</v>
      </c>
      <c r="N30" s="277">
        <v>0</v>
      </c>
      <c r="O30" s="275" t="s">
        <v>3390</v>
      </c>
      <c r="P30" s="275" t="s">
        <v>4523</v>
      </c>
      <c r="Q30" s="275" t="s">
        <v>4523</v>
      </c>
    </row>
    <row r="31" spans="1:17" ht="211.8" x14ac:dyDescent="0.3">
      <c r="A31" s="67" t="s">
        <v>4520</v>
      </c>
      <c r="B31" s="275" t="s">
        <v>4551</v>
      </c>
      <c r="C31" s="275" t="s">
        <v>384</v>
      </c>
      <c r="D31" s="275" t="s">
        <v>134</v>
      </c>
      <c r="E31" s="275" t="s">
        <v>227</v>
      </c>
      <c r="F31" s="275" t="s">
        <v>1094</v>
      </c>
      <c r="G31" s="275" t="s">
        <v>227</v>
      </c>
      <c r="H31" s="226" t="s">
        <v>4545</v>
      </c>
      <c r="I31" s="278">
        <v>45017</v>
      </c>
      <c r="J31" s="278">
        <v>45017</v>
      </c>
      <c r="K31" s="275" t="s">
        <v>936</v>
      </c>
      <c r="L31" s="275" t="s">
        <v>50</v>
      </c>
      <c r="M31" s="277">
        <v>0</v>
      </c>
      <c r="N31" s="277">
        <v>0</v>
      </c>
      <c r="O31" s="275" t="s">
        <v>3390</v>
      </c>
      <c r="P31" s="275" t="s">
        <v>4523</v>
      </c>
      <c r="Q31" s="275" t="s">
        <v>4523</v>
      </c>
    </row>
    <row r="32" spans="1:17" ht="211.8" x14ac:dyDescent="0.3">
      <c r="A32" s="67" t="s">
        <v>4520</v>
      </c>
      <c r="B32" s="275" t="s">
        <v>4552</v>
      </c>
      <c r="C32" s="275" t="s">
        <v>384</v>
      </c>
      <c r="D32" s="275" t="s">
        <v>134</v>
      </c>
      <c r="E32" s="275" t="s">
        <v>227</v>
      </c>
      <c r="F32" s="275" t="s">
        <v>1094</v>
      </c>
      <c r="G32" s="275" t="s">
        <v>227</v>
      </c>
      <c r="H32" s="226" t="s">
        <v>4545</v>
      </c>
      <c r="I32" s="278">
        <v>45017</v>
      </c>
      <c r="J32" s="278">
        <v>45017</v>
      </c>
      <c r="K32" s="275" t="s">
        <v>936</v>
      </c>
      <c r="L32" s="275" t="s">
        <v>50</v>
      </c>
      <c r="M32" s="277">
        <v>0</v>
      </c>
      <c r="N32" s="277">
        <v>0</v>
      </c>
      <c r="O32" s="275" t="s">
        <v>3390</v>
      </c>
      <c r="P32" s="275" t="s">
        <v>4523</v>
      </c>
      <c r="Q32" s="275" t="s">
        <v>4523</v>
      </c>
    </row>
    <row r="33" spans="1:17" ht="211.8" x14ac:dyDescent="0.3">
      <c r="A33" s="67" t="s">
        <v>4520</v>
      </c>
      <c r="B33" s="275" t="s">
        <v>4553</v>
      </c>
      <c r="C33" s="275" t="s">
        <v>384</v>
      </c>
      <c r="D33" s="275" t="s">
        <v>134</v>
      </c>
      <c r="E33" s="275" t="s">
        <v>227</v>
      </c>
      <c r="F33" s="275" t="s">
        <v>1094</v>
      </c>
      <c r="G33" s="275" t="s">
        <v>227</v>
      </c>
      <c r="H33" s="226" t="s">
        <v>4545</v>
      </c>
      <c r="I33" s="278">
        <v>45017</v>
      </c>
      <c r="J33" s="278">
        <v>45017</v>
      </c>
      <c r="K33" s="275" t="s">
        <v>936</v>
      </c>
      <c r="L33" s="275" t="s">
        <v>50</v>
      </c>
      <c r="M33" s="277">
        <v>0</v>
      </c>
      <c r="N33" s="277">
        <v>0</v>
      </c>
      <c r="O33" s="275" t="s">
        <v>3390</v>
      </c>
      <c r="P33" s="275" t="s">
        <v>4523</v>
      </c>
      <c r="Q33" s="275" t="s">
        <v>4523</v>
      </c>
    </row>
    <row r="34" spans="1:17" ht="211.8" x14ac:dyDescent="0.3">
      <c r="A34" s="67" t="s">
        <v>4520</v>
      </c>
      <c r="B34" s="275" t="s">
        <v>4554</v>
      </c>
      <c r="C34" s="275" t="s">
        <v>384</v>
      </c>
      <c r="D34" s="275" t="s">
        <v>134</v>
      </c>
      <c r="E34" s="275" t="s">
        <v>227</v>
      </c>
      <c r="F34" s="275" t="s">
        <v>1094</v>
      </c>
      <c r="G34" s="275" t="s">
        <v>227</v>
      </c>
      <c r="H34" s="226" t="s">
        <v>4545</v>
      </c>
      <c r="I34" s="278">
        <v>45017</v>
      </c>
      <c r="J34" s="278">
        <v>45017</v>
      </c>
      <c r="K34" s="275" t="s">
        <v>936</v>
      </c>
      <c r="L34" s="275" t="s">
        <v>50</v>
      </c>
      <c r="M34" s="277">
        <v>0</v>
      </c>
      <c r="N34" s="277">
        <v>0</v>
      </c>
      <c r="O34" s="275" t="s">
        <v>3390</v>
      </c>
      <c r="P34" s="275" t="s">
        <v>4523</v>
      </c>
      <c r="Q34" s="275" t="s">
        <v>4523</v>
      </c>
    </row>
    <row r="35" spans="1:17" ht="211.8" x14ac:dyDescent="0.3">
      <c r="A35" s="67" t="s">
        <v>4520</v>
      </c>
      <c r="B35" s="275" t="s">
        <v>4555</v>
      </c>
      <c r="C35" s="275" t="s">
        <v>384</v>
      </c>
      <c r="D35" s="275" t="s">
        <v>134</v>
      </c>
      <c r="E35" s="275" t="s">
        <v>227</v>
      </c>
      <c r="F35" s="275" t="s">
        <v>1094</v>
      </c>
      <c r="G35" s="275" t="s">
        <v>227</v>
      </c>
      <c r="H35" s="226" t="s">
        <v>4545</v>
      </c>
      <c r="I35" s="278">
        <v>45017</v>
      </c>
      <c r="J35" s="278">
        <v>45017</v>
      </c>
      <c r="K35" s="275" t="s">
        <v>936</v>
      </c>
      <c r="L35" s="275" t="s">
        <v>50</v>
      </c>
      <c r="M35" s="277">
        <v>0</v>
      </c>
      <c r="N35" s="277">
        <v>0</v>
      </c>
      <c r="O35" s="275" t="s">
        <v>3390</v>
      </c>
      <c r="P35" s="275" t="s">
        <v>4523</v>
      </c>
      <c r="Q35" s="275" t="s">
        <v>4523</v>
      </c>
    </row>
    <row r="36" spans="1:17" ht="211.8" x14ac:dyDescent="0.3">
      <c r="A36" s="67" t="s">
        <v>4520</v>
      </c>
      <c r="B36" s="275" t="s">
        <v>4556</v>
      </c>
      <c r="C36" s="275" t="s">
        <v>384</v>
      </c>
      <c r="D36" s="275" t="s">
        <v>134</v>
      </c>
      <c r="E36" s="275" t="s">
        <v>227</v>
      </c>
      <c r="F36" s="275" t="s">
        <v>1094</v>
      </c>
      <c r="G36" s="275" t="s">
        <v>227</v>
      </c>
      <c r="H36" s="226" t="s">
        <v>4545</v>
      </c>
      <c r="I36" s="278">
        <v>45017</v>
      </c>
      <c r="J36" s="278">
        <v>45017</v>
      </c>
      <c r="K36" s="275" t="s">
        <v>936</v>
      </c>
      <c r="L36" s="275" t="s">
        <v>50</v>
      </c>
      <c r="M36" s="277">
        <v>0</v>
      </c>
      <c r="N36" s="277">
        <v>0</v>
      </c>
      <c r="O36" s="275" t="s">
        <v>3390</v>
      </c>
      <c r="P36" s="275" t="s">
        <v>4523</v>
      </c>
      <c r="Q36" s="275" t="s">
        <v>4523</v>
      </c>
    </row>
    <row r="37" spans="1:17" ht="211.8" x14ac:dyDescent="0.3">
      <c r="A37" s="67" t="s">
        <v>4520</v>
      </c>
      <c r="B37" s="275" t="s">
        <v>4557</v>
      </c>
      <c r="C37" s="275" t="s">
        <v>384</v>
      </c>
      <c r="D37" s="275" t="s">
        <v>134</v>
      </c>
      <c r="E37" s="275" t="s">
        <v>227</v>
      </c>
      <c r="F37" s="275" t="s">
        <v>1094</v>
      </c>
      <c r="G37" s="275" t="s">
        <v>227</v>
      </c>
      <c r="H37" s="226" t="s">
        <v>4545</v>
      </c>
      <c r="I37" s="278">
        <v>45017</v>
      </c>
      <c r="J37" s="278">
        <v>45017</v>
      </c>
      <c r="K37" s="275" t="s">
        <v>936</v>
      </c>
      <c r="L37" s="275" t="s">
        <v>50</v>
      </c>
      <c r="M37" s="277">
        <v>0</v>
      </c>
      <c r="N37" s="277">
        <v>0</v>
      </c>
      <c r="O37" s="275" t="s">
        <v>3390</v>
      </c>
      <c r="P37" s="275" t="s">
        <v>4523</v>
      </c>
      <c r="Q37" s="275" t="s">
        <v>4523</v>
      </c>
    </row>
    <row r="38" spans="1:17" ht="211.8" x14ac:dyDescent="0.3">
      <c r="A38" s="67" t="s">
        <v>4520</v>
      </c>
      <c r="B38" s="275" t="s">
        <v>4558</v>
      </c>
      <c r="C38" s="275" t="s">
        <v>384</v>
      </c>
      <c r="D38" s="275" t="s">
        <v>134</v>
      </c>
      <c r="E38" s="275" t="s">
        <v>227</v>
      </c>
      <c r="F38" s="275" t="s">
        <v>1094</v>
      </c>
      <c r="G38" s="275" t="s">
        <v>227</v>
      </c>
      <c r="H38" s="226" t="s">
        <v>4545</v>
      </c>
      <c r="I38" s="278">
        <v>45017</v>
      </c>
      <c r="J38" s="278">
        <v>45017</v>
      </c>
      <c r="K38" s="275" t="s">
        <v>936</v>
      </c>
      <c r="L38" s="275" t="s">
        <v>50</v>
      </c>
      <c r="M38" s="277">
        <v>0</v>
      </c>
      <c r="N38" s="277">
        <v>0</v>
      </c>
      <c r="O38" s="275" t="s">
        <v>3390</v>
      </c>
      <c r="P38" s="275" t="s">
        <v>4523</v>
      </c>
      <c r="Q38" s="275" t="s">
        <v>4523</v>
      </c>
    </row>
    <row r="39" spans="1:17" ht="55.2" x14ac:dyDescent="0.3">
      <c r="A39" s="67" t="s">
        <v>1094</v>
      </c>
      <c r="B39" s="275" t="s">
        <v>4559</v>
      </c>
      <c r="C39" s="275" t="s">
        <v>1358</v>
      </c>
      <c r="D39" s="275" t="s">
        <v>3386</v>
      </c>
      <c r="E39" s="275" t="s">
        <v>935</v>
      </c>
      <c r="F39" s="275" t="s">
        <v>4560</v>
      </c>
      <c r="G39" s="275" t="s">
        <v>125</v>
      </c>
      <c r="H39" s="226" t="s">
        <v>4561</v>
      </c>
      <c r="I39" s="278">
        <v>43556</v>
      </c>
      <c r="J39" s="278">
        <v>37377</v>
      </c>
      <c r="K39" s="275" t="s">
        <v>1076</v>
      </c>
      <c r="L39" s="275" t="s">
        <v>50</v>
      </c>
      <c r="M39" s="277">
        <v>3734378</v>
      </c>
      <c r="N39" s="277">
        <v>0</v>
      </c>
      <c r="O39" s="275" t="s">
        <v>3520</v>
      </c>
      <c r="P39" s="275" t="s">
        <v>4512</v>
      </c>
      <c r="Q39" s="275" t="s">
        <v>2510</v>
      </c>
    </row>
    <row r="40" spans="1:17" ht="289.8" x14ac:dyDescent="0.3">
      <c r="A40" s="67" t="s">
        <v>4520</v>
      </c>
      <c r="B40" s="275" t="s">
        <v>4562</v>
      </c>
      <c r="C40" s="275" t="s">
        <v>2880</v>
      </c>
      <c r="D40" s="275" t="s">
        <v>134</v>
      </c>
      <c r="E40" s="275" t="s">
        <v>227</v>
      </c>
      <c r="F40" s="275" t="s">
        <v>1094</v>
      </c>
      <c r="G40" s="275" t="s">
        <v>227</v>
      </c>
      <c r="H40" s="130" t="s">
        <v>4563</v>
      </c>
      <c r="I40" s="278">
        <v>46508</v>
      </c>
      <c r="J40" s="278">
        <v>46508</v>
      </c>
      <c r="K40" s="275" t="s">
        <v>4564</v>
      </c>
      <c r="L40" s="275" t="s">
        <v>50</v>
      </c>
      <c r="M40" s="277">
        <v>0</v>
      </c>
      <c r="N40" s="277">
        <v>0</v>
      </c>
      <c r="O40" s="275" t="s">
        <v>3520</v>
      </c>
      <c r="P40" s="275" t="s">
        <v>4523</v>
      </c>
      <c r="Q40" s="275"/>
    </row>
    <row r="41" spans="1:17" ht="289.8" x14ac:dyDescent="0.3">
      <c r="A41" s="67" t="s">
        <v>4520</v>
      </c>
      <c r="B41" s="275" t="s">
        <v>4565</v>
      </c>
      <c r="C41" s="275" t="s">
        <v>2880</v>
      </c>
      <c r="D41" s="275" t="s">
        <v>134</v>
      </c>
      <c r="E41" s="275" t="s">
        <v>227</v>
      </c>
      <c r="F41" s="275" t="s">
        <v>1094</v>
      </c>
      <c r="G41" s="275" t="s">
        <v>227</v>
      </c>
      <c r="H41" s="130" t="s">
        <v>4563</v>
      </c>
      <c r="I41" s="278">
        <v>46508</v>
      </c>
      <c r="J41" s="278">
        <v>46508</v>
      </c>
      <c r="K41" s="275" t="s">
        <v>4564</v>
      </c>
      <c r="L41" s="275" t="s">
        <v>50</v>
      </c>
      <c r="M41" s="277">
        <v>0</v>
      </c>
      <c r="N41" s="277">
        <v>0</v>
      </c>
      <c r="O41" s="275" t="s">
        <v>3520</v>
      </c>
      <c r="P41" s="275" t="s">
        <v>4523</v>
      </c>
      <c r="Q41" s="275"/>
    </row>
    <row r="42" spans="1:17" ht="289.8" x14ac:dyDescent="0.3">
      <c r="A42" s="67" t="s">
        <v>4520</v>
      </c>
      <c r="B42" s="275" t="s">
        <v>4566</v>
      </c>
      <c r="C42" s="275" t="s">
        <v>2880</v>
      </c>
      <c r="D42" s="275" t="s">
        <v>134</v>
      </c>
      <c r="E42" s="275" t="s">
        <v>227</v>
      </c>
      <c r="F42" s="275" t="s">
        <v>1094</v>
      </c>
      <c r="G42" s="275" t="s">
        <v>227</v>
      </c>
      <c r="H42" s="130" t="s">
        <v>4563</v>
      </c>
      <c r="I42" s="278">
        <v>46508</v>
      </c>
      <c r="J42" s="278">
        <v>46508</v>
      </c>
      <c r="K42" s="275" t="s">
        <v>4564</v>
      </c>
      <c r="L42" s="275" t="s">
        <v>50</v>
      </c>
      <c r="M42" s="277">
        <v>0</v>
      </c>
      <c r="N42" s="277">
        <v>0</v>
      </c>
      <c r="O42" s="275" t="s">
        <v>3520</v>
      </c>
      <c r="P42" s="275" t="s">
        <v>4523</v>
      </c>
      <c r="Q42" s="275"/>
    </row>
    <row r="43" spans="1:17" ht="289.8" x14ac:dyDescent="0.3">
      <c r="A43" s="67" t="s">
        <v>4520</v>
      </c>
      <c r="B43" s="275" t="s">
        <v>4567</v>
      </c>
      <c r="C43" s="275" t="s">
        <v>2880</v>
      </c>
      <c r="D43" s="275" t="s">
        <v>134</v>
      </c>
      <c r="E43" s="275" t="s">
        <v>227</v>
      </c>
      <c r="F43" s="275" t="s">
        <v>1094</v>
      </c>
      <c r="G43" s="275" t="s">
        <v>227</v>
      </c>
      <c r="H43" s="130" t="s">
        <v>4563</v>
      </c>
      <c r="I43" s="278">
        <v>46508</v>
      </c>
      <c r="J43" s="278">
        <v>46508</v>
      </c>
      <c r="K43" s="275" t="s">
        <v>4564</v>
      </c>
      <c r="L43" s="275" t="s">
        <v>50</v>
      </c>
      <c r="M43" s="277">
        <v>0</v>
      </c>
      <c r="N43" s="277">
        <v>0</v>
      </c>
      <c r="O43" s="275" t="s">
        <v>3520</v>
      </c>
      <c r="P43" s="275" t="s">
        <v>4523</v>
      </c>
      <c r="Q43" s="275"/>
    </row>
    <row r="44" spans="1:17" ht="55.2" x14ac:dyDescent="0.3">
      <c r="A44" s="67" t="s">
        <v>1094</v>
      </c>
      <c r="B44" s="275" t="s">
        <v>4568</v>
      </c>
      <c r="C44" s="275" t="s">
        <v>43</v>
      </c>
      <c r="D44" s="275" t="s">
        <v>45</v>
      </c>
      <c r="E44" s="275" t="s">
        <v>71</v>
      </c>
      <c r="F44" s="275" t="s">
        <v>4569</v>
      </c>
      <c r="G44" s="275" t="s">
        <v>125</v>
      </c>
      <c r="H44" s="130" t="s">
        <v>4570</v>
      </c>
      <c r="I44" s="278">
        <v>11110</v>
      </c>
      <c r="J44" s="275" t="s">
        <v>4571</v>
      </c>
      <c r="K44" s="275" t="s">
        <v>2259</v>
      </c>
      <c r="L44" s="275" t="s">
        <v>50</v>
      </c>
      <c r="M44" s="277">
        <v>2119153</v>
      </c>
      <c r="N44" s="277">
        <v>1974572</v>
      </c>
      <c r="O44" s="275" t="s">
        <v>3520</v>
      </c>
      <c r="P44" s="275" t="s">
        <v>4512</v>
      </c>
      <c r="Q44" s="275"/>
    </row>
    <row r="45" spans="1:17" ht="55.2" x14ac:dyDescent="0.3">
      <c r="A45" s="67" t="s">
        <v>1094</v>
      </c>
      <c r="B45" s="275" t="s">
        <v>4572</v>
      </c>
      <c r="C45" s="275" t="s">
        <v>1715</v>
      </c>
      <c r="D45" s="275" t="s">
        <v>45</v>
      </c>
      <c r="E45" s="275" t="s">
        <v>71</v>
      </c>
      <c r="F45" s="275" t="s">
        <v>4569</v>
      </c>
      <c r="G45" s="275" t="s">
        <v>125</v>
      </c>
      <c r="H45" s="130" t="s">
        <v>4570</v>
      </c>
      <c r="I45" s="278">
        <v>37073</v>
      </c>
      <c r="J45" s="275" t="s">
        <v>4571</v>
      </c>
      <c r="K45" s="275" t="s">
        <v>53</v>
      </c>
      <c r="L45" s="275" t="s">
        <v>50</v>
      </c>
      <c r="M45" s="277">
        <v>2702043</v>
      </c>
      <c r="N45" s="277">
        <v>1615558</v>
      </c>
      <c r="O45" s="275" t="s">
        <v>3520</v>
      </c>
      <c r="P45" s="275" t="s">
        <v>4512</v>
      </c>
      <c r="Q45" s="275"/>
    </row>
    <row r="46" spans="1:17" ht="55.2" x14ac:dyDescent="0.3">
      <c r="A46" s="67" t="s">
        <v>1094</v>
      </c>
      <c r="B46" s="275" t="s">
        <v>4573</v>
      </c>
      <c r="C46" s="275" t="s">
        <v>1652</v>
      </c>
      <c r="D46" s="275" t="s">
        <v>45</v>
      </c>
      <c r="E46" s="275" t="s">
        <v>71</v>
      </c>
      <c r="F46" s="275" t="s">
        <v>4569</v>
      </c>
      <c r="G46" s="275" t="s">
        <v>125</v>
      </c>
      <c r="H46" s="130" t="s">
        <v>4570</v>
      </c>
      <c r="I46" s="278">
        <v>11110</v>
      </c>
      <c r="J46" s="275" t="s">
        <v>4571</v>
      </c>
      <c r="K46" s="275" t="s">
        <v>2259</v>
      </c>
      <c r="L46" s="275" t="s">
        <v>50</v>
      </c>
      <c r="M46" s="277">
        <v>3729557</v>
      </c>
      <c r="N46" s="277">
        <v>1974572</v>
      </c>
      <c r="O46" s="275" t="s">
        <v>3520</v>
      </c>
      <c r="P46" s="275" t="s">
        <v>4512</v>
      </c>
      <c r="Q46" s="275"/>
    </row>
    <row r="47" spans="1:17" ht="55.2" x14ac:dyDescent="0.3">
      <c r="A47" s="67" t="s">
        <v>55</v>
      </c>
      <c r="B47" s="275" t="s">
        <v>4574</v>
      </c>
      <c r="C47" s="275" t="s">
        <v>1358</v>
      </c>
      <c r="D47" s="275" t="s">
        <v>45</v>
      </c>
      <c r="E47" s="275" t="s">
        <v>71</v>
      </c>
      <c r="F47" s="275" t="s">
        <v>4569</v>
      </c>
      <c r="G47" s="275" t="s">
        <v>125</v>
      </c>
      <c r="H47" s="130" t="s">
        <v>4570</v>
      </c>
      <c r="I47" s="278">
        <v>11110</v>
      </c>
      <c r="J47" s="275" t="s">
        <v>4571</v>
      </c>
      <c r="K47" s="275" t="s">
        <v>2259</v>
      </c>
      <c r="L47" s="275" t="s">
        <v>50</v>
      </c>
      <c r="M47" s="277">
        <v>0</v>
      </c>
      <c r="N47" s="277">
        <v>0</v>
      </c>
      <c r="O47" s="275" t="s">
        <v>3520</v>
      </c>
      <c r="P47" s="275" t="s">
        <v>4512</v>
      </c>
      <c r="Q47" s="275"/>
    </row>
    <row r="48" spans="1:17" ht="55.2" x14ac:dyDescent="0.3">
      <c r="A48" s="67" t="s">
        <v>55</v>
      </c>
      <c r="B48" s="275" t="s">
        <v>4575</v>
      </c>
      <c r="C48" s="64" t="s">
        <v>164</v>
      </c>
      <c r="D48" s="275" t="s">
        <v>45</v>
      </c>
      <c r="E48" s="275" t="s">
        <v>71</v>
      </c>
      <c r="F48" s="275" t="s">
        <v>4569</v>
      </c>
      <c r="G48" s="275" t="s">
        <v>125</v>
      </c>
      <c r="H48" s="130" t="s">
        <v>4570</v>
      </c>
      <c r="I48" s="278">
        <v>11110</v>
      </c>
      <c r="J48" s="275" t="s">
        <v>4571</v>
      </c>
      <c r="K48" s="275" t="s">
        <v>2259</v>
      </c>
      <c r="L48" s="275" t="s">
        <v>50</v>
      </c>
      <c r="M48" s="277">
        <v>0</v>
      </c>
      <c r="N48" s="277">
        <v>0</v>
      </c>
      <c r="O48" s="275" t="s">
        <v>3520</v>
      </c>
      <c r="P48" s="275" t="s">
        <v>4512</v>
      </c>
      <c r="Q48" s="275"/>
    </row>
    <row r="49" spans="1:17" ht="55.2" x14ac:dyDescent="0.3">
      <c r="A49" s="67" t="s">
        <v>55</v>
      </c>
      <c r="B49" s="275" t="s">
        <v>4576</v>
      </c>
      <c r="C49" s="64" t="s">
        <v>164</v>
      </c>
      <c r="D49" s="275" t="s">
        <v>45</v>
      </c>
      <c r="E49" s="275" t="s">
        <v>71</v>
      </c>
      <c r="F49" s="275" t="s">
        <v>4569</v>
      </c>
      <c r="G49" s="275" t="s">
        <v>125</v>
      </c>
      <c r="H49" s="130" t="s">
        <v>4570</v>
      </c>
      <c r="I49" s="278">
        <v>11110</v>
      </c>
      <c r="J49" s="275" t="s">
        <v>4571</v>
      </c>
      <c r="K49" s="275" t="s">
        <v>2259</v>
      </c>
      <c r="L49" s="275" t="s">
        <v>50</v>
      </c>
      <c r="M49" s="277">
        <v>0</v>
      </c>
      <c r="N49" s="277">
        <v>0</v>
      </c>
      <c r="O49" s="275" t="s">
        <v>3520</v>
      </c>
      <c r="P49" s="275" t="s">
        <v>4512</v>
      </c>
      <c r="Q49" s="275"/>
    </row>
    <row r="50" spans="1:17" ht="55.2" x14ac:dyDescent="0.3">
      <c r="A50" s="67" t="s">
        <v>55</v>
      </c>
      <c r="B50" s="275" t="s">
        <v>4577</v>
      </c>
      <c r="C50" s="275" t="s">
        <v>1715</v>
      </c>
      <c r="D50" s="275" t="s">
        <v>45</v>
      </c>
      <c r="E50" s="275" t="s">
        <v>71</v>
      </c>
      <c r="F50" s="275" t="s">
        <v>4569</v>
      </c>
      <c r="G50" s="275" t="s">
        <v>125</v>
      </c>
      <c r="H50" s="130" t="s">
        <v>4570</v>
      </c>
      <c r="I50" s="278">
        <v>11110</v>
      </c>
      <c r="J50" s="275" t="s">
        <v>4571</v>
      </c>
      <c r="K50" s="275" t="s">
        <v>2259</v>
      </c>
      <c r="L50" s="275" t="s">
        <v>50</v>
      </c>
      <c r="M50" s="277">
        <v>0</v>
      </c>
      <c r="N50" s="277">
        <v>0</v>
      </c>
      <c r="O50" s="275" t="s">
        <v>3520</v>
      </c>
      <c r="P50" s="275" t="s">
        <v>4512</v>
      </c>
      <c r="Q50" s="275"/>
    </row>
    <row r="51" spans="1:17" ht="55.2" x14ac:dyDescent="0.3">
      <c r="A51" s="67" t="s">
        <v>55</v>
      </c>
      <c r="B51" s="275" t="s">
        <v>4578</v>
      </c>
      <c r="C51" s="275" t="s">
        <v>1715</v>
      </c>
      <c r="D51" s="275" t="s">
        <v>45</v>
      </c>
      <c r="E51" s="275" t="s">
        <v>71</v>
      </c>
      <c r="F51" s="275" t="s">
        <v>4569</v>
      </c>
      <c r="G51" s="275" t="s">
        <v>125</v>
      </c>
      <c r="H51" s="130" t="s">
        <v>4570</v>
      </c>
      <c r="I51" s="278">
        <v>11110</v>
      </c>
      <c r="J51" s="275" t="s">
        <v>4571</v>
      </c>
      <c r="K51" s="275" t="s">
        <v>2259</v>
      </c>
      <c r="L51" s="275" t="s">
        <v>50</v>
      </c>
      <c r="M51" s="277">
        <v>0</v>
      </c>
      <c r="N51" s="277">
        <v>0</v>
      </c>
      <c r="O51" s="275" t="s">
        <v>3520</v>
      </c>
      <c r="P51" s="275" t="s">
        <v>4512</v>
      </c>
      <c r="Q51" s="275"/>
    </row>
    <row r="52" spans="1:17" ht="41.4" x14ac:dyDescent="0.3">
      <c r="A52" s="67" t="s">
        <v>1094</v>
      </c>
      <c r="B52" s="275" t="s">
        <v>4579</v>
      </c>
      <c r="C52" s="275" t="s">
        <v>1715</v>
      </c>
      <c r="D52" s="275" t="s">
        <v>3400</v>
      </c>
      <c r="E52" s="275" t="s">
        <v>4580</v>
      </c>
      <c r="F52" s="275" t="s">
        <v>4581</v>
      </c>
      <c r="G52" s="275" t="s">
        <v>125</v>
      </c>
      <c r="H52" s="130" t="s">
        <v>4582</v>
      </c>
      <c r="I52" s="278">
        <v>38534</v>
      </c>
      <c r="J52" s="278">
        <v>40725</v>
      </c>
      <c r="K52" s="275" t="s">
        <v>4583</v>
      </c>
      <c r="L52" s="275" t="s">
        <v>50</v>
      </c>
      <c r="M52" s="277">
        <v>4399971</v>
      </c>
      <c r="N52" s="277">
        <v>841282</v>
      </c>
      <c r="O52" s="275" t="s">
        <v>4512</v>
      </c>
      <c r="P52" s="275" t="s">
        <v>4512</v>
      </c>
      <c r="Q52" s="275"/>
    </row>
    <row r="53" spans="1:17" ht="41.4" x14ac:dyDescent="0.3">
      <c r="A53" s="67" t="s">
        <v>1094</v>
      </c>
      <c r="B53" s="275" t="s">
        <v>4584</v>
      </c>
      <c r="C53" s="275" t="s">
        <v>2546</v>
      </c>
      <c r="D53" s="275" t="s">
        <v>4585</v>
      </c>
      <c r="E53" s="275" t="s">
        <v>125</v>
      </c>
      <c r="F53" s="275" t="s">
        <v>4586</v>
      </c>
      <c r="G53" s="275" t="s">
        <v>125</v>
      </c>
      <c r="H53" s="130" t="s">
        <v>4587</v>
      </c>
      <c r="I53" s="278">
        <v>40330</v>
      </c>
      <c r="J53" s="278">
        <v>41061</v>
      </c>
      <c r="K53" s="275" t="s">
        <v>2259</v>
      </c>
      <c r="L53" s="275" t="s">
        <v>50</v>
      </c>
      <c r="M53" s="276">
        <v>3447972</v>
      </c>
      <c r="N53" s="277">
        <v>0</v>
      </c>
      <c r="O53" s="275" t="s">
        <v>4512</v>
      </c>
      <c r="P53" s="275" t="s">
        <v>4512</v>
      </c>
      <c r="Q53" s="275"/>
    </row>
    <row r="54" spans="1:17" ht="41.4" x14ac:dyDescent="0.3">
      <c r="A54" s="67" t="s">
        <v>1094</v>
      </c>
      <c r="B54" s="275" t="s">
        <v>4588</v>
      </c>
      <c r="C54" s="275" t="s">
        <v>2880</v>
      </c>
      <c r="D54" s="275" t="s">
        <v>4585</v>
      </c>
      <c r="E54" s="275" t="s">
        <v>125</v>
      </c>
      <c r="F54" s="275" t="s">
        <v>4586</v>
      </c>
      <c r="G54" s="275" t="s">
        <v>125</v>
      </c>
      <c r="H54" s="130" t="s">
        <v>4587</v>
      </c>
      <c r="I54" s="278">
        <v>40330</v>
      </c>
      <c r="J54" s="278">
        <v>41061</v>
      </c>
      <c r="K54" s="275" t="s">
        <v>2259</v>
      </c>
      <c r="L54" s="275" t="s">
        <v>50</v>
      </c>
      <c r="M54" s="276">
        <v>4263852</v>
      </c>
      <c r="N54" s="277">
        <v>0</v>
      </c>
      <c r="O54" s="275" t="s">
        <v>4512</v>
      </c>
      <c r="P54" s="275" t="s">
        <v>4512</v>
      </c>
      <c r="Q54" s="275"/>
    </row>
    <row r="55" spans="1:17" ht="55.2" x14ac:dyDescent="0.3">
      <c r="A55" s="67" t="s">
        <v>1094</v>
      </c>
      <c r="B55" s="275" t="s">
        <v>4589</v>
      </c>
      <c r="C55" s="275" t="s">
        <v>1358</v>
      </c>
      <c r="D55" s="275" t="s">
        <v>3386</v>
      </c>
      <c r="E55" s="275" t="s">
        <v>935</v>
      </c>
      <c r="F55" s="275" t="s">
        <v>4590</v>
      </c>
      <c r="G55" s="275" t="s">
        <v>125</v>
      </c>
      <c r="H55" s="130" t="s">
        <v>4591</v>
      </c>
      <c r="I55" s="278">
        <v>45505</v>
      </c>
      <c r="J55" s="278">
        <v>46966</v>
      </c>
      <c r="K55" s="275" t="s">
        <v>2119</v>
      </c>
      <c r="L55" s="275" t="s">
        <v>50</v>
      </c>
      <c r="M55" s="277">
        <v>3860322</v>
      </c>
      <c r="N55" s="277">
        <v>0</v>
      </c>
      <c r="O55" s="275" t="s">
        <v>3520</v>
      </c>
      <c r="P55" s="275" t="s">
        <v>3397</v>
      </c>
      <c r="Q55" s="275" t="s">
        <v>4592</v>
      </c>
    </row>
    <row r="56" spans="1:17" ht="41.4" x14ac:dyDescent="0.3">
      <c r="A56" s="67" t="s">
        <v>1094</v>
      </c>
      <c r="B56" s="275" t="s">
        <v>4593</v>
      </c>
      <c r="C56" s="275" t="s">
        <v>2880</v>
      </c>
      <c r="D56" s="275" t="s">
        <v>134</v>
      </c>
      <c r="E56" s="275" t="s">
        <v>4594</v>
      </c>
      <c r="F56" s="275" t="s">
        <v>1094</v>
      </c>
      <c r="G56" s="275" t="s">
        <v>125</v>
      </c>
      <c r="H56" s="130" t="s">
        <v>4595</v>
      </c>
      <c r="I56" s="278">
        <v>42186</v>
      </c>
      <c r="J56" s="278">
        <v>42917</v>
      </c>
      <c r="K56" s="275" t="s">
        <v>2402</v>
      </c>
      <c r="L56" s="275" t="s">
        <v>50</v>
      </c>
      <c r="M56" s="277">
        <v>2692492</v>
      </c>
      <c r="N56" s="277">
        <v>0</v>
      </c>
      <c r="O56" s="275" t="s">
        <v>3520</v>
      </c>
      <c r="P56" s="275" t="s">
        <v>4512</v>
      </c>
      <c r="Q56" s="275"/>
    </row>
    <row r="57" spans="1:17" ht="27.6" x14ac:dyDescent="0.3">
      <c r="A57" s="67" t="s">
        <v>1094</v>
      </c>
      <c r="B57" s="275" t="s">
        <v>4596</v>
      </c>
      <c r="C57" s="275" t="s">
        <v>1358</v>
      </c>
      <c r="D57" s="275" t="s">
        <v>134</v>
      </c>
      <c r="E57" s="275" t="s">
        <v>4595</v>
      </c>
      <c r="F57" s="275" t="s">
        <v>1094</v>
      </c>
      <c r="G57" s="275" t="s">
        <v>125</v>
      </c>
      <c r="H57" s="130" t="s">
        <v>4595</v>
      </c>
      <c r="I57" s="278">
        <v>42186</v>
      </c>
      <c r="J57" s="278">
        <v>42186</v>
      </c>
      <c r="K57" s="275" t="s">
        <v>4583</v>
      </c>
      <c r="L57" s="275" t="s">
        <v>50</v>
      </c>
      <c r="M57" s="277">
        <v>5795165</v>
      </c>
      <c r="N57" s="277">
        <v>0</v>
      </c>
      <c r="O57" s="275" t="s">
        <v>3520</v>
      </c>
      <c r="P57" s="275" t="s">
        <v>4512</v>
      </c>
      <c r="Q57" s="275"/>
    </row>
    <row r="58" spans="1:17" ht="55.2" x14ac:dyDescent="0.3">
      <c r="A58" s="67" t="s">
        <v>1094</v>
      </c>
      <c r="B58" s="275" t="s">
        <v>4597</v>
      </c>
      <c r="C58" s="275" t="s">
        <v>1715</v>
      </c>
      <c r="D58" s="275" t="s">
        <v>45</v>
      </c>
      <c r="E58" s="275" t="s">
        <v>71</v>
      </c>
      <c r="F58" s="275" t="s">
        <v>4598</v>
      </c>
      <c r="G58" s="275" t="s">
        <v>125</v>
      </c>
      <c r="H58" s="275" t="s">
        <v>4599</v>
      </c>
      <c r="I58" s="278">
        <v>44044</v>
      </c>
      <c r="J58" s="278">
        <v>44774</v>
      </c>
      <c r="K58" s="275" t="s">
        <v>2119</v>
      </c>
      <c r="L58" s="275" t="s">
        <v>50</v>
      </c>
      <c r="M58" s="277">
        <v>2375569</v>
      </c>
      <c r="N58" s="277">
        <v>381380</v>
      </c>
      <c r="O58" s="275" t="s">
        <v>3520</v>
      </c>
      <c r="P58" s="275" t="s">
        <v>4512</v>
      </c>
      <c r="Q58" s="275"/>
    </row>
    <row r="59" spans="1:17" ht="69" x14ac:dyDescent="0.3">
      <c r="A59" s="67" t="s">
        <v>1094</v>
      </c>
      <c r="B59" s="275" t="s">
        <v>4600</v>
      </c>
      <c r="C59" s="275" t="s">
        <v>4601</v>
      </c>
      <c r="D59" s="275" t="s">
        <v>3400</v>
      </c>
      <c r="E59" s="275" t="s">
        <v>4602</v>
      </c>
      <c r="F59" s="275" t="s">
        <v>4603</v>
      </c>
      <c r="G59" s="275" t="s">
        <v>125</v>
      </c>
      <c r="H59" s="130" t="s">
        <v>4604</v>
      </c>
      <c r="I59" s="278">
        <v>43313</v>
      </c>
      <c r="J59" s="278">
        <v>44044</v>
      </c>
      <c r="K59" s="275" t="s">
        <v>2119</v>
      </c>
      <c r="L59" s="275" t="s">
        <v>50</v>
      </c>
      <c r="M59" s="277">
        <v>5792503</v>
      </c>
      <c r="N59" s="277">
        <v>0</v>
      </c>
      <c r="O59" s="275" t="s">
        <v>3520</v>
      </c>
      <c r="P59" s="275" t="s">
        <v>4512</v>
      </c>
      <c r="Q59" s="275"/>
    </row>
    <row r="60" spans="1:17" ht="55.2" x14ac:dyDescent="0.3">
      <c r="A60" s="67" t="s">
        <v>4520</v>
      </c>
      <c r="B60" s="275" t="s">
        <v>4605</v>
      </c>
      <c r="C60" s="275" t="s">
        <v>43</v>
      </c>
      <c r="D60" s="275" t="s">
        <v>45</v>
      </c>
      <c r="E60" s="275" t="s">
        <v>2250</v>
      </c>
      <c r="F60" s="275" t="s">
        <v>4327</v>
      </c>
      <c r="G60" s="275" t="s">
        <v>1243</v>
      </c>
      <c r="H60" s="130" t="s">
        <v>4606</v>
      </c>
      <c r="I60" s="278">
        <v>38200</v>
      </c>
      <c r="J60" s="275" t="s">
        <v>2946</v>
      </c>
      <c r="K60" s="275" t="s">
        <v>2119</v>
      </c>
      <c r="L60" s="275" t="s">
        <v>50</v>
      </c>
      <c r="M60" s="277">
        <v>0</v>
      </c>
      <c r="N60" s="277">
        <v>0</v>
      </c>
      <c r="O60" s="275" t="s">
        <v>4607</v>
      </c>
      <c r="P60" s="275" t="s">
        <v>4608</v>
      </c>
      <c r="Q60" s="275"/>
    </row>
    <row r="61" spans="1:17" ht="96.6" x14ac:dyDescent="0.3">
      <c r="A61" s="67" t="s">
        <v>1094</v>
      </c>
      <c r="B61" s="275" t="s">
        <v>4609</v>
      </c>
      <c r="C61" s="275" t="s">
        <v>1358</v>
      </c>
      <c r="D61" s="275" t="s">
        <v>3400</v>
      </c>
      <c r="E61" s="275" t="s">
        <v>967</v>
      </c>
      <c r="F61" s="275" t="s">
        <v>4610</v>
      </c>
      <c r="G61" s="275" t="s">
        <v>125</v>
      </c>
      <c r="H61" s="275" t="s">
        <v>4611</v>
      </c>
      <c r="I61" s="278">
        <v>41518</v>
      </c>
      <c r="J61" s="278">
        <v>44075</v>
      </c>
      <c r="K61" s="275" t="s">
        <v>1999</v>
      </c>
      <c r="L61" s="275" t="s">
        <v>50</v>
      </c>
      <c r="M61" s="277">
        <v>3956211</v>
      </c>
      <c r="N61" s="277">
        <v>1237308</v>
      </c>
      <c r="O61" s="275" t="s">
        <v>4512</v>
      </c>
      <c r="P61" s="275" t="s">
        <v>3389</v>
      </c>
      <c r="Q61" s="275"/>
    </row>
    <row r="62" spans="1:17" ht="138" x14ac:dyDescent="0.3">
      <c r="A62" s="67" t="s">
        <v>4520</v>
      </c>
      <c r="B62" s="275" t="s">
        <v>4612</v>
      </c>
      <c r="C62" s="275" t="s">
        <v>43</v>
      </c>
      <c r="D62" s="275" t="s">
        <v>134</v>
      </c>
      <c r="E62" s="275" t="s">
        <v>227</v>
      </c>
      <c r="F62" s="275" t="s">
        <v>1094</v>
      </c>
      <c r="G62" s="275" t="s">
        <v>227</v>
      </c>
      <c r="H62" s="275" t="s">
        <v>4613</v>
      </c>
      <c r="I62" s="275" t="s">
        <v>4614</v>
      </c>
      <c r="J62" s="278">
        <v>40057</v>
      </c>
      <c r="K62" s="275" t="s">
        <v>1999</v>
      </c>
      <c r="L62" s="275" t="s">
        <v>50</v>
      </c>
      <c r="M62" s="277">
        <v>0</v>
      </c>
      <c r="N62" s="277">
        <v>0</v>
      </c>
      <c r="O62" s="275" t="s">
        <v>3520</v>
      </c>
      <c r="P62" s="275" t="s">
        <v>4523</v>
      </c>
      <c r="Q62" s="275" t="s">
        <v>4615</v>
      </c>
    </row>
    <row r="63" spans="1:17" ht="55.2" x14ac:dyDescent="0.3">
      <c r="A63" s="67" t="s">
        <v>1094</v>
      </c>
      <c r="B63" s="275" t="s">
        <v>4616</v>
      </c>
      <c r="C63" s="275" t="s">
        <v>1358</v>
      </c>
      <c r="D63" s="275" t="s">
        <v>45</v>
      </c>
      <c r="E63" s="275" t="s">
        <v>2250</v>
      </c>
      <c r="F63" s="275" t="s">
        <v>4327</v>
      </c>
      <c r="G63" s="275" t="s">
        <v>125</v>
      </c>
      <c r="H63" s="275" t="s">
        <v>2250</v>
      </c>
      <c r="I63" s="278">
        <v>38261</v>
      </c>
      <c r="J63" s="278">
        <v>40087</v>
      </c>
      <c r="K63" s="275" t="s">
        <v>3815</v>
      </c>
      <c r="L63" s="275" t="s">
        <v>50</v>
      </c>
      <c r="M63" s="277">
        <v>4144449</v>
      </c>
      <c r="N63" s="277">
        <v>1944340</v>
      </c>
      <c r="O63" s="275" t="s">
        <v>3520</v>
      </c>
      <c r="P63" s="275" t="s">
        <v>1545</v>
      </c>
      <c r="Q63" s="275"/>
    </row>
    <row r="64" spans="1:17" ht="69" x14ac:dyDescent="0.3">
      <c r="A64" s="67" t="s">
        <v>1094</v>
      </c>
      <c r="B64" s="275" t="s">
        <v>4617</v>
      </c>
      <c r="C64" s="275" t="s">
        <v>3983</v>
      </c>
      <c r="D64" s="275" t="s">
        <v>4618</v>
      </c>
      <c r="E64" s="275" t="s">
        <v>4619</v>
      </c>
      <c r="F64" s="275" t="s">
        <v>4620</v>
      </c>
      <c r="G64" s="275" t="s">
        <v>125</v>
      </c>
      <c r="H64" s="275" t="s">
        <v>4621</v>
      </c>
      <c r="I64" s="278">
        <v>39356</v>
      </c>
      <c r="J64" s="278">
        <v>41548</v>
      </c>
      <c r="K64" s="275" t="s">
        <v>3815</v>
      </c>
      <c r="L64" s="275" t="s">
        <v>50</v>
      </c>
      <c r="M64" s="277">
        <v>3662124</v>
      </c>
      <c r="N64" s="277">
        <v>0</v>
      </c>
      <c r="O64" s="275" t="s">
        <v>1854</v>
      </c>
      <c r="P64" s="275" t="s">
        <v>1545</v>
      </c>
      <c r="Q64" s="275"/>
    </row>
    <row r="65" spans="1:17" ht="69" x14ac:dyDescent="0.3">
      <c r="A65" s="67" t="s">
        <v>1094</v>
      </c>
      <c r="B65" s="275" t="s">
        <v>4622</v>
      </c>
      <c r="C65" s="275" t="s">
        <v>4623</v>
      </c>
      <c r="D65" s="275" t="s">
        <v>4618</v>
      </c>
      <c r="E65" s="275" t="s">
        <v>4619</v>
      </c>
      <c r="F65" s="275" t="s">
        <v>4620</v>
      </c>
      <c r="G65" s="275" t="s">
        <v>125</v>
      </c>
      <c r="H65" s="275" t="s">
        <v>4621</v>
      </c>
      <c r="I65" s="278">
        <v>39356</v>
      </c>
      <c r="J65" s="278">
        <v>41548</v>
      </c>
      <c r="K65" s="275" t="s">
        <v>3815</v>
      </c>
      <c r="L65" s="275" t="s">
        <v>1586</v>
      </c>
      <c r="M65" s="277">
        <v>0</v>
      </c>
      <c r="N65" s="277">
        <v>0</v>
      </c>
      <c r="O65" s="275" t="s">
        <v>1854</v>
      </c>
      <c r="P65" s="275" t="s">
        <v>55</v>
      </c>
      <c r="Q65" s="275"/>
    </row>
    <row r="66" spans="1:17" ht="55.2" x14ac:dyDescent="0.3">
      <c r="A66" s="67" t="s">
        <v>1094</v>
      </c>
      <c r="B66" s="275" t="s">
        <v>4624</v>
      </c>
      <c r="C66" s="275" t="s">
        <v>1715</v>
      </c>
      <c r="D66" s="275" t="s">
        <v>3400</v>
      </c>
      <c r="E66" s="275" t="s">
        <v>4625</v>
      </c>
      <c r="F66" s="275" t="s">
        <v>4626</v>
      </c>
      <c r="G66" s="275" t="s">
        <v>125</v>
      </c>
      <c r="H66" s="275" t="s">
        <v>4625</v>
      </c>
      <c r="I66" s="278">
        <v>38626</v>
      </c>
      <c r="J66" s="278">
        <v>40452</v>
      </c>
      <c r="K66" s="275" t="s">
        <v>176</v>
      </c>
      <c r="L66" s="275" t="s">
        <v>50</v>
      </c>
      <c r="M66" s="277">
        <v>2566675</v>
      </c>
      <c r="N66" s="277">
        <v>1944340</v>
      </c>
      <c r="O66" s="275" t="s">
        <v>1854</v>
      </c>
      <c r="P66" s="275" t="s">
        <v>1854</v>
      </c>
      <c r="Q66" s="275"/>
    </row>
    <row r="67" spans="1:17" ht="55.2" x14ac:dyDescent="0.3">
      <c r="A67" s="67" t="s">
        <v>1094</v>
      </c>
      <c r="B67" s="275" t="s">
        <v>4627</v>
      </c>
      <c r="C67" s="275" t="s">
        <v>1358</v>
      </c>
      <c r="D67" s="275" t="s">
        <v>3400</v>
      </c>
      <c r="E67" s="275" t="s">
        <v>4628</v>
      </c>
      <c r="F67" s="275" t="s">
        <v>91</v>
      </c>
      <c r="G67" s="275" t="s">
        <v>125</v>
      </c>
      <c r="H67" s="275" t="s">
        <v>4628</v>
      </c>
      <c r="I67" s="278">
        <v>37926</v>
      </c>
      <c r="J67" s="278">
        <v>39387</v>
      </c>
      <c r="K67" s="275" t="s">
        <v>2946</v>
      </c>
      <c r="L67" s="275" t="s">
        <v>50</v>
      </c>
      <c r="M67" s="276">
        <v>3988000</v>
      </c>
      <c r="N67" s="277">
        <v>1590824</v>
      </c>
      <c r="O67" s="275" t="s">
        <v>1854</v>
      </c>
      <c r="P67" s="275" t="s">
        <v>1854</v>
      </c>
      <c r="Q67" s="275"/>
    </row>
    <row r="68" spans="1:17" ht="55.2" x14ac:dyDescent="0.3">
      <c r="A68" s="67" t="s">
        <v>1094</v>
      </c>
      <c r="B68" s="275" t="s">
        <v>4629</v>
      </c>
      <c r="C68" s="275" t="s">
        <v>1358</v>
      </c>
      <c r="D68" s="275" t="s">
        <v>3386</v>
      </c>
      <c r="E68" s="275" t="s">
        <v>935</v>
      </c>
      <c r="F68" s="275" t="s">
        <v>4560</v>
      </c>
      <c r="G68" s="275" t="s">
        <v>125</v>
      </c>
      <c r="H68" s="275" t="s">
        <v>4630</v>
      </c>
      <c r="I68" s="278">
        <v>40817</v>
      </c>
      <c r="J68" s="278">
        <v>40848</v>
      </c>
      <c r="K68" s="275" t="s">
        <v>176</v>
      </c>
      <c r="L68" s="275" t="s">
        <v>50</v>
      </c>
      <c r="M68" s="277">
        <v>3699415</v>
      </c>
      <c r="N68" s="277">
        <v>0</v>
      </c>
      <c r="O68" s="275" t="s">
        <v>3520</v>
      </c>
      <c r="P68" s="275" t="s">
        <v>1854</v>
      </c>
      <c r="Q68" s="275"/>
    </row>
    <row r="69" spans="1:17" ht="60" x14ac:dyDescent="0.3">
      <c r="A69" s="67" t="s">
        <v>1094</v>
      </c>
      <c r="B69" s="279" t="s">
        <v>4631</v>
      </c>
      <c r="C69" s="275" t="s">
        <v>1358</v>
      </c>
      <c r="D69" s="275" t="s">
        <v>3386</v>
      </c>
      <c r="E69" s="275" t="s">
        <v>935</v>
      </c>
      <c r="F69" s="275" t="s">
        <v>4560</v>
      </c>
      <c r="G69" s="275" t="s">
        <v>125</v>
      </c>
      <c r="H69" s="275" t="s">
        <v>3388</v>
      </c>
      <c r="I69" s="278">
        <v>43739</v>
      </c>
      <c r="J69" s="278">
        <v>45200</v>
      </c>
      <c r="K69" s="275" t="s">
        <v>3815</v>
      </c>
      <c r="L69" s="275" t="s">
        <v>50</v>
      </c>
      <c r="M69" s="277">
        <v>3983000</v>
      </c>
      <c r="N69" s="277">
        <v>0</v>
      </c>
      <c r="O69" s="275" t="s">
        <v>3520</v>
      </c>
      <c r="P69" s="275" t="s">
        <v>1854</v>
      </c>
      <c r="Q69" s="275"/>
    </row>
    <row r="70" spans="1:17" ht="55.2" x14ac:dyDescent="0.3">
      <c r="A70" s="67" t="s">
        <v>1094</v>
      </c>
      <c r="B70" s="275" t="s">
        <v>4632</v>
      </c>
      <c r="C70" s="275" t="s">
        <v>1049</v>
      </c>
      <c r="D70" s="275" t="s">
        <v>3386</v>
      </c>
      <c r="E70" s="275" t="s">
        <v>4633</v>
      </c>
      <c r="F70" s="275" t="s">
        <v>4634</v>
      </c>
      <c r="G70" s="275" t="s">
        <v>4635</v>
      </c>
      <c r="H70" s="130" t="s">
        <v>4636</v>
      </c>
      <c r="I70" s="278">
        <v>46874</v>
      </c>
      <c r="J70" s="278">
        <v>11079</v>
      </c>
      <c r="K70" s="275" t="s">
        <v>1134</v>
      </c>
      <c r="L70" s="275" t="s">
        <v>1586</v>
      </c>
      <c r="M70" s="277">
        <v>505530</v>
      </c>
      <c r="N70" s="277">
        <v>593230</v>
      </c>
      <c r="O70" s="275" t="s">
        <v>3520</v>
      </c>
      <c r="P70" s="275" t="s">
        <v>73</v>
      </c>
      <c r="Q70" s="275"/>
    </row>
    <row r="71" spans="1:17" ht="55.2" x14ac:dyDescent="0.3">
      <c r="A71" s="67" t="s">
        <v>1094</v>
      </c>
      <c r="B71" s="275" t="s">
        <v>4637</v>
      </c>
      <c r="C71" s="275" t="s">
        <v>1604</v>
      </c>
      <c r="D71" s="275" t="s">
        <v>3386</v>
      </c>
      <c r="E71" s="275" t="s">
        <v>4157</v>
      </c>
      <c r="F71" s="275" t="s">
        <v>4638</v>
      </c>
      <c r="G71" s="275" t="s">
        <v>125</v>
      </c>
      <c r="H71" s="275" t="s">
        <v>4157</v>
      </c>
      <c r="I71" s="278">
        <v>46174</v>
      </c>
      <c r="J71" s="278">
        <v>46539</v>
      </c>
      <c r="K71" s="275" t="s">
        <v>2259</v>
      </c>
      <c r="L71" s="275" t="s">
        <v>1586</v>
      </c>
      <c r="M71" s="277">
        <v>583349</v>
      </c>
      <c r="N71" s="277">
        <v>0</v>
      </c>
      <c r="O71" s="275" t="s">
        <v>4512</v>
      </c>
      <c r="P71" s="275" t="s">
        <v>55</v>
      </c>
      <c r="Q71" s="275"/>
    </row>
    <row r="72" spans="1:17" ht="55.2" x14ac:dyDescent="0.3">
      <c r="A72" s="67" t="s">
        <v>1094</v>
      </c>
      <c r="B72" s="275" t="s">
        <v>4639</v>
      </c>
      <c r="C72" s="275" t="s">
        <v>4623</v>
      </c>
      <c r="D72" s="275" t="s">
        <v>45</v>
      </c>
      <c r="E72" s="275" t="s">
        <v>4640</v>
      </c>
      <c r="F72" s="275" t="s">
        <v>4641</v>
      </c>
      <c r="G72" s="275" t="s">
        <v>227</v>
      </c>
      <c r="H72" s="275" t="s">
        <v>4642</v>
      </c>
      <c r="I72" s="278">
        <v>11263</v>
      </c>
      <c r="J72" s="278">
        <v>37591</v>
      </c>
      <c r="K72" s="275" t="s">
        <v>2946</v>
      </c>
      <c r="L72" s="275" t="s">
        <v>1586</v>
      </c>
      <c r="M72" s="277">
        <v>570000</v>
      </c>
      <c r="N72" s="277">
        <v>0</v>
      </c>
      <c r="O72" s="275" t="s">
        <v>4512</v>
      </c>
      <c r="P72" s="275" t="s">
        <v>55</v>
      </c>
      <c r="Q72" s="275"/>
    </row>
    <row r="73" spans="1:17" ht="96.6" x14ac:dyDescent="0.3">
      <c r="A73" s="67" t="s">
        <v>1094</v>
      </c>
      <c r="B73" s="275" t="s">
        <v>4643</v>
      </c>
      <c r="C73" s="275" t="s">
        <v>43</v>
      </c>
      <c r="D73" s="275" t="s">
        <v>4618</v>
      </c>
      <c r="E73" s="275" t="s">
        <v>4644</v>
      </c>
      <c r="F73" s="275" t="s">
        <v>4645</v>
      </c>
      <c r="G73" s="275" t="s">
        <v>125</v>
      </c>
      <c r="H73" s="275" t="s">
        <v>4644</v>
      </c>
      <c r="I73" s="278">
        <v>38991</v>
      </c>
      <c r="J73" s="278">
        <v>40452</v>
      </c>
      <c r="K73" s="275" t="s">
        <v>3815</v>
      </c>
      <c r="L73" s="275" t="s">
        <v>50</v>
      </c>
      <c r="M73" s="277"/>
      <c r="N73" s="277">
        <v>1260706</v>
      </c>
      <c r="O73" s="275" t="s">
        <v>4512</v>
      </c>
      <c r="P73" s="275" t="s">
        <v>1854</v>
      </c>
      <c r="Q73" s="275"/>
    </row>
    <row r="74" spans="1:17" ht="41.4" x14ac:dyDescent="0.3">
      <c r="A74" s="67" t="s">
        <v>1094</v>
      </c>
      <c r="B74" s="275" t="s">
        <v>4646</v>
      </c>
      <c r="C74" s="275" t="s">
        <v>4623</v>
      </c>
      <c r="D74" s="275" t="s">
        <v>4647</v>
      </c>
      <c r="E74" s="275" t="s">
        <v>4648</v>
      </c>
      <c r="F74" s="275" t="s">
        <v>4649</v>
      </c>
      <c r="G74" s="275" t="s">
        <v>125</v>
      </c>
      <c r="H74" s="275" t="s">
        <v>4650</v>
      </c>
      <c r="I74" s="275"/>
      <c r="J74" s="275"/>
      <c r="K74" s="275" t="s">
        <v>4651</v>
      </c>
      <c r="L74" s="275" t="s">
        <v>1586</v>
      </c>
      <c r="M74" s="277">
        <v>520692</v>
      </c>
      <c r="N74" s="277">
        <v>0</v>
      </c>
      <c r="O74" s="275" t="s">
        <v>1250</v>
      </c>
      <c r="P74" s="275" t="s">
        <v>55</v>
      </c>
      <c r="Q74" s="275"/>
    </row>
    <row r="75" spans="1:17" ht="41.4" x14ac:dyDescent="0.3">
      <c r="A75" s="67" t="s">
        <v>1094</v>
      </c>
      <c r="B75" s="275" t="s">
        <v>4652</v>
      </c>
      <c r="C75" s="275" t="s">
        <v>43</v>
      </c>
      <c r="D75" s="275" t="s">
        <v>4585</v>
      </c>
      <c r="E75" s="275" t="s">
        <v>125</v>
      </c>
      <c r="F75" s="275" t="s">
        <v>4586</v>
      </c>
      <c r="G75" s="275" t="s">
        <v>125</v>
      </c>
      <c r="H75" s="130" t="s">
        <v>4587</v>
      </c>
      <c r="I75" s="278">
        <v>40330</v>
      </c>
      <c r="J75" s="278">
        <v>41061</v>
      </c>
      <c r="K75" s="275" t="s">
        <v>2259</v>
      </c>
      <c r="L75" s="275" t="s">
        <v>50</v>
      </c>
      <c r="M75" s="277">
        <v>2123044</v>
      </c>
      <c r="N75" s="277">
        <v>0</v>
      </c>
      <c r="O75" s="275" t="s">
        <v>3397</v>
      </c>
      <c r="P75" s="275" t="s">
        <v>3397</v>
      </c>
      <c r="Q75" s="275" t="s">
        <v>4592</v>
      </c>
    </row>
    <row r="76" spans="1:17" ht="27.6" x14ac:dyDescent="0.3">
      <c r="A76" s="67" t="s">
        <v>1094</v>
      </c>
      <c r="B76" s="275" t="s">
        <v>4653</v>
      </c>
      <c r="C76" s="275" t="s">
        <v>3983</v>
      </c>
      <c r="D76" s="275" t="s">
        <v>134</v>
      </c>
      <c r="E76" s="275" t="s">
        <v>1094</v>
      </c>
      <c r="F76" s="275" t="s">
        <v>1094</v>
      </c>
      <c r="G76" s="275" t="s">
        <v>125</v>
      </c>
      <c r="H76" s="130" t="s">
        <v>4595</v>
      </c>
      <c r="I76" s="278">
        <v>42186</v>
      </c>
      <c r="J76" s="278">
        <v>42186</v>
      </c>
      <c r="K76" s="275" t="s">
        <v>4583</v>
      </c>
      <c r="L76" s="275" t="s">
        <v>50</v>
      </c>
      <c r="M76" s="277">
        <v>7062046</v>
      </c>
      <c r="N76" s="277">
        <v>0</v>
      </c>
      <c r="O76" s="275" t="s">
        <v>3520</v>
      </c>
      <c r="P76" s="275" t="s">
        <v>3397</v>
      </c>
      <c r="Q76" s="275" t="s">
        <v>4592</v>
      </c>
    </row>
    <row r="77" spans="1:17" ht="27.6" x14ac:dyDescent="0.3">
      <c r="A77" s="67" t="s">
        <v>1094</v>
      </c>
      <c r="B77" s="275" t="s">
        <v>4654</v>
      </c>
      <c r="C77" s="275" t="s">
        <v>1358</v>
      </c>
      <c r="D77" s="275" t="s">
        <v>134</v>
      </c>
      <c r="E77" s="275" t="s">
        <v>1094</v>
      </c>
      <c r="F77" s="275" t="s">
        <v>1094</v>
      </c>
      <c r="G77" s="275" t="s">
        <v>125</v>
      </c>
      <c r="H77" s="275" t="s">
        <v>4595</v>
      </c>
      <c r="I77" s="278">
        <v>42186</v>
      </c>
      <c r="J77" s="278">
        <v>42186</v>
      </c>
      <c r="K77" s="275" t="s">
        <v>3632</v>
      </c>
      <c r="L77" s="275" t="s">
        <v>50</v>
      </c>
      <c r="M77" s="277">
        <v>5810547</v>
      </c>
      <c r="N77" s="277">
        <v>0</v>
      </c>
      <c r="O77" s="275" t="s">
        <v>3389</v>
      </c>
      <c r="P77" s="275" t="s">
        <v>55</v>
      </c>
      <c r="Q77" s="275" t="s">
        <v>4655</v>
      </c>
    </row>
    <row r="78" spans="1:17" ht="41.4" x14ac:dyDescent="0.3">
      <c r="A78" s="67" t="s">
        <v>1094</v>
      </c>
      <c r="B78" s="128" t="s">
        <v>4656</v>
      </c>
      <c r="C78" s="275" t="s">
        <v>4623</v>
      </c>
      <c r="D78" s="275" t="s">
        <v>4585</v>
      </c>
      <c r="E78" s="275" t="s">
        <v>125</v>
      </c>
      <c r="F78" s="275" t="s">
        <v>4586</v>
      </c>
      <c r="G78" s="275" t="s">
        <v>125</v>
      </c>
      <c r="H78" s="130" t="s">
        <v>4587</v>
      </c>
      <c r="I78" s="278">
        <v>40330</v>
      </c>
      <c r="J78" s="278">
        <v>41061</v>
      </c>
      <c r="K78" s="275" t="s">
        <v>2259</v>
      </c>
      <c r="L78" s="275" t="s">
        <v>1586</v>
      </c>
      <c r="M78" s="133">
        <v>534421</v>
      </c>
      <c r="N78" s="277">
        <v>0</v>
      </c>
      <c r="O78" s="275" t="s">
        <v>1250</v>
      </c>
      <c r="P78" s="275" t="s">
        <v>55</v>
      </c>
      <c r="Q78" s="275"/>
    </row>
    <row r="79" spans="1:17" ht="41.4" x14ac:dyDescent="0.3">
      <c r="A79" s="67" t="s">
        <v>1094</v>
      </c>
      <c r="B79" s="128" t="s">
        <v>4657</v>
      </c>
      <c r="C79" s="275" t="s">
        <v>4623</v>
      </c>
      <c r="D79" s="275" t="s">
        <v>4585</v>
      </c>
      <c r="E79" s="275" t="s">
        <v>125</v>
      </c>
      <c r="F79" s="275" t="s">
        <v>4586</v>
      </c>
      <c r="G79" s="275" t="s">
        <v>125</v>
      </c>
      <c r="H79" s="130" t="s">
        <v>4587</v>
      </c>
      <c r="I79" s="278">
        <v>40330</v>
      </c>
      <c r="J79" s="278">
        <v>41061</v>
      </c>
      <c r="K79" s="275" t="s">
        <v>2259</v>
      </c>
      <c r="L79" s="275" t="s">
        <v>1586</v>
      </c>
      <c r="M79" s="133">
        <v>534421</v>
      </c>
      <c r="N79" s="277">
        <v>0</v>
      </c>
      <c r="O79" s="275"/>
      <c r="P79" s="275" t="s">
        <v>55</v>
      </c>
      <c r="Q79" s="275"/>
    </row>
    <row r="80" spans="1:17" ht="41.4" x14ac:dyDescent="0.3">
      <c r="A80" s="67" t="s">
        <v>1094</v>
      </c>
      <c r="B80" s="128" t="s">
        <v>4658</v>
      </c>
      <c r="C80" s="275" t="s">
        <v>4623</v>
      </c>
      <c r="D80" s="275" t="s">
        <v>4585</v>
      </c>
      <c r="E80" s="275" t="s">
        <v>125</v>
      </c>
      <c r="F80" s="275" t="s">
        <v>4586</v>
      </c>
      <c r="G80" s="275" t="s">
        <v>125</v>
      </c>
      <c r="H80" s="130" t="s">
        <v>4587</v>
      </c>
      <c r="I80" s="278">
        <v>40330</v>
      </c>
      <c r="J80" s="278">
        <v>41061</v>
      </c>
      <c r="K80" s="275" t="s">
        <v>2259</v>
      </c>
      <c r="L80" s="275" t="s">
        <v>1586</v>
      </c>
      <c r="M80" s="133">
        <v>534421</v>
      </c>
      <c r="N80" s="277">
        <v>0</v>
      </c>
      <c r="O80" s="275" t="s">
        <v>3520</v>
      </c>
      <c r="P80" s="275" t="s">
        <v>55</v>
      </c>
      <c r="Q80" s="275"/>
    </row>
    <row r="81" spans="1:17" ht="55.2" x14ac:dyDescent="0.3">
      <c r="A81" s="67" t="s">
        <v>1094</v>
      </c>
      <c r="B81" s="128" t="s">
        <v>4659</v>
      </c>
      <c r="C81" s="275" t="s">
        <v>4623</v>
      </c>
      <c r="D81" s="133" t="s">
        <v>1094</v>
      </c>
      <c r="E81" s="275" t="s">
        <v>1094</v>
      </c>
      <c r="F81" s="275" t="s">
        <v>1094</v>
      </c>
      <c r="G81" s="275" t="s">
        <v>125</v>
      </c>
      <c r="H81" s="275" t="s">
        <v>4660</v>
      </c>
      <c r="I81" s="278">
        <v>40330</v>
      </c>
      <c r="J81" s="278">
        <v>41061</v>
      </c>
      <c r="K81" s="275" t="s">
        <v>2259</v>
      </c>
      <c r="L81" s="275" t="s">
        <v>1586</v>
      </c>
      <c r="M81" s="133">
        <v>630714</v>
      </c>
      <c r="N81" s="277">
        <v>0</v>
      </c>
      <c r="O81" s="275" t="s">
        <v>1250</v>
      </c>
      <c r="P81" s="275" t="s">
        <v>55</v>
      </c>
      <c r="Q81" s="275"/>
    </row>
    <row r="82" spans="1:17" ht="27.6" x14ac:dyDescent="0.3">
      <c r="A82" s="67" t="s">
        <v>1094</v>
      </c>
      <c r="B82" s="128" t="s">
        <v>4661</v>
      </c>
      <c r="C82" s="275" t="s">
        <v>4623</v>
      </c>
      <c r="D82" s="275" t="s">
        <v>134</v>
      </c>
      <c r="E82" s="275" t="s">
        <v>1094</v>
      </c>
      <c r="F82" s="275" t="s">
        <v>1094</v>
      </c>
      <c r="G82" s="275" t="s">
        <v>125</v>
      </c>
      <c r="H82" s="130" t="s">
        <v>4595</v>
      </c>
      <c r="I82" s="278">
        <v>42186</v>
      </c>
      <c r="J82" s="278">
        <v>42186</v>
      </c>
      <c r="K82" s="275" t="s">
        <v>4583</v>
      </c>
      <c r="L82" s="275" t="s">
        <v>1586</v>
      </c>
      <c r="M82" s="133">
        <v>630714</v>
      </c>
      <c r="N82" s="277">
        <v>0</v>
      </c>
      <c r="O82" s="275" t="s">
        <v>3520</v>
      </c>
      <c r="P82" s="275" t="s">
        <v>55</v>
      </c>
      <c r="Q82" s="275"/>
    </row>
    <row r="83" spans="1:17" ht="27.6" x14ac:dyDescent="0.3">
      <c r="A83" s="67" t="s">
        <v>1094</v>
      </c>
      <c r="B83" s="128" t="s">
        <v>4662</v>
      </c>
      <c r="C83" s="275" t="s">
        <v>4623</v>
      </c>
      <c r="D83" s="275" t="s">
        <v>134</v>
      </c>
      <c r="E83" s="275" t="s">
        <v>1094</v>
      </c>
      <c r="F83" s="275" t="s">
        <v>1094</v>
      </c>
      <c r="G83" s="275" t="s">
        <v>125</v>
      </c>
      <c r="H83" s="130" t="s">
        <v>4595</v>
      </c>
      <c r="I83" s="278">
        <v>42186</v>
      </c>
      <c r="J83" s="278">
        <v>42186</v>
      </c>
      <c r="K83" s="275" t="s">
        <v>4583</v>
      </c>
      <c r="L83" s="275" t="s">
        <v>1586</v>
      </c>
      <c r="M83" s="133">
        <v>457387</v>
      </c>
      <c r="N83" s="277">
        <v>0</v>
      </c>
      <c r="O83" s="275" t="s">
        <v>3520</v>
      </c>
      <c r="P83" s="275" t="s">
        <v>55</v>
      </c>
      <c r="Q83" s="275"/>
    </row>
    <row r="84" spans="1:17" ht="69" x14ac:dyDescent="0.3">
      <c r="A84" s="67" t="s">
        <v>1094</v>
      </c>
      <c r="B84" s="128" t="s">
        <v>4663</v>
      </c>
      <c r="C84" s="275" t="s">
        <v>4623</v>
      </c>
      <c r="D84" s="275" t="s">
        <v>4618</v>
      </c>
      <c r="E84" s="275" t="s">
        <v>4619</v>
      </c>
      <c r="F84" s="275" t="s">
        <v>4664</v>
      </c>
      <c r="G84" s="275" t="s">
        <v>125</v>
      </c>
      <c r="H84" s="275" t="s">
        <v>4665</v>
      </c>
      <c r="I84" s="278">
        <v>39356</v>
      </c>
      <c r="J84" s="278">
        <v>39356</v>
      </c>
      <c r="K84" s="275" t="s">
        <v>3815</v>
      </c>
      <c r="L84" s="275" t="s">
        <v>1586</v>
      </c>
      <c r="M84" s="133">
        <v>520000</v>
      </c>
      <c r="N84" s="277">
        <v>0</v>
      </c>
      <c r="O84" s="275" t="s">
        <v>3520</v>
      </c>
      <c r="P84" s="275" t="s">
        <v>55</v>
      </c>
      <c r="Q84" s="275"/>
    </row>
    <row r="85" spans="1:17" ht="69" x14ac:dyDescent="0.3">
      <c r="A85" s="67" t="s">
        <v>55</v>
      </c>
      <c r="B85" s="275" t="s">
        <v>4666</v>
      </c>
      <c r="C85" s="275" t="s">
        <v>4160</v>
      </c>
      <c r="D85" s="275" t="s">
        <v>4508</v>
      </c>
      <c r="E85" s="275" t="s">
        <v>125</v>
      </c>
      <c r="F85" s="275" t="s">
        <v>725</v>
      </c>
      <c r="G85" s="275" t="s">
        <v>125</v>
      </c>
      <c r="H85" s="275"/>
      <c r="I85" s="278">
        <v>45170</v>
      </c>
      <c r="J85" s="275" t="s">
        <v>4667</v>
      </c>
      <c r="K85" s="275" t="s">
        <v>1999</v>
      </c>
      <c r="L85" s="275" t="s">
        <v>50</v>
      </c>
      <c r="M85" s="277">
        <v>0</v>
      </c>
      <c r="N85" s="277">
        <v>0</v>
      </c>
      <c r="O85" s="275">
        <v>0</v>
      </c>
      <c r="P85" s="275" t="s">
        <v>4104</v>
      </c>
      <c r="Q85" s="275" t="s">
        <v>4668</v>
      </c>
    </row>
    <row r="86" spans="1:17" ht="238.2" x14ac:dyDescent="0.3">
      <c r="A86" s="67" t="s">
        <v>55</v>
      </c>
      <c r="B86" s="263" t="s">
        <v>4669</v>
      </c>
      <c r="C86" s="275" t="s">
        <v>1715</v>
      </c>
      <c r="D86" s="281" t="s">
        <v>3386</v>
      </c>
      <c r="E86" s="280" t="s">
        <v>227</v>
      </c>
      <c r="F86" s="280" t="s">
        <v>4670</v>
      </c>
      <c r="G86" s="280" t="s">
        <v>227</v>
      </c>
      <c r="H86" s="244" t="s">
        <v>4671</v>
      </c>
      <c r="I86" s="282">
        <v>38991</v>
      </c>
      <c r="J86" s="282">
        <v>38991</v>
      </c>
      <c r="K86" s="280" t="s">
        <v>3815</v>
      </c>
      <c r="L86" s="280" t="s">
        <v>50</v>
      </c>
      <c r="M86" s="283">
        <v>0</v>
      </c>
      <c r="N86" s="283">
        <v>0</v>
      </c>
      <c r="O86" s="280" t="s">
        <v>3520</v>
      </c>
      <c r="P86" s="280"/>
      <c r="Q86" s="280"/>
    </row>
    <row r="87" spans="1:17" ht="238.2" x14ac:dyDescent="0.3">
      <c r="A87" s="67" t="s">
        <v>4672</v>
      </c>
      <c r="B87" s="263" t="s">
        <v>4673</v>
      </c>
      <c r="C87" s="275" t="s">
        <v>1715</v>
      </c>
      <c r="D87" s="281" t="s">
        <v>3386</v>
      </c>
      <c r="E87" s="280" t="s">
        <v>227</v>
      </c>
      <c r="F87" s="280" t="s">
        <v>4670</v>
      </c>
      <c r="G87" s="280" t="s">
        <v>227</v>
      </c>
      <c r="H87" s="244" t="s">
        <v>4671</v>
      </c>
      <c r="I87" s="282">
        <v>38991</v>
      </c>
      <c r="J87" s="282">
        <v>38991</v>
      </c>
      <c r="K87" s="280" t="s">
        <v>3815</v>
      </c>
      <c r="L87" s="280" t="s">
        <v>50</v>
      </c>
      <c r="M87" s="283">
        <v>0</v>
      </c>
      <c r="N87" s="283">
        <v>0</v>
      </c>
      <c r="O87" s="280"/>
      <c r="P87" s="280"/>
      <c r="Q87" s="280"/>
    </row>
    <row r="88" spans="1:17" x14ac:dyDescent="0.3">
      <c r="A88" s="67" t="s">
        <v>4520</v>
      </c>
      <c r="B88" s="280" t="s">
        <v>4674</v>
      </c>
      <c r="C88" s="280" t="s">
        <v>4675</v>
      </c>
      <c r="D88" s="280" t="s">
        <v>4676</v>
      </c>
      <c r="E88" s="280" t="s">
        <v>227</v>
      </c>
      <c r="F88" s="280" t="s">
        <v>1094</v>
      </c>
      <c r="G88" s="280" t="s">
        <v>227</v>
      </c>
      <c r="H88" s="280"/>
      <c r="I88" s="278">
        <v>11263</v>
      </c>
      <c r="J88" s="278">
        <v>37591</v>
      </c>
      <c r="K88" s="280" t="s">
        <v>3815</v>
      </c>
      <c r="L88" s="280" t="s">
        <v>1586</v>
      </c>
      <c r="M88" s="283"/>
      <c r="N88" s="277">
        <v>0</v>
      </c>
      <c r="O88" s="280"/>
      <c r="P88" s="280"/>
      <c r="Q88" s="280"/>
    </row>
    <row r="89" spans="1:17" ht="57.6" x14ac:dyDescent="0.3">
      <c r="A89" s="67" t="s">
        <v>1094</v>
      </c>
      <c r="B89" s="9" t="s">
        <v>4677</v>
      </c>
      <c r="C89" s="9" t="s">
        <v>4678</v>
      </c>
      <c r="D89" s="9" t="s">
        <v>3386</v>
      </c>
      <c r="E89" s="64" t="s">
        <v>4679</v>
      </c>
      <c r="F89" s="64" t="s">
        <v>157</v>
      </c>
      <c r="G89" s="64" t="s">
        <v>125</v>
      </c>
      <c r="H89" s="64" t="s">
        <v>4680</v>
      </c>
      <c r="I89" s="284">
        <v>44470</v>
      </c>
      <c r="J89" s="284">
        <v>45200</v>
      </c>
      <c r="K89" s="9" t="s">
        <v>3815</v>
      </c>
      <c r="L89" s="9" t="s">
        <v>50</v>
      </c>
      <c r="M89" s="100"/>
      <c r="N89" s="277">
        <v>0</v>
      </c>
      <c r="O89" s="9" t="s">
        <v>4104</v>
      </c>
      <c r="P89" s="9" t="s">
        <v>1545</v>
      </c>
      <c r="Q89" s="9"/>
    </row>
    <row r="90" spans="1:17" x14ac:dyDescent="0.3">
      <c r="A90" s="67" t="s">
        <v>55</v>
      </c>
      <c r="B90" s="9" t="s">
        <v>4681</v>
      </c>
      <c r="C90" s="9" t="s">
        <v>2880</v>
      </c>
      <c r="D90" s="9" t="s">
        <v>4152</v>
      </c>
      <c r="E90" s="9" t="s">
        <v>4152</v>
      </c>
      <c r="F90" s="9" t="s">
        <v>4153</v>
      </c>
      <c r="G90" s="9" t="s">
        <v>125</v>
      </c>
      <c r="H90" s="9" t="s">
        <v>4682</v>
      </c>
      <c r="I90" s="284">
        <v>42614</v>
      </c>
      <c r="J90" s="284">
        <v>44075</v>
      </c>
      <c r="K90" s="9" t="s">
        <v>1999</v>
      </c>
      <c r="L90" s="9" t="s">
        <v>50</v>
      </c>
      <c r="M90" s="100"/>
      <c r="N90" s="277">
        <v>0</v>
      </c>
      <c r="O90" s="9" t="s">
        <v>3520</v>
      </c>
      <c r="P90" s="9" t="s">
        <v>4104</v>
      </c>
      <c r="Q90" s="9"/>
    </row>
    <row r="91" spans="1:17" x14ac:dyDescent="0.3">
      <c r="A91" s="67" t="s">
        <v>55</v>
      </c>
      <c r="B91" s="9" t="s">
        <v>4683</v>
      </c>
      <c r="C91" s="275" t="s">
        <v>1358</v>
      </c>
      <c r="D91" s="9" t="s">
        <v>4152</v>
      </c>
      <c r="E91" s="9" t="s">
        <v>4152</v>
      </c>
      <c r="F91" s="9" t="s">
        <v>4153</v>
      </c>
      <c r="G91" s="9" t="s">
        <v>125</v>
      </c>
      <c r="H91" s="9" t="s">
        <v>4682</v>
      </c>
      <c r="I91" s="284">
        <v>42614</v>
      </c>
      <c r="J91" s="284">
        <v>44075</v>
      </c>
      <c r="K91" s="9" t="s">
        <v>1999</v>
      </c>
      <c r="L91" s="9" t="s">
        <v>50</v>
      </c>
      <c r="M91" s="100"/>
      <c r="N91" s="277">
        <v>0</v>
      </c>
      <c r="O91" s="9" t="s">
        <v>3520</v>
      </c>
      <c r="P91" s="9" t="s">
        <v>4104</v>
      </c>
      <c r="Q91" s="9"/>
    </row>
    <row r="92" spans="1:17" ht="69" x14ac:dyDescent="0.3">
      <c r="A92" s="67" t="s">
        <v>4672</v>
      </c>
      <c r="B92" s="9" t="s">
        <v>4684</v>
      </c>
      <c r="C92" s="9" t="s">
        <v>4160</v>
      </c>
      <c r="D92" s="275" t="s">
        <v>4508</v>
      </c>
      <c r="E92" s="9" t="s">
        <v>719</v>
      </c>
      <c r="F92" s="64" t="s">
        <v>725</v>
      </c>
      <c r="G92" s="9" t="s">
        <v>125</v>
      </c>
      <c r="H92" s="9"/>
      <c r="I92" s="284">
        <v>45170</v>
      </c>
      <c r="J92" s="9" t="s">
        <v>4667</v>
      </c>
      <c r="K92" s="9" t="s">
        <v>1999</v>
      </c>
      <c r="L92" s="9" t="s">
        <v>50</v>
      </c>
      <c r="M92" s="100"/>
      <c r="N92" s="277">
        <v>0</v>
      </c>
      <c r="O92" s="9" t="s">
        <v>3520</v>
      </c>
      <c r="P92" s="9" t="s">
        <v>4104</v>
      </c>
      <c r="Q92" s="9"/>
    </row>
    <row r="93" spans="1:17" ht="93.6" x14ac:dyDescent="0.3">
      <c r="A93" s="67" t="s">
        <v>55</v>
      </c>
      <c r="B93" s="9" t="s">
        <v>4685</v>
      </c>
      <c r="C93" s="9" t="s">
        <v>811</v>
      </c>
      <c r="D93" s="64" t="s">
        <v>3386</v>
      </c>
      <c r="E93" s="64" t="s">
        <v>4679</v>
      </c>
      <c r="F93" s="64" t="s">
        <v>157</v>
      </c>
      <c r="G93" s="64" t="s">
        <v>125</v>
      </c>
      <c r="H93" s="285" t="s">
        <v>4686</v>
      </c>
      <c r="I93" s="284">
        <v>47362</v>
      </c>
      <c r="J93" s="284">
        <v>11202</v>
      </c>
      <c r="K93" s="9" t="s">
        <v>1999</v>
      </c>
      <c r="L93" s="9" t="s">
        <v>50</v>
      </c>
      <c r="M93" s="100">
        <v>0</v>
      </c>
      <c r="N93" s="100">
        <v>0</v>
      </c>
      <c r="O93" s="9" t="s">
        <v>4687</v>
      </c>
      <c r="P93" s="9" t="s">
        <v>4104</v>
      </c>
      <c r="Q93" s="9"/>
    </row>
    <row r="94" spans="1:17" ht="57.6" x14ac:dyDescent="0.3">
      <c r="A94" s="67" t="s">
        <v>1094</v>
      </c>
      <c r="B94" s="9" t="s">
        <v>4688</v>
      </c>
      <c r="C94" s="9" t="s">
        <v>4623</v>
      </c>
      <c r="D94" s="64" t="s">
        <v>3386</v>
      </c>
      <c r="E94" s="64" t="s">
        <v>4679</v>
      </c>
      <c r="F94" s="64" t="s">
        <v>157</v>
      </c>
      <c r="G94" s="64" t="s">
        <v>125</v>
      </c>
      <c r="H94" s="64" t="s">
        <v>4680</v>
      </c>
      <c r="I94" s="284">
        <v>44470</v>
      </c>
      <c r="J94" s="284">
        <v>45200</v>
      </c>
      <c r="K94" s="9" t="s">
        <v>3815</v>
      </c>
      <c r="L94" s="9" t="s">
        <v>1586</v>
      </c>
      <c r="M94" s="100">
        <v>0</v>
      </c>
      <c r="N94" s="100">
        <v>0</v>
      </c>
      <c r="O94" s="9" t="s">
        <v>3520</v>
      </c>
      <c r="P94" s="9" t="s">
        <v>55</v>
      </c>
      <c r="Q94" s="9"/>
    </row>
    <row r="95" spans="1:17" ht="66.599999999999994" x14ac:dyDescent="0.3">
      <c r="A95" s="9" t="s">
        <v>4520</v>
      </c>
      <c r="B95" s="229" t="s">
        <v>4689</v>
      </c>
      <c r="C95" s="9" t="s">
        <v>811</v>
      </c>
      <c r="D95" s="9" t="s">
        <v>134</v>
      </c>
      <c r="E95" s="9" t="s">
        <v>134</v>
      </c>
      <c r="F95" s="9" t="s">
        <v>4690</v>
      </c>
      <c r="G95" s="9" t="s">
        <v>227</v>
      </c>
      <c r="H95" s="226" t="s">
        <v>4691</v>
      </c>
      <c r="I95" s="284">
        <v>43739</v>
      </c>
      <c r="J95" s="284">
        <v>47027</v>
      </c>
      <c r="K95" s="9" t="s">
        <v>4692</v>
      </c>
      <c r="L95" s="9" t="s">
        <v>50</v>
      </c>
      <c r="M95" s="100">
        <v>0</v>
      </c>
      <c r="N95" s="100">
        <v>0</v>
      </c>
      <c r="O95" s="9" t="s">
        <v>3520</v>
      </c>
      <c r="P95" s="9" t="s">
        <v>55</v>
      </c>
      <c r="Q95" s="9"/>
    </row>
    <row r="96" spans="1:17" ht="66.599999999999994" x14ac:dyDescent="0.3">
      <c r="A96" s="9" t="s">
        <v>4520</v>
      </c>
      <c r="B96" s="229" t="s">
        <v>4693</v>
      </c>
      <c r="C96" s="9" t="s">
        <v>811</v>
      </c>
      <c r="D96" s="9" t="s">
        <v>134</v>
      </c>
      <c r="E96" s="9" t="s">
        <v>134</v>
      </c>
      <c r="F96" s="9" t="s">
        <v>4690</v>
      </c>
      <c r="G96" s="9" t="s">
        <v>227</v>
      </c>
      <c r="H96" s="226" t="s">
        <v>4691</v>
      </c>
      <c r="I96" s="284">
        <v>43739</v>
      </c>
      <c r="J96" s="284">
        <v>47027</v>
      </c>
      <c r="K96" s="9" t="s">
        <v>4692</v>
      </c>
      <c r="L96" s="9" t="s">
        <v>50</v>
      </c>
      <c r="M96" s="100">
        <v>0</v>
      </c>
      <c r="N96" s="100">
        <v>0</v>
      </c>
      <c r="O96" s="9" t="s">
        <v>3520</v>
      </c>
      <c r="P96" s="9" t="s">
        <v>55</v>
      </c>
      <c r="Q96" s="9"/>
    </row>
    <row r="97" spans="1:17" ht="66.599999999999994" x14ac:dyDescent="0.3">
      <c r="A97" s="9" t="s">
        <v>4520</v>
      </c>
      <c r="B97" s="229" t="s">
        <v>4694</v>
      </c>
      <c r="C97" s="9" t="s">
        <v>191</v>
      </c>
      <c r="D97" s="9" t="s">
        <v>134</v>
      </c>
      <c r="E97" s="9" t="s">
        <v>134</v>
      </c>
      <c r="F97" s="9" t="s">
        <v>4690</v>
      </c>
      <c r="G97" s="9" t="s">
        <v>227</v>
      </c>
      <c r="H97" s="226" t="s">
        <v>4691</v>
      </c>
      <c r="I97" s="284">
        <v>43739</v>
      </c>
      <c r="J97" s="284">
        <v>47027</v>
      </c>
      <c r="K97" s="9" t="s">
        <v>4692</v>
      </c>
      <c r="L97" s="9" t="s">
        <v>50</v>
      </c>
      <c r="M97" s="100">
        <v>0</v>
      </c>
      <c r="N97" s="100">
        <v>0</v>
      </c>
      <c r="O97" s="9" t="s">
        <v>3520</v>
      </c>
      <c r="P97" s="9" t="s">
        <v>55</v>
      </c>
      <c r="Q97" s="9"/>
    </row>
    <row r="98" spans="1:17" ht="69" x14ac:dyDescent="0.3">
      <c r="A98" s="67" t="s">
        <v>55</v>
      </c>
      <c r="B98" s="9" t="s">
        <v>4695</v>
      </c>
      <c r="C98" s="275" t="s">
        <v>1358</v>
      </c>
      <c r="D98" s="275" t="s">
        <v>4508</v>
      </c>
      <c r="E98" s="9" t="s">
        <v>719</v>
      </c>
      <c r="F98" s="9" t="s">
        <v>725</v>
      </c>
      <c r="G98" s="9" t="s">
        <v>125</v>
      </c>
      <c r="H98" s="9" t="s">
        <v>4696</v>
      </c>
      <c r="I98" s="284">
        <v>41944</v>
      </c>
      <c r="J98" s="284">
        <v>43405</v>
      </c>
      <c r="K98" s="9" t="s">
        <v>2946</v>
      </c>
      <c r="L98" s="9" t="s">
        <v>50</v>
      </c>
      <c r="M98" s="100">
        <v>0</v>
      </c>
      <c r="N98" s="100">
        <v>0</v>
      </c>
      <c r="O98" s="9" t="s">
        <v>3520</v>
      </c>
      <c r="P98" s="9" t="s">
        <v>1854</v>
      </c>
      <c r="Q98" s="9"/>
    </row>
    <row r="99" spans="1:17" ht="28.8" x14ac:dyDescent="0.3">
      <c r="A99" s="67" t="s">
        <v>55</v>
      </c>
      <c r="B99" s="64" t="s">
        <v>4697</v>
      </c>
      <c r="C99" s="64" t="s">
        <v>164</v>
      </c>
      <c r="D99" s="64" t="s">
        <v>4698</v>
      </c>
      <c r="E99" s="64" t="s">
        <v>4698</v>
      </c>
      <c r="F99" s="64" t="s">
        <v>4699</v>
      </c>
      <c r="G99" s="64" t="s">
        <v>125</v>
      </c>
      <c r="H99" s="64" t="s">
        <v>4700</v>
      </c>
      <c r="I99" s="116">
        <v>11597</v>
      </c>
      <c r="J99" s="116">
        <v>37561</v>
      </c>
      <c r="K99" s="64" t="s">
        <v>3815</v>
      </c>
      <c r="L99" s="64" t="s">
        <v>50</v>
      </c>
      <c r="M99" s="113">
        <v>0</v>
      </c>
      <c r="N99" s="113">
        <v>0</v>
      </c>
      <c r="O99" s="64" t="s">
        <v>3390</v>
      </c>
      <c r="P99" s="64" t="s">
        <v>4512</v>
      </c>
      <c r="Q99" s="64"/>
    </row>
    <row r="100" spans="1:17" ht="28.8" x14ac:dyDescent="0.3">
      <c r="A100" s="67" t="s">
        <v>55</v>
      </c>
      <c r="B100" s="64" t="s">
        <v>4701</v>
      </c>
      <c r="C100" s="64" t="s">
        <v>164</v>
      </c>
      <c r="D100" s="64" t="s">
        <v>4698</v>
      </c>
      <c r="E100" s="64" t="s">
        <v>4698</v>
      </c>
      <c r="F100" s="64" t="s">
        <v>4699</v>
      </c>
      <c r="G100" s="64" t="s">
        <v>125</v>
      </c>
      <c r="H100" s="64" t="s">
        <v>4700</v>
      </c>
      <c r="I100" s="116">
        <v>11597</v>
      </c>
      <c r="J100" s="116">
        <v>37561</v>
      </c>
      <c r="K100" s="64" t="s">
        <v>3815</v>
      </c>
      <c r="L100" s="64" t="s">
        <v>50</v>
      </c>
      <c r="M100" s="113">
        <v>0</v>
      </c>
      <c r="N100" s="113">
        <v>0</v>
      </c>
      <c r="O100" s="64" t="s">
        <v>3390</v>
      </c>
      <c r="P100" s="64" t="s">
        <v>4512</v>
      </c>
      <c r="Q100" s="64"/>
    </row>
    <row r="101" spans="1:17" ht="57.6" x14ac:dyDescent="0.3">
      <c r="A101" s="67" t="s">
        <v>55</v>
      </c>
      <c r="B101" s="64" t="s">
        <v>4702</v>
      </c>
      <c r="C101" s="275" t="s">
        <v>43</v>
      </c>
      <c r="D101" s="64" t="s">
        <v>3386</v>
      </c>
      <c r="E101" s="64" t="s">
        <v>4157</v>
      </c>
      <c r="F101" s="64" t="s">
        <v>4703</v>
      </c>
      <c r="G101" s="64" t="s">
        <v>125</v>
      </c>
      <c r="H101" s="64" t="s">
        <v>4704</v>
      </c>
      <c r="I101" s="116">
        <v>43739</v>
      </c>
      <c r="J101" s="116">
        <v>45200</v>
      </c>
      <c r="K101" s="64" t="s">
        <v>176</v>
      </c>
      <c r="L101" s="64" t="s">
        <v>50</v>
      </c>
      <c r="M101" s="113">
        <v>0</v>
      </c>
      <c r="N101" s="113">
        <v>0</v>
      </c>
      <c r="O101" s="64" t="s">
        <v>1250</v>
      </c>
      <c r="P101" s="64" t="s">
        <v>4512</v>
      </c>
      <c r="Q101" s="64"/>
    </row>
    <row r="104" spans="1:17" x14ac:dyDescent="0.3">
      <c r="A104" s="428" t="s">
        <v>4705</v>
      </c>
      <c r="B104" s="428"/>
      <c r="C104" s="428"/>
      <c r="D104" s="428"/>
      <c r="E104" s="428"/>
      <c r="F104" s="428"/>
      <c r="G104" s="428"/>
      <c r="H104" s="428"/>
      <c r="I104" s="428"/>
      <c r="J104" s="428"/>
      <c r="K104" s="428"/>
      <c r="L104" s="428"/>
      <c r="M104" s="428"/>
      <c r="N104" s="428"/>
      <c r="O104" s="428"/>
      <c r="P104" s="428"/>
      <c r="Q104" s="428"/>
    </row>
    <row r="106" spans="1:17" ht="55.2" x14ac:dyDescent="0.3">
      <c r="A106" s="67" t="s">
        <v>4065</v>
      </c>
      <c r="B106" s="271" t="s">
        <v>4066</v>
      </c>
      <c r="C106" s="271" t="s">
        <v>997</v>
      </c>
      <c r="D106" s="271" t="s">
        <v>9</v>
      </c>
      <c r="E106" s="271" t="s">
        <v>998</v>
      </c>
      <c r="F106" s="271" t="s">
        <v>11</v>
      </c>
      <c r="G106" s="271" t="s">
        <v>12</v>
      </c>
      <c r="H106" s="271" t="s">
        <v>999</v>
      </c>
      <c r="I106" s="271" t="s">
        <v>1001</v>
      </c>
      <c r="J106" s="271" t="s">
        <v>1002</v>
      </c>
      <c r="K106" s="271" t="s">
        <v>4069</v>
      </c>
      <c r="L106" s="271" t="s">
        <v>1004</v>
      </c>
      <c r="M106" s="272" t="s">
        <v>21</v>
      </c>
      <c r="N106" s="274" t="s">
        <v>4070</v>
      </c>
      <c r="O106" s="271" t="s">
        <v>26</v>
      </c>
      <c r="P106" s="273" t="s">
        <v>4072</v>
      </c>
      <c r="Q106" s="271" t="s">
        <v>36</v>
      </c>
    </row>
    <row r="107" spans="1:17" ht="57.6" x14ac:dyDescent="0.3">
      <c r="A107" s="67"/>
      <c r="B107" s="67" t="s">
        <v>4135</v>
      </c>
      <c r="C107" s="67" t="s">
        <v>4706</v>
      </c>
      <c r="D107" s="269" t="s">
        <v>4707</v>
      </c>
      <c r="E107" s="269" t="s">
        <v>4708</v>
      </c>
      <c r="F107" s="67" t="s">
        <v>145</v>
      </c>
      <c r="G107" s="67" t="s">
        <v>48</v>
      </c>
      <c r="H107" s="67" t="s">
        <v>1195</v>
      </c>
      <c r="I107" s="67" t="s">
        <v>2048</v>
      </c>
      <c r="J107" s="67" t="s">
        <v>2031</v>
      </c>
      <c r="K107" s="67" t="s">
        <v>2048</v>
      </c>
      <c r="L107" s="67" t="s">
        <v>1764</v>
      </c>
      <c r="M107" s="270">
        <v>0</v>
      </c>
      <c r="N107" s="270">
        <v>0</v>
      </c>
      <c r="O107" s="67">
        <v>0</v>
      </c>
      <c r="P107" s="67" t="s">
        <v>1545</v>
      </c>
      <c r="Q107" s="67"/>
    </row>
    <row r="108" spans="1:17" ht="57.6" x14ac:dyDescent="0.3">
      <c r="A108" s="67"/>
      <c r="B108" s="67" t="s">
        <v>4139</v>
      </c>
      <c r="C108" s="67" t="s">
        <v>122</v>
      </c>
      <c r="D108" s="269" t="s">
        <v>4707</v>
      </c>
      <c r="E108" s="269" t="s">
        <v>4709</v>
      </c>
      <c r="F108" s="67" t="s">
        <v>145</v>
      </c>
      <c r="G108" s="67" t="s">
        <v>48</v>
      </c>
      <c r="H108" s="67" t="s">
        <v>1195</v>
      </c>
      <c r="I108" s="67" t="s">
        <v>2048</v>
      </c>
      <c r="J108" s="67" t="s">
        <v>2031</v>
      </c>
      <c r="K108" s="67" t="s">
        <v>2048</v>
      </c>
      <c r="L108" s="67" t="s">
        <v>1764</v>
      </c>
      <c r="M108" s="270">
        <v>0</v>
      </c>
      <c r="N108" s="270">
        <v>0</v>
      </c>
      <c r="O108" s="67">
        <v>0</v>
      </c>
      <c r="P108" s="67" t="s">
        <v>1545</v>
      </c>
      <c r="Q108" s="67"/>
    </row>
    <row r="109" spans="1:17" ht="28.8" x14ac:dyDescent="0.3">
      <c r="A109" s="67"/>
      <c r="B109" s="67" t="s">
        <v>4710</v>
      </c>
      <c r="C109" s="67" t="s">
        <v>4141</v>
      </c>
      <c r="D109" s="67" t="s">
        <v>4711</v>
      </c>
      <c r="E109" s="269" t="s">
        <v>4712</v>
      </c>
      <c r="F109" s="67" t="s">
        <v>145</v>
      </c>
      <c r="G109" s="67" t="s">
        <v>48</v>
      </c>
      <c r="H109" s="67" t="s">
        <v>1195</v>
      </c>
      <c r="I109" s="67" t="s">
        <v>2048</v>
      </c>
      <c r="J109" s="67" t="s">
        <v>2031</v>
      </c>
      <c r="K109" s="67" t="s">
        <v>2048</v>
      </c>
      <c r="L109" s="67" t="s">
        <v>1764</v>
      </c>
      <c r="M109" s="270">
        <v>0</v>
      </c>
      <c r="N109" s="270">
        <v>0</v>
      </c>
      <c r="O109" s="67">
        <v>0</v>
      </c>
      <c r="P109" s="67" t="s">
        <v>1545</v>
      </c>
      <c r="Q109" s="67"/>
    </row>
    <row r="110" spans="1:17" ht="43.2" x14ac:dyDescent="0.3">
      <c r="A110" s="67"/>
      <c r="B110" s="67" t="s">
        <v>4713</v>
      </c>
      <c r="C110" s="67" t="s">
        <v>191</v>
      </c>
      <c r="D110" s="67" t="s">
        <v>4711</v>
      </c>
      <c r="E110" s="269" t="s">
        <v>4714</v>
      </c>
      <c r="F110" s="67" t="s">
        <v>145</v>
      </c>
      <c r="G110" s="67" t="s">
        <v>48</v>
      </c>
      <c r="H110" s="67" t="s">
        <v>1195</v>
      </c>
      <c r="I110" s="67" t="s">
        <v>2048</v>
      </c>
      <c r="J110" s="67" t="s">
        <v>2031</v>
      </c>
      <c r="K110" s="67" t="s">
        <v>2048</v>
      </c>
      <c r="L110" s="67" t="s">
        <v>1764</v>
      </c>
      <c r="M110" s="270">
        <v>0</v>
      </c>
      <c r="N110" s="270">
        <v>0</v>
      </c>
      <c r="O110" s="67">
        <v>0</v>
      </c>
      <c r="P110" s="67" t="s">
        <v>1545</v>
      </c>
      <c r="Q110" s="67"/>
    </row>
    <row r="111" spans="1:17" ht="43.2" x14ac:dyDescent="0.3">
      <c r="A111" s="67"/>
      <c r="B111" s="67" t="s">
        <v>4715</v>
      </c>
      <c r="C111" s="67" t="s">
        <v>760</v>
      </c>
      <c r="D111" s="67" t="s">
        <v>4711</v>
      </c>
      <c r="E111" s="269" t="s">
        <v>4716</v>
      </c>
      <c r="F111" s="67" t="s">
        <v>145</v>
      </c>
      <c r="G111" s="67" t="s">
        <v>48</v>
      </c>
      <c r="H111" s="67" t="s">
        <v>1195</v>
      </c>
      <c r="I111" s="67" t="s">
        <v>2048</v>
      </c>
      <c r="J111" s="67" t="s">
        <v>2031</v>
      </c>
      <c r="K111" s="67" t="s">
        <v>2048</v>
      </c>
      <c r="L111" s="67" t="s">
        <v>1764</v>
      </c>
      <c r="M111" s="270">
        <v>0</v>
      </c>
      <c r="N111" s="270">
        <v>0</v>
      </c>
      <c r="O111" s="67">
        <v>0</v>
      </c>
      <c r="P111" s="67" t="s">
        <v>1545</v>
      </c>
      <c r="Q111" s="67"/>
    </row>
    <row r="112" spans="1:17" ht="86.4" x14ac:dyDescent="0.3">
      <c r="A112" s="67"/>
      <c r="B112" s="67" t="s">
        <v>4717</v>
      </c>
      <c r="C112" s="67" t="s">
        <v>1192</v>
      </c>
      <c r="D112" s="269" t="s">
        <v>4618</v>
      </c>
      <c r="E112" s="269" t="s">
        <v>3574</v>
      </c>
      <c r="F112" s="67" t="s">
        <v>145</v>
      </c>
      <c r="G112" s="67" t="s">
        <v>48</v>
      </c>
      <c r="H112" s="67" t="s">
        <v>1195</v>
      </c>
      <c r="I112" s="67" t="s">
        <v>2048</v>
      </c>
      <c r="J112" s="67" t="s">
        <v>2031</v>
      </c>
      <c r="K112" s="67" t="s">
        <v>2048</v>
      </c>
      <c r="L112" s="67" t="s">
        <v>1764</v>
      </c>
      <c r="M112" s="270">
        <v>0</v>
      </c>
      <c r="N112" s="270">
        <v>0</v>
      </c>
      <c r="O112" s="67">
        <v>0</v>
      </c>
      <c r="P112" s="67" t="s">
        <v>1545</v>
      </c>
      <c r="Q112" s="67"/>
    </row>
    <row r="113" spans="1:17" ht="57.6" x14ac:dyDescent="0.3">
      <c r="A113" s="67"/>
      <c r="B113" s="67" t="s">
        <v>4718</v>
      </c>
      <c r="C113" s="67" t="s">
        <v>122</v>
      </c>
      <c r="D113" s="269" t="s">
        <v>45</v>
      </c>
      <c r="E113" s="269" t="s">
        <v>4719</v>
      </c>
      <c r="F113" s="67" t="s">
        <v>145</v>
      </c>
      <c r="G113" s="67" t="s">
        <v>48</v>
      </c>
      <c r="H113" s="67" t="s">
        <v>1195</v>
      </c>
      <c r="I113" s="67" t="s">
        <v>2048</v>
      </c>
      <c r="J113" s="67" t="s">
        <v>2031</v>
      </c>
      <c r="K113" s="67" t="s">
        <v>2048</v>
      </c>
      <c r="L113" s="67" t="s">
        <v>1764</v>
      </c>
      <c r="M113" s="270">
        <v>0</v>
      </c>
      <c r="N113" s="270">
        <v>0</v>
      </c>
      <c r="O113" s="67">
        <v>0</v>
      </c>
      <c r="P113" s="67" t="s">
        <v>1545</v>
      </c>
      <c r="Q113" s="67"/>
    </row>
  </sheetData>
  <mergeCells count="1">
    <mergeCell ref="A104:Q10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61"/>
  <sheetViews>
    <sheetView topLeftCell="A43" workbookViewId="0">
      <selection activeCell="A3" sqref="A3"/>
    </sheetView>
  </sheetViews>
  <sheetFormatPr baseColWidth="10" defaultRowHeight="14.4" x14ac:dyDescent="0.3"/>
  <cols>
    <col min="1" max="1" width="77.88671875" bestFit="1" customWidth="1"/>
    <col min="2" max="2" width="22.44140625" bestFit="1" customWidth="1"/>
    <col min="3" max="3" width="10.6640625" bestFit="1" customWidth="1"/>
    <col min="4" max="4" width="14.109375" bestFit="1" customWidth="1"/>
    <col min="5" max="5" width="10.88671875" bestFit="1" customWidth="1"/>
    <col min="6" max="6" width="12.5546875" bestFit="1" customWidth="1"/>
  </cols>
  <sheetData>
    <row r="3" spans="1:6" x14ac:dyDescent="0.3">
      <c r="A3" s="70" t="s">
        <v>994</v>
      </c>
      <c r="B3" s="70" t="s">
        <v>993</v>
      </c>
    </row>
    <row r="4" spans="1:6" x14ac:dyDescent="0.3">
      <c r="A4" s="70" t="s">
        <v>991</v>
      </c>
      <c r="B4" t="s">
        <v>4635</v>
      </c>
      <c r="C4" t="s">
        <v>125</v>
      </c>
      <c r="D4" t="s">
        <v>227</v>
      </c>
      <c r="E4" t="s">
        <v>1243</v>
      </c>
      <c r="F4" t="s">
        <v>992</v>
      </c>
    </row>
    <row r="5" spans="1:6" x14ac:dyDescent="0.3">
      <c r="A5" s="71" t="s">
        <v>125</v>
      </c>
      <c r="C5">
        <v>7</v>
      </c>
      <c r="F5">
        <v>7</v>
      </c>
    </row>
    <row r="6" spans="1:6" x14ac:dyDescent="0.3">
      <c r="A6" s="72" t="s">
        <v>50</v>
      </c>
      <c r="C6">
        <v>4</v>
      </c>
      <c r="F6">
        <v>4</v>
      </c>
    </row>
    <row r="7" spans="1:6" x14ac:dyDescent="0.3">
      <c r="A7" s="72" t="s">
        <v>1586</v>
      </c>
      <c r="C7">
        <v>3</v>
      </c>
      <c r="F7">
        <v>3</v>
      </c>
    </row>
    <row r="8" spans="1:6" x14ac:dyDescent="0.3">
      <c r="A8" s="71" t="s">
        <v>227</v>
      </c>
      <c r="D8">
        <v>41</v>
      </c>
      <c r="F8">
        <v>41</v>
      </c>
    </row>
    <row r="9" spans="1:6" x14ac:dyDescent="0.3">
      <c r="A9" s="72" t="s">
        <v>50</v>
      </c>
      <c r="D9">
        <v>40</v>
      </c>
      <c r="F9">
        <v>40</v>
      </c>
    </row>
    <row r="10" spans="1:6" x14ac:dyDescent="0.3">
      <c r="A10" s="72" t="s">
        <v>1586</v>
      </c>
      <c r="D10">
        <v>1</v>
      </c>
      <c r="F10">
        <v>1</v>
      </c>
    </row>
    <row r="11" spans="1:6" x14ac:dyDescent="0.3">
      <c r="A11" s="71" t="s">
        <v>935</v>
      </c>
      <c r="C11">
        <v>4</v>
      </c>
      <c r="F11">
        <v>4</v>
      </c>
    </row>
    <row r="12" spans="1:6" x14ac:dyDescent="0.3">
      <c r="A12" s="72" t="s">
        <v>50</v>
      </c>
      <c r="C12">
        <v>4</v>
      </c>
      <c r="F12">
        <v>4</v>
      </c>
    </row>
    <row r="13" spans="1:6" x14ac:dyDescent="0.3">
      <c r="A13" s="71" t="s">
        <v>4698</v>
      </c>
      <c r="C13">
        <v>2</v>
      </c>
      <c r="F13">
        <v>2</v>
      </c>
    </row>
    <row r="14" spans="1:6" x14ac:dyDescent="0.3">
      <c r="A14" s="72" t="s">
        <v>50</v>
      </c>
      <c r="C14">
        <v>2</v>
      </c>
      <c r="F14">
        <v>2</v>
      </c>
    </row>
    <row r="15" spans="1:6" x14ac:dyDescent="0.3">
      <c r="A15" s="71" t="s">
        <v>4152</v>
      </c>
      <c r="C15">
        <v>2</v>
      </c>
      <c r="F15">
        <v>2</v>
      </c>
    </row>
    <row r="16" spans="1:6" x14ac:dyDescent="0.3">
      <c r="A16" s="72" t="s">
        <v>50</v>
      </c>
      <c r="C16">
        <v>2</v>
      </c>
      <c r="F16">
        <v>2</v>
      </c>
    </row>
    <row r="17" spans="1:6" x14ac:dyDescent="0.3">
      <c r="A17" s="71" t="s">
        <v>4619</v>
      </c>
      <c r="C17">
        <v>3</v>
      </c>
      <c r="F17">
        <v>3</v>
      </c>
    </row>
    <row r="18" spans="1:6" x14ac:dyDescent="0.3">
      <c r="A18" s="72" t="s">
        <v>50</v>
      </c>
      <c r="C18">
        <v>1</v>
      </c>
      <c r="F18">
        <v>1</v>
      </c>
    </row>
    <row r="19" spans="1:6" x14ac:dyDescent="0.3">
      <c r="A19" s="72" t="s">
        <v>1586</v>
      </c>
      <c r="C19">
        <v>2</v>
      </c>
      <c r="F19">
        <v>2</v>
      </c>
    </row>
    <row r="20" spans="1:6" x14ac:dyDescent="0.3">
      <c r="A20" s="71" t="s">
        <v>4648</v>
      </c>
      <c r="C20">
        <v>1</v>
      </c>
      <c r="F20">
        <v>1</v>
      </c>
    </row>
    <row r="21" spans="1:6" x14ac:dyDescent="0.3">
      <c r="A21" s="72" t="s">
        <v>1586</v>
      </c>
      <c r="C21">
        <v>1</v>
      </c>
      <c r="F21">
        <v>1</v>
      </c>
    </row>
    <row r="22" spans="1:6" x14ac:dyDescent="0.3">
      <c r="A22" s="71" t="s">
        <v>1094</v>
      </c>
      <c r="C22">
        <v>5</v>
      </c>
      <c r="F22">
        <v>5</v>
      </c>
    </row>
    <row r="23" spans="1:6" x14ac:dyDescent="0.3">
      <c r="A23" s="72" t="s">
        <v>50</v>
      </c>
      <c r="C23">
        <v>2</v>
      </c>
      <c r="F23">
        <v>2</v>
      </c>
    </row>
    <row r="24" spans="1:6" x14ac:dyDescent="0.3">
      <c r="A24" s="72" t="s">
        <v>1586</v>
      </c>
      <c r="C24">
        <v>3</v>
      </c>
      <c r="F24">
        <v>3</v>
      </c>
    </row>
    <row r="25" spans="1:6" x14ac:dyDescent="0.3">
      <c r="A25" s="71" t="s">
        <v>134</v>
      </c>
      <c r="D25">
        <v>3</v>
      </c>
      <c r="F25">
        <v>3</v>
      </c>
    </row>
    <row r="26" spans="1:6" x14ac:dyDescent="0.3">
      <c r="A26" s="72" t="s">
        <v>50</v>
      </c>
      <c r="D26">
        <v>3</v>
      </c>
      <c r="F26">
        <v>3</v>
      </c>
    </row>
    <row r="27" spans="1:6" x14ac:dyDescent="0.3">
      <c r="A27" s="71" t="s">
        <v>719</v>
      </c>
      <c r="C27">
        <v>5</v>
      </c>
      <c r="F27">
        <v>5</v>
      </c>
    </row>
    <row r="28" spans="1:6" x14ac:dyDescent="0.3">
      <c r="A28" s="72" t="s">
        <v>50</v>
      </c>
      <c r="C28">
        <v>5</v>
      </c>
      <c r="F28">
        <v>5</v>
      </c>
    </row>
    <row r="29" spans="1:6" x14ac:dyDescent="0.3">
      <c r="A29" s="71" t="s">
        <v>4640</v>
      </c>
      <c r="D29">
        <v>1</v>
      </c>
      <c r="F29">
        <v>1</v>
      </c>
    </row>
    <row r="30" spans="1:6" x14ac:dyDescent="0.3">
      <c r="A30" s="72" t="s">
        <v>1586</v>
      </c>
      <c r="D30">
        <v>1</v>
      </c>
      <c r="F30">
        <v>1</v>
      </c>
    </row>
    <row r="31" spans="1:6" x14ac:dyDescent="0.3">
      <c r="A31" s="71" t="s">
        <v>4679</v>
      </c>
      <c r="C31">
        <v>3</v>
      </c>
      <c r="F31">
        <v>3</v>
      </c>
    </row>
    <row r="32" spans="1:6" x14ac:dyDescent="0.3">
      <c r="A32" s="72" t="s">
        <v>50</v>
      </c>
      <c r="C32">
        <v>2</v>
      </c>
      <c r="F32">
        <v>2</v>
      </c>
    </row>
    <row r="33" spans="1:6" x14ac:dyDescent="0.3">
      <c r="A33" s="72" t="s">
        <v>1586</v>
      </c>
      <c r="C33">
        <v>1</v>
      </c>
      <c r="F33">
        <v>1</v>
      </c>
    </row>
    <row r="34" spans="1:6" x14ac:dyDescent="0.3">
      <c r="A34" s="71" t="s">
        <v>71</v>
      </c>
      <c r="C34">
        <v>9</v>
      </c>
      <c r="F34">
        <v>9</v>
      </c>
    </row>
    <row r="35" spans="1:6" x14ac:dyDescent="0.3">
      <c r="A35" s="72" t="s">
        <v>50</v>
      </c>
      <c r="C35">
        <v>9</v>
      </c>
      <c r="F35">
        <v>9</v>
      </c>
    </row>
    <row r="36" spans="1:6" x14ac:dyDescent="0.3">
      <c r="A36" s="71" t="s">
        <v>4517</v>
      </c>
      <c r="C36">
        <v>1</v>
      </c>
      <c r="F36">
        <v>1</v>
      </c>
    </row>
    <row r="37" spans="1:6" x14ac:dyDescent="0.3">
      <c r="A37" s="72" t="s">
        <v>50</v>
      </c>
      <c r="C37">
        <v>1</v>
      </c>
      <c r="F37">
        <v>1</v>
      </c>
    </row>
    <row r="38" spans="1:6" x14ac:dyDescent="0.3">
      <c r="A38" s="71" t="s">
        <v>4602</v>
      </c>
      <c r="C38">
        <v>1</v>
      </c>
      <c r="F38">
        <v>1</v>
      </c>
    </row>
    <row r="39" spans="1:6" x14ac:dyDescent="0.3">
      <c r="A39" s="72" t="s">
        <v>50</v>
      </c>
      <c r="C39">
        <v>1</v>
      </c>
      <c r="F39">
        <v>1</v>
      </c>
    </row>
    <row r="40" spans="1:6" x14ac:dyDescent="0.3">
      <c r="A40" s="71" t="s">
        <v>967</v>
      </c>
      <c r="C40">
        <v>1</v>
      </c>
      <c r="F40">
        <v>1</v>
      </c>
    </row>
    <row r="41" spans="1:6" x14ac:dyDescent="0.3">
      <c r="A41" s="72" t="s">
        <v>50</v>
      </c>
      <c r="C41">
        <v>1</v>
      </c>
      <c r="F41">
        <v>1</v>
      </c>
    </row>
    <row r="42" spans="1:6" x14ac:dyDescent="0.3">
      <c r="A42" s="71" t="s">
        <v>4580</v>
      </c>
      <c r="C42">
        <v>1</v>
      </c>
      <c r="F42">
        <v>1</v>
      </c>
    </row>
    <row r="43" spans="1:6" x14ac:dyDescent="0.3">
      <c r="A43" s="72" t="s">
        <v>50</v>
      </c>
      <c r="C43">
        <v>1</v>
      </c>
      <c r="F43">
        <v>1</v>
      </c>
    </row>
    <row r="44" spans="1:6" x14ac:dyDescent="0.3">
      <c r="A44" s="71" t="s">
        <v>4625</v>
      </c>
      <c r="C44">
        <v>1</v>
      </c>
      <c r="F44">
        <v>1</v>
      </c>
    </row>
    <row r="45" spans="1:6" x14ac:dyDescent="0.3">
      <c r="A45" s="72" t="s">
        <v>50</v>
      </c>
      <c r="C45">
        <v>1</v>
      </c>
      <c r="F45">
        <v>1</v>
      </c>
    </row>
    <row r="46" spans="1:6" x14ac:dyDescent="0.3">
      <c r="A46" s="71" t="s">
        <v>2250</v>
      </c>
      <c r="C46">
        <v>1</v>
      </c>
      <c r="E46">
        <v>1</v>
      </c>
      <c r="F46">
        <v>2</v>
      </c>
    </row>
    <row r="47" spans="1:6" x14ac:dyDescent="0.3">
      <c r="A47" s="72" t="s">
        <v>50</v>
      </c>
      <c r="C47">
        <v>1</v>
      </c>
      <c r="E47">
        <v>1</v>
      </c>
      <c r="F47">
        <v>2</v>
      </c>
    </row>
    <row r="48" spans="1:6" x14ac:dyDescent="0.3">
      <c r="A48" s="71" t="s">
        <v>4644</v>
      </c>
      <c r="C48">
        <v>1</v>
      </c>
      <c r="F48">
        <v>1</v>
      </c>
    </row>
    <row r="49" spans="1:6" x14ac:dyDescent="0.3">
      <c r="A49" s="72" t="s">
        <v>50</v>
      </c>
      <c r="C49">
        <v>1</v>
      </c>
      <c r="F49">
        <v>1</v>
      </c>
    </row>
    <row r="50" spans="1:6" x14ac:dyDescent="0.3">
      <c r="A50" s="71" t="s">
        <v>4628</v>
      </c>
      <c r="C50">
        <v>1</v>
      </c>
      <c r="F50">
        <v>1</v>
      </c>
    </row>
    <row r="51" spans="1:6" x14ac:dyDescent="0.3">
      <c r="A51" s="72" t="s">
        <v>50</v>
      </c>
      <c r="C51">
        <v>1</v>
      </c>
      <c r="F51">
        <v>1</v>
      </c>
    </row>
    <row r="52" spans="1:6" x14ac:dyDescent="0.3">
      <c r="A52" s="71" t="s">
        <v>4633</v>
      </c>
      <c r="B52">
        <v>1</v>
      </c>
      <c r="F52">
        <v>1</v>
      </c>
    </row>
    <row r="53" spans="1:6" x14ac:dyDescent="0.3">
      <c r="A53" s="72" t="s">
        <v>1586</v>
      </c>
      <c r="B53">
        <v>1</v>
      </c>
      <c r="F53">
        <v>1</v>
      </c>
    </row>
    <row r="54" spans="1:6" x14ac:dyDescent="0.3">
      <c r="A54" s="71" t="s">
        <v>4157</v>
      </c>
      <c r="C54">
        <v>2</v>
      </c>
      <c r="F54">
        <v>2</v>
      </c>
    </row>
    <row r="55" spans="1:6" x14ac:dyDescent="0.3">
      <c r="A55" s="72" t="s">
        <v>50</v>
      </c>
      <c r="C55">
        <v>1</v>
      </c>
      <c r="F55">
        <v>1</v>
      </c>
    </row>
    <row r="56" spans="1:6" x14ac:dyDescent="0.3">
      <c r="A56" s="72" t="s">
        <v>1586</v>
      </c>
      <c r="C56">
        <v>1</v>
      </c>
      <c r="F56">
        <v>1</v>
      </c>
    </row>
    <row r="57" spans="1:6" x14ac:dyDescent="0.3">
      <c r="A57" s="71" t="s">
        <v>4595</v>
      </c>
      <c r="C57">
        <v>1</v>
      </c>
      <c r="F57">
        <v>1</v>
      </c>
    </row>
    <row r="58" spans="1:6" x14ac:dyDescent="0.3">
      <c r="A58" s="72" t="s">
        <v>50</v>
      </c>
      <c r="C58">
        <v>1</v>
      </c>
      <c r="F58">
        <v>1</v>
      </c>
    </row>
    <row r="59" spans="1:6" x14ac:dyDescent="0.3">
      <c r="A59" s="71" t="s">
        <v>4594</v>
      </c>
      <c r="C59">
        <v>1</v>
      </c>
      <c r="F59">
        <v>1</v>
      </c>
    </row>
    <row r="60" spans="1:6" x14ac:dyDescent="0.3">
      <c r="A60" s="72" t="s">
        <v>50</v>
      </c>
      <c r="C60">
        <v>1</v>
      </c>
      <c r="F60">
        <v>1</v>
      </c>
    </row>
    <row r="61" spans="1:6" x14ac:dyDescent="0.3">
      <c r="A61" s="71" t="s">
        <v>992</v>
      </c>
      <c r="B61">
        <v>1</v>
      </c>
      <c r="C61">
        <v>53</v>
      </c>
      <c r="D61">
        <v>45</v>
      </c>
      <c r="E61">
        <v>1</v>
      </c>
      <c r="F6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35"/>
  <sheetViews>
    <sheetView workbookViewId="0">
      <selection activeCell="H1" sqref="H1:I1"/>
    </sheetView>
  </sheetViews>
  <sheetFormatPr baseColWidth="10" defaultRowHeight="14.4" x14ac:dyDescent="0.3"/>
  <cols>
    <col min="2" max="2" width="16.88671875" customWidth="1"/>
    <col min="3" max="3" width="18.109375" customWidth="1"/>
    <col min="4" max="4" width="15.6640625" customWidth="1"/>
    <col min="5" max="5" width="16.44140625" customWidth="1"/>
    <col min="6" max="6" width="16" customWidth="1"/>
    <col min="7" max="7" width="18.88671875" customWidth="1"/>
    <col min="8" max="8" width="22.88671875" customWidth="1"/>
    <col min="9" max="10" width="33" customWidth="1"/>
    <col min="11" max="11" width="21" bestFit="1" customWidth="1"/>
    <col min="12" max="12" width="16.5546875" bestFit="1" customWidth="1"/>
    <col min="13" max="13" width="13.33203125" customWidth="1"/>
    <col min="14" max="14" width="15.109375" customWidth="1"/>
    <col min="15" max="15" width="19.5546875" style="268" customWidth="1"/>
    <col min="16" max="17" width="13.44140625" style="268" customWidth="1"/>
    <col min="18" max="18" width="17.109375" customWidth="1"/>
    <col min="19" max="19" width="15.6640625" customWidth="1"/>
    <col min="20" max="20" width="20.6640625" customWidth="1"/>
  </cols>
  <sheetData>
    <row r="1" spans="1:20" ht="46.5" customHeight="1" x14ac:dyDescent="0.3">
      <c r="A1" s="221" t="s">
        <v>4065</v>
      </c>
      <c r="B1" s="439" t="s">
        <v>4066</v>
      </c>
      <c r="C1" s="221" t="s">
        <v>4067</v>
      </c>
      <c r="D1" s="439" t="s">
        <v>997</v>
      </c>
      <c r="E1" s="439" t="s">
        <v>9</v>
      </c>
      <c r="F1" s="221" t="s">
        <v>998</v>
      </c>
      <c r="G1" s="221" t="s">
        <v>11</v>
      </c>
      <c r="H1" s="439" t="s">
        <v>12</v>
      </c>
      <c r="I1" s="439" t="s">
        <v>999</v>
      </c>
      <c r="J1" s="221" t="s">
        <v>4068</v>
      </c>
      <c r="K1" s="221" t="s">
        <v>1001</v>
      </c>
      <c r="L1" s="221" t="s">
        <v>1002</v>
      </c>
      <c r="M1" s="221" t="s">
        <v>4069</v>
      </c>
      <c r="N1" s="221" t="s">
        <v>1004</v>
      </c>
      <c r="O1" s="222" t="s">
        <v>21</v>
      </c>
      <c r="P1" s="222" t="s">
        <v>4070</v>
      </c>
      <c r="Q1" s="222" t="s">
        <v>4071</v>
      </c>
      <c r="R1" s="221" t="s">
        <v>26</v>
      </c>
      <c r="S1" s="223" t="s">
        <v>4072</v>
      </c>
      <c r="T1" s="221" t="s">
        <v>36</v>
      </c>
    </row>
    <row r="2" spans="1:20" s="74" customFormat="1" ht="45" customHeight="1" x14ac:dyDescent="0.3">
      <c r="A2" s="9" t="s">
        <v>4073</v>
      </c>
      <c r="B2" s="224" t="s">
        <v>4074</v>
      </c>
      <c r="C2" s="225">
        <v>493848486</v>
      </c>
      <c r="D2" s="208" t="s">
        <v>164</v>
      </c>
      <c r="E2" s="226" t="s">
        <v>134</v>
      </c>
      <c r="F2" s="226" t="s">
        <v>55</v>
      </c>
      <c r="G2" s="226" t="s">
        <v>3429</v>
      </c>
      <c r="H2" s="226" t="s">
        <v>125</v>
      </c>
      <c r="I2" s="226" t="s">
        <v>4075</v>
      </c>
      <c r="J2" s="226" t="s">
        <v>1075</v>
      </c>
      <c r="K2" s="227">
        <v>11383</v>
      </c>
      <c r="L2" s="227">
        <v>11383</v>
      </c>
      <c r="M2" s="226" t="s">
        <v>728</v>
      </c>
      <c r="N2" s="226" t="s">
        <v>1764</v>
      </c>
      <c r="O2" s="228">
        <v>0</v>
      </c>
      <c r="P2" s="228">
        <v>0</v>
      </c>
      <c r="Q2" s="228">
        <f>O2+P2</f>
        <v>0</v>
      </c>
      <c r="R2" s="226" t="s">
        <v>54</v>
      </c>
      <c r="S2" s="229" t="s">
        <v>56</v>
      </c>
      <c r="T2" s="226"/>
    </row>
    <row r="3" spans="1:20" s="74" customFormat="1" ht="45" customHeight="1" x14ac:dyDescent="0.3">
      <c r="A3" s="9" t="s">
        <v>4073</v>
      </c>
      <c r="B3" s="224" t="s">
        <v>4076</v>
      </c>
      <c r="C3" s="230" t="s">
        <v>4077</v>
      </c>
      <c r="D3" s="208" t="s">
        <v>164</v>
      </c>
      <c r="E3" s="226" t="s">
        <v>134</v>
      </c>
      <c r="F3" s="226" t="s">
        <v>55</v>
      </c>
      <c r="G3" s="226" t="s">
        <v>3429</v>
      </c>
      <c r="H3" s="226" t="s">
        <v>125</v>
      </c>
      <c r="I3" s="226" t="s">
        <v>4075</v>
      </c>
      <c r="J3" s="226" t="s">
        <v>1075</v>
      </c>
      <c r="K3" s="227">
        <v>11383</v>
      </c>
      <c r="L3" s="227">
        <v>11383</v>
      </c>
      <c r="M3" s="226" t="s">
        <v>728</v>
      </c>
      <c r="N3" s="226" t="s">
        <v>1764</v>
      </c>
      <c r="O3" s="228">
        <v>0</v>
      </c>
      <c r="P3" s="228">
        <v>0</v>
      </c>
      <c r="Q3" s="228">
        <f t="shared" ref="Q3:Q66" si="0">O3+P3</f>
        <v>0</v>
      </c>
      <c r="R3" s="226" t="s">
        <v>54</v>
      </c>
      <c r="S3" s="229" t="s">
        <v>56</v>
      </c>
      <c r="T3" s="226"/>
    </row>
    <row r="4" spans="1:20" s="74" customFormat="1" ht="45" customHeight="1" x14ac:dyDescent="0.3">
      <c r="A4" s="9" t="s">
        <v>4073</v>
      </c>
      <c r="B4" s="224" t="s">
        <v>4078</v>
      </c>
      <c r="C4" s="225">
        <v>448383203</v>
      </c>
      <c r="D4" s="208" t="s">
        <v>164</v>
      </c>
      <c r="E4" s="226" t="s">
        <v>134</v>
      </c>
      <c r="F4" s="226" t="s">
        <v>55</v>
      </c>
      <c r="G4" s="226" t="s">
        <v>3429</v>
      </c>
      <c r="H4" s="226" t="s">
        <v>125</v>
      </c>
      <c r="I4" s="226" t="s">
        <v>4075</v>
      </c>
      <c r="J4" s="226" t="s">
        <v>1075</v>
      </c>
      <c r="K4" s="227">
        <v>11383</v>
      </c>
      <c r="L4" s="227">
        <v>11383</v>
      </c>
      <c r="M4" s="226" t="s">
        <v>728</v>
      </c>
      <c r="N4" s="226" t="s">
        <v>1764</v>
      </c>
      <c r="O4" s="228">
        <v>0</v>
      </c>
      <c r="P4" s="228">
        <v>0</v>
      </c>
      <c r="Q4" s="228">
        <f t="shared" si="0"/>
        <v>0</v>
      </c>
      <c r="R4" s="226" t="s">
        <v>54</v>
      </c>
      <c r="S4" s="229" t="s">
        <v>56</v>
      </c>
      <c r="T4" s="226"/>
    </row>
    <row r="5" spans="1:20" s="74" customFormat="1" ht="45" customHeight="1" x14ac:dyDescent="0.3">
      <c r="A5" s="9" t="s">
        <v>4073</v>
      </c>
      <c r="B5" s="224" t="s">
        <v>4079</v>
      </c>
      <c r="C5" s="225">
        <v>531290132</v>
      </c>
      <c r="D5" s="208" t="s">
        <v>164</v>
      </c>
      <c r="E5" s="226" t="s">
        <v>134</v>
      </c>
      <c r="F5" s="226" t="s">
        <v>55</v>
      </c>
      <c r="G5" s="226" t="s">
        <v>3429</v>
      </c>
      <c r="H5" s="226" t="s">
        <v>125</v>
      </c>
      <c r="I5" s="226" t="s">
        <v>4075</v>
      </c>
      <c r="J5" s="226" t="s">
        <v>1075</v>
      </c>
      <c r="K5" s="227">
        <v>11383</v>
      </c>
      <c r="L5" s="227">
        <v>11383</v>
      </c>
      <c r="M5" s="226" t="s">
        <v>728</v>
      </c>
      <c r="N5" s="226" t="s">
        <v>1764</v>
      </c>
      <c r="O5" s="228">
        <v>0</v>
      </c>
      <c r="P5" s="228">
        <v>0</v>
      </c>
      <c r="Q5" s="228">
        <f t="shared" si="0"/>
        <v>0</v>
      </c>
      <c r="R5" s="226" t="s">
        <v>54</v>
      </c>
      <c r="S5" s="229" t="s">
        <v>56</v>
      </c>
      <c r="T5" s="226"/>
    </row>
    <row r="6" spans="1:20" s="74" customFormat="1" ht="45" customHeight="1" x14ac:dyDescent="0.3">
      <c r="A6" s="9" t="s">
        <v>4073</v>
      </c>
      <c r="B6" s="224" t="s">
        <v>4080</v>
      </c>
      <c r="C6" s="225">
        <v>422652147</v>
      </c>
      <c r="D6" s="208" t="s">
        <v>164</v>
      </c>
      <c r="E6" s="226" t="s">
        <v>134</v>
      </c>
      <c r="F6" s="226" t="s">
        <v>55</v>
      </c>
      <c r="G6" s="226" t="s">
        <v>3429</v>
      </c>
      <c r="H6" s="226" t="s">
        <v>125</v>
      </c>
      <c r="I6" s="226" t="s">
        <v>4075</v>
      </c>
      <c r="J6" s="226" t="s">
        <v>1075</v>
      </c>
      <c r="K6" s="227">
        <v>11383</v>
      </c>
      <c r="L6" s="227">
        <v>11383</v>
      </c>
      <c r="M6" s="226" t="s">
        <v>728</v>
      </c>
      <c r="N6" s="226" t="s">
        <v>1764</v>
      </c>
      <c r="O6" s="228">
        <v>0</v>
      </c>
      <c r="P6" s="228">
        <v>0</v>
      </c>
      <c r="Q6" s="228">
        <f t="shared" si="0"/>
        <v>0</v>
      </c>
      <c r="R6" s="226" t="s">
        <v>54</v>
      </c>
      <c r="S6" s="229" t="s">
        <v>56</v>
      </c>
      <c r="T6" s="226"/>
    </row>
    <row r="7" spans="1:20" s="74" customFormat="1" ht="45" customHeight="1" x14ac:dyDescent="0.3">
      <c r="A7" s="9" t="s">
        <v>4073</v>
      </c>
      <c r="B7" s="224" t="s">
        <v>4081</v>
      </c>
      <c r="C7" s="225">
        <v>514202660</v>
      </c>
      <c r="D7" s="208" t="s">
        <v>164</v>
      </c>
      <c r="E7" s="226" t="s">
        <v>134</v>
      </c>
      <c r="F7" s="226" t="s">
        <v>55</v>
      </c>
      <c r="G7" s="226" t="s">
        <v>3429</v>
      </c>
      <c r="H7" s="226" t="s">
        <v>125</v>
      </c>
      <c r="I7" s="226" t="s">
        <v>4075</v>
      </c>
      <c r="J7" s="226" t="s">
        <v>1075</v>
      </c>
      <c r="K7" s="227">
        <v>11383</v>
      </c>
      <c r="L7" s="227">
        <v>11383</v>
      </c>
      <c r="M7" s="226" t="s">
        <v>728</v>
      </c>
      <c r="N7" s="226" t="s">
        <v>1764</v>
      </c>
      <c r="O7" s="228">
        <v>0</v>
      </c>
      <c r="P7" s="228">
        <v>0</v>
      </c>
      <c r="Q7" s="228">
        <f t="shared" si="0"/>
        <v>0</v>
      </c>
      <c r="R7" s="226" t="s">
        <v>54</v>
      </c>
      <c r="S7" s="229" t="s">
        <v>56</v>
      </c>
      <c r="T7" s="226"/>
    </row>
    <row r="8" spans="1:20" s="74" customFormat="1" ht="45" customHeight="1" x14ac:dyDescent="0.3">
      <c r="A8" s="9" t="s">
        <v>4073</v>
      </c>
      <c r="B8" s="224" t="s">
        <v>4082</v>
      </c>
      <c r="C8" s="225">
        <v>539487682</v>
      </c>
      <c r="D8" s="208" t="s">
        <v>164</v>
      </c>
      <c r="E8" s="226" t="s">
        <v>134</v>
      </c>
      <c r="F8" s="226" t="s">
        <v>55</v>
      </c>
      <c r="G8" s="226" t="s">
        <v>3429</v>
      </c>
      <c r="H8" s="226" t="s">
        <v>125</v>
      </c>
      <c r="I8" s="226" t="s">
        <v>4075</v>
      </c>
      <c r="J8" s="226" t="s">
        <v>1075</v>
      </c>
      <c r="K8" s="227">
        <v>11383</v>
      </c>
      <c r="L8" s="227">
        <v>11383</v>
      </c>
      <c r="M8" s="226" t="s">
        <v>728</v>
      </c>
      <c r="N8" s="226" t="s">
        <v>1764</v>
      </c>
      <c r="O8" s="228">
        <v>0</v>
      </c>
      <c r="P8" s="228">
        <v>0</v>
      </c>
      <c r="Q8" s="228">
        <f t="shared" si="0"/>
        <v>0</v>
      </c>
      <c r="R8" s="226" t="s">
        <v>54</v>
      </c>
      <c r="S8" s="229" t="s">
        <v>56</v>
      </c>
      <c r="T8" s="226"/>
    </row>
    <row r="9" spans="1:20" s="74" customFormat="1" ht="45" customHeight="1" x14ac:dyDescent="0.3">
      <c r="A9" s="9" t="s">
        <v>4073</v>
      </c>
      <c r="B9" s="224" t="s">
        <v>4083</v>
      </c>
      <c r="C9" s="225">
        <v>540987878</v>
      </c>
      <c r="D9" s="224" t="s">
        <v>164</v>
      </c>
      <c r="E9" s="224" t="s">
        <v>134</v>
      </c>
      <c r="F9" s="224" t="s">
        <v>55</v>
      </c>
      <c r="G9" s="224" t="s">
        <v>3429</v>
      </c>
      <c r="H9" s="226" t="s">
        <v>125</v>
      </c>
      <c r="I9" s="224" t="s">
        <v>4075</v>
      </c>
      <c r="J9" s="226" t="s">
        <v>1075</v>
      </c>
      <c r="K9" s="227">
        <v>11383</v>
      </c>
      <c r="L9" s="227">
        <v>11383</v>
      </c>
      <c r="M9" s="226" t="s">
        <v>728</v>
      </c>
      <c r="N9" s="226" t="s">
        <v>1764</v>
      </c>
      <c r="O9" s="228">
        <v>0</v>
      </c>
      <c r="P9" s="228">
        <v>0</v>
      </c>
      <c r="Q9" s="228">
        <f t="shared" si="0"/>
        <v>0</v>
      </c>
      <c r="R9" s="226" t="s">
        <v>54</v>
      </c>
      <c r="S9" s="229" t="s">
        <v>56</v>
      </c>
      <c r="T9" s="226"/>
    </row>
    <row r="10" spans="1:20" s="74" customFormat="1" ht="45" customHeight="1" x14ac:dyDescent="0.3">
      <c r="A10" s="9" t="s">
        <v>4073</v>
      </c>
      <c r="B10" s="224" t="s">
        <v>4084</v>
      </c>
      <c r="C10" s="225">
        <v>456949971</v>
      </c>
      <c r="D10" s="224" t="s">
        <v>164</v>
      </c>
      <c r="E10" s="224" t="s">
        <v>134</v>
      </c>
      <c r="F10" s="224" t="s">
        <v>55</v>
      </c>
      <c r="G10" s="224" t="s">
        <v>3429</v>
      </c>
      <c r="H10" s="226" t="s">
        <v>125</v>
      </c>
      <c r="I10" s="224" t="s">
        <v>4075</v>
      </c>
      <c r="J10" s="226" t="s">
        <v>1075</v>
      </c>
      <c r="K10" s="227">
        <v>11383</v>
      </c>
      <c r="L10" s="227">
        <v>11383</v>
      </c>
      <c r="M10" s="226" t="s">
        <v>728</v>
      </c>
      <c r="N10" s="226" t="s">
        <v>1764</v>
      </c>
      <c r="O10" s="228">
        <v>0</v>
      </c>
      <c r="P10" s="228">
        <v>0</v>
      </c>
      <c r="Q10" s="228">
        <f t="shared" si="0"/>
        <v>0</v>
      </c>
      <c r="R10" s="226" t="s">
        <v>54</v>
      </c>
      <c r="S10" s="229" t="s">
        <v>56</v>
      </c>
      <c r="T10" s="226"/>
    </row>
    <row r="11" spans="1:20" s="74" customFormat="1" ht="45" customHeight="1" x14ac:dyDescent="0.3">
      <c r="A11" s="9" t="s">
        <v>4073</v>
      </c>
      <c r="B11" s="224" t="s">
        <v>4085</v>
      </c>
      <c r="C11" s="225">
        <v>495195006</v>
      </c>
      <c r="D11" s="224" t="s">
        <v>164</v>
      </c>
      <c r="E11" s="224" t="s">
        <v>134</v>
      </c>
      <c r="F11" s="224" t="s">
        <v>55</v>
      </c>
      <c r="G11" s="224" t="s">
        <v>3429</v>
      </c>
      <c r="H11" s="226" t="s">
        <v>125</v>
      </c>
      <c r="I11" s="224" t="s">
        <v>4075</v>
      </c>
      <c r="J11" s="226" t="s">
        <v>1075</v>
      </c>
      <c r="K11" s="227">
        <v>11383</v>
      </c>
      <c r="L11" s="227">
        <v>11383</v>
      </c>
      <c r="M11" s="226" t="s">
        <v>728</v>
      </c>
      <c r="N11" s="226" t="s">
        <v>1764</v>
      </c>
      <c r="O11" s="228">
        <v>0</v>
      </c>
      <c r="P11" s="228">
        <v>0</v>
      </c>
      <c r="Q11" s="228">
        <f t="shared" si="0"/>
        <v>0</v>
      </c>
      <c r="R11" s="226" t="s">
        <v>54</v>
      </c>
      <c r="S11" s="229" t="s">
        <v>56</v>
      </c>
      <c r="T11" s="226"/>
    </row>
    <row r="12" spans="1:20" s="74" customFormat="1" ht="45" customHeight="1" x14ac:dyDescent="0.3">
      <c r="A12" s="9" t="s">
        <v>4073</v>
      </c>
      <c r="B12" s="224" t="s">
        <v>4086</v>
      </c>
      <c r="C12" s="225">
        <v>457333147</v>
      </c>
      <c r="D12" s="224" t="s">
        <v>164</v>
      </c>
      <c r="E12" s="224" t="s">
        <v>134</v>
      </c>
      <c r="F12" s="224" t="s">
        <v>55</v>
      </c>
      <c r="G12" s="224" t="s">
        <v>3429</v>
      </c>
      <c r="H12" s="226" t="s">
        <v>125</v>
      </c>
      <c r="I12" s="224" t="s">
        <v>4075</v>
      </c>
      <c r="J12" s="226" t="s">
        <v>1075</v>
      </c>
      <c r="K12" s="227">
        <v>11383</v>
      </c>
      <c r="L12" s="227">
        <v>11383</v>
      </c>
      <c r="M12" s="226" t="s">
        <v>728</v>
      </c>
      <c r="N12" s="226" t="s">
        <v>1764</v>
      </c>
      <c r="O12" s="228">
        <v>0</v>
      </c>
      <c r="P12" s="228">
        <v>0</v>
      </c>
      <c r="Q12" s="228">
        <f t="shared" si="0"/>
        <v>0</v>
      </c>
      <c r="R12" s="226" t="s">
        <v>54</v>
      </c>
      <c r="S12" s="229" t="s">
        <v>56</v>
      </c>
      <c r="T12" s="226"/>
    </row>
    <row r="13" spans="1:20" s="74" customFormat="1" ht="45" customHeight="1" x14ac:dyDescent="0.3">
      <c r="A13" s="9" t="s">
        <v>4073</v>
      </c>
      <c r="B13" s="224" t="s">
        <v>4087</v>
      </c>
      <c r="C13" s="225">
        <v>505993668</v>
      </c>
      <c r="D13" s="224" t="s">
        <v>164</v>
      </c>
      <c r="E13" s="224" t="s">
        <v>134</v>
      </c>
      <c r="F13" s="224" t="s">
        <v>55</v>
      </c>
      <c r="G13" s="224" t="s">
        <v>3429</v>
      </c>
      <c r="H13" s="226" t="s">
        <v>125</v>
      </c>
      <c r="I13" s="224" t="s">
        <v>4075</v>
      </c>
      <c r="J13" s="226" t="s">
        <v>1075</v>
      </c>
      <c r="K13" s="227">
        <v>11383</v>
      </c>
      <c r="L13" s="227">
        <v>11383</v>
      </c>
      <c r="M13" s="226" t="s">
        <v>728</v>
      </c>
      <c r="N13" s="226" t="s">
        <v>1764</v>
      </c>
      <c r="O13" s="228">
        <v>0</v>
      </c>
      <c r="P13" s="228">
        <v>0</v>
      </c>
      <c r="Q13" s="228">
        <f t="shared" si="0"/>
        <v>0</v>
      </c>
      <c r="R13" s="226" t="s">
        <v>54</v>
      </c>
      <c r="S13" s="229" t="s">
        <v>56</v>
      </c>
      <c r="T13" s="226"/>
    </row>
    <row r="14" spans="1:20" s="74" customFormat="1" ht="45" customHeight="1" x14ac:dyDescent="0.3">
      <c r="A14" s="9" t="s">
        <v>4073</v>
      </c>
      <c r="B14" s="224" t="s">
        <v>4088</v>
      </c>
      <c r="C14" s="225">
        <v>543668453</v>
      </c>
      <c r="D14" s="224" t="s">
        <v>164</v>
      </c>
      <c r="E14" s="224" t="s">
        <v>134</v>
      </c>
      <c r="F14" s="224" t="s">
        <v>55</v>
      </c>
      <c r="G14" s="224" t="s">
        <v>3429</v>
      </c>
      <c r="H14" s="226" t="s">
        <v>125</v>
      </c>
      <c r="I14" s="224" t="s">
        <v>4075</v>
      </c>
      <c r="J14" s="226" t="s">
        <v>1075</v>
      </c>
      <c r="K14" s="227">
        <v>11383</v>
      </c>
      <c r="L14" s="227">
        <v>11383</v>
      </c>
      <c r="M14" s="226" t="s">
        <v>728</v>
      </c>
      <c r="N14" s="226" t="s">
        <v>1764</v>
      </c>
      <c r="O14" s="228">
        <v>0</v>
      </c>
      <c r="P14" s="228">
        <v>0</v>
      </c>
      <c r="Q14" s="228">
        <f t="shared" si="0"/>
        <v>0</v>
      </c>
      <c r="R14" s="226" t="s">
        <v>54</v>
      </c>
      <c r="S14" s="229" t="s">
        <v>56</v>
      </c>
      <c r="T14" s="226"/>
    </row>
    <row r="15" spans="1:20" s="74" customFormat="1" ht="45" customHeight="1" x14ac:dyDescent="0.3">
      <c r="A15" s="9" t="s">
        <v>4073</v>
      </c>
      <c r="B15" s="224" t="s">
        <v>4089</v>
      </c>
      <c r="C15" s="225">
        <v>543668443</v>
      </c>
      <c r="D15" s="224" t="s">
        <v>164</v>
      </c>
      <c r="E15" s="224" t="s">
        <v>134</v>
      </c>
      <c r="F15" s="224" t="s">
        <v>55</v>
      </c>
      <c r="G15" s="224" t="s">
        <v>3429</v>
      </c>
      <c r="H15" s="226" t="s">
        <v>125</v>
      </c>
      <c r="I15" s="224" t="s">
        <v>4075</v>
      </c>
      <c r="J15" s="226" t="s">
        <v>1075</v>
      </c>
      <c r="K15" s="227">
        <v>11383</v>
      </c>
      <c r="L15" s="227">
        <v>11383</v>
      </c>
      <c r="M15" s="226" t="s">
        <v>728</v>
      </c>
      <c r="N15" s="226" t="s">
        <v>1764</v>
      </c>
      <c r="O15" s="228">
        <v>0</v>
      </c>
      <c r="P15" s="228">
        <v>0</v>
      </c>
      <c r="Q15" s="228">
        <f t="shared" si="0"/>
        <v>0</v>
      </c>
      <c r="R15" s="226" t="s">
        <v>54</v>
      </c>
      <c r="S15" s="229" t="s">
        <v>56</v>
      </c>
      <c r="T15" s="226"/>
    </row>
    <row r="16" spans="1:20" s="74" customFormat="1" ht="45" customHeight="1" x14ac:dyDescent="0.3">
      <c r="A16" s="9" t="s">
        <v>4073</v>
      </c>
      <c r="B16" s="224" t="s">
        <v>4090</v>
      </c>
      <c r="C16" s="225">
        <v>220882263</v>
      </c>
      <c r="D16" s="224" t="s">
        <v>164</v>
      </c>
      <c r="E16" s="224" t="s">
        <v>134</v>
      </c>
      <c r="F16" s="224" t="s">
        <v>55</v>
      </c>
      <c r="G16" s="224" t="s">
        <v>3429</v>
      </c>
      <c r="H16" s="226" t="s">
        <v>125</v>
      </c>
      <c r="I16" s="224" t="s">
        <v>4075</v>
      </c>
      <c r="J16" s="226" t="s">
        <v>1075</v>
      </c>
      <c r="K16" s="227">
        <v>11383</v>
      </c>
      <c r="L16" s="227">
        <v>11383</v>
      </c>
      <c r="M16" s="226" t="s">
        <v>728</v>
      </c>
      <c r="N16" s="226" t="s">
        <v>1764</v>
      </c>
      <c r="O16" s="228">
        <v>0</v>
      </c>
      <c r="P16" s="228">
        <v>0</v>
      </c>
      <c r="Q16" s="228">
        <f t="shared" si="0"/>
        <v>0</v>
      </c>
      <c r="R16" s="226" t="s">
        <v>54</v>
      </c>
      <c r="S16" s="229" t="s">
        <v>56</v>
      </c>
      <c r="T16" s="226"/>
    </row>
    <row r="17" spans="1:20" s="74" customFormat="1" ht="45" customHeight="1" x14ac:dyDescent="0.3">
      <c r="A17" s="9" t="s">
        <v>4073</v>
      </c>
      <c r="B17" s="224" t="s">
        <v>4091</v>
      </c>
      <c r="C17" s="225">
        <v>539485357</v>
      </c>
      <c r="D17" s="224" t="s">
        <v>164</v>
      </c>
      <c r="E17" s="224" t="s">
        <v>134</v>
      </c>
      <c r="F17" s="224" t="s">
        <v>55</v>
      </c>
      <c r="G17" s="224" t="s">
        <v>3429</v>
      </c>
      <c r="H17" s="226" t="s">
        <v>125</v>
      </c>
      <c r="I17" s="224" t="s">
        <v>4075</v>
      </c>
      <c r="J17" s="226" t="s">
        <v>1075</v>
      </c>
      <c r="K17" s="227">
        <v>11383</v>
      </c>
      <c r="L17" s="227">
        <v>11383</v>
      </c>
      <c r="M17" s="226" t="s">
        <v>728</v>
      </c>
      <c r="N17" s="226" t="s">
        <v>1764</v>
      </c>
      <c r="O17" s="228">
        <v>0</v>
      </c>
      <c r="P17" s="228">
        <v>0</v>
      </c>
      <c r="Q17" s="228">
        <f t="shared" si="0"/>
        <v>0</v>
      </c>
      <c r="R17" s="226" t="s">
        <v>54</v>
      </c>
      <c r="S17" s="229" t="s">
        <v>56</v>
      </c>
      <c r="T17" s="226"/>
    </row>
    <row r="18" spans="1:20" s="74" customFormat="1" ht="45" customHeight="1" x14ac:dyDescent="0.3">
      <c r="A18" s="9" t="s">
        <v>4073</v>
      </c>
      <c r="B18" s="224" t="s">
        <v>4092</v>
      </c>
      <c r="C18" s="225">
        <v>459275453</v>
      </c>
      <c r="D18" s="224" t="s">
        <v>164</v>
      </c>
      <c r="E18" s="224" t="s">
        <v>134</v>
      </c>
      <c r="F18" s="224" t="s">
        <v>55</v>
      </c>
      <c r="G18" s="224" t="s">
        <v>3429</v>
      </c>
      <c r="H18" s="226" t="s">
        <v>125</v>
      </c>
      <c r="I18" s="224" t="s">
        <v>4075</v>
      </c>
      <c r="J18" s="226" t="s">
        <v>1075</v>
      </c>
      <c r="K18" s="227">
        <v>11383</v>
      </c>
      <c r="L18" s="227">
        <v>11383</v>
      </c>
      <c r="M18" s="226" t="s">
        <v>728</v>
      </c>
      <c r="N18" s="226" t="s">
        <v>1764</v>
      </c>
      <c r="O18" s="228">
        <v>0</v>
      </c>
      <c r="P18" s="228">
        <v>0</v>
      </c>
      <c r="Q18" s="228">
        <f t="shared" si="0"/>
        <v>0</v>
      </c>
      <c r="R18" s="226" t="s">
        <v>54</v>
      </c>
      <c r="S18" s="229" t="s">
        <v>56</v>
      </c>
      <c r="T18" s="226"/>
    </row>
    <row r="19" spans="1:20" s="74" customFormat="1" ht="45" customHeight="1" x14ac:dyDescent="0.3">
      <c r="A19" s="9" t="s">
        <v>4073</v>
      </c>
      <c r="B19" s="224" t="s">
        <v>4093</v>
      </c>
      <c r="C19" s="225">
        <v>543737112</v>
      </c>
      <c r="D19" s="224" t="s">
        <v>164</v>
      </c>
      <c r="E19" s="224" t="s">
        <v>134</v>
      </c>
      <c r="F19" s="224" t="s">
        <v>55</v>
      </c>
      <c r="G19" s="224" t="s">
        <v>3429</v>
      </c>
      <c r="H19" s="226" t="s">
        <v>125</v>
      </c>
      <c r="I19" s="224" t="s">
        <v>4075</v>
      </c>
      <c r="J19" s="226" t="s">
        <v>1075</v>
      </c>
      <c r="K19" s="227">
        <v>11383</v>
      </c>
      <c r="L19" s="227">
        <v>11383</v>
      </c>
      <c r="M19" s="226" t="s">
        <v>728</v>
      </c>
      <c r="N19" s="226" t="s">
        <v>1764</v>
      </c>
      <c r="O19" s="228">
        <v>0</v>
      </c>
      <c r="P19" s="228">
        <v>0</v>
      </c>
      <c r="Q19" s="228">
        <f t="shared" si="0"/>
        <v>0</v>
      </c>
      <c r="R19" s="226" t="s">
        <v>54</v>
      </c>
      <c r="S19" s="229" t="s">
        <v>56</v>
      </c>
      <c r="T19" s="226"/>
    </row>
    <row r="20" spans="1:20" s="74" customFormat="1" ht="45" customHeight="1" x14ac:dyDescent="0.3">
      <c r="A20" s="9" t="s">
        <v>4073</v>
      </c>
      <c r="B20" s="224" t="s">
        <v>4094</v>
      </c>
      <c r="C20" s="225">
        <v>490236009</v>
      </c>
      <c r="D20" s="224" t="s">
        <v>164</v>
      </c>
      <c r="E20" s="224" t="s">
        <v>134</v>
      </c>
      <c r="F20" s="224" t="s">
        <v>55</v>
      </c>
      <c r="G20" s="224" t="s">
        <v>3429</v>
      </c>
      <c r="H20" s="226" t="s">
        <v>125</v>
      </c>
      <c r="I20" s="224" t="s">
        <v>4075</v>
      </c>
      <c r="J20" s="226" t="s">
        <v>1075</v>
      </c>
      <c r="K20" s="227">
        <v>11383</v>
      </c>
      <c r="L20" s="227">
        <v>11383</v>
      </c>
      <c r="M20" s="226" t="s">
        <v>728</v>
      </c>
      <c r="N20" s="226" t="s">
        <v>1764</v>
      </c>
      <c r="O20" s="228">
        <v>0</v>
      </c>
      <c r="P20" s="228">
        <v>0</v>
      </c>
      <c r="Q20" s="228">
        <f t="shared" si="0"/>
        <v>0</v>
      </c>
      <c r="R20" s="226" t="s">
        <v>54</v>
      </c>
      <c r="S20" s="229" t="s">
        <v>56</v>
      </c>
      <c r="T20" s="226"/>
    </row>
    <row r="21" spans="1:20" s="74" customFormat="1" ht="45" customHeight="1" x14ac:dyDescent="0.3">
      <c r="A21" s="9" t="s">
        <v>4073</v>
      </c>
      <c r="B21" s="224" t="s">
        <v>4095</v>
      </c>
      <c r="C21" s="225">
        <v>483615582</v>
      </c>
      <c r="D21" s="224" t="s">
        <v>164</v>
      </c>
      <c r="E21" s="224" t="s">
        <v>134</v>
      </c>
      <c r="F21" s="224" t="s">
        <v>55</v>
      </c>
      <c r="G21" s="224" t="s">
        <v>3429</v>
      </c>
      <c r="H21" s="226" t="s">
        <v>125</v>
      </c>
      <c r="I21" s="224" t="s">
        <v>4075</v>
      </c>
      <c r="J21" s="226" t="s">
        <v>1075</v>
      </c>
      <c r="K21" s="227">
        <v>11383</v>
      </c>
      <c r="L21" s="227">
        <v>11383</v>
      </c>
      <c r="M21" s="226" t="s">
        <v>728</v>
      </c>
      <c r="N21" s="226" t="s">
        <v>1764</v>
      </c>
      <c r="O21" s="228">
        <v>0</v>
      </c>
      <c r="P21" s="228">
        <v>0</v>
      </c>
      <c r="Q21" s="228">
        <f t="shared" si="0"/>
        <v>0</v>
      </c>
      <c r="R21" s="226" t="s">
        <v>54</v>
      </c>
      <c r="S21" s="229" t="s">
        <v>56</v>
      </c>
      <c r="T21" s="226"/>
    </row>
    <row r="22" spans="1:20" s="74" customFormat="1" ht="45" customHeight="1" x14ac:dyDescent="0.3">
      <c r="A22" s="9" t="s">
        <v>4073</v>
      </c>
      <c r="B22" s="224" t="s">
        <v>4096</v>
      </c>
      <c r="C22" s="225">
        <v>466595823</v>
      </c>
      <c r="D22" s="224" t="s">
        <v>164</v>
      </c>
      <c r="E22" s="224" t="s">
        <v>134</v>
      </c>
      <c r="F22" s="224" t="s">
        <v>55</v>
      </c>
      <c r="G22" s="224" t="s">
        <v>3429</v>
      </c>
      <c r="H22" s="226" t="s">
        <v>125</v>
      </c>
      <c r="I22" s="224" t="s">
        <v>4075</v>
      </c>
      <c r="J22" s="226" t="s">
        <v>1075</v>
      </c>
      <c r="K22" s="227">
        <v>11383</v>
      </c>
      <c r="L22" s="227">
        <v>11383</v>
      </c>
      <c r="M22" s="226" t="s">
        <v>728</v>
      </c>
      <c r="N22" s="226" t="s">
        <v>1764</v>
      </c>
      <c r="O22" s="228">
        <v>0</v>
      </c>
      <c r="P22" s="228">
        <v>0</v>
      </c>
      <c r="Q22" s="228">
        <f t="shared" si="0"/>
        <v>0</v>
      </c>
      <c r="R22" s="226" t="s">
        <v>54</v>
      </c>
      <c r="S22" s="229" t="s">
        <v>56</v>
      </c>
      <c r="T22" s="226"/>
    </row>
    <row r="23" spans="1:20" s="74" customFormat="1" ht="45" customHeight="1" x14ac:dyDescent="0.3">
      <c r="A23" s="9" t="s">
        <v>4073</v>
      </c>
      <c r="B23" s="224" t="s">
        <v>4097</v>
      </c>
      <c r="C23" s="225">
        <v>513648817</v>
      </c>
      <c r="D23" s="224" t="s">
        <v>164</v>
      </c>
      <c r="E23" s="224" t="s">
        <v>134</v>
      </c>
      <c r="F23" s="224" t="s">
        <v>55</v>
      </c>
      <c r="G23" s="224" t="s">
        <v>3429</v>
      </c>
      <c r="H23" s="226" t="s">
        <v>125</v>
      </c>
      <c r="I23" s="224" t="s">
        <v>4075</v>
      </c>
      <c r="J23" s="226" t="s">
        <v>1075</v>
      </c>
      <c r="K23" s="227">
        <v>11383</v>
      </c>
      <c r="L23" s="227">
        <v>11383</v>
      </c>
      <c r="M23" s="226" t="s">
        <v>728</v>
      </c>
      <c r="N23" s="226" t="s">
        <v>1764</v>
      </c>
      <c r="O23" s="228">
        <v>0</v>
      </c>
      <c r="P23" s="228">
        <v>0</v>
      </c>
      <c r="Q23" s="228">
        <f t="shared" si="0"/>
        <v>0</v>
      </c>
      <c r="R23" s="226" t="s">
        <v>54</v>
      </c>
      <c r="S23" s="229" t="s">
        <v>56</v>
      </c>
      <c r="T23" s="226"/>
    </row>
    <row r="24" spans="1:20" s="74" customFormat="1" ht="45" customHeight="1" x14ac:dyDescent="0.3">
      <c r="A24" s="9" t="s">
        <v>4073</v>
      </c>
      <c r="B24" s="224" t="s">
        <v>4098</v>
      </c>
      <c r="C24" s="225">
        <v>468998592</v>
      </c>
      <c r="D24" s="224" t="s">
        <v>164</v>
      </c>
      <c r="E24" s="224" t="s">
        <v>134</v>
      </c>
      <c r="F24" s="224" t="s">
        <v>55</v>
      </c>
      <c r="G24" s="224" t="s">
        <v>3429</v>
      </c>
      <c r="H24" s="226" t="s">
        <v>125</v>
      </c>
      <c r="I24" s="224" t="s">
        <v>4075</v>
      </c>
      <c r="J24" s="226" t="s">
        <v>1075</v>
      </c>
      <c r="K24" s="227">
        <v>11383</v>
      </c>
      <c r="L24" s="227">
        <v>11383</v>
      </c>
      <c r="M24" s="226" t="s">
        <v>728</v>
      </c>
      <c r="N24" s="226" t="s">
        <v>1764</v>
      </c>
      <c r="O24" s="228">
        <v>0</v>
      </c>
      <c r="P24" s="228">
        <v>0</v>
      </c>
      <c r="Q24" s="228">
        <f t="shared" si="0"/>
        <v>0</v>
      </c>
      <c r="R24" s="226" t="s">
        <v>54</v>
      </c>
      <c r="S24" s="229" t="s">
        <v>56</v>
      </c>
      <c r="T24" s="226"/>
    </row>
    <row r="25" spans="1:20" s="74" customFormat="1" ht="45" customHeight="1" x14ac:dyDescent="0.3">
      <c r="A25" s="9" t="s">
        <v>4073</v>
      </c>
      <c r="B25" s="224" t="s">
        <v>4099</v>
      </c>
      <c r="C25" s="225">
        <v>508389174</v>
      </c>
      <c r="D25" s="224" t="s">
        <v>164</v>
      </c>
      <c r="E25" s="224" t="s">
        <v>134</v>
      </c>
      <c r="F25" s="224" t="s">
        <v>55</v>
      </c>
      <c r="G25" s="224" t="s">
        <v>3429</v>
      </c>
      <c r="H25" s="226" t="s">
        <v>125</v>
      </c>
      <c r="I25" s="224" t="s">
        <v>4075</v>
      </c>
      <c r="J25" s="226" t="s">
        <v>1075</v>
      </c>
      <c r="K25" s="227">
        <v>11383</v>
      </c>
      <c r="L25" s="227">
        <v>11383</v>
      </c>
      <c r="M25" s="226" t="s">
        <v>728</v>
      </c>
      <c r="N25" s="226" t="s">
        <v>1764</v>
      </c>
      <c r="O25" s="228">
        <v>0</v>
      </c>
      <c r="P25" s="228">
        <v>0</v>
      </c>
      <c r="Q25" s="228">
        <f t="shared" si="0"/>
        <v>0</v>
      </c>
      <c r="R25" s="226" t="s">
        <v>54</v>
      </c>
      <c r="S25" s="229" t="s">
        <v>56</v>
      </c>
      <c r="T25" s="226"/>
    </row>
    <row r="26" spans="1:20" s="74" customFormat="1" ht="45" customHeight="1" x14ac:dyDescent="0.3">
      <c r="A26" s="9" t="s">
        <v>4073</v>
      </c>
      <c r="B26" s="224" t="s">
        <v>4100</v>
      </c>
      <c r="C26" s="225">
        <v>532385250</v>
      </c>
      <c r="D26" s="224" t="s">
        <v>164</v>
      </c>
      <c r="E26" s="224" t="s">
        <v>134</v>
      </c>
      <c r="F26" s="224" t="s">
        <v>55</v>
      </c>
      <c r="G26" s="224" t="s">
        <v>3429</v>
      </c>
      <c r="H26" s="226" t="s">
        <v>125</v>
      </c>
      <c r="I26" s="224" t="s">
        <v>4075</v>
      </c>
      <c r="J26" s="226" t="s">
        <v>1075</v>
      </c>
      <c r="K26" s="227">
        <v>11383</v>
      </c>
      <c r="L26" s="227">
        <v>11383</v>
      </c>
      <c r="M26" s="226" t="s">
        <v>728</v>
      </c>
      <c r="N26" s="226" t="s">
        <v>1764</v>
      </c>
      <c r="O26" s="228">
        <v>0</v>
      </c>
      <c r="P26" s="228">
        <v>0</v>
      </c>
      <c r="Q26" s="228">
        <f t="shared" si="0"/>
        <v>0</v>
      </c>
      <c r="R26" s="226" t="s">
        <v>54</v>
      </c>
      <c r="S26" s="229" t="s">
        <v>56</v>
      </c>
      <c r="T26" s="226"/>
    </row>
    <row r="27" spans="1:20" s="74" customFormat="1" ht="45" customHeight="1" x14ac:dyDescent="0.3">
      <c r="A27" s="9" t="s">
        <v>4073</v>
      </c>
      <c r="B27" s="224" t="s">
        <v>4101</v>
      </c>
      <c r="C27" s="231">
        <v>468998592</v>
      </c>
      <c r="D27" s="224" t="s">
        <v>164</v>
      </c>
      <c r="E27" s="224" t="s">
        <v>134</v>
      </c>
      <c r="F27" s="224" t="s">
        <v>55</v>
      </c>
      <c r="G27" s="224" t="s">
        <v>3429</v>
      </c>
      <c r="H27" s="226" t="s">
        <v>125</v>
      </c>
      <c r="I27" s="224" t="s">
        <v>4075</v>
      </c>
      <c r="J27" s="226" t="s">
        <v>1075</v>
      </c>
      <c r="K27" s="227">
        <v>11383</v>
      </c>
      <c r="L27" s="227">
        <v>11383</v>
      </c>
      <c r="M27" s="226" t="s">
        <v>728</v>
      </c>
      <c r="N27" s="226" t="s">
        <v>1764</v>
      </c>
      <c r="O27" s="228">
        <v>0</v>
      </c>
      <c r="P27" s="228">
        <v>0</v>
      </c>
      <c r="Q27" s="228">
        <f t="shared" si="0"/>
        <v>0</v>
      </c>
      <c r="R27" s="226" t="s">
        <v>54</v>
      </c>
      <c r="S27" s="229" t="s">
        <v>56</v>
      </c>
      <c r="T27" s="226"/>
    </row>
    <row r="28" spans="1:20" s="74" customFormat="1" ht="45" customHeight="1" x14ac:dyDescent="0.3">
      <c r="A28" s="9" t="s">
        <v>4073</v>
      </c>
      <c r="B28" s="224" t="s">
        <v>4102</v>
      </c>
      <c r="C28" s="231">
        <v>508389174</v>
      </c>
      <c r="D28" s="224" t="s">
        <v>164</v>
      </c>
      <c r="E28" s="224" t="s">
        <v>134</v>
      </c>
      <c r="F28" s="224" t="s">
        <v>55</v>
      </c>
      <c r="G28" s="224" t="s">
        <v>3429</v>
      </c>
      <c r="H28" s="226" t="s">
        <v>125</v>
      </c>
      <c r="I28" s="224" t="s">
        <v>4075</v>
      </c>
      <c r="J28" s="226" t="s">
        <v>1075</v>
      </c>
      <c r="K28" s="227">
        <v>11383</v>
      </c>
      <c r="L28" s="227">
        <v>11383</v>
      </c>
      <c r="M28" s="226" t="s">
        <v>728</v>
      </c>
      <c r="N28" s="226" t="s">
        <v>1764</v>
      </c>
      <c r="O28" s="228">
        <v>0</v>
      </c>
      <c r="P28" s="228">
        <v>0</v>
      </c>
      <c r="Q28" s="228">
        <f t="shared" si="0"/>
        <v>0</v>
      </c>
      <c r="R28" s="226" t="s">
        <v>54</v>
      </c>
      <c r="S28" s="229" t="s">
        <v>56</v>
      </c>
      <c r="T28" s="226"/>
    </row>
    <row r="29" spans="1:20" s="74" customFormat="1" ht="45" customHeight="1" x14ac:dyDescent="0.3">
      <c r="A29" s="9" t="s">
        <v>1094</v>
      </c>
      <c r="B29" s="224" t="s">
        <v>4103</v>
      </c>
      <c r="C29" s="232">
        <v>543668454</v>
      </c>
      <c r="D29" s="224" t="s">
        <v>164</v>
      </c>
      <c r="E29" s="224" t="s">
        <v>134</v>
      </c>
      <c r="F29" s="224" t="s">
        <v>55</v>
      </c>
      <c r="G29" s="224" t="s">
        <v>3429</v>
      </c>
      <c r="H29" s="224" t="s">
        <v>48</v>
      </c>
      <c r="I29" s="224" t="s">
        <v>4075</v>
      </c>
      <c r="J29" s="226" t="s">
        <v>1075</v>
      </c>
      <c r="K29" s="227">
        <v>11383</v>
      </c>
      <c r="L29" s="227">
        <v>11383</v>
      </c>
      <c r="M29" s="226" t="s">
        <v>728</v>
      </c>
      <c r="N29" s="226" t="s">
        <v>1764</v>
      </c>
      <c r="O29" s="228">
        <v>0</v>
      </c>
      <c r="P29" s="228">
        <v>0</v>
      </c>
      <c r="Q29" s="228">
        <f t="shared" si="0"/>
        <v>0</v>
      </c>
      <c r="R29" s="226" t="s">
        <v>1250</v>
      </c>
      <c r="S29" s="229" t="s">
        <v>4104</v>
      </c>
      <c r="T29" s="226"/>
    </row>
    <row r="30" spans="1:20" s="74" customFormat="1" ht="45" customHeight="1" x14ac:dyDescent="0.3">
      <c r="A30" s="9" t="s">
        <v>1094</v>
      </c>
      <c r="B30" s="224" t="s">
        <v>4105</v>
      </c>
      <c r="C30" s="232">
        <v>530650580</v>
      </c>
      <c r="D30" s="224" t="s">
        <v>164</v>
      </c>
      <c r="E30" s="224" t="s">
        <v>134</v>
      </c>
      <c r="F30" s="224" t="s">
        <v>55</v>
      </c>
      <c r="G30" s="224" t="s">
        <v>3429</v>
      </c>
      <c r="H30" s="224" t="s">
        <v>48</v>
      </c>
      <c r="I30" s="224" t="s">
        <v>4075</v>
      </c>
      <c r="J30" s="226" t="s">
        <v>1075</v>
      </c>
      <c r="K30" s="227">
        <v>11383</v>
      </c>
      <c r="L30" s="227">
        <v>11383</v>
      </c>
      <c r="M30" s="226" t="s">
        <v>728</v>
      </c>
      <c r="N30" s="226" t="s">
        <v>1764</v>
      </c>
      <c r="O30" s="228">
        <v>0</v>
      </c>
      <c r="P30" s="228">
        <v>0</v>
      </c>
      <c r="Q30" s="228">
        <f t="shared" si="0"/>
        <v>0</v>
      </c>
      <c r="R30" s="226" t="s">
        <v>1250</v>
      </c>
      <c r="S30" s="229" t="s">
        <v>4104</v>
      </c>
      <c r="T30" s="226"/>
    </row>
    <row r="31" spans="1:20" s="74" customFormat="1" ht="45" customHeight="1" x14ac:dyDescent="0.3">
      <c r="A31" s="9" t="s">
        <v>1094</v>
      </c>
      <c r="B31" s="224" t="s">
        <v>4106</v>
      </c>
      <c r="C31" s="232">
        <v>540801922</v>
      </c>
      <c r="D31" s="224" t="s">
        <v>164</v>
      </c>
      <c r="E31" s="224" t="s">
        <v>134</v>
      </c>
      <c r="F31" s="224" t="s">
        <v>55</v>
      </c>
      <c r="G31" s="224" t="s">
        <v>3429</v>
      </c>
      <c r="H31" s="224" t="s">
        <v>48</v>
      </c>
      <c r="I31" s="224" t="s">
        <v>4075</v>
      </c>
      <c r="J31" s="226" t="s">
        <v>1075</v>
      </c>
      <c r="K31" s="227">
        <v>11383</v>
      </c>
      <c r="L31" s="227">
        <v>11383</v>
      </c>
      <c r="M31" s="226" t="s">
        <v>728</v>
      </c>
      <c r="N31" s="226" t="s">
        <v>1764</v>
      </c>
      <c r="O31" s="228">
        <v>0</v>
      </c>
      <c r="P31" s="228">
        <v>0</v>
      </c>
      <c r="Q31" s="228">
        <f t="shared" si="0"/>
        <v>0</v>
      </c>
      <c r="R31" s="226" t="s">
        <v>1250</v>
      </c>
      <c r="S31" s="229" t="s">
        <v>4104</v>
      </c>
      <c r="T31" s="226"/>
    </row>
    <row r="32" spans="1:20" s="74" customFormat="1" ht="45" customHeight="1" x14ac:dyDescent="0.3">
      <c r="A32" s="9" t="s">
        <v>1094</v>
      </c>
      <c r="B32" s="224" t="s">
        <v>4107</v>
      </c>
      <c r="C32" s="232">
        <v>540966365</v>
      </c>
      <c r="D32" s="224" t="s">
        <v>164</v>
      </c>
      <c r="E32" s="224" t="s">
        <v>134</v>
      </c>
      <c r="F32" s="224" t="s">
        <v>55</v>
      </c>
      <c r="G32" s="224" t="s">
        <v>3429</v>
      </c>
      <c r="H32" s="224" t="s">
        <v>48</v>
      </c>
      <c r="I32" s="224" t="s">
        <v>4075</v>
      </c>
      <c r="J32" s="226" t="s">
        <v>1075</v>
      </c>
      <c r="K32" s="227">
        <v>11383</v>
      </c>
      <c r="L32" s="227">
        <v>11383</v>
      </c>
      <c r="M32" s="226" t="s">
        <v>728</v>
      </c>
      <c r="N32" s="226" t="s">
        <v>1764</v>
      </c>
      <c r="O32" s="228">
        <v>0</v>
      </c>
      <c r="P32" s="228">
        <v>0</v>
      </c>
      <c r="Q32" s="228">
        <f t="shared" si="0"/>
        <v>0</v>
      </c>
      <c r="R32" s="226" t="s">
        <v>1250</v>
      </c>
      <c r="S32" s="229" t="s">
        <v>4104</v>
      </c>
      <c r="T32" s="226"/>
    </row>
    <row r="33" spans="1:20" s="74" customFormat="1" ht="45" customHeight="1" x14ac:dyDescent="0.3">
      <c r="A33" s="9" t="s">
        <v>1094</v>
      </c>
      <c r="B33" s="224" t="s">
        <v>4108</v>
      </c>
      <c r="C33" s="232">
        <v>540929226</v>
      </c>
      <c r="D33" s="224" t="s">
        <v>164</v>
      </c>
      <c r="E33" s="224" t="s">
        <v>134</v>
      </c>
      <c r="F33" s="224" t="s">
        <v>55</v>
      </c>
      <c r="G33" s="224" t="s">
        <v>3429</v>
      </c>
      <c r="H33" s="224" t="s">
        <v>48</v>
      </c>
      <c r="I33" s="224" t="s">
        <v>4075</v>
      </c>
      <c r="J33" s="226" t="s">
        <v>1075</v>
      </c>
      <c r="K33" s="227">
        <v>11383</v>
      </c>
      <c r="L33" s="227">
        <v>11383</v>
      </c>
      <c r="M33" s="226" t="s">
        <v>728</v>
      </c>
      <c r="N33" s="226" t="s">
        <v>1764</v>
      </c>
      <c r="O33" s="228">
        <v>0</v>
      </c>
      <c r="P33" s="228">
        <v>0</v>
      </c>
      <c r="Q33" s="228">
        <f t="shared" si="0"/>
        <v>0</v>
      </c>
      <c r="R33" s="226" t="s">
        <v>1250</v>
      </c>
      <c r="S33" s="229" t="s">
        <v>4104</v>
      </c>
      <c r="T33" s="226"/>
    </row>
    <row r="34" spans="1:20" s="74" customFormat="1" ht="45" customHeight="1" x14ac:dyDescent="0.3">
      <c r="A34" s="9" t="s">
        <v>1094</v>
      </c>
      <c r="B34" s="224" t="s">
        <v>4109</v>
      </c>
      <c r="C34" s="232">
        <v>540929227</v>
      </c>
      <c r="D34" s="224" t="s">
        <v>164</v>
      </c>
      <c r="E34" s="224" t="s">
        <v>134</v>
      </c>
      <c r="F34" s="224" t="s">
        <v>55</v>
      </c>
      <c r="G34" s="224" t="s">
        <v>3429</v>
      </c>
      <c r="H34" s="224" t="s">
        <v>48</v>
      </c>
      <c r="I34" s="224" t="s">
        <v>4075</v>
      </c>
      <c r="J34" s="226" t="s">
        <v>1075</v>
      </c>
      <c r="K34" s="227">
        <v>11383</v>
      </c>
      <c r="L34" s="227">
        <v>11383</v>
      </c>
      <c r="M34" s="226" t="s">
        <v>728</v>
      </c>
      <c r="N34" s="226" t="s">
        <v>1764</v>
      </c>
      <c r="O34" s="228">
        <v>0</v>
      </c>
      <c r="P34" s="228">
        <v>0</v>
      </c>
      <c r="Q34" s="228">
        <f t="shared" si="0"/>
        <v>0</v>
      </c>
      <c r="R34" s="226" t="s">
        <v>1250</v>
      </c>
      <c r="S34" s="229" t="s">
        <v>4104</v>
      </c>
      <c r="T34" s="226"/>
    </row>
    <row r="35" spans="1:20" s="74" customFormat="1" ht="45" customHeight="1" x14ac:dyDescent="0.3">
      <c r="A35" s="9" t="s">
        <v>1094</v>
      </c>
      <c r="B35" s="224" t="s">
        <v>4110</v>
      </c>
      <c r="C35" s="232">
        <v>517621020</v>
      </c>
      <c r="D35" s="224" t="s">
        <v>164</v>
      </c>
      <c r="E35" s="224" t="s">
        <v>134</v>
      </c>
      <c r="F35" s="224" t="s">
        <v>55</v>
      </c>
      <c r="G35" s="224" t="s">
        <v>3429</v>
      </c>
      <c r="H35" s="224" t="s">
        <v>48</v>
      </c>
      <c r="I35" s="224" t="s">
        <v>4075</v>
      </c>
      <c r="J35" s="226" t="s">
        <v>1075</v>
      </c>
      <c r="K35" s="227">
        <v>11383</v>
      </c>
      <c r="L35" s="227">
        <v>11383</v>
      </c>
      <c r="M35" s="226" t="s">
        <v>728</v>
      </c>
      <c r="N35" s="226" t="s">
        <v>1764</v>
      </c>
      <c r="O35" s="228">
        <v>0</v>
      </c>
      <c r="P35" s="228">
        <v>0</v>
      </c>
      <c r="Q35" s="228">
        <f t="shared" si="0"/>
        <v>0</v>
      </c>
      <c r="R35" s="226" t="s">
        <v>1250</v>
      </c>
      <c r="S35" s="229" t="s">
        <v>4104</v>
      </c>
      <c r="T35" s="226"/>
    </row>
    <row r="36" spans="1:20" s="74" customFormat="1" ht="45" customHeight="1" x14ac:dyDescent="0.3">
      <c r="A36" s="9" t="s">
        <v>1094</v>
      </c>
      <c r="B36" s="224" t="s">
        <v>4111</v>
      </c>
      <c r="C36" s="232">
        <v>543667714</v>
      </c>
      <c r="D36" s="224" t="s">
        <v>164</v>
      </c>
      <c r="E36" s="224" t="s">
        <v>134</v>
      </c>
      <c r="F36" s="224" t="s">
        <v>55</v>
      </c>
      <c r="G36" s="224" t="s">
        <v>3429</v>
      </c>
      <c r="H36" s="224" t="s">
        <v>48</v>
      </c>
      <c r="I36" s="224" t="s">
        <v>4075</v>
      </c>
      <c r="J36" s="226" t="s">
        <v>1075</v>
      </c>
      <c r="K36" s="227">
        <v>11383</v>
      </c>
      <c r="L36" s="227">
        <v>11383</v>
      </c>
      <c r="M36" s="226" t="s">
        <v>728</v>
      </c>
      <c r="N36" s="226" t="s">
        <v>1764</v>
      </c>
      <c r="O36" s="228">
        <v>0</v>
      </c>
      <c r="P36" s="228">
        <v>0</v>
      </c>
      <c r="Q36" s="228">
        <f t="shared" si="0"/>
        <v>0</v>
      </c>
      <c r="R36" s="226" t="s">
        <v>1250</v>
      </c>
      <c r="S36" s="229" t="s">
        <v>4104</v>
      </c>
      <c r="T36" s="226"/>
    </row>
    <row r="37" spans="1:20" s="74" customFormat="1" ht="45" customHeight="1" x14ac:dyDescent="0.3">
      <c r="A37" s="9" t="s">
        <v>1094</v>
      </c>
      <c r="B37" s="224" t="s">
        <v>4112</v>
      </c>
      <c r="C37" s="232">
        <v>543667715</v>
      </c>
      <c r="D37" s="224" t="s">
        <v>164</v>
      </c>
      <c r="E37" s="224" t="s">
        <v>134</v>
      </c>
      <c r="F37" s="224" t="s">
        <v>55</v>
      </c>
      <c r="G37" s="224" t="s">
        <v>3429</v>
      </c>
      <c r="H37" s="224" t="s">
        <v>48</v>
      </c>
      <c r="I37" s="224" t="s">
        <v>4075</v>
      </c>
      <c r="J37" s="226" t="s">
        <v>1075</v>
      </c>
      <c r="K37" s="227">
        <v>11383</v>
      </c>
      <c r="L37" s="227">
        <v>11383</v>
      </c>
      <c r="M37" s="226" t="s">
        <v>728</v>
      </c>
      <c r="N37" s="226" t="s">
        <v>1764</v>
      </c>
      <c r="O37" s="228">
        <v>0</v>
      </c>
      <c r="P37" s="228">
        <v>0</v>
      </c>
      <c r="Q37" s="228">
        <f t="shared" si="0"/>
        <v>0</v>
      </c>
      <c r="R37" s="226" t="s">
        <v>1250</v>
      </c>
      <c r="S37" s="229" t="s">
        <v>4104</v>
      </c>
      <c r="T37" s="226"/>
    </row>
    <row r="38" spans="1:20" s="74" customFormat="1" ht="45" customHeight="1" x14ac:dyDescent="0.3">
      <c r="A38" s="9" t="s">
        <v>1094</v>
      </c>
      <c r="B38" s="224" t="s">
        <v>4113</v>
      </c>
      <c r="C38" s="232">
        <v>543667967</v>
      </c>
      <c r="D38" s="224" t="s">
        <v>164</v>
      </c>
      <c r="E38" s="224" t="s">
        <v>134</v>
      </c>
      <c r="F38" s="224" t="s">
        <v>55</v>
      </c>
      <c r="G38" s="224" t="s">
        <v>3429</v>
      </c>
      <c r="H38" s="224" t="s">
        <v>48</v>
      </c>
      <c r="I38" s="224" t="s">
        <v>4075</v>
      </c>
      <c r="J38" s="226" t="s">
        <v>1075</v>
      </c>
      <c r="K38" s="227">
        <v>11383</v>
      </c>
      <c r="L38" s="227">
        <v>11383</v>
      </c>
      <c r="M38" s="226" t="s">
        <v>728</v>
      </c>
      <c r="N38" s="226" t="s">
        <v>1764</v>
      </c>
      <c r="O38" s="228">
        <v>0</v>
      </c>
      <c r="P38" s="228">
        <v>0</v>
      </c>
      <c r="Q38" s="228">
        <f t="shared" si="0"/>
        <v>0</v>
      </c>
      <c r="R38" s="226" t="s">
        <v>1250</v>
      </c>
      <c r="S38" s="229" t="s">
        <v>4104</v>
      </c>
      <c r="T38" s="226"/>
    </row>
    <row r="39" spans="1:20" s="74" customFormat="1" ht="45" customHeight="1" x14ac:dyDescent="0.3">
      <c r="A39" s="9" t="s">
        <v>1094</v>
      </c>
      <c r="B39" s="224" t="s">
        <v>4114</v>
      </c>
      <c r="C39" s="232">
        <v>543667713</v>
      </c>
      <c r="D39" s="224" t="s">
        <v>164</v>
      </c>
      <c r="E39" s="224" t="s">
        <v>134</v>
      </c>
      <c r="F39" s="224" t="s">
        <v>55</v>
      </c>
      <c r="G39" s="224" t="s">
        <v>3429</v>
      </c>
      <c r="H39" s="224" t="s">
        <v>48</v>
      </c>
      <c r="I39" s="224" t="s">
        <v>4075</v>
      </c>
      <c r="J39" s="226" t="s">
        <v>1075</v>
      </c>
      <c r="K39" s="227">
        <v>11383</v>
      </c>
      <c r="L39" s="227">
        <v>11383</v>
      </c>
      <c r="M39" s="226" t="s">
        <v>728</v>
      </c>
      <c r="N39" s="226" t="s">
        <v>1764</v>
      </c>
      <c r="O39" s="228">
        <v>0</v>
      </c>
      <c r="P39" s="228">
        <v>0</v>
      </c>
      <c r="Q39" s="228">
        <f t="shared" si="0"/>
        <v>0</v>
      </c>
      <c r="R39" s="226" t="s">
        <v>1250</v>
      </c>
      <c r="S39" s="229" t="s">
        <v>4104</v>
      </c>
      <c r="T39" s="226"/>
    </row>
    <row r="40" spans="1:20" s="74" customFormat="1" ht="45" customHeight="1" x14ac:dyDescent="0.3">
      <c r="A40" s="9" t="s">
        <v>1094</v>
      </c>
      <c r="B40" s="224" t="s">
        <v>4115</v>
      </c>
      <c r="C40" s="232">
        <v>501551500</v>
      </c>
      <c r="D40" s="224" t="s">
        <v>164</v>
      </c>
      <c r="E40" s="224" t="s">
        <v>134</v>
      </c>
      <c r="F40" s="224" t="s">
        <v>55</v>
      </c>
      <c r="G40" s="224" t="s">
        <v>3429</v>
      </c>
      <c r="H40" s="224" t="s">
        <v>48</v>
      </c>
      <c r="I40" s="224" t="s">
        <v>4075</v>
      </c>
      <c r="J40" s="226" t="s">
        <v>1075</v>
      </c>
      <c r="K40" s="227">
        <v>11383</v>
      </c>
      <c r="L40" s="227">
        <v>11383</v>
      </c>
      <c r="M40" s="226" t="s">
        <v>728</v>
      </c>
      <c r="N40" s="226" t="s">
        <v>1764</v>
      </c>
      <c r="O40" s="228">
        <v>0</v>
      </c>
      <c r="P40" s="228">
        <v>0</v>
      </c>
      <c r="Q40" s="228">
        <f t="shared" si="0"/>
        <v>0</v>
      </c>
      <c r="R40" s="226" t="s">
        <v>1250</v>
      </c>
      <c r="S40" s="229" t="s">
        <v>4104</v>
      </c>
      <c r="T40" s="226"/>
    </row>
    <row r="41" spans="1:20" s="74" customFormat="1" ht="45" customHeight="1" x14ac:dyDescent="0.3">
      <c r="A41" s="9" t="s">
        <v>1094</v>
      </c>
      <c r="B41" s="224" t="s">
        <v>4116</v>
      </c>
      <c r="C41" s="232">
        <v>539205620</v>
      </c>
      <c r="D41" s="224" t="s">
        <v>164</v>
      </c>
      <c r="E41" s="224" t="s">
        <v>134</v>
      </c>
      <c r="F41" s="224" t="s">
        <v>55</v>
      </c>
      <c r="G41" s="224" t="s">
        <v>3429</v>
      </c>
      <c r="H41" s="224" t="s">
        <v>48</v>
      </c>
      <c r="I41" s="224" t="s">
        <v>4075</v>
      </c>
      <c r="J41" s="226" t="s">
        <v>1075</v>
      </c>
      <c r="K41" s="227">
        <v>11383</v>
      </c>
      <c r="L41" s="227">
        <v>11383</v>
      </c>
      <c r="M41" s="226" t="s">
        <v>728</v>
      </c>
      <c r="N41" s="226" t="s">
        <v>1764</v>
      </c>
      <c r="O41" s="228">
        <v>0</v>
      </c>
      <c r="P41" s="228">
        <v>0</v>
      </c>
      <c r="Q41" s="228">
        <f t="shared" si="0"/>
        <v>0</v>
      </c>
      <c r="R41" s="226" t="s">
        <v>1250</v>
      </c>
      <c r="S41" s="229" t="s">
        <v>4104</v>
      </c>
      <c r="T41" s="226"/>
    </row>
    <row r="42" spans="1:20" s="74" customFormat="1" ht="45" customHeight="1" x14ac:dyDescent="0.3">
      <c r="A42" s="9" t="s">
        <v>1094</v>
      </c>
      <c r="B42" s="224" t="s">
        <v>4117</v>
      </c>
      <c r="C42" s="232">
        <v>540805439</v>
      </c>
      <c r="D42" s="224" t="s">
        <v>164</v>
      </c>
      <c r="E42" s="224" t="s">
        <v>134</v>
      </c>
      <c r="F42" s="224" t="s">
        <v>55</v>
      </c>
      <c r="G42" s="224" t="s">
        <v>3429</v>
      </c>
      <c r="H42" s="224" t="s">
        <v>48</v>
      </c>
      <c r="I42" s="224" t="s">
        <v>4075</v>
      </c>
      <c r="J42" s="226" t="s">
        <v>1075</v>
      </c>
      <c r="K42" s="227">
        <v>11383</v>
      </c>
      <c r="L42" s="227">
        <v>11383</v>
      </c>
      <c r="M42" s="226" t="s">
        <v>728</v>
      </c>
      <c r="N42" s="226" t="s">
        <v>1764</v>
      </c>
      <c r="O42" s="228">
        <v>0</v>
      </c>
      <c r="P42" s="228">
        <v>0</v>
      </c>
      <c r="Q42" s="228">
        <f t="shared" si="0"/>
        <v>0</v>
      </c>
      <c r="R42" s="226" t="s">
        <v>1250</v>
      </c>
      <c r="S42" s="229" t="s">
        <v>4104</v>
      </c>
      <c r="T42" s="226"/>
    </row>
    <row r="43" spans="1:20" s="74" customFormat="1" ht="45" customHeight="1" x14ac:dyDescent="0.3">
      <c r="A43" s="9" t="s">
        <v>1094</v>
      </c>
      <c r="B43" s="224" t="s">
        <v>4118</v>
      </c>
      <c r="C43" s="232">
        <v>542421850</v>
      </c>
      <c r="D43" s="224" t="s">
        <v>164</v>
      </c>
      <c r="E43" s="224" t="s">
        <v>134</v>
      </c>
      <c r="F43" s="224" t="s">
        <v>55</v>
      </c>
      <c r="G43" s="224" t="s">
        <v>3429</v>
      </c>
      <c r="H43" s="224" t="s">
        <v>48</v>
      </c>
      <c r="I43" s="224" t="s">
        <v>4075</v>
      </c>
      <c r="J43" s="226" t="s">
        <v>1075</v>
      </c>
      <c r="K43" s="227">
        <v>11383</v>
      </c>
      <c r="L43" s="227">
        <v>11383</v>
      </c>
      <c r="M43" s="226" t="s">
        <v>728</v>
      </c>
      <c r="N43" s="226" t="s">
        <v>1764</v>
      </c>
      <c r="O43" s="228">
        <v>0</v>
      </c>
      <c r="P43" s="228">
        <v>0</v>
      </c>
      <c r="Q43" s="228">
        <f t="shared" si="0"/>
        <v>0</v>
      </c>
      <c r="R43" s="226" t="s">
        <v>1250</v>
      </c>
      <c r="S43" s="229" t="s">
        <v>4104</v>
      </c>
      <c r="T43" s="226"/>
    </row>
    <row r="44" spans="1:20" s="74" customFormat="1" ht="45" customHeight="1" x14ac:dyDescent="0.3">
      <c r="A44" s="9" t="s">
        <v>1094</v>
      </c>
      <c r="B44" s="224" t="s">
        <v>4119</v>
      </c>
      <c r="C44" s="232">
        <v>516180446</v>
      </c>
      <c r="D44" s="224" t="s">
        <v>164</v>
      </c>
      <c r="E44" s="224" t="s">
        <v>134</v>
      </c>
      <c r="F44" s="224" t="s">
        <v>55</v>
      </c>
      <c r="G44" s="224" t="s">
        <v>3429</v>
      </c>
      <c r="H44" s="224" t="s">
        <v>48</v>
      </c>
      <c r="I44" s="224" t="s">
        <v>4075</v>
      </c>
      <c r="J44" s="226" t="s">
        <v>1075</v>
      </c>
      <c r="K44" s="227">
        <v>11383</v>
      </c>
      <c r="L44" s="227">
        <v>11383</v>
      </c>
      <c r="M44" s="226" t="s">
        <v>728</v>
      </c>
      <c r="N44" s="226" t="s">
        <v>1764</v>
      </c>
      <c r="O44" s="228">
        <v>0</v>
      </c>
      <c r="P44" s="228">
        <v>0</v>
      </c>
      <c r="Q44" s="228">
        <f t="shared" si="0"/>
        <v>0</v>
      </c>
      <c r="R44" s="226" t="s">
        <v>1250</v>
      </c>
      <c r="S44" s="229" t="s">
        <v>4104</v>
      </c>
      <c r="T44" s="226"/>
    </row>
    <row r="45" spans="1:20" s="74" customFormat="1" ht="45" customHeight="1" x14ac:dyDescent="0.3">
      <c r="A45" s="9" t="s">
        <v>1094</v>
      </c>
      <c r="B45" s="224" t="s">
        <v>4120</v>
      </c>
      <c r="C45" s="232">
        <v>445669477</v>
      </c>
      <c r="D45" s="224" t="s">
        <v>164</v>
      </c>
      <c r="E45" s="224" t="s">
        <v>134</v>
      </c>
      <c r="F45" s="224" t="s">
        <v>55</v>
      </c>
      <c r="G45" s="224" t="s">
        <v>3429</v>
      </c>
      <c r="H45" s="224" t="s">
        <v>48</v>
      </c>
      <c r="I45" s="224" t="s">
        <v>4075</v>
      </c>
      <c r="J45" s="226" t="s">
        <v>1075</v>
      </c>
      <c r="K45" s="227">
        <v>11383</v>
      </c>
      <c r="L45" s="227">
        <v>11383</v>
      </c>
      <c r="M45" s="226" t="s">
        <v>728</v>
      </c>
      <c r="N45" s="226" t="s">
        <v>1764</v>
      </c>
      <c r="O45" s="228">
        <v>0</v>
      </c>
      <c r="P45" s="228">
        <v>0</v>
      </c>
      <c r="Q45" s="228">
        <f t="shared" si="0"/>
        <v>0</v>
      </c>
      <c r="R45" s="226" t="s">
        <v>1250</v>
      </c>
      <c r="S45" s="229" t="s">
        <v>4104</v>
      </c>
      <c r="T45" s="226"/>
    </row>
    <row r="46" spans="1:20" s="74" customFormat="1" ht="45" customHeight="1" x14ac:dyDescent="0.3">
      <c r="A46" s="9" t="s">
        <v>134</v>
      </c>
      <c r="B46" s="224" t="s">
        <v>4121</v>
      </c>
      <c r="C46" s="231">
        <v>80546254</v>
      </c>
      <c r="D46" s="224" t="s">
        <v>205</v>
      </c>
      <c r="E46" s="224" t="s">
        <v>2045</v>
      </c>
      <c r="F46" s="224" t="s">
        <v>4122</v>
      </c>
      <c r="G46" s="224" t="s">
        <v>4123</v>
      </c>
      <c r="H46" s="226" t="s">
        <v>125</v>
      </c>
      <c r="I46" s="224" t="s">
        <v>1096</v>
      </c>
      <c r="J46" s="224"/>
      <c r="K46" s="227">
        <v>40634</v>
      </c>
      <c r="L46" s="227">
        <v>42461</v>
      </c>
      <c r="M46" s="226" t="s">
        <v>1076</v>
      </c>
      <c r="N46" s="226" t="s">
        <v>1586</v>
      </c>
      <c r="O46" s="233">
        <v>453426</v>
      </c>
      <c r="P46" s="233">
        <v>602205</v>
      </c>
      <c r="Q46" s="228">
        <f t="shared" si="0"/>
        <v>1055631</v>
      </c>
      <c r="R46" s="226" t="s">
        <v>54</v>
      </c>
      <c r="S46" s="226" t="s">
        <v>55</v>
      </c>
      <c r="T46" s="226" t="s">
        <v>4124</v>
      </c>
    </row>
    <row r="47" spans="1:20" s="74" customFormat="1" ht="45" customHeight="1" x14ac:dyDescent="0.3">
      <c r="A47" s="64" t="s">
        <v>3511</v>
      </c>
      <c r="B47" s="224" t="s">
        <v>4125</v>
      </c>
      <c r="C47" s="231" t="s">
        <v>4126</v>
      </c>
      <c r="D47" s="224" t="s">
        <v>4127</v>
      </c>
      <c r="E47" s="224" t="s">
        <v>4128</v>
      </c>
      <c r="F47" s="224" t="s">
        <v>174</v>
      </c>
      <c r="G47" s="224" t="s">
        <v>4129</v>
      </c>
      <c r="H47" s="224" t="s">
        <v>2318</v>
      </c>
      <c r="I47" s="224" t="s">
        <v>4130</v>
      </c>
      <c r="J47" s="224"/>
      <c r="K47" s="227">
        <v>40969</v>
      </c>
      <c r="L47" s="227">
        <v>43525</v>
      </c>
      <c r="M47" s="208" t="s">
        <v>728</v>
      </c>
      <c r="N47" s="208" t="s">
        <v>1764</v>
      </c>
      <c r="O47" s="228">
        <v>0</v>
      </c>
      <c r="P47" s="234">
        <v>0</v>
      </c>
      <c r="Q47" s="228">
        <f t="shared" si="0"/>
        <v>0</v>
      </c>
      <c r="R47" s="226" t="s">
        <v>1250</v>
      </c>
      <c r="S47" s="229" t="s">
        <v>4104</v>
      </c>
      <c r="T47" s="208"/>
    </row>
    <row r="48" spans="1:20" s="74" customFormat="1" ht="45" customHeight="1" x14ac:dyDescent="0.3">
      <c r="A48" s="64" t="s">
        <v>3511</v>
      </c>
      <c r="B48" s="224" t="s">
        <v>4131</v>
      </c>
      <c r="C48" s="231" t="s">
        <v>4132</v>
      </c>
      <c r="D48" s="224" t="s">
        <v>191</v>
      </c>
      <c r="E48" s="224" t="s">
        <v>4128</v>
      </c>
      <c r="F48" s="224" t="s">
        <v>55</v>
      </c>
      <c r="G48" s="224" t="s">
        <v>4129</v>
      </c>
      <c r="H48" s="224" t="s">
        <v>2318</v>
      </c>
      <c r="I48" s="224" t="s">
        <v>4130</v>
      </c>
      <c r="J48" s="224"/>
      <c r="K48" s="227">
        <v>40969</v>
      </c>
      <c r="L48" s="227">
        <v>43525</v>
      </c>
      <c r="M48" s="208" t="s">
        <v>2168</v>
      </c>
      <c r="N48" s="208" t="s">
        <v>1764</v>
      </c>
      <c r="O48" s="228">
        <v>0</v>
      </c>
      <c r="P48" s="234">
        <v>0</v>
      </c>
      <c r="Q48" s="228">
        <f t="shared" si="0"/>
        <v>0</v>
      </c>
      <c r="R48" s="226" t="s">
        <v>1250</v>
      </c>
      <c r="S48" s="229" t="s">
        <v>4104</v>
      </c>
      <c r="T48" s="208"/>
    </row>
    <row r="49" spans="1:20" s="74" customFormat="1" ht="45" customHeight="1" x14ac:dyDescent="0.3">
      <c r="A49" s="64" t="s">
        <v>3511</v>
      </c>
      <c r="B49" s="224" t="s">
        <v>4133</v>
      </c>
      <c r="C49" s="231" t="s">
        <v>4134</v>
      </c>
      <c r="D49" s="224" t="s">
        <v>191</v>
      </c>
      <c r="E49" s="224" t="s">
        <v>4128</v>
      </c>
      <c r="F49" s="224" t="s">
        <v>55</v>
      </c>
      <c r="G49" s="224" t="s">
        <v>4129</v>
      </c>
      <c r="H49" s="224" t="s">
        <v>2318</v>
      </c>
      <c r="I49" s="224" t="s">
        <v>4130</v>
      </c>
      <c r="J49" s="224"/>
      <c r="K49" s="227">
        <v>40969</v>
      </c>
      <c r="L49" s="227">
        <v>43525</v>
      </c>
      <c r="M49" s="208" t="s">
        <v>2168</v>
      </c>
      <c r="N49" s="208" t="s">
        <v>1764</v>
      </c>
      <c r="O49" s="228">
        <v>0</v>
      </c>
      <c r="P49" s="234">
        <v>0</v>
      </c>
      <c r="Q49" s="228">
        <f t="shared" si="0"/>
        <v>0</v>
      </c>
      <c r="R49" s="226" t="s">
        <v>1250</v>
      </c>
      <c r="S49" s="229" t="s">
        <v>4104</v>
      </c>
      <c r="T49" s="208"/>
    </row>
    <row r="50" spans="1:20" s="74" customFormat="1" ht="45" customHeight="1" x14ac:dyDescent="0.3">
      <c r="A50" s="9" t="s">
        <v>145</v>
      </c>
      <c r="B50" s="224" t="s">
        <v>4135</v>
      </c>
      <c r="C50" s="231"/>
      <c r="D50" s="224" t="s">
        <v>3566</v>
      </c>
      <c r="E50" s="224" t="s">
        <v>3386</v>
      </c>
      <c r="F50" s="224" t="s">
        <v>4136</v>
      </c>
      <c r="G50" s="224" t="s">
        <v>4137</v>
      </c>
      <c r="H50" s="224" t="s">
        <v>48</v>
      </c>
      <c r="I50" s="224" t="s">
        <v>4138</v>
      </c>
      <c r="J50" s="224"/>
      <c r="K50" s="208" t="s">
        <v>2048</v>
      </c>
      <c r="L50" s="208" t="s">
        <v>1134</v>
      </c>
      <c r="M50" s="208" t="s">
        <v>2048</v>
      </c>
      <c r="N50" s="208" t="s">
        <v>1764</v>
      </c>
      <c r="O50" s="228">
        <v>0</v>
      </c>
      <c r="P50" s="234">
        <v>0</v>
      </c>
      <c r="Q50" s="228">
        <f t="shared" si="0"/>
        <v>0</v>
      </c>
      <c r="R50" s="226" t="s">
        <v>1250</v>
      </c>
      <c r="S50" s="229" t="s">
        <v>4104</v>
      </c>
      <c r="T50" s="208"/>
    </row>
    <row r="51" spans="1:20" s="74" customFormat="1" ht="45" customHeight="1" x14ac:dyDescent="0.3">
      <c r="A51" s="9" t="s">
        <v>145</v>
      </c>
      <c r="B51" s="224" t="s">
        <v>4139</v>
      </c>
      <c r="C51" s="231"/>
      <c r="D51" s="224" t="s">
        <v>164</v>
      </c>
      <c r="E51" s="224" t="s">
        <v>3386</v>
      </c>
      <c r="F51" s="224" t="s">
        <v>156</v>
      </c>
      <c r="G51" s="224" t="s">
        <v>4137</v>
      </c>
      <c r="H51" s="224" t="s">
        <v>48</v>
      </c>
      <c r="I51" s="224" t="s">
        <v>4138</v>
      </c>
      <c r="J51" s="224"/>
      <c r="K51" s="208" t="s">
        <v>2048</v>
      </c>
      <c r="L51" s="208" t="s">
        <v>1134</v>
      </c>
      <c r="M51" s="208" t="s">
        <v>2048</v>
      </c>
      <c r="N51" s="208" t="s">
        <v>1764</v>
      </c>
      <c r="O51" s="228">
        <v>0</v>
      </c>
      <c r="P51" s="234">
        <v>0</v>
      </c>
      <c r="Q51" s="228">
        <f t="shared" si="0"/>
        <v>0</v>
      </c>
      <c r="R51" s="226" t="s">
        <v>1250</v>
      </c>
      <c r="S51" s="229" t="s">
        <v>4104</v>
      </c>
      <c r="T51" s="208"/>
    </row>
    <row r="52" spans="1:20" s="74" customFormat="1" ht="45" customHeight="1" x14ac:dyDescent="0.3">
      <c r="A52" s="9" t="s">
        <v>145</v>
      </c>
      <c r="B52" s="224" t="s">
        <v>4140</v>
      </c>
      <c r="C52" s="231"/>
      <c r="D52" s="224" t="s">
        <v>4141</v>
      </c>
      <c r="E52" s="224" t="s">
        <v>2045</v>
      </c>
      <c r="F52" s="224" t="s">
        <v>4142</v>
      </c>
      <c r="G52" s="224" t="s">
        <v>4137</v>
      </c>
      <c r="H52" s="224" t="s">
        <v>48</v>
      </c>
      <c r="I52" s="224" t="s">
        <v>4138</v>
      </c>
      <c r="J52" s="224"/>
      <c r="K52" s="208" t="s">
        <v>2048</v>
      </c>
      <c r="L52" s="208" t="s">
        <v>1134</v>
      </c>
      <c r="M52" s="208" t="s">
        <v>2048</v>
      </c>
      <c r="N52" s="208" t="s">
        <v>1764</v>
      </c>
      <c r="O52" s="233">
        <v>0</v>
      </c>
      <c r="P52" s="234">
        <v>0</v>
      </c>
      <c r="Q52" s="228">
        <f t="shared" si="0"/>
        <v>0</v>
      </c>
      <c r="R52" s="226" t="s">
        <v>1250</v>
      </c>
      <c r="S52" s="229" t="s">
        <v>4104</v>
      </c>
      <c r="T52" s="208"/>
    </row>
    <row r="53" spans="1:20" s="74" customFormat="1" ht="45" customHeight="1" x14ac:dyDescent="0.3">
      <c r="A53" s="9" t="s">
        <v>145</v>
      </c>
      <c r="B53" s="224" t="s">
        <v>4143</v>
      </c>
      <c r="C53" s="231"/>
      <c r="D53" s="224" t="s">
        <v>191</v>
      </c>
      <c r="E53" s="224" t="s">
        <v>2045</v>
      </c>
      <c r="F53" s="224" t="s">
        <v>4144</v>
      </c>
      <c r="G53" s="224" t="s">
        <v>4137</v>
      </c>
      <c r="H53" s="224" t="s">
        <v>48</v>
      </c>
      <c r="I53" s="224" t="s">
        <v>4138</v>
      </c>
      <c r="J53" s="224"/>
      <c r="K53" s="208" t="s">
        <v>2048</v>
      </c>
      <c r="L53" s="208" t="s">
        <v>1134</v>
      </c>
      <c r="M53" s="208" t="s">
        <v>2048</v>
      </c>
      <c r="N53" s="208" t="s">
        <v>1764</v>
      </c>
      <c r="O53" s="233">
        <v>0</v>
      </c>
      <c r="P53" s="234">
        <v>0</v>
      </c>
      <c r="Q53" s="228">
        <f t="shared" si="0"/>
        <v>0</v>
      </c>
      <c r="R53" s="226" t="s">
        <v>1250</v>
      </c>
      <c r="S53" s="229" t="s">
        <v>4104</v>
      </c>
      <c r="T53" s="208"/>
    </row>
    <row r="54" spans="1:20" s="74" customFormat="1" ht="45" customHeight="1" x14ac:dyDescent="0.3">
      <c r="A54" s="9" t="s">
        <v>145</v>
      </c>
      <c r="B54" s="224" t="s">
        <v>4145</v>
      </c>
      <c r="C54" s="231"/>
      <c r="D54" s="224" t="s">
        <v>4146</v>
      </c>
      <c r="E54" s="224" t="s">
        <v>2045</v>
      </c>
      <c r="F54" s="224" t="s">
        <v>4142</v>
      </c>
      <c r="G54" s="224" t="s">
        <v>4137</v>
      </c>
      <c r="H54" s="224" t="s">
        <v>48</v>
      </c>
      <c r="I54" s="224" t="s">
        <v>4138</v>
      </c>
      <c r="J54" s="224"/>
      <c r="K54" s="208" t="s">
        <v>2048</v>
      </c>
      <c r="L54" s="208" t="s">
        <v>1134</v>
      </c>
      <c r="M54" s="208" t="s">
        <v>2048</v>
      </c>
      <c r="N54" s="208" t="s">
        <v>1764</v>
      </c>
      <c r="O54" s="233">
        <v>0</v>
      </c>
      <c r="P54" s="234">
        <v>0</v>
      </c>
      <c r="Q54" s="228">
        <f t="shared" si="0"/>
        <v>0</v>
      </c>
      <c r="R54" s="226" t="s">
        <v>1250</v>
      </c>
      <c r="S54" s="229" t="s">
        <v>4104</v>
      </c>
      <c r="T54" s="208"/>
    </row>
    <row r="55" spans="1:20" s="74" customFormat="1" ht="45" customHeight="1" x14ac:dyDescent="0.3">
      <c r="A55" s="9" t="s">
        <v>145</v>
      </c>
      <c r="B55" s="224" t="s">
        <v>4147</v>
      </c>
      <c r="C55" s="231"/>
      <c r="D55" s="224" t="s">
        <v>3353</v>
      </c>
      <c r="E55" s="224" t="s">
        <v>4148</v>
      </c>
      <c r="F55" s="224" t="s">
        <v>3574</v>
      </c>
      <c r="G55" s="224" t="s">
        <v>4137</v>
      </c>
      <c r="H55" s="224" t="s">
        <v>48</v>
      </c>
      <c r="I55" s="224" t="s">
        <v>4138</v>
      </c>
      <c r="J55" s="224"/>
      <c r="K55" s="208" t="s">
        <v>2048</v>
      </c>
      <c r="L55" s="208" t="s">
        <v>1134</v>
      </c>
      <c r="M55" s="208" t="s">
        <v>2048</v>
      </c>
      <c r="N55" s="208" t="s">
        <v>1764</v>
      </c>
      <c r="O55" s="228">
        <v>0</v>
      </c>
      <c r="P55" s="234">
        <v>0</v>
      </c>
      <c r="Q55" s="228">
        <f t="shared" si="0"/>
        <v>0</v>
      </c>
      <c r="R55" s="226" t="s">
        <v>1250</v>
      </c>
      <c r="S55" s="229" t="s">
        <v>4104</v>
      </c>
      <c r="T55" s="208"/>
    </row>
    <row r="56" spans="1:20" s="74" customFormat="1" ht="45" customHeight="1" x14ac:dyDescent="0.3">
      <c r="A56" s="9" t="s">
        <v>145</v>
      </c>
      <c r="B56" s="224" t="s">
        <v>4149</v>
      </c>
      <c r="C56" s="231"/>
      <c r="D56" s="224" t="s">
        <v>122</v>
      </c>
      <c r="E56" s="224" t="s">
        <v>2045</v>
      </c>
      <c r="F56" s="224" t="s">
        <v>144</v>
      </c>
      <c r="G56" s="224" t="s">
        <v>4137</v>
      </c>
      <c r="H56" s="224" t="s">
        <v>48</v>
      </c>
      <c r="I56" s="224" t="s">
        <v>4138</v>
      </c>
      <c r="J56" s="224"/>
      <c r="K56" s="208" t="s">
        <v>2048</v>
      </c>
      <c r="L56" s="208" t="s">
        <v>1134</v>
      </c>
      <c r="M56" s="208" t="s">
        <v>2048</v>
      </c>
      <c r="N56" s="208" t="s">
        <v>1764</v>
      </c>
      <c r="O56" s="233">
        <v>0</v>
      </c>
      <c r="P56" s="234">
        <v>0</v>
      </c>
      <c r="Q56" s="228">
        <f t="shared" si="0"/>
        <v>0</v>
      </c>
      <c r="R56" s="226" t="s">
        <v>1250</v>
      </c>
      <c r="S56" s="229" t="s">
        <v>4104</v>
      </c>
      <c r="T56" s="208"/>
    </row>
    <row r="57" spans="1:20" s="74" customFormat="1" ht="45" customHeight="1" x14ac:dyDescent="0.3">
      <c r="A57" s="64" t="s">
        <v>3511</v>
      </c>
      <c r="B57" s="224" t="s">
        <v>4150</v>
      </c>
      <c r="C57" s="11" t="s">
        <v>4151</v>
      </c>
      <c r="D57" s="224" t="s">
        <v>191</v>
      </c>
      <c r="E57" s="224" t="s">
        <v>4152</v>
      </c>
      <c r="F57" s="224" t="s">
        <v>4152</v>
      </c>
      <c r="G57" s="224" t="s">
        <v>4153</v>
      </c>
      <c r="H57" s="226" t="s">
        <v>125</v>
      </c>
      <c r="I57" s="224" t="s">
        <v>4154</v>
      </c>
      <c r="J57" s="224"/>
      <c r="K57" s="227">
        <v>11018</v>
      </c>
      <c r="L57" s="227">
        <v>37347</v>
      </c>
      <c r="M57" s="208" t="s">
        <v>2168</v>
      </c>
      <c r="N57" s="208" t="s">
        <v>1764</v>
      </c>
      <c r="O57" s="228">
        <v>0</v>
      </c>
      <c r="P57" s="234">
        <v>0</v>
      </c>
      <c r="Q57" s="228">
        <f t="shared" si="0"/>
        <v>0</v>
      </c>
      <c r="R57" s="226" t="s">
        <v>54</v>
      </c>
      <c r="S57" s="229" t="s">
        <v>56</v>
      </c>
      <c r="T57" s="208"/>
    </row>
    <row r="58" spans="1:20" s="74" customFormat="1" ht="45" customHeight="1" x14ac:dyDescent="0.3">
      <c r="A58" s="9" t="s">
        <v>134</v>
      </c>
      <c r="B58" s="224" t="s">
        <v>4155</v>
      </c>
      <c r="C58" s="231" t="s">
        <v>4156</v>
      </c>
      <c r="D58" s="224" t="s">
        <v>122</v>
      </c>
      <c r="E58" s="224" t="s">
        <v>3386</v>
      </c>
      <c r="F58" s="224" t="s">
        <v>4157</v>
      </c>
      <c r="G58" s="224" t="s">
        <v>2866</v>
      </c>
      <c r="H58" s="226" t="s">
        <v>125</v>
      </c>
      <c r="I58" s="224" t="s">
        <v>4158</v>
      </c>
      <c r="J58" s="224"/>
      <c r="K58" s="235">
        <v>41000</v>
      </c>
      <c r="L58" s="227">
        <v>41730</v>
      </c>
      <c r="M58" s="208" t="s">
        <v>1076</v>
      </c>
      <c r="N58" s="208" t="s">
        <v>1764</v>
      </c>
      <c r="O58" s="228">
        <v>0</v>
      </c>
      <c r="P58" s="234">
        <v>0</v>
      </c>
      <c r="Q58" s="228">
        <f t="shared" si="0"/>
        <v>0</v>
      </c>
      <c r="R58" s="226" t="s">
        <v>54</v>
      </c>
      <c r="S58" s="229" t="s">
        <v>56</v>
      </c>
      <c r="T58" s="208"/>
    </row>
    <row r="59" spans="1:20" s="74" customFormat="1" ht="45" customHeight="1" x14ac:dyDescent="0.3">
      <c r="A59" s="64" t="s">
        <v>3511</v>
      </c>
      <c r="B59" s="224" t="s">
        <v>4159</v>
      </c>
      <c r="C59" s="11">
        <v>4883927</v>
      </c>
      <c r="D59" s="224" t="s">
        <v>4160</v>
      </c>
      <c r="E59" s="224" t="s">
        <v>4152</v>
      </c>
      <c r="F59" s="224" t="s">
        <v>4152</v>
      </c>
      <c r="G59" s="224" t="s">
        <v>4153</v>
      </c>
      <c r="H59" s="226" t="s">
        <v>125</v>
      </c>
      <c r="I59" s="224" t="s">
        <v>4154</v>
      </c>
      <c r="J59" s="224"/>
      <c r="K59" s="227">
        <v>41365</v>
      </c>
      <c r="L59" s="227">
        <v>42461</v>
      </c>
      <c r="M59" s="208" t="s">
        <v>1076</v>
      </c>
      <c r="N59" s="208" t="s">
        <v>1764</v>
      </c>
      <c r="O59" s="228">
        <v>0</v>
      </c>
      <c r="P59" s="234">
        <v>0</v>
      </c>
      <c r="Q59" s="228">
        <f t="shared" si="0"/>
        <v>0</v>
      </c>
      <c r="R59" s="226" t="s">
        <v>54</v>
      </c>
      <c r="S59" s="229" t="s">
        <v>56</v>
      </c>
      <c r="T59" s="208"/>
    </row>
    <row r="60" spans="1:20" s="74" customFormat="1" ht="45" customHeight="1" x14ac:dyDescent="0.3">
      <c r="A60" s="9" t="s">
        <v>134</v>
      </c>
      <c r="B60" s="224" t="s">
        <v>4161</v>
      </c>
      <c r="C60" s="231">
        <v>509083502</v>
      </c>
      <c r="D60" s="224" t="s">
        <v>164</v>
      </c>
      <c r="E60" s="224" t="s">
        <v>3386</v>
      </c>
      <c r="F60" s="224" t="s">
        <v>4157</v>
      </c>
      <c r="G60" s="224" t="s">
        <v>2866</v>
      </c>
      <c r="H60" s="226" t="s">
        <v>125</v>
      </c>
      <c r="I60" s="224" t="s">
        <v>4162</v>
      </c>
      <c r="J60" s="224"/>
      <c r="K60" s="235">
        <v>42552</v>
      </c>
      <c r="L60" s="235">
        <v>44378</v>
      </c>
      <c r="M60" s="208" t="s">
        <v>2402</v>
      </c>
      <c r="N60" s="208" t="s">
        <v>1764</v>
      </c>
      <c r="O60" s="228">
        <v>2467194</v>
      </c>
      <c r="P60" s="234">
        <v>602205</v>
      </c>
      <c r="Q60" s="228">
        <f t="shared" si="0"/>
        <v>3069399</v>
      </c>
      <c r="R60" s="226" t="s">
        <v>54</v>
      </c>
      <c r="S60" s="229" t="s">
        <v>56</v>
      </c>
      <c r="T60" s="208"/>
    </row>
    <row r="61" spans="1:20" s="74" customFormat="1" ht="45" customHeight="1" x14ac:dyDescent="0.3">
      <c r="A61" s="9" t="s">
        <v>134</v>
      </c>
      <c r="B61" s="224" t="s">
        <v>4163</v>
      </c>
      <c r="C61" s="231">
        <v>79237884</v>
      </c>
      <c r="D61" s="224" t="s">
        <v>205</v>
      </c>
      <c r="E61" s="224" t="s">
        <v>3386</v>
      </c>
      <c r="F61" s="224" t="s">
        <v>3386</v>
      </c>
      <c r="G61" s="224" t="s">
        <v>1160</v>
      </c>
      <c r="H61" s="226" t="s">
        <v>125</v>
      </c>
      <c r="I61" s="224" t="s">
        <v>4164</v>
      </c>
      <c r="J61" s="224"/>
      <c r="K61" s="235">
        <v>46143</v>
      </c>
      <c r="L61" s="235">
        <v>46143</v>
      </c>
      <c r="M61" s="208" t="s">
        <v>1134</v>
      </c>
      <c r="N61" s="208" t="s">
        <v>1586</v>
      </c>
      <c r="O61" s="228">
        <v>478748</v>
      </c>
      <c r="P61" s="234">
        <v>0</v>
      </c>
      <c r="Q61" s="228">
        <f t="shared" si="0"/>
        <v>478748</v>
      </c>
      <c r="R61" s="226" t="s">
        <v>54</v>
      </c>
      <c r="S61" s="226" t="s">
        <v>55</v>
      </c>
      <c r="T61" s="208" t="s">
        <v>4165</v>
      </c>
    </row>
    <row r="62" spans="1:20" s="74" customFormat="1" ht="45" customHeight="1" x14ac:dyDescent="0.3">
      <c r="A62" s="9" t="s">
        <v>134</v>
      </c>
      <c r="B62" s="224" t="s">
        <v>4166</v>
      </c>
      <c r="C62" s="231">
        <v>279748</v>
      </c>
      <c r="D62" s="224" t="s">
        <v>4167</v>
      </c>
      <c r="E62" s="224" t="s">
        <v>4168</v>
      </c>
      <c r="F62" s="224" t="s">
        <v>4169</v>
      </c>
      <c r="G62" s="224" t="s">
        <v>2029</v>
      </c>
      <c r="H62" s="226" t="s">
        <v>125</v>
      </c>
      <c r="I62" s="224" t="s">
        <v>4170</v>
      </c>
      <c r="J62" s="224"/>
      <c r="K62" s="227">
        <v>47058</v>
      </c>
      <c r="L62" s="227">
        <v>37591</v>
      </c>
      <c r="M62" s="226" t="s">
        <v>2946</v>
      </c>
      <c r="N62" s="226" t="s">
        <v>1764</v>
      </c>
      <c r="O62" s="228">
        <v>3520829</v>
      </c>
      <c r="P62" s="228">
        <v>0</v>
      </c>
      <c r="Q62" s="228">
        <f t="shared" si="0"/>
        <v>3520829</v>
      </c>
      <c r="R62" s="226" t="s">
        <v>54</v>
      </c>
      <c r="S62" s="229" t="s">
        <v>56</v>
      </c>
      <c r="T62" s="226" t="s">
        <v>4171</v>
      </c>
    </row>
    <row r="63" spans="1:20" s="74" customFormat="1" ht="45" customHeight="1" x14ac:dyDescent="0.3">
      <c r="A63" s="9" t="s">
        <v>134</v>
      </c>
      <c r="B63" s="224" t="s">
        <v>4172</v>
      </c>
      <c r="C63" s="231">
        <v>79568459</v>
      </c>
      <c r="D63" s="224" t="s">
        <v>205</v>
      </c>
      <c r="E63" s="224" t="s">
        <v>3386</v>
      </c>
      <c r="F63" s="224" t="s">
        <v>4173</v>
      </c>
      <c r="G63" s="224" t="s">
        <v>4174</v>
      </c>
      <c r="H63" s="226" t="s">
        <v>125</v>
      </c>
      <c r="I63" s="224" t="s">
        <v>4175</v>
      </c>
      <c r="J63" s="224"/>
      <c r="K63" s="227">
        <v>45870</v>
      </c>
      <c r="L63" s="227">
        <v>46600</v>
      </c>
      <c r="M63" s="226" t="s">
        <v>2946</v>
      </c>
      <c r="N63" s="226" t="s">
        <v>1586</v>
      </c>
      <c r="O63" s="228">
        <v>400254</v>
      </c>
      <c r="P63" s="228">
        <v>334559</v>
      </c>
      <c r="Q63" s="228">
        <f t="shared" si="0"/>
        <v>734813</v>
      </c>
      <c r="R63" s="226" t="s">
        <v>54</v>
      </c>
      <c r="S63" s="226" t="s">
        <v>55</v>
      </c>
      <c r="T63" s="226" t="s">
        <v>4176</v>
      </c>
    </row>
    <row r="64" spans="1:20" s="74" customFormat="1" ht="45" customHeight="1" x14ac:dyDescent="0.3">
      <c r="A64" s="9" t="s">
        <v>134</v>
      </c>
      <c r="B64" s="224" t="s">
        <v>4177</v>
      </c>
      <c r="C64" s="231">
        <v>79523501</v>
      </c>
      <c r="D64" s="224" t="s">
        <v>205</v>
      </c>
      <c r="E64" s="224" t="s">
        <v>3386</v>
      </c>
      <c r="F64" s="224" t="s">
        <v>4178</v>
      </c>
      <c r="G64" s="224" t="s">
        <v>2791</v>
      </c>
      <c r="H64" s="226" t="s">
        <v>125</v>
      </c>
      <c r="I64" s="224" t="s">
        <v>4179</v>
      </c>
      <c r="J64" s="224"/>
      <c r="K64" s="227">
        <v>38626</v>
      </c>
      <c r="L64" s="227">
        <v>39356</v>
      </c>
      <c r="M64" s="226" t="s">
        <v>3815</v>
      </c>
      <c r="N64" s="226" t="s">
        <v>1586</v>
      </c>
      <c r="O64" s="228">
        <v>407694</v>
      </c>
      <c r="P64" s="228">
        <v>0</v>
      </c>
      <c r="Q64" s="228">
        <f t="shared" si="0"/>
        <v>407694</v>
      </c>
      <c r="R64" s="226" t="s">
        <v>54</v>
      </c>
      <c r="S64" s="226" t="s">
        <v>55</v>
      </c>
      <c r="T64" s="226"/>
    </row>
    <row r="65" spans="1:20" s="74" customFormat="1" ht="45" customHeight="1" x14ac:dyDescent="0.3">
      <c r="A65" s="9" t="s">
        <v>134</v>
      </c>
      <c r="B65" s="224" t="s">
        <v>4180</v>
      </c>
      <c r="C65" s="231">
        <v>83042702827</v>
      </c>
      <c r="D65" s="224" t="s">
        <v>2546</v>
      </c>
      <c r="E65" s="224" t="s">
        <v>3386</v>
      </c>
      <c r="F65" s="224" t="s">
        <v>4178</v>
      </c>
      <c r="G65" s="224" t="s">
        <v>2791</v>
      </c>
      <c r="H65" s="226" t="s">
        <v>125</v>
      </c>
      <c r="I65" s="224" t="s">
        <v>4181</v>
      </c>
      <c r="J65" s="224"/>
      <c r="K65" s="227">
        <v>41153</v>
      </c>
      <c r="L65" s="227">
        <v>42979</v>
      </c>
      <c r="M65" s="226" t="s">
        <v>3815</v>
      </c>
      <c r="N65" s="226" t="s">
        <v>1764</v>
      </c>
      <c r="O65" s="228">
        <v>1386992</v>
      </c>
      <c r="P65" s="228">
        <v>0</v>
      </c>
      <c r="Q65" s="228">
        <f t="shared" si="0"/>
        <v>1386992</v>
      </c>
      <c r="R65" s="226" t="s">
        <v>54</v>
      </c>
      <c r="S65" s="229" t="s">
        <v>56</v>
      </c>
      <c r="T65" s="226"/>
    </row>
    <row r="66" spans="1:20" s="74" customFormat="1" ht="45" customHeight="1" x14ac:dyDescent="0.3">
      <c r="A66" s="9" t="s">
        <v>1094</v>
      </c>
      <c r="B66" s="224" t="s">
        <v>4182</v>
      </c>
      <c r="C66" s="232" t="s">
        <v>4183</v>
      </c>
      <c r="D66" s="224" t="s">
        <v>4184</v>
      </c>
      <c r="E66" s="224" t="s">
        <v>134</v>
      </c>
      <c r="F66" s="224" t="s">
        <v>174</v>
      </c>
      <c r="G66" s="224" t="s">
        <v>3429</v>
      </c>
      <c r="H66" s="224" t="s">
        <v>48</v>
      </c>
      <c r="I66" s="224" t="s">
        <v>4185</v>
      </c>
      <c r="J66" s="224" t="s">
        <v>2494</v>
      </c>
      <c r="K66" s="227">
        <v>37834</v>
      </c>
      <c r="L66" s="227">
        <v>42583</v>
      </c>
      <c r="M66" s="226" t="s">
        <v>2119</v>
      </c>
      <c r="N66" s="226" t="s">
        <v>1764</v>
      </c>
      <c r="O66" s="228">
        <v>0</v>
      </c>
      <c r="P66" s="228">
        <v>250000</v>
      </c>
      <c r="Q66" s="228">
        <f t="shared" si="0"/>
        <v>250000</v>
      </c>
      <c r="R66" s="226" t="s">
        <v>1250</v>
      </c>
      <c r="S66" s="229" t="s">
        <v>4104</v>
      </c>
      <c r="T66" s="226"/>
    </row>
    <row r="67" spans="1:20" s="74" customFormat="1" ht="45" customHeight="1" x14ac:dyDescent="0.3">
      <c r="A67" s="9" t="s">
        <v>1094</v>
      </c>
      <c r="B67" s="224" t="s">
        <v>4186</v>
      </c>
      <c r="C67" s="232" t="s">
        <v>4187</v>
      </c>
      <c r="D67" s="224" t="s">
        <v>4184</v>
      </c>
      <c r="E67" s="224" t="s">
        <v>134</v>
      </c>
      <c r="F67" s="224" t="s">
        <v>174</v>
      </c>
      <c r="G67" s="224" t="s">
        <v>3429</v>
      </c>
      <c r="H67" s="224" t="s">
        <v>48</v>
      </c>
      <c r="I67" s="224" t="s">
        <v>4185</v>
      </c>
      <c r="J67" s="224" t="s">
        <v>2494</v>
      </c>
      <c r="K67" s="227">
        <v>37834</v>
      </c>
      <c r="L67" s="227">
        <v>42583</v>
      </c>
      <c r="M67" s="226" t="s">
        <v>2119</v>
      </c>
      <c r="N67" s="226" t="s">
        <v>1764</v>
      </c>
      <c r="O67" s="228">
        <v>0</v>
      </c>
      <c r="P67" s="228">
        <v>250000</v>
      </c>
      <c r="Q67" s="228">
        <f t="shared" ref="Q67:Q130" si="1">O67+P67</f>
        <v>250000</v>
      </c>
      <c r="R67" s="226" t="s">
        <v>1250</v>
      </c>
      <c r="S67" s="229" t="s">
        <v>4104</v>
      </c>
      <c r="T67" s="226"/>
    </row>
    <row r="68" spans="1:20" s="74" customFormat="1" ht="45" customHeight="1" x14ac:dyDescent="0.3">
      <c r="A68" s="9" t="s">
        <v>1094</v>
      </c>
      <c r="B68" s="224" t="s">
        <v>4188</v>
      </c>
      <c r="C68" s="232" t="s">
        <v>4189</v>
      </c>
      <c r="D68" s="224" t="s">
        <v>4184</v>
      </c>
      <c r="E68" s="224" t="s">
        <v>134</v>
      </c>
      <c r="F68" s="224" t="s">
        <v>174</v>
      </c>
      <c r="G68" s="224" t="s">
        <v>3429</v>
      </c>
      <c r="H68" s="224" t="s">
        <v>48</v>
      </c>
      <c r="I68" s="224" t="s">
        <v>4185</v>
      </c>
      <c r="J68" s="224" t="s">
        <v>2494</v>
      </c>
      <c r="K68" s="227">
        <v>37834</v>
      </c>
      <c r="L68" s="227">
        <v>42583</v>
      </c>
      <c r="M68" s="226" t="s">
        <v>2119</v>
      </c>
      <c r="N68" s="226" t="s">
        <v>1764</v>
      </c>
      <c r="O68" s="228">
        <v>0</v>
      </c>
      <c r="P68" s="228">
        <v>250000</v>
      </c>
      <c r="Q68" s="228">
        <f t="shared" si="1"/>
        <v>250000</v>
      </c>
      <c r="R68" s="226" t="s">
        <v>1250</v>
      </c>
      <c r="S68" s="229" t="s">
        <v>4104</v>
      </c>
      <c r="T68" s="226"/>
    </row>
    <row r="69" spans="1:20" s="74" customFormat="1" ht="45" customHeight="1" x14ac:dyDescent="0.3">
      <c r="A69" s="9" t="s">
        <v>1094</v>
      </c>
      <c r="B69" s="224" t="s">
        <v>4190</v>
      </c>
      <c r="C69" s="232" t="s">
        <v>4191</v>
      </c>
      <c r="D69" s="224" t="s">
        <v>4184</v>
      </c>
      <c r="E69" s="224" t="s">
        <v>134</v>
      </c>
      <c r="F69" s="224" t="s">
        <v>174</v>
      </c>
      <c r="G69" s="224" t="s">
        <v>3429</v>
      </c>
      <c r="H69" s="224" t="s">
        <v>48</v>
      </c>
      <c r="I69" s="224" t="s">
        <v>4185</v>
      </c>
      <c r="J69" s="224" t="s">
        <v>2494</v>
      </c>
      <c r="K69" s="227">
        <v>37834</v>
      </c>
      <c r="L69" s="227">
        <v>42583</v>
      </c>
      <c r="M69" s="226" t="s">
        <v>2119</v>
      </c>
      <c r="N69" s="226" t="s">
        <v>1764</v>
      </c>
      <c r="O69" s="228">
        <v>0</v>
      </c>
      <c r="P69" s="228">
        <v>250000</v>
      </c>
      <c r="Q69" s="228">
        <f t="shared" si="1"/>
        <v>250000</v>
      </c>
      <c r="R69" s="226" t="s">
        <v>1250</v>
      </c>
      <c r="S69" s="229" t="s">
        <v>4104</v>
      </c>
      <c r="T69" s="226"/>
    </row>
    <row r="70" spans="1:20" s="74" customFormat="1" ht="45" customHeight="1" x14ac:dyDescent="0.3">
      <c r="A70" s="9" t="s">
        <v>1094</v>
      </c>
      <c r="B70" s="224" t="s">
        <v>4192</v>
      </c>
      <c r="C70" s="232" t="s">
        <v>4193</v>
      </c>
      <c r="D70" s="224" t="s">
        <v>4184</v>
      </c>
      <c r="E70" s="224" t="s">
        <v>134</v>
      </c>
      <c r="F70" s="224" t="s">
        <v>174</v>
      </c>
      <c r="G70" s="224" t="s">
        <v>3429</v>
      </c>
      <c r="H70" s="224" t="s">
        <v>48</v>
      </c>
      <c r="I70" s="224" t="s">
        <v>4185</v>
      </c>
      <c r="J70" s="224" t="s">
        <v>2494</v>
      </c>
      <c r="K70" s="227">
        <v>37834</v>
      </c>
      <c r="L70" s="227">
        <v>42583</v>
      </c>
      <c r="M70" s="226" t="s">
        <v>2119</v>
      </c>
      <c r="N70" s="226" t="s">
        <v>1764</v>
      </c>
      <c r="O70" s="228">
        <v>0</v>
      </c>
      <c r="P70" s="228">
        <v>250000</v>
      </c>
      <c r="Q70" s="228">
        <f t="shared" si="1"/>
        <v>250000</v>
      </c>
      <c r="R70" s="226" t="s">
        <v>1250</v>
      </c>
      <c r="S70" s="229" t="s">
        <v>4104</v>
      </c>
      <c r="T70" s="226"/>
    </row>
    <row r="71" spans="1:20" s="74" customFormat="1" ht="45" customHeight="1" x14ac:dyDescent="0.3">
      <c r="A71" s="9" t="s">
        <v>1094</v>
      </c>
      <c r="B71" s="224" t="s">
        <v>4194</v>
      </c>
      <c r="C71" s="232" t="s">
        <v>4195</v>
      </c>
      <c r="D71" s="224" t="s">
        <v>4184</v>
      </c>
      <c r="E71" s="224" t="s">
        <v>134</v>
      </c>
      <c r="F71" s="224" t="s">
        <v>174</v>
      </c>
      <c r="G71" s="224" t="s">
        <v>3429</v>
      </c>
      <c r="H71" s="224" t="s">
        <v>48</v>
      </c>
      <c r="I71" s="224" t="s">
        <v>4185</v>
      </c>
      <c r="J71" s="224" t="s">
        <v>2494</v>
      </c>
      <c r="K71" s="227">
        <v>37834</v>
      </c>
      <c r="L71" s="227">
        <v>42583</v>
      </c>
      <c r="M71" s="226" t="s">
        <v>2119</v>
      </c>
      <c r="N71" s="226" t="s">
        <v>1764</v>
      </c>
      <c r="O71" s="228">
        <v>0</v>
      </c>
      <c r="P71" s="228">
        <v>250000</v>
      </c>
      <c r="Q71" s="228">
        <f t="shared" si="1"/>
        <v>250000</v>
      </c>
      <c r="R71" s="226" t="s">
        <v>1250</v>
      </c>
      <c r="S71" s="229" t="s">
        <v>4104</v>
      </c>
      <c r="T71" s="226"/>
    </row>
    <row r="72" spans="1:20" s="74" customFormat="1" ht="45" customHeight="1" x14ac:dyDescent="0.3">
      <c r="A72" s="9" t="s">
        <v>1094</v>
      </c>
      <c r="B72" s="224" t="s">
        <v>4196</v>
      </c>
      <c r="C72" s="232" t="s">
        <v>4197</v>
      </c>
      <c r="D72" s="224" t="s">
        <v>517</v>
      </c>
      <c r="E72" s="224" t="s">
        <v>134</v>
      </c>
      <c r="F72" s="224" t="s">
        <v>174</v>
      </c>
      <c r="G72" s="224" t="s">
        <v>3429</v>
      </c>
      <c r="H72" s="224" t="s">
        <v>48</v>
      </c>
      <c r="I72" s="224" t="s">
        <v>4185</v>
      </c>
      <c r="J72" s="224" t="s">
        <v>2494</v>
      </c>
      <c r="K72" s="227">
        <v>37834</v>
      </c>
      <c r="L72" s="227">
        <v>42583</v>
      </c>
      <c r="M72" s="226" t="s">
        <v>2119</v>
      </c>
      <c r="N72" s="226" t="s">
        <v>1764</v>
      </c>
      <c r="O72" s="228">
        <v>0</v>
      </c>
      <c r="P72" s="228">
        <v>250000</v>
      </c>
      <c r="Q72" s="228">
        <f t="shared" si="1"/>
        <v>250000</v>
      </c>
      <c r="R72" s="226" t="s">
        <v>1250</v>
      </c>
      <c r="S72" s="229" t="s">
        <v>4104</v>
      </c>
      <c r="T72" s="226"/>
    </row>
    <row r="73" spans="1:20" s="74" customFormat="1" ht="45" customHeight="1" x14ac:dyDescent="0.3">
      <c r="A73" s="9" t="s">
        <v>1094</v>
      </c>
      <c r="B73" s="224" t="s">
        <v>4198</v>
      </c>
      <c r="C73" s="232" t="s">
        <v>4199</v>
      </c>
      <c r="D73" s="224" t="s">
        <v>517</v>
      </c>
      <c r="E73" s="224" t="s">
        <v>134</v>
      </c>
      <c r="F73" s="224" t="s">
        <v>174</v>
      </c>
      <c r="G73" s="224" t="s">
        <v>3429</v>
      </c>
      <c r="H73" s="224" t="s">
        <v>48</v>
      </c>
      <c r="I73" s="224" t="s">
        <v>4185</v>
      </c>
      <c r="J73" s="224" t="s">
        <v>2494</v>
      </c>
      <c r="K73" s="227">
        <v>37834</v>
      </c>
      <c r="L73" s="227">
        <v>42583</v>
      </c>
      <c r="M73" s="226" t="s">
        <v>2119</v>
      </c>
      <c r="N73" s="226" t="s">
        <v>1764</v>
      </c>
      <c r="O73" s="228">
        <v>0</v>
      </c>
      <c r="P73" s="228">
        <v>250000</v>
      </c>
      <c r="Q73" s="228">
        <f t="shared" si="1"/>
        <v>250000</v>
      </c>
      <c r="R73" s="226" t="s">
        <v>1250</v>
      </c>
      <c r="S73" s="229" t="s">
        <v>4104</v>
      </c>
      <c r="T73" s="226"/>
    </row>
    <row r="74" spans="1:20" ht="45" customHeight="1" x14ac:dyDescent="0.3">
      <c r="A74" s="9" t="s">
        <v>1094</v>
      </c>
      <c r="B74" s="224" t="s">
        <v>4200</v>
      </c>
      <c r="C74" s="232" t="s">
        <v>4201</v>
      </c>
      <c r="D74" s="224" t="s">
        <v>517</v>
      </c>
      <c r="E74" s="224" t="s">
        <v>134</v>
      </c>
      <c r="F74" s="224" t="s">
        <v>174</v>
      </c>
      <c r="G74" s="224" t="s">
        <v>3429</v>
      </c>
      <c r="H74" s="224" t="s">
        <v>48</v>
      </c>
      <c r="I74" s="224" t="s">
        <v>4185</v>
      </c>
      <c r="J74" s="224" t="s">
        <v>2494</v>
      </c>
      <c r="K74" s="227">
        <v>37834</v>
      </c>
      <c r="L74" s="227">
        <v>42583</v>
      </c>
      <c r="M74" s="226" t="s">
        <v>2119</v>
      </c>
      <c r="N74" s="226" t="s">
        <v>1764</v>
      </c>
      <c r="O74" s="228">
        <v>0</v>
      </c>
      <c r="P74" s="228">
        <v>250000</v>
      </c>
      <c r="Q74" s="228">
        <f t="shared" si="1"/>
        <v>250000</v>
      </c>
      <c r="R74" s="226" t="s">
        <v>1250</v>
      </c>
      <c r="S74" s="229" t="s">
        <v>4104</v>
      </c>
      <c r="T74" s="226"/>
    </row>
    <row r="75" spans="1:20" ht="45" customHeight="1" x14ac:dyDescent="0.3">
      <c r="A75" s="9" t="s">
        <v>1094</v>
      </c>
      <c r="B75" s="224" t="s">
        <v>4202</v>
      </c>
      <c r="C75" s="232" t="s">
        <v>4203</v>
      </c>
      <c r="D75" s="224" t="s">
        <v>517</v>
      </c>
      <c r="E75" s="224" t="s">
        <v>134</v>
      </c>
      <c r="F75" s="224" t="s">
        <v>174</v>
      </c>
      <c r="G75" s="224" t="s">
        <v>3429</v>
      </c>
      <c r="H75" s="224" t="s">
        <v>48</v>
      </c>
      <c r="I75" s="224" t="s">
        <v>4185</v>
      </c>
      <c r="J75" s="224" t="s">
        <v>2494</v>
      </c>
      <c r="K75" s="227">
        <v>37834</v>
      </c>
      <c r="L75" s="227">
        <v>42583</v>
      </c>
      <c r="M75" s="226" t="s">
        <v>2119</v>
      </c>
      <c r="N75" s="226" t="s">
        <v>1764</v>
      </c>
      <c r="O75" s="228">
        <v>0</v>
      </c>
      <c r="P75" s="228">
        <v>250000</v>
      </c>
      <c r="Q75" s="228">
        <f t="shared" si="1"/>
        <v>250000</v>
      </c>
      <c r="R75" s="226" t="s">
        <v>1250</v>
      </c>
      <c r="S75" s="229" t="s">
        <v>4104</v>
      </c>
      <c r="T75" s="226"/>
    </row>
    <row r="76" spans="1:20" ht="45" customHeight="1" x14ac:dyDescent="0.3">
      <c r="A76" s="9" t="s">
        <v>1094</v>
      </c>
      <c r="B76" s="224" t="s">
        <v>4204</v>
      </c>
      <c r="C76" s="232" t="s">
        <v>4205</v>
      </c>
      <c r="D76" s="224" t="s">
        <v>122</v>
      </c>
      <c r="E76" s="224" t="s">
        <v>134</v>
      </c>
      <c r="F76" s="224" t="s">
        <v>174</v>
      </c>
      <c r="G76" s="224" t="s">
        <v>3429</v>
      </c>
      <c r="H76" s="224" t="s">
        <v>48</v>
      </c>
      <c r="I76" s="224" t="s">
        <v>4185</v>
      </c>
      <c r="J76" s="224" t="s">
        <v>2494</v>
      </c>
      <c r="K76" s="227">
        <v>37834</v>
      </c>
      <c r="L76" s="227">
        <v>42583</v>
      </c>
      <c r="M76" s="226" t="s">
        <v>2119</v>
      </c>
      <c r="N76" s="226" t="s">
        <v>1764</v>
      </c>
      <c r="O76" s="228">
        <v>0</v>
      </c>
      <c r="P76" s="228">
        <v>250000</v>
      </c>
      <c r="Q76" s="228">
        <f t="shared" si="1"/>
        <v>250000</v>
      </c>
      <c r="R76" s="226" t="s">
        <v>1250</v>
      </c>
      <c r="S76" s="229" t="s">
        <v>4104</v>
      </c>
      <c r="T76" s="226"/>
    </row>
    <row r="77" spans="1:20" ht="45" customHeight="1" x14ac:dyDescent="0.3">
      <c r="A77" s="9" t="s">
        <v>1094</v>
      </c>
      <c r="B77" s="224" t="s">
        <v>4206</v>
      </c>
      <c r="C77" s="232" t="s">
        <v>4207</v>
      </c>
      <c r="D77" s="224" t="s">
        <v>122</v>
      </c>
      <c r="E77" s="224" t="s">
        <v>134</v>
      </c>
      <c r="F77" s="224" t="s">
        <v>174</v>
      </c>
      <c r="G77" s="224" t="s">
        <v>3429</v>
      </c>
      <c r="H77" s="224" t="s">
        <v>48</v>
      </c>
      <c r="I77" s="224" t="s">
        <v>4185</v>
      </c>
      <c r="J77" s="224" t="s">
        <v>2494</v>
      </c>
      <c r="K77" s="227">
        <v>37834</v>
      </c>
      <c r="L77" s="227">
        <v>42583</v>
      </c>
      <c r="M77" s="226" t="s">
        <v>2119</v>
      </c>
      <c r="N77" s="226" t="s">
        <v>1764</v>
      </c>
      <c r="O77" s="228">
        <v>0</v>
      </c>
      <c r="P77" s="228">
        <v>250000</v>
      </c>
      <c r="Q77" s="228">
        <f t="shared" si="1"/>
        <v>250000</v>
      </c>
      <c r="R77" s="226" t="s">
        <v>1250</v>
      </c>
      <c r="S77" s="229" t="s">
        <v>4104</v>
      </c>
      <c r="T77" s="226"/>
    </row>
    <row r="78" spans="1:20" ht="45" customHeight="1" x14ac:dyDescent="0.3">
      <c r="A78" s="9" t="s">
        <v>1094</v>
      </c>
      <c r="B78" s="224" t="s">
        <v>4208</v>
      </c>
      <c r="C78" s="232" t="s">
        <v>4209</v>
      </c>
      <c r="D78" s="224" t="s">
        <v>122</v>
      </c>
      <c r="E78" s="224" t="s">
        <v>134</v>
      </c>
      <c r="F78" s="224" t="s">
        <v>174</v>
      </c>
      <c r="G78" s="224" t="s">
        <v>3429</v>
      </c>
      <c r="H78" s="224" t="s">
        <v>48</v>
      </c>
      <c r="I78" s="224" t="s">
        <v>4185</v>
      </c>
      <c r="J78" s="224" t="s">
        <v>2494</v>
      </c>
      <c r="K78" s="227">
        <v>37834</v>
      </c>
      <c r="L78" s="227">
        <v>42583</v>
      </c>
      <c r="M78" s="226" t="s">
        <v>2119</v>
      </c>
      <c r="N78" s="226" t="s">
        <v>1764</v>
      </c>
      <c r="O78" s="228">
        <v>0</v>
      </c>
      <c r="P78" s="228">
        <v>250000</v>
      </c>
      <c r="Q78" s="228">
        <f t="shared" si="1"/>
        <v>250000</v>
      </c>
      <c r="R78" s="226" t="s">
        <v>1250</v>
      </c>
      <c r="S78" s="229" t="s">
        <v>4104</v>
      </c>
      <c r="T78" s="226"/>
    </row>
    <row r="79" spans="1:20" ht="45" customHeight="1" x14ac:dyDescent="0.3">
      <c r="A79" s="9" t="s">
        <v>1094</v>
      </c>
      <c r="B79" s="224" t="s">
        <v>4210</v>
      </c>
      <c r="C79" s="232">
        <v>136057567</v>
      </c>
      <c r="D79" s="224" t="s">
        <v>737</v>
      </c>
      <c r="E79" s="224" t="s">
        <v>134</v>
      </c>
      <c r="F79" s="224" t="s">
        <v>174</v>
      </c>
      <c r="G79" s="224" t="s">
        <v>3429</v>
      </c>
      <c r="H79" s="224" t="s">
        <v>48</v>
      </c>
      <c r="I79" s="224" t="s">
        <v>4185</v>
      </c>
      <c r="J79" s="224" t="s">
        <v>2494</v>
      </c>
      <c r="K79" s="227">
        <v>37834</v>
      </c>
      <c r="L79" s="227">
        <v>42583</v>
      </c>
      <c r="M79" s="226" t="s">
        <v>2119</v>
      </c>
      <c r="N79" s="226" t="s">
        <v>1764</v>
      </c>
      <c r="O79" s="228">
        <v>0</v>
      </c>
      <c r="P79" s="228">
        <v>250000</v>
      </c>
      <c r="Q79" s="228">
        <f t="shared" si="1"/>
        <v>250000</v>
      </c>
      <c r="R79" s="226" t="s">
        <v>1250</v>
      </c>
      <c r="S79" s="229" t="s">
        <v>4104</v>
      </c>
      <c r="T79" s="226"/>
    </row>
    <row r="80" spans="1:20" ht="45" customHeight="1" x14ac:dyDescent="0.3">
      <c r="A80" s="9" t="s">
        <v>1094</v>
      </c>
      <c r="B80" s="224" t="s">
        <v>4211</v>
      </c>
      <c r="C80" s="232">
        <v>69088096</v>
      </c>
      <c r="D80" s="224" t="s">
        <v>737</v>
      </c>
      <c r="E80" s="224" t="s">
        <v>134</v>
      </c>
      <c r="F80" s="224" t="s">
        <v>174</v>
      </c>
      <c r="G80" s="224" t="s">
        <v>3429</v>
      </c>
      <c r="H80" s="224" t="s">
        <v>48</v>
      </c>
      <c r="I80" s="224" t="s">
        <v>4185</v>
      </c>
      <c r="J80" s="224" t="s">
        <v>2494</v>
      </c>
      <c r="K80" s="227">
        <v>37834</v>
      </c>
      <c r="L80" s="227">
        <v>42583</v>
      </c>
      <c r="M80" s="226" t="s">
        <v>2119</v>
      </c>
      <c r="N80" s="226" t="s">
        <v>1764</v>
      </c>
      <c r="O80" s="228">
        <v>0</v>
      </c>
      <c r="P80" s="228">
        <v>250000</v>
      </c>
      <c r="Q80" s="228">
        <f t="shared" si="1"/>
        <v>250000</v>
      </c>
      <c r="R80" s="226" t="s">
        <v>1250</v>
      </c>
      <c r="S80" s="229" t="s">
        <v>4104</v>
      </c>
      <c r="T80" s="226"/>
    </row>
    <row r="81" spans="1:20" ht="45" customHeight="1" x14ac:dyDescent="0.3">
      <c r="A81" s="9" t="s">
        <v>1094</v>
      </c>
      <c r="B81" s="224" t="s">
        <v>4212</v>
      </c>
      <c r="C81" s="232">
        <v>57586654</v>
      </c>
      <c r="D81" s="224" t="s">
        <v>737</v>
      </c>
      <c r="E81" s="224" t="s">
        <v>134</v>
      </c>
      <c r="F81" s="224" t="s">
        <v>174</v>
      </c>
      <c r="G81" s="224" t="s">
        <v>3429</v>
      </c>
      <c r="H81" s="224" t="s">
        <v>48</v>
      </c>
      <c r="I81" s="224" t="s">
        <v>4185</v>
      </c>
      <c r="J81" s="224" t="s">
        <v>2494</v>
      </c>
      <c r="K81" s="227">
        <v>37834</v>
      </c>
      <c r="L81" s="227">
        <v>42583</v>
      </c>
      <c r="M81" s="226" t="s">
        <v>2119</v>
      </c>
      <c r="N81" s="226" t="s">
        <v>1764</v>
      </c>
      <c r="O81" s="228">
        <v>0</v>
      </c>
      <c r="P81" s="228">
        <v>250000</v>
      </c>
      <c r="Q81" s="228">
        <f t="shared" si="1"/>
        <v>250000</v>
      </c>
      <c r="R81" s="226" t="s">
        <v>1250</v>
      </c>
      <c r="S81" s="229" t="s">
        <v>4104</v>
      </c>
      <c r="T81" s="226"/>
    </row>
    <row r="82" spans="1:20" ht="45" customHeight="1" x14ac:dyDescent="0.3">
      <c r="A82" s="9" t="s">
        <v>1094</v>
      </c>
      <c r="B82" s="224" t="s">
        <v>4213</v>
      </c>
      <c r="C82" s="232" t="s">
        <v>4214</v>
      </c>
      <c r="D82" s="224" t="s">
        <v>4215</v>
      </c>
      <c r="E82" s="224" t="s">
        <v>134</v>
      </c>
      <c r="F82" s="224" t="s">
        <v>174</v>
      </c>
      <c r="G82" s="224" t="s">
        <v>3429</v>
      </c>
      <c r="H82" s="224" t="s">
        <v>48</v>
      </c>
      <c r="I82" s="224" t="s">
        <v>4185</v>
      </c>
      <c r="J82" s="224" t="s">
        <v>2494</v>
      </c>
      <c r="K82" s="227">
        <v>37834</v>
      </c>
      <c r="L82" s="227">
        <v>42583</v>
      </c>
      <c r="M82" s="226" t="s">
        <v>2119</v>
      </c>
      <c r="N82" s="226" t="s">
        <v>1764</v>
      </c>
      <c r="O82" s="228">
        <v>0</v>
      </c>
      <c r="P82" s="228">
        <v>250000</v>
      </c>
      <c r="Q82" s="228">
        <f t="shared" si="1"/>
        <v>250000</v>
      </c>
      <c r="R82" s="226" t="s">
        <v>1250</v>
      </c>
      <c r="S82" s="229" t="s">
        <v>4104</v>
      </c>
      <c r="T82" s="226"/>
    </row>
    <row r="83" spans="1:20" ht="45" customHeight="1" x14ac:dyDescent="0.3">
      <c r="A83" s="9" t="s">
        <v>1094</v>
      </c>
      <c r="B83" s="224" t="s">
        <v>4216</v>
      </c>
      <c r="C83" s="232" t="s">
        <v>4217</v>
      </c>
      <c r="D83" s="224" t="s">
        <v>4218</v>
      </c>
      <c r="E83" s="224" t="s">
        <v>134</v>
      </c>
      <c r="F83" s="224" t="s">
        <v>174</v>
      </c>
      <c r="G83" s="224" t="s">
        <v>3429</v>
      </c>
      <c r="H83" s="224" t="s">
        <v>48</v>
      </c>
      <c r="I83" s="224" t="s">
        <v>4185</v>
      </c>
      <c r="J83" s="224" t="s">
        <v>2494</v>
      </c>
      <c r="K83" s="227">
        <v>37834</v>
      </c>
      <c r="L83" s="227">
        <v>42583</v>
      </c>
      <c r="M83" s="226" t="s">
        <v>2119</v>
      </c>
      <c r="N83" s="226" t="s">
        <v>1764</v>
      </c>
      <c r="O83" s="228">
        <v>0</v>
      </c>
      <c r="P83" s="228">
        <v>250000</v>
      </c>
      <c r="Q83" s="228">
        <f t="shared" si="1"/>
        <v>250000</v>
      </c>
      <c r="R83" s="226" t="s">
        <v>1250</v>
      </c>
      <c r="S83" s="229" t="s">
        <v>4104</v>
      </c>
      <c r="T83" s="226"/>
    </row>
    <row r="84" spans="1:20" ht="45" customHeight="1" x14ac:dyDescent="0.3">
      <c r="A84" s="9" t="s">
        <v>1094</v>
      </c>
      <c r="B84" s="224" t="s">
        <v>4219</v>
      </c>
      <c r="C84" s="232" t="s">
        <v>4220</v>
      </c>
      <c r="D84" s="224" t="s">
        <v>4221</v>
      </c>
      <c r="E84" s="224" t="s">
        <v>134</v>
      </c>
      <c r="F84" s="224" t="s">
        <v>174</v>
      </c>
      <c r="G84" s="224" t="s">
        <v>3429</v>
      </c>
      <c r="H84" s="224" t="s">
        <v>48</v>
      </c>
      <c r="I84" s="224" t="s">
        <v>4185</v>
      </c>
      <c r="J84" s="224" t="s">
        <v>2494</v>
      </c>
      <c r="K84" s="227">
        <v>37834</v>
      </c>
      <c r="L84" s="227">
        <v>42583</v>
      </c>
      <c r="M84" s="226" t="s">
        <v>2119</v>
      </c>
      <c r="N84" s="226" t="s">
        <v>1764</v>
      </c>
      <c r="O84" s="228">
        <v>0</v>
      </c>
      <c r="P84" s="228">
        <v>250000</v>
      </c>
      <c r="Q84" s="228">
        <f t="shared" si="1"/>
        <v>250000</v>
      </c>
      <c r="R84" s="226" t="s">
        <v>1250</v>
      </c>
      <c r="S84" s="229" t="s">
        <v>4104</v>
      </c>
      <c r="T84" s="226"/>
    </row>
    <row r="85" spans="1:20" ht="45" customHeight="1" x14ac:dyDescent="0.3">
      <c r="A85" s="9" t="s">
        <v>1094</v>
      </c>
      <c r="B85" s="224" t="s">
        <v>4222</v>
      </c>
      <c r="C85" s="232" t="s">
        <v>4223</v>
      </c>
      <c r="D85" s="224" t="s">
        <v>4224</v>
      </c>
      <c r="E85" s="224" t="s">
        <v>134</v>
      </c>
      <c r="F85" s="224" t="s">
        <v>174</v>
      </c>
      <c r="G85" s="224" t="s">
        <v>3429</v>
      </c>
      <c r="H85" s="224" t="s">
        <v>48</v>
      </c>
      <c r="I85" s="224" t="s">
        <v>4185</v>
      </c>
      <c r="J85" s="224" t="s">
        <v>2494</v>
      </c>
      <c r="K85" s="227">
        <v>37834</v>
      </c>
      <c r="L85" s="227">
        <v>42583</v>
      </c>
      <c r="M85" s="226" t="s">
        <v>2119</v>
      </c>
      <c r="N85" s="226" t="s">
        <v>1764</v>
      </c>
      <c r="O85" s="228">
        <v>0</v>
      </c>
      <c r="P85" s="228">
        <v>250000</v>
      </c>
      <c r="Q85" s="228">
        <f t="shared" si="1"/>
        <v>250000</v>
      </c>
      <c r="R85" s="226" t="s">
        <v>1250</v>
      </c>
      <c r="S85" s="229" t="s">
        <v>4104</v>
      </c>
      <c r="T85" s="229"/>
    </row>
    <row r="86" spans="1:20" ht="45" customHeight="1" x14ac:dyDescent="0.3">
      <c r="A86" s="9" t="s">
        <v>1094</v>
      </c>
      <c r="B86" s="224" t="s">
        <v>4225</v>
      </c>
      <c r="C86" s="232">
        <v>6798855</v>
      </c>
      <c r="D86" s="224" t="s">
        <v>1055</v>
      </c>
      <c r="E86" s="224" t="s">
        <v>134</v>
      </c>
      <c r="F86" s="224" t="s">
        <v>174</v>
      </c>
      <c r="G86" s="224" t="s">
        <v>3429</v>
      </c>
      <c r="H86" s="224" t="s">
        <v>48</v>
      </c>
      <c r="I86" s="224" t="s">
        <v>4185</v>
      </c>
      <c r="J86" s="224" t="s">
        <v>2494</v>
      </c>
      <c r="K86" s="227">
        <v>37834</v>
      </c>
      <c r="L86" s="227">
        <v>42583</v>
      </c>
      <c r="M86" s="226" t="s">
        <v>2119</v>
      </c>
      <c r="N86" s="226" t="s">
        <v>1764</v>
      </c>
      <c r="O86" s="228">
        <v>0</v>
      </c>
      <c r="P86" s="228">
        <v>250000</v>
      </c>
      <c r="Q86" s="228">
        <f t="shared" si="1"/>
        <v>250000</v>
      </c>
      <c r="R86" s="226" t="s">
        <v>1250</v>
      </c>
      <c r="S86" s="229" t="s">
        <v>4104</v>
      </c>
      <c r="T86" s="229"/>
    </row>
    <row r="87" spans="1:20" ht="45" customHeight="1" x14ac:dyDescent="0.3">
      <c r="A87" s="9" t="s">
        <v>1094</v>
      </c>
      <c r="B87" s="224" t="s">
        <v>4226</v>
      </c>
      <c r="C87" s="232">
        <v>51511514</v>
      </c>
      <c r="D87" s="224" t="s">
        <v>384</v>
      </c>
      <c r="E87" s="224" t="s">
        <v>134</v>
      </c>
      <c r="F87" s="224" t="s">
        <v>174</v>
      </c>
      <c r="G87" s="224" t="s">
        <v>3429</v>
      </c>
      <c r="H87" s="224" t="s">
        <v>48</v>
      </c>
      <c r="I87" s="224" t="s">
        <v>4185</v>
      </c>
      <c r="J87" s="224" t="s">
        <v>2494</v>
      </c>
      <c r="K87" s="227">
        <v>37834</v>
      </c>
      <c r="L87" s="227">
        <v>42583</v>
      </c>
      <c r="M87" s="226" t="s">
        <v>2119</v>
      </c>
      <c r="N87" s="226" t="s">
        <v>1764</v>
      </c>
      <c r="O87" s="228">
        <v>0</v>
      </c>
      <c r="P87" s="228">
        <v>250000</v>
      </c>
      <c r="Q87" s="228">
        <f t="shared" si="1"/>
        <v>250000</v>
      </c>
      <c r="R87" s="226" t="s">
        <v>1250</v>
      </c>
      <c r="S87" s="229" t="s">
        <v>4104</v>
      </c>
      <c r="T87" s="229"/>
    </row>
    <row r="88" spans="1:20" ht="45" customHeight="1" x14ac:dyDescent="0.3">
      <c r="A88" s="9" t="s">
        <v>1094</v>
      </c>
      <c r="B88" s="224" t="s">
        <v>4227</v>
      </c>
      <c r="C88" s="232">
        <v>1716820798</v>
      </c>
      <c r="D88" s="224" t="s">
        <v>143</v>
      </c>
      <c r="E88" s="224" t="s">
        <v>134</v>
      </c>
      <c r="F88" s="224" t="s">
        <v>174</v>
      </c>
      <c r="G88" s="224" t="s">
        <v>3429</v>
      </c>
      <c r="H88" s="224" t="s">
        <v>48</v>
      </c>
      <c r="I88" s="224" t="s">
        <v>4185</v>
      </c>
      <c r="J88" s="224" t="s">
        <v>2494</v>
      </c>
      <c r="K88" s="227">
        <v>37834</v>
      </c>
      <c r="L88" s="227">
        <v>42583</v>
      </c>
      <c r="M88" s="226" t="s">
        <v>2119</v>
      </c>
      <c r="N88" s="226" t="s">
        <v>1764</v>
      </c>
      <c r="O88" s="228">
        <v>0</v>
      </c>
      <c r="P88" s="228">
        <v>250000</v>
      </c>
      <c r="Q88" s="228">
        <f t="shared" si="1"/>
        <v>250000</v>
      </c>
      <c r="R88" s="226" t="s">
        <v>1250</v>
      </c>
      <c r="S88" s="229" t="s">
        <v>4104</v>
      </c>
      <c r="T88" s="229"/>
    </row>
    <row r="89" spans="1:20" ht="45" customHeight="1" x14ac:dyDescent="0.3">
      <c r="A89" s="9" t="s">
        <v>1094</v>
      </c>
      <c r="B89" s="224" t="s">
        <v>4228</v>
      </c>
      <c r="C89" s="232" t="s">
        <v>4229</v>
      </c>
      <c r="D89" s="224" t="s">
        <v>245</v>
      </c>
      <c r="E89" s="224" t="s">
        <v>134</v>
      </c>
      <c r="F89" s="224" t="s">
        <v>174</v>
      </c>
      <c r="G89" s="224" t="s">
        <v>3429</v>
      </c>
      <c r="H89" s="224" t="s">
        <v>48</v>
      </c>
      <c r="I89" s="224" t="s">
        <v>4185</v>
      </c>
      <c r="J89" s="224" t="s">
        <v>2494</v>
      </c>
      <c r="K89" s="227">
        <v>37834</v>
      </c>
      <c r="L89" s="227">
        <v>42583</v>
      </c>
      <c r="M89" s="226" t="s">
        <v>2119</v>
      </c>
      <c r="N89" s="226" t="s">
        <v>1764</v>
      </c>
      <c r="O89" s="228">
        <v>0</v>
      </c>
      <c r="P89" s="228">
        <v>250000</v>
      </c>
      <c r="Q89" s="228">
        <f t="shared" si="1"/>
        <v>250000</v>
      </c>
      <c r="R89" s="226" t="s">
        <v>1250</v>
      </c>
      <c r="S89" s="229" t="s">
        <v>4104</v>
      </c>
      <c r="T89" s="229"/>
    </row>
    <row r="90" spans="1:20" ht="45" customHeight="1" x14ac:dyDescent="0.3">
      <c r="A90" s="9" t="s">
        <v>1094</v>
      </c>
      <c r="B90" s="224" t="s">
        <v>4230</v>
      </c>
      <c r="C90" s="232" t="s">
        <v>4231</v>
      </c>
      <c r="D90" s="224" t="s">
        <v>224</v>
      </c>
      <c r="E90" s="224" t="s">
        <v>134</v>
      </c>
      <c r="F90" s="224" t="s">
        <v>174</v>
      </c>
      <c r="G90" s="224" t="s">
        <v>3429</v>
      </c>
      <c r="H90" s="224" t="s">
        <v>48</v>
      </c>
      <c r="I90" s="224" t="s">
        <v>4185</v>
      </c>
      <c r="J90" s="224" t="s">
        <v>2494</v>
      </c>
      <c r="K90" s="227">
        <v>37834</v>
      </c>
      <c r="L90" s="227">
        <v>42583</v>
      </c>
      <c r="M90" s="226" t="s">
        <v>2119</v>
      </c>
      <c r="N90" s="226" t="s">
        <v>1764</v>
      </c>
      <c r="O90" s="228">
        <v>0</v>
      </c>
      <c r="P90" s="228">
        <v>250000</v>
      </c>
      <c r="Q90" s="228">
        <f t="shared" si="1"/>
        <v>250000</v>
      </c>
      <c r="R90" s="226" t="s">
        <v>1250</v>
      </c>
      <c r="S90" s="229" t="s">
        <v>4104</v>
      </c>
      <c r="T90" s="229"/>
    </row>
    <row r="91" spans="1:20" ht="45" customHeight="1" x14ac:dyDescent="0.3">
      <c r="A91" s="9" t="s">
        <v>1094</v>
      </c>
      <c r="B91" s="224" t="s">
        <v>4232</v>
      </c>
      <c r="C91" s="232" t="s">
        <v>4233</v>
      </c>
      <c r="D91" s="224" t="s">
        <v>4184</v>
      </c>
      <c r="E91" s="224" t="s">
        <v>134</v>
      </c>
      <c r="F91" s="224" t="s">
        <v>174</v>
      </c>
      <c r="G91" s="224" t="s">
        <v>3429</v>
      </c>
      <c r="H91" s="224" t="s">
        <v>48</v>
      </c>
      <c r="I91" s="224" t="s">
        <v>4185</v>
      </c>
      <c r="J91" s="224" t="s">
        <v>2494</v>
      </c>
      <c r="K91" s="227">
        <v>37834</v>
      </c>
      <c r="L91" s="227">
        <v>42583</v>
      </c>
      <c r="M91" s="226" t="s">
        <v>2119</v>
      </c>
      <c r="N91" s="226" t="s">
        <v>1764</v>
      </c>
      <c r="O91" s="228">
        <v>0</v>
      </c>
      <c r="P91" s="228">
        <v>250000</v>
      </c>
      <c r="Q91" s="228">
        <f t="shared" si="1"/>
        <v>250000</v>
      </c>
      <c r="R91" s="226" t="s">
        <v>1250</v>
      </c>
      <c r="S91" s="229" t="s">
        <v>4104</v>
      </c>
      <c r="T91" s="229"/>
    </row>
    <row r="92" spans="1:20" ht="45" customHeight="1" x14ac:dyDescent="0.3">
      <c r="A92" s="9" t="s">
        <v>1094</v>
      </c>
      <c r="B92" s="224" t="s">
        <v>4234</v>
      </c>
      <c r="C92" s="232" t="s">
        <v>4235</v>
      </c>
      <c r="D92" s="224" t="s">
        <v>4184</v>
      </c>
      <c r="E92" s="224" t="s">
        <v>134</v>
      </c>
      <c r="F92" s="224" t="s">
        <v>174</v>
      </c>
      <c r="G92" s="224" t="s">
        <v>3429</v>
      </c>
      <c r="H92" s="224" t="s">
        <v>48</v>
      </c>
      <c r="I92" s="224" t="s">
        <v>4185</v>
      </c>
      <c r="J92" s="224" t="s">
        <v>2494</v>
      </c>
      <c r="K92" s="227">
        <v>37834</v>
      </c>
      <c r="L92" s="227">
        <v>42583</v>
      </c>
      <c r="M92" s="226" t="s">
        <v>2119</v>
      </c>
      <c r="N92" s="226" t="s">
        <v>1764</v>
      </c>
      <c r="O92" s="228">
        <v>0</v>
      </c>
      <c r="P92" s="228">
        <v>250000</v>
      </c>
      <c r="Q92" s="228">
        <f t="shared" si="1"/>
        <v>250000</v>
      </c>
      <c r="R92" s="226" t="s">
        <v>1250</v>
      </c>
      <c r="S92" s="229" t="s">
        <v>4104</v>
      </c>
      <c r="T92" s="229"/>
    </row>
    <row r="93" spans="1:20" ht="45" customHeight="1" x14ac:dyDescent="0.3">
      <c r="A93" s="9" t="s">
        <v>1094</v>
      </c>
      <c r="B93" s="224" t="s">
        <v>4236</v>
      </c>
      <c r="C93" s="232" t="s">
        <v>4237</v>
      </c>
      <c r="D93" s="224" t="s">
        <v>4238</v>
      </c>
      <c r="E93" s="224" t="s">
        <v>134</v>
      </c>
      <c r="F93" s="224" t="s">
        <v>174</v>
      </c>
      <c r="G93" s="224" t="s">
        <v>3429</v>
      </c>
      <c r="H93" s="224" t="s">
        <v>48</v>
      </c>
      <c r="I93" s="224" t="s">
        <v>4185</v>
      </c>
      <c r="J93" s="224" t="s">
        <v>2494</v>
      </c>
      <c r="K93" s="227">
        <v>37834</v>
      </c>
      <c r="L93" s="227">
        <v>42583</v>
      </c>
      <c r="M93" s="226" t="s">
        <v>2119</v>
      </c>
      <c r="N93" s="226" t="s">
        <v>1764</v>
      </c>
      <c r="O93" s="228">
        <v>0</v>
      </c>
      <c r="P93" s="228">
        <v>250000</v>
      </c>
      <c r="Q93" s="228">
        <f t="shared" si="1"/>
        <v>250000</v>
      </c>
      <c r="R93" s="226" t="s">
        <v>1250</v>
      </c>
      <c r="S93" s="229" t="s">
        <v>4104</v>
      </c>
      <c r="T93" s="229"/>
    </row>
    <row r="94" spans="1:20" s="74" customFormat="1" ht="45" customHeight="1" x14ac:dyDescent="0.3">
      <c r="A94" s="64" t="s">
        <v>3511</v>
      </c>
      <c r="B94" s="224" t="s">
        <v>4239</v>
      </c>
      <c r="C94" s="236">
        <v>401390964</v>
      </c>
      <c r="D94" s="224" t="s">
        <v>4240</v>
      </c>
      <c r="E94" s="224" t="s">
        <v>4152</v>
      </c>
      <c r="F94" s="224" t="s">
        <v>55</v>
      </c>
      <c r="G94" s="224" t="s">
        <v>4153</v>
      </c>
      <c r="H94" s="226" t="s">
        <v>125</v>
      </c>
      <c r="I94" s="224" t="s">
        <v>4241</v>
      </c>
      <c r="J94" s="224"/>
      <c r="K94" s="237">
        <v>39326</v>
      </c>
      <c r="L94" s="237" t="s">
        <v>4242</v>
      </c>
      <c r="M94" s="229" t="s">
        <v>1999</v>
      </c>
      <c r="N94" s="229" t="s">
        <v>1764</v>
      </c>
      <c r="O94" s="228">
        <v>0</v>
      </c>
      <c r="P94" s="238">
        <v>0</v>
      </c>
      <c r="Q94" s="228">
        <f t="shared" si="1"/>
        <v>0</v>
      </c>
      <c r="R94" s="226" t="s">
        <v>54</v>
      </c>
      <c r="S94" s="229" t="s">
        <v>56</v>
      </c>
      <c r="T94" s="229"/>
    </row>
    <row r="95" spans="1:20" s="74" customFormat="1" ht="45" customHeight="1" x14ac:dyDescent="0.3">
      <c r="A95" s="64" t="s">
        <v>3511</v>
      </c>
      <c r="B95" s="224" t="s">
        <v>4243</v>
      </c>
      <c r="C95" s="236">
        <v>204190063</v>
      </c>
      <c r="D95" s="224" t="s">
        <v>4240</v>
      </c>
      <c r="E95" s="224" t="s">
        <v>4152</v>
      </c>
      <c r="F95" s="224" t="s">
        <v>55</v>
      </c>
      <c r="G95" s="224" t="s">
        <v>4153</v>
      </c>
      <c r="H95" s="226" t="s">
        <v>125</v>
      </c>
      <c r="I95" s="224" t="s">
        <v>4241</v>
      </c>
      <c r="J95" s="224"/>
      <c r="K95" s="237">
        <v>39326</v>
      </c>
      <c r="L95" s="237" t="s">
        <v>4242</v>
      </c>
      <c r="M95" s="229" t="s">
        <v>1999</v>
      </c>
      <c r="N95" s="229" t="s">
        <v>1764</v>
      </c>
      <c r="O95" s="228">
        <v>0</v>
      </c>
      <c r="P95" s="238">
        <v>0</v>
      </c>
      <c r="Q95" s="228">
        <f t="shared" si="1"/>
        <v>0</v>
      </c>
      <c r="R95" s="226" t="s">
        <v>54</v>
      </c>
      <c r="S95" s="229" t="s">
        <v>56</v>
      </c>
      <c r="T95" s="229"/>
    </row>
    <row r="96" spans="1:20" s="74" customFormat="1" ht="45" customHeight="1" x14ac:dyDescent="0.3">
      <c r="A96" s="64" t="s">
        <v>3511</v>
      </c>
      <c r="B96" s="224" t="s">
        <v>4244</v>
      </c>
      <c r="C96" s="236" t="s">
        <v>4245</v>
      </c>
      <c r="D96" s="224" t="s">
        <v>704</v>
      </c>
      <c r="E96" s="224" t="s">
        <v>4152</v>
      </c>
      <c r="F96" s="224" t="s">
        <v>55</v>
      </c>
      <c r="G96" s="224" t="s">
        <v>4153</v>
      </c>
      <c r="H96" s="226" t="s">
        <v>125</v>
      </c>
      <c r="I96" s="224" t="s">
        <v>4241</v>
      </c>
      <c r="J96" s="224"/>
      <c r="K96" s="237">
        <v>39326</v>
      </c>
      <c r="L96" s="237" t="s">
        <v>4242</v>
      </c>
      <c r="M96" s="229" t="s">
        <v>1999</v>
      </c>
      <c r="N96" s="229" t="s">
        <v>1764</v>
      </c>
      <c r="O96" s="228">
        <v>0</v>
      </c>
      <c r="P96" s="238">
        <v>0</v>
      </c>
      <c r="Q96" s="228">
        <f t="shared" si="1"/>
        <v>0</v>
      </c>
      <c r="R96" s="226" t="s">
        <v>54</v>
      </c>
      <c r="S96" s="229" t="s">
        <v>56</v>
      </c>
      <c r="T96" s="229"/>
    </row>
    <row r="97" spans="1:20" ht="45" customHeight="1" x14ac:dyDescent="0.3">
      <c r="A97" s="64" t="s">
        <v>3511</v>
      </c>
      <c r="B97" s="224" t="s">
        <v>4246</v>
      </c>
      <c r="C97" s="236">
        <v>1254268</v>
      </c>
      <c r="D97" s="224" t="s">
        <v>4247</v>
      </c>
      <c r="E97" s="224" t="s">
        <v>4152</v>
      </c>
      <c r="F97" s="224" t="s">
        <v>55</v>
      </c>
      <c r="G97" s="224" t="s">
        <v>4153</v>
      </c>
      <c r="H97" s="226" t="s">
        <v>125</v>
      </c>
      <c r="I97" s="224" t="s">
        <v>4241</v>
      </c>
      <c r="J97" s="224"/>
      <c r="K97" s="237">
        <v>39326</v>
      </c>
      <c r="L97" s="237" t="s">
        <v>4242</v>
      </c>
      <c r="M97" s="229" t="s">
        <v>1999</v>
      </c>
      <c r="N97" s="229" t="s">
        <v>1764</v>
      </c>
      <c r="O97" s="228">
        <v>0</v>
      </c>
      <c r="P97" s="238">
        <v>0</v>
      </c>
      <c r="Q97" s="228">
        <f t="shared" si="1"/>
        <v>0</v>
      </c>
      <c r="R97" s="226" t="s">
        <v>54</v>
      </c>
      <c r="S97" s="229" t="s">
        <v>56</v>
      </c>
      <c r="T97" s="229"/>
    </row>
    <row r="98" spans="1:20" ht="45" customHeight="1" x14ac:dyDescent="0.3">
      <c r="A98" s="64" t="s">
        <v>3511</v>
      </c>
      <c r="B98" s="224" t="s">
        <v>4248</v>
      </c>
      <c r="C98" s="236" t="s">
        <v>4249</v>
      </c>
      <c r="D98" s="224" t="s">
        <v>531</v>
      </c>
      <c r="E98" s="224" t="s">
        <v>4152</v>
      </c>
      <c r="F98" s="224" t="s">
        <v>55</v>
      </c>
      <c r="G98" s="224" t="s">
        <v>4153</v>
      </c>
      <c r="H98" s="226" t="s">
        <v>125</v>
      </c>
      <c r="I98" s="224" t="s">
        <v>4241</v>
      </c>
      <c r="J98" s="224"/>
      <c r="K98" s="237">
        <v>39326</v>
      </c>
      <c r="L98" s="237" t="s">
        <v>4242</v>
      </c>
      <c r="M98" s="229" t="s">
        <v>1999</v>
      </c>
      <c r="N98" s="229" t="s">
        <v>1764</v>
      </c>
      <c r="O98" s="228">
        <v>0</v>
      </c>
      <c r="P98" s="238">
        <v>0</v>
      </c>
      <c r="Q98" s="228">
        <f t="shared" si="1"/>
        <v>0</v>
      </c>
      <c r="R98" s="226" t="s">
        <v>54</v>
      </c>
      <c r="S98" s="229" t="s">
        <v>56</v>
      </c>
      <c r="T98" s="229"/>
    </row>
    <row r="99" spans="1:20" ht="45" customHeight="1" x14ac:dyDescent="0.3">
      <c r="A99" s="64" t="s">
        <v>3511</v>
      </c>
      <c r="B99" s="224" t="s">
        <v>4250</v>
      </c>
      <c r="C99" s="236" t="s">
        <v>4251</v>
      </c>
      <c r="D99" s="224" t="s">
        <v>531</v>
      </c>
      <c r="E99" s="224" t="s">
        <v>4152</v>
      </c>
      <c r="F99" s="224" t="s">
        <v>55</v>
      </c>
      <c r="G99" s="224" t="s">
        <v>4153</v>
      </c>
      <c r="H99" s="226" t="s">
        <v>125</v>
      </c>
      <c r="I99" s="224" t="s">
        <v>4241</v>
      </c>
      <c r="J99" s="224"/>
      <c r="K99" s="237">
        <v>39326</v>
      </c>
      <c r="L99" s="237" t="s">
        <v>4242</v>
      </c>
      <c r="M99" s="229" t="s">
        <v>1999</v>
      </c>
      <c r="N99" s="229" t="s">
        <v>1764</v>
      </c>
      <c r="O99" s="228">
        <v>0</v>
      </c>
      <c r="P99" s="238">
        <v>0</v>
      </c>
      <c r="Q99" s="228">
        <f t="shared" si="1"/>
        <v>0</v>
      </c>
      <c r="R99" s="226" t="s">
        <v>54</v>
      </c>
      <c r="S99" s="229" t="s">
        <v>56</v>
      </c>
      <c r="T99" s="229"/>
    </row>
    <row r="100" spans="1:20" ht="45" customHeight="1" x14ac:dyDescent="0.3">
      <c r="A100" s="64" t="s">
        <v>3511</v>
      </c>
      <c r="B100" s="224" t="s">
        <v>4252</v>
      </c>
      <c r="C100" s="231">
        <v>106930414</v>
      </c>
      <c r="D100" s="224" t="s">
        <v>4240</v>
      </c>
      <c r="E100" s="224" t="s">
        <v>4152</v>
      </c>
      <c r="F100" s="224" t="s">
        <v>55</v>
      </c>
      <c r="G100" s="224" t="s">
        <v>4153</v>
      </c>
      <c r="H100" s="226" t="s">
        <v>125</v>
      </c>
      <c r="I100" s="224" t="s">
        <v>4241</v>
      </c>
      <c r="J100" s="224"/>
      <c r="K100" s="237">
        <v>39326</v>
      </c>
      <c r="L100" s="237" t="s">
        <v>4242</v>
      </c>
      <c r="M100" s="229" t="s">
        <v>1999</v>
      </c>
      <c r="N100" s="229" t="s">
        <v>1764</v>
      </c>
      <c r="O100" s="228">
        <v>0</v>
      </c>
      <c r="P100" s="238">
        <v>0</v>
      </c>
      <c r="Q100" s="228">
        <f t="shared" si="1"/>
        <v>0</v>
      </c>
      <c r="R100" s="226" t="s">
        <v>54</v>
      </c>
      <c r="S100" s="229" t="s">
        <v>56</v>
      </c>
      <c r="T100" s="229"/>
    </row>
    <row r="101" spans="1:20" ht="45" customHeight="1" x14ac:dyDescent="0.3">
      <c r="A101" s="64" t="s">
        <v>3511</v>
      </c>
      <c r="B101" s="224" t="s">
        <v>4253</v>
      </c>
      <c r="C101" s="236" t="s">
        <v>4254</v>
      </c>
      <c r="D101" s="224" t="s">
        <v>4240</v>
      </c>
      <c r="E101" s="224" t="s">
        <v>4152</v>
      </c>
      <c r="F101" s="224" t="s">
        <v>55</v>
      </c>
      <c r="G101" s="224" t="s">
        <v>4153</v>
      </c>
      <c r="H101" s="226" t="s">
        <v>125</v>
      </c>
      <c r="I101" s="224" t="s">
        <v>4241</v>
      </c>
      <c r="J101" s="224"/>
      <c r="K101" s="237">
        <v>39326</v>
      </c>
      <c r="L101" s="237" t="s">
        <v>4242</v>
      </c>
      <c r="M101" s="229" t="s">
        <v>1999</v>
      </c>
      <c r="N101" s="229" t="s">
        <v>1764</v>
      </c>
      <c r="O101" s="228">
        <v>0</v>
      </c>
      <c r="P101" s="238">
        <v>0</v>
      </c>
      <c r="Q101" s="228">
        <f t="shared" si="1"/>
        <v>0</v>
      </c>
      <c r="R101" s="226" t="s">
        <v>54</v>
      </c>
      <c r="S101" s="229" t="s">
        <v>56</v>
      </c>
      <c r="T101" s="229"/>
    </row>
    <row r="102" spans="1:20" ht="28.8" x14ac:dyDescent="0.3">
      <c r="A102" s="64" t="s">
        <v>3511</v>
      </c>
      <c r="B102" s="224" t="s">
        <v>4255</v>
      </c>
      <c r="C102" s="231">
        <v>107290435</v>
      </c>
      <c r="D102" s="224" t="s">
        <v>4240</v>
      </c>
      <c r="E102" s="224" t="s">
        <v>4152</v>
      </c>
      <c r="F102" s="224" t="s">
        <v>55</v>
      </c>
      <c r="G102" s="224" t="s">
        <v>4153</v>
      </c>
      <c r="H102" s="226" t="s">
        <v>125</v>
      </c>
      <c r="I102" s="224" t="s">
        <v>4241</v>
      </c>
      <c r="J102" s="224"/>
      <c r="K102" s="237">
        <v>39326</v>
      </c>
      <c r="L102" s="237" t="s">
        <v>4242</v>
      </c>
      <c r="M102" s="229" t="s">
        <v>1999</v>
      </c>
      <c r="N102" s="229" t="s">
        <v>1764</v>
      </c>
      <c r="O102" s="228">
        <v>0</v>
      </c>
      <c r="P102" s="238">
        <v>0</v>
      </c>
      <c r="Q102" s="228">
        <f t="shared" si="1"/>
        <v>0</v>
      </c>
      <c r="R102" s="226" t="s">
        <v>54</v>
      </c>
      <c r="S102" s="229" t="s">
        <v>56</v>
      </c>
      <c r="T102" s="229"/>
    </row>
    <row r="103" spans="1:20" ht="28.8" x14ac:dyDescent="0.3">
      <c r="A103" s="64" t="s">
        <v>3511</v>
      </c>
      <c r="B103" s="224" t="s">
        <v>4256</v>
      </c>
      <c r="C103" s="231">
        <v>1976399</v>
      </c>
      <c r="D103" s="224" t="s">
        <v>704</v>
      </c>
      <c r="E103" s="224" t="s">
        <v>4152</v>
      </c>
      <c r="F103" s="224" t="s">
        <v>55</v>
      </c>
      <c r="G103" s="224" t="s">
        <v>4153</v>
      </c>
      <c r="H103" s="226" t="s">
        <v>125</v>
      </c>
      <c r="I103" s="224" t="s">
        <v>4241</v>
      </c>
      <c r="J103" s="224"/>
      <c r="K103" s="237">
        <v>39326</v>
      </c>
      <c r="L103" s="237" t="s">
        <v>4242</v>
      </c>
      <c r="M103" s="229" t="s">
        <v>1999</v>
      </c>
      <c r="N103" s="229" t="s">
        <v>1764</v>
      </c>
      <c r="O103" s="228">
        <v>0</v>
      </c>
      <c r="P103" s="238">
        <v>0</v>
      </c>
      <c r="Q103" s="228">
        <f t="shared" si="1"/>
        <v>0</v>
      </c>
      <c r="R103" s="226" t="s">
        <v>54</v>
      </c>
      <c r="S103" s="229" t="s">
        <v>56</v>
      </c>
      <c r="T103" s="229"/>
    </row>
    <row r="104" spans="1:20" ht="28.8" x14ac:dyDescent="0.3">
      <c r="A104" s="64" t="s">
        <v>3511</v>
      </c>
      <c r="B104" s="224" t="s">
        <v>4257</v>
      </c>
      <c r="C104" s="231">
        <v>1981245</v>
      </c>
      <c r="D104" s="224" t="s">
        <v>704</v>
      </c>
      <c r="E104" s="224" t="s">
        <v>4152</v>
      </c>
      <c r="F104" s="224" t="s">
        <v>55</v>
      </c>
      <c r="G104" s="224" t="s">
        <v>4153</v>
      </c>
      <c r="H104" s="226" t="s">
        <v>125</v>
      </c>
      <c r="I104" s="224" t="s">
        <v>4241</v>
      </c>
      <c r="J104" s="224"/>
      <c r="K104" s="237">
        <v>39326</v>
      </c>
      <c r="L104" s="237" t="s">
        <v>4242</v>
      </c>
      <c r="M104" s="229" t="s">
        <v>1999</v>
      </c>
      <c r="N104" s="229" t="s">
        <v>1764</v>
      </c>
      <c r="O104" s="228">
        <v>0</v>
      </c>
      <c r="P104" s="238">
        <v>0</v>
      </c>
      <c r="Q104" s="228">
        <f t="shared" si="1"/>
        <v>0</v>
      </c>
      <c r="R104" s="226" t="s">
        <v>54</v>
      </c>
      <c r="S104" s="229" t="s">
        <v>56</v>
      </c>
      <c r="T104" s="229"/>
    </row>
    <row r="105" spans="1:20" ht="28.8" x14ac:dyDescent="0.3">
      <c r="A105" s="64" t="s">
        <v>3511</v>
      </c>
      <c r="B105" s="224" t="s">
        <v>4258</v>
      </c>
      <c r="C105" s="231" t="s">
        <v>4259</v>
      </c>
      <c r="D105" s="224" t="s">
        <v>704</v>
      </c>
      <c r="E105" s="224" t="s">
        <v>4152</v>
      </c>
      <c r="F105" s="224" t="s">
        <v>55</v>
      </c>
      <c r="G105" s="224" t="s">
        <v>4153</v>
      </c>
      <c r="H105" s="226" t="s">
        <v>125</v>
      </c>
      <c r="I105" s="224" t="s">
        <v>4241</v>
      </c>
      <c r="J105" s="224"/>
      <c r="K105" s="237">
        <v>39326</v>
      </c>
      <c r="L105" s="237" t="s">
        <v>4242</v>
      </c>
      <c r="M105" s="229" t="s">
        <v>1999</v>
      </c>
      <c r="N105" s="229" t="s">
        <v>1764</v>
      </c>
      <c r="O105" s="228">
        <v>0</v>
      </c>
      <c r="P105" s="238">
        <v>0</v>
      </c>
      <c r="Q105" s="228">
        <f t="shared" si="1"/>
        <v>0</v>
      </c>
      <c r="R105" s="226" t="s">
        <v>54</v>
      </c>
      <c r="S105" s="229" t="s">
        <v>56</v>
      </c>
      <c r="T105" s="229"/>
    </row>
    <row r="106" spans="1:20" ht="28.8" x14ac:dyDescent="0.3">
      <c r="A106" s="64" t="s">
        <v>3511</v>
      </c>
      <c r="B106" s="224" t="s">
        <v>4260</v>
      </c>
      <c r="C106" s="231">
        <v>246084626</v>
      </c>
      <c r="D106" s="224" t="s">
        <v>384</v>
      </c>
      <c r="E106" s="224" t="s">
        <v>4152</v>
      </c>
      <c r="F106" s="224" t="s">
        <v>55</v>
      </c>
      <c r="G106" s="224" t="s">
        <v>4153</v>
      </c>
      <c r="H106" s="226" t="s">
        <v>125</v>
      </c>
      <c r="I106" s="224" t="s">
        <v>4241</v>
      </c>
      <c r="J106" s="224"/>
      <c r="K106" s="237">
        <v>39326</v>
      </c>
      <c r="L106" s="237" t="s">
        <v>4242</v>
      </c>
      <c r="M106" s="229" t="s">
        <v>1999</v>
      </c>
      <c r="N106" s="229" t="s">
        <v>1764</v>
      </c>
      <c r="O106" s="228">
        <v>0</v>
      </c>
      <c r="P106" s="238">
        <v>0</v>
      </c>
      <c r="Q106" s="228">
        <f t="shared" si="1"/>
        <v>0</v>
      </c>
      <c r="R106" s="226" t="s">
        <v>54</v>
      </c>
      <c r="S106" s="229" t="s">
        <v>56</v>
      </c>
      <c r="T106" s="229"/>
    </row>
    <row r="107" spans="1:20" ht="30.75" customHeight="1" x14ac:dyDescent="0.3">
      <c r="A107" s="64" t="s">
        <v>3511</v>
      </c>
      <c r="B107" s="224" t="s">
        <v>4261</v>
      </c>
      <c r="C107" s="231" t="s">
        <v>4262</v>
      </c>
      <c r="D107" s="224" t="s">
        <v>1156</v>
      </c>
      <c r="E107" s="224" t="s">
        <v>4152</v>
      </c>
      <c r="F107" s="224" t="s">
        <v>174</v>
      </c>
      <c r="G107" s="224" t="s">
        <v>4153</v>
      </c>
      <c r="H107" s="226" t="s">
        <v>125</v>
      </c>
      <c r="I107" s="224" t="s">
        <v>4154</v>
      </c>
      <c r="J107" s="224"/>
      <c r="K107" s="237">
        <v>45778</v>
      </c>
      <c r="L107" s="237">
        <v>46874</v>
      </c>
      <c r="M107" s="229" t="s">
        <v>1134</v>
      </c>
      <c r="N107" s="229" t="s">
        <v>1764</v>
      </c>
      <c r="O107" s="228">
        <v>0</v>
      </c>
      <c r="P107" s="238">
        <v>0</v>
      </c>
      <c r="Q107" s="228">
        <f t="shared" si="1"/>
        <v>0</v>
      </c>
      <c r="R107" s="226" t="s">
        <v>54</v>
      </c>
      <c r="S107" s="229" t="s">
        <v>56</v>
      </c>
      <c r="T107" s="229"/>
    </row>
    <row r="108" spans="1:20" ht="28.8" x14ac:dyDescent="0.3">
      <c r="A108" s="64" t="s">
        <v>3511</v>
      </c>
      <c r="B108" s="224" t="s">
        <v>4263</v>
      </c>
      <c r="C108" s="231" t="s">
        <v>4264</v>
      </c>
      <c r="D108" s="224" t="s">
        <v>4141</v>
      </c>
      <c r="E108" s="224" t="s">
        <v>4152</v>
      </c>
      <c r="F108" s="224" t="s">
        <v>174</v>
      </c>
      <c r="G108" s="224" t="s">
        <v>4153</v>
      </c>
      <c r="H108" s="226" t="s">
        <v>125</v>
      </c>
      <c r="I108" s="224" t="s">
        <v>4241</v>
      </c>
      <c r="J108" s="224"/>
      <c r="K108" s="237">
        <v>39326</v>
      </c>
      <c r="L108" s="237">
        <v>40057</v>
      </c>
      <c r="M108" s="229" t="s">
        <v>1999</v>
      </c>
      <c r="N108" s="229" t="s">
        <v>1764</v>
      </c>
      <c r="O108" s="228">
        <v>0</v>
      </c>
      <c r="P108" s="238">
        <v>0</v>
      </c>
      <c r="Q108" s="228">
        <f t="shared" si="1"/>
        <v>0</v>
      </c>
      <c r="R108" s="226" t="s">
        <v>54</v>
      </c>
      <c r="S108" s="229" t="s">
        <v>56</v>
      </c>
      <c r="T108" s="229"/>
    </row>
    <row r="109" spans="1:20" ht="28.8" x14ac:dyDescent="0.3">
      <c r="A109" s="64" t="s">
        <v>3511</v>
      </c>
      <c r="B109" s="224" t="s">
        <v>4265</v>
      </c>
      <c r="C109" s="231">
        <v>82769976</v>
      </c>
      <c r="D109" s="224" t="s">
        <v>737</v>
      </c>
      <c r="E109" s="224" t="s">
        <v>3386</v>
      </c>
      <c r="F109" s="224" t="s">
        <v>174</v>
      </c>
      <c r="G109" s="224" t="s">
        <v>4266</v>
      </c>
      <c r="H109" s="226" t="s">
        <v>125</v>
      </c>
      <c r="I109" s="224" t="s">
        <v>4267</v>
      </c>
      <c r="J109" s="224"/>
      <c r="K109" s="239">
        <v>41153</v>
      </c>
      <c r="L109" s="239">
        <v>41883</v>
      </c>
      <c r="M109" s="224" t="s">
        <v>1999</v>
      </c>
      <c r="N109" s="224" t="s">
        <v>1764</v>
      </c>
      <c r="O109" s="228">
        <v>0</v>
      </c>
      <c r="P109" s="240">
        <v>0</v>
      </c>
      <c r="Q109" s="228">
        <f t="shared" si="1"/>
        <v>0</v>
      </c>
      <c r="R109" s="226" t="s">
        <v>54</v>
      </c>
      <c r="S109" s="229" t="s">
        <v>56</v>
      </c>
      <c r="T109" s="224"/>
    </row>
    <row r="110" spans="1:20" ht="26.4" x14ac:dyDescent="0.3">
      <c r="A110" s="67" t="s">
        <v>134</v>
      </c>
      <c r="B110" s="224" t="s">
        <v>4268</v>
      </c>
      <c r="C110" s="231" t="s">
        <v>4269</v>
      </c>
      <c r="D110" s="224" t="s">
        <v>191</v>
      </c>
      <c r="E110" s="224" t="s">
        <v>3386</v>
      </c>
      <c r="F110" s="224" t="s">
        <v>174</v>
      </c>
      <c r="G110" s="224" t="s">
        <v>4270</v>
      </c>
      <c r="H110" s="226" t="s">
        <v>125</v>
      </c>
      <c r="I110" s="224" t="s">
        <v>4271</v>
      </c>
      <c r="J110" s="224"/>
      <c r="K110" s="239">
        <v>43009</v>
      </c>
      <c r="L110" s="239">
        <v>44835</v>
      </c>
      <c r="M110" s="224" t="s">
        <v>3815</v>
      </c>
      <c r="N110" s="224" t="s">
        <v>1764</v>
      </c>
      <c r="O110" s="228">
        <v>1500302</v>
      </c>
      <c r="P110" s="240">
        <v>0</v>
      </c>
      <c r="Q110" s="228">
        <f t="shared" si="1"/>
        <v>1500302</v>
      </c>
      <c r="R110" s="229" t="s">
        <v>56</v>
      </c>
      <c r="S110" s="229" t="s">
        <v>56</v>
      </c>
      <c r="T110" s="224" t="s">
        <v>4272</v>
      </c>
    </row>
    <row r="111" spans="1:20" ht="39.6" x14ac:dyDescent="0.3">
      <c r="A111" s="67" t="s">
        <v>134</v>
      </c>
      <c r="B111" s="224" t="s">
        <v>4273</v>
      </c>
      <c r="C111" s="231" t="s">
        <v>4274</v>
      </c>
      <c r="D111" s="224" t="s">
        <v>191</v>
      </c>
      <c r="E111" s="224" t="s">
        <v>4168</v>
      </c>
      <c r="F111" s="224" t="s">
        <v>4275</v>
      </c>
      <c r="G111" s="224" t="s">
        <v>4276</v>
      </c>
      <c r="H111" s="226" t="s">
        <v>125</v>
      </c>
      <c r="I111" s="224" t="s">
        <v>4271</v>
      </c>
      <c r="J111" s="224"/>
      <c r="K111" s="239">
        <v>43009</v>
      </c>
      <c r="L111" s="239">
        <v>44835</v>
      </c>
      <c r="M111" s="224" t="s">
        <v>3815</v>
      </c>
      <c r="N111" s="224" t="s">
        <v>1764</v>
      </c>
      <c r="O111" s="228">
        <v>1659853</v>
      </c>
      <c r="P111" s="240">
        <v>0</v>
      </c>
      <c r="Q111" s="228">
        <f t="shared" si="1"/>
        <v>1659853</v>
      </c>
      <c r="R111" s="229" t="s">
        <v>56</v>
      </c>
      <c r="S111" s="229" t="s">
        <v>56</v>
      </c>
      <c r="T111" s="224" t="s">
        <v>4272</v>
      </c>
    </row>
    <row r="112" spans="1:20" ht="52.8" x14ac:dyDescent="0.3">
      <c r="A112" s="67" t="s">
        <v>134</v>
      </c>
      <c r="B112" s="224" t="s">
        <v>4277</v>
      </c>
      <c r="C112" s="231" t="s">
        <v>4278</v>
      </c>
      <c r="D112" s="224" t="s">
        <v>191</v>
      </c>
      <c r="E112" s="224" t="s">
        <v>4148</v>
      </c>
      <c r="F112" s="224" t="s">
        <v>174</v>
      </c>
      <c r="G112" s="224" t="s">
        <v>4279</v>
      </c>
      <c r="H112" s="226" t="s">
        <v>125</v>
      </c>
      <c r="I112" s="224" t="s">
        <v>4271</v>
      </c>
      <c r="J112" s="224"/>
      <c r="K112" s="239">
        <v>43009</v>
      </c>
      <c r="L112" s="239">
        <v>44835</v>
      </c>
      <c r="M112" s="224" t="s">
        <v>3815</v>
      </c>
      <c r="N112" s="224" t="s">
        <v>1764</v>
      </c>
      <c r="O112" s="228">
        <v>1599763</v>
      </c>
      <c r="P112" s="240">
        <v>0</v>
      </c>
      <c r="Q112" s="228">
        <f t="shared" si="1"/>
        <v>1599763</v>
      </c>
      <c r="R112" s="229" t="s">
        <v>56</v>
      </c>
      <c r="S112" s="229" t="s">
        <v>56</v>
      </c>
      <c r="T112" s="224" t="s">
        <v>4272</v>
      </c>
    </row>
    <row r="113" spans="1:20" ht="26.4" x14ac:dyDescent="0.3">
      <c r="A113" s="67" t="s">
        <v>134</v>
      </c>
      <c r="B113" s="224" t="s">
        <v>4280</v>
      </c>
      <c r="C113" s="231" t="s">
        <v>4281</v>
      </c>
      <c r="D113" s="224" t="s">
        <v>191</v>
      </c>
      <c r="E113" s="224" t="s">
        <v>2045</v>
      </c>
      <c r="F113" s="224" t="s">
        <v>55</v>
      </c>
      <c r="G113" s="224" t="s">
        <v>91</v>
      </c>
      <c r="H113" s="226" t="s">
        <v>125</v>
      </c>
      <c r="I113" s="224" t="s">
        <v>4271</v>
      </c>
      <c r="J113" s="224"/>
      <c r="K113" s="239">
        <v>43009</v>
      </c>
      <c r="L113" s="239">
        <v>44835</v>
      </c>
      <c r="M113" s="224" t="s">
        <v>3815</v>
      </c>
      <c r="N113" s="224" t="s">
        <v>1764</v>
      </c>
      <c r="O113" s="233">
        <v>3116582</v>
      </c>
      <c r="P113" s="240">
        <v>0</v>
      </c>
      <c r="Q113" s="228">
        <f t="shared" si="1"/>
        <v>3116582</v>
      </c>
      <c r="R113" s="229" t="s">
        <v>56</v>
      </c>
      <c r="S113" s="229" t="s">
        <v>56</v>
      </c>
      <c r="T113" s="224" t="s">
        <v>4272</v>
      </c>
    </row>
    <row r="114" spans="1:20" ht="26.4" x14ac:dyDescent="0.3">
      <c r="A114" s="67" t="s">
        <v>134</v>
      </c>
      <c r="B114" s="224" t="s">
        <v>4282</v>
      </c>
      <c r="C114" s="231" t="s">
        <v>4283</v>
      </c>
      <c r="D114" s="224" t="s">
        <v>191</v>
      </c>
      <c r="E114" s="224" t="s">
        <v>2045</v>
      </c>
      <c r="F114" s="224" t="s">
        <v>4144</v>
      </c>
      <c r="G114" s="224" t="s">
        <v>4284</v>
      </c>
      <c r="H114" s="226" t="s">
        <v>125</v>
      </c>
      <c r="I114" s="224" t="s">
        <v>4271</v>
      </c>
      <c r="J114" s="224"/>
      <c r="K114" s="239">
        <v>43009</v>
      </c>
      <c r="L114" s="239">
        <v>44835</v>
      </c>
      <c r="M114" s="224" t="s">
        <v>3815</v>
      </c>
      <c r="N114" s="224" t="s">
        <v>1764</v>
      </c>
      <c r="O114" s="233">
        <v>1597850</v>
      </c>
      <c r="P114" s="240">
        <v>0</v>
      </c>
      <c r="Q114" s="228">
        <f t="shared" si="1"/>
        <v>1597850</v>
      </c>
      <c r="R114" s="229" t="s">
        <v>56</v>
      </c>
      <c r="S114" s="229" t="s">
        <v>56</v>
      </c>
      <c r="T114" s="224"/>
    </row>
    <row r="115" spans="1:20" ht="26.4" x14ac:dyDescent="0.3">
      <c r="A115" s="67" t="s">
        <v>134</v>
      </c>
      <c r="B115" s="224" t="s">
        <v>4285</v>
      </c>
      <c r="C115" s="231" t="s">
        <v>4286</v>
      </c>
      <c r="D115" s="224" t="s">
        <v>1156</v>
      </c>
      <c r="E115" s="224" t="s">
        <v>3386</v>
      </c>
      <c r="F115" s="224" t="s">
        <v>4287</v>
      </c>
      <c r="G115" s="224" t="s">
        <v>4288</v>
      </c>
      <c r="H115" s="226" t="s">
        <v>125</v>
      </c>
      <c r="I115" s="224" t="s">
        <v>4289</v>
      </c>
      <c r="J115" s="224"/>
      <c r="K115" s="239">
        <v>40452</v>
      </c>
      <c r="L115" s="239">
        <v>43009</v>
      </c>
      <c r="M115" s="224" t="s">
        <v>176</v>
      </c>
      <c r="N115" s="224" t="s">
        <v>1764</v>
      </c>
      <c r="O115" s="228">
        <v>3728403</v>
      </c>
      <c r="P115" s="240">
        <v>0</v>
      </c>
      <c r="Q115" s="228">
        <f t="shared" si="1"/>
        <v>3728403</v>
      </c>
      <c r="R115" s="226" t="s">
        <v>54</v>
      </c>
      <c r="S115" s="229" t="s">
        <v>56</v>
      </c>
      <c r="T115" s="224" t="s">
        <v>4124</v>
      </c>
    </row>
    <row r="116" spans="1:20" s="248" customFormat="1" ht="48" customHeight="1" x14ac:dyDescent="0.3">
      <c r="A116" s="241" t="s">
        <v>134</v>
      </c>
      <c r="B116" s="224" t="s">
        <v>4290</v>
      </c>
      <c r="C116" s="242">
        <v>362659</v>
      </c>
      <c r="D116" s="224" t="s">
        <v>205</v>
      </c>
      <c r="E116" s="243" t="s">
        <v>2045</v>
      </c>
      <c r="F116" s="243" t="s">
        <v>978</v>
      </c>
      <c r="G116" s="243" t="s">
        <v>4291</v>
      </c>
      <c r="H116" s="244" t="s">
        <v>125</v>
      </c>
      <c r="I116" s="224" t="s">
        <v>4292</v>
      </c>
      <c r="J116" s="224"/>
      <c r="K116" s="245">
        <v>11597</v>
      </c>
      <c r="L116" s="245">
        <v>38657</v>
      </c>
      <c r="M116" s="243" t="s">
        <v>3815</v>
      </c>
      <c r="N116" s="243" t="s">
        <v>1586</v>
      </c>
      <c r="O116" s="246">
        <v>329284</v>
      </c>
      <c r="P116" s="247">
        <v>1739698</v>
      </c>
      <c r="Q116" s="228">
        <f t="shared" si="1"/>
        <v>2068982</v>
      </c>
      <c r="R116" s="226" t="s">
        <v>54</v>
      </c>
      <c r="S116" s="243" t="s">
        <v>174</v>
      </c>
      <c r="T116" s="244" t="s">
        <v>4293</v>
      </c>
    </row>
    <row r="117" spans="1:20" ht="79.8" x14ac:dyDescent="0.3">
      <c r="A117" s="67" t="s">
        <v>134</v>
      </c>
      <c r="B117" s="224" t="s">
        <v>4294</v>
      </c>
      <c r="C117" s="231" t="s">
        <v>4295</v>
      </c>
      <c r="D117" s="224" t="s">
        <v>517</v>
      </c>
      <c r="E117" s="224" t="s">
        <v>2045</v>
      </c>
      <c r="F117" s="224" t="s">
        <v>978</v>
      </c>
      <c r="G117" s="224" t="s">
        <v>4296</v>
      </c>
      <c r="H117" s="226" t="s">
        <v>125</v>
      </c>
      <c r="I117" s="224" t="s">
        <v>4292</v>
      </c>
      <c r="J117" s="224"/>
      <c r="K117" s="239">
        <v>11597</v>
      </c>
      <c r="L117" s="239">
        <v>38657</v>
      </c>
      <c r="M117" s="224" t="s">
        <v>3815</v>
      </c>
      <c r="N117" s="224" t="s">
        <v>1764</v>
      </c>
      <c r="O117" s="233">
        <v>3577464</v>
      </c>
      <c r="P117" s="240">
        <v>1204411</v>
      </c>
      <c r="Q117" s="228">
        <f t="shared" si="1"/>
        <v>4781875</v>
      </c>
      <c r="R117" s="226" t="s">
        <v>54</v>
      </c>
      <c r="S117" s="229" t="s">
        <v>56</v>
      </c>
      <c r="T117" s="226" t="s">
        <v>4293</v>
      </c>
    </row>
    <row r="118" spans="1:20" ht="29.25" customHeight="1" x14ac:dyDescent="0.3">
      <c r="A118" s="67" t="s">
        <v>134</v>
      </c>
      <c r="B118" s="224" t="s">
        <v>4297</v>
      </c>
      <c r="C118" s="231" t="s">
        <v>4298</v>
      </c>
      <c r="D118" s="224" t="s">
        <v>205</v>
      </c>
      <c r="E118" s="224" t="s">
        <v>2045</v>
      </c>
      <c r="F118" s="224" t="s">
        <v>174</v>
      </c>
      <c r="G118" s="224" t="s">
        <v>4123</v>
      </c>
      <c r="H118" s="226" t="s">
        <v>125</v>
      </c>
      <c r="I118" s="224" t="s">
        <v>4292</v>
      </c>
      <c r="J118" s="224"/>
      <c r="K118" s="239">
        <v>11597</v>
      </c>
      <c r="L118" s="239">
        <v>38657</v>
      </c>
      <c r="M118" s="224" t="s">
        <v>3815</v>
      </c>
      <c r="N118" s="224" t="s">
        <v>1586</v>
      </c>
      <c r="O118" s="233">
        <v>6190157</v>
      </c>
      <c r="P118" s="240">
        <v>1472052</v>
      </c>
      <c r="Q118" s="228">
        <f t="shared" si="1"/>
        <v>7662209</v>
      </c>
      <c r="R118" s="226" t="s">
        <v>54</v>
      </c>
      <c r="S118" s="229" t="s">
        <v>56</v>
      </c>
      <c r="T118" s="226" t="s">
        <v>4293</v>
      </c>
    </row>
    <row r="119" spans="1:20" ht="79.8" x14ac:dyDescent="0.3">
      <c r="A119" s="67" t="s">
        <v>134</v>
      </c>
      <c r="B119" s="224" t="s">
        <v>4299</v>
      </c>
      <c r="C119" s="231" t="s">
        <v>4300</v>
      </c>
      <c r="D119" s="224" t="s">
        <v>1715</v>
      </c>
      <c r="E119" s="224" t="s">
        <v>2045</v>
      </c>
      <c r="F119" s="224" t="s">
        <v>4301</v>
      </c>
      <c r="G119" s="224" t="s">
        <v>4302</v>
      </c>
      <c r="H119" s="226" t="s">
        <v>125</v>
      </c>
      <c r="I119" s="224" t="s">
        <v>4292</v>
      </c>
      <c r="J119" s="224"/>
      <c r="K119" s="239">
        <v>11597</v>
      </c>
      <c r="L119" s="239">
        <v>38657</v>
      </c>
      <c r="M119" s="224" t="s">
        <v>3815</v>
      </c>
      <c r="N119" s="224" t="s">
        <v>1764</v>
      </c>
      <c r="O119" s="233">
        <v>3771871</v>
      </c>
      <c r="P119" s="240">
        <v>1472052</v>
      </c>
      <c r="Q119" s="228">
        <f t="shared" si="1"/>
        <v>5243923</v>
      </c>
      <c r="R119" s="226" t="s">
        <v>54</v>
      </c>
      <c r="S119" s="229" t="s">
        <v>56</v>
      </c>
      <c r="T119" s="226" t="s">
        <v>4293</v>
      </c>
    </row>
    <row r="120" spans="1:20" ht="79.8" x14ac:dyDescent="0.3">
      <c r="A120" s="67" t="s">
        <v>134</v>
      </c>
      <c r="B120" s="224" t="s">
        <v>4303</v>
      </c>
      <c r="C120" s="231">
        <v>16930811</v>
      </c>
      <c r="D120" s="224" t="s">
        <v>205</v>
      </c>
      <c r="E120" s="224" t="s">
        <v>2045</v>
      </c>
      <c r="F120" s="224" t="s">
        <v>773</v>
      </c>
      <c r="G120" s="224" t="s">
        <v>4304</v>
      </c>
      <c r="H120" s="226" t="s">
        <v>125</v>
      </c>
      <c r="I120" s="224" t="s">
        <v>4292</v>
      </c>
      <c r="J120" s="224"/>
      <c r="K120" s="239">
        <v>37561</v>
      </c>
      <c r="L120" s="224" t="s">
        <v>4305</v>
      </c>
      <c r="M120" s="224" t="s">
        <v>2946</v>
      </c>
      <c r="N120" s="224" t="s">
        <v>1586</v>
      </c>
      <c r="O120" s="233">
        <v>408244</v>
      </c>
      <c r="P120" s="240">
        <v>401468</v>
      </c>
      <c r="Q120" s="228">
        <f t="shared" si="1"/>
        <v>809712</v>
      </c>
      <c r="R120" s="226" t="s">
        <v>54</v>
      </c>
      <c r="S120" s="224" t="s">
        <v>174</v>
      </c>
      <c r="T120" s="226" t="s">
        <v>4293</v>
      </c>
    </row>
    <row r="121" spans="1:20" ht="27" x14ac:dyDescent="0.3">
      <c r="A121" s="67" t="s">
        <v>134</v>
      </c>
      <c r="B121" s="224" t="s">
        <v>4306</v>
      </c>
      <c r="C121" s="231">
        <v>51824388</v>
      </c>
      <c r="D121" s="224" t="s">
        <v>205</v>
      </c>
      <c r="E121" s="224" t="s">
        <v>3386</v>
      </c>
      <c r="F121" s="224" t="s">
        <v>174</v>
      </c>
      <c r="G121" s="224" t="s">
        <v>1160</v>
      </c>
      <c r="H121" s="226" t="s">
        <v>125</v>
      </c>
      <c r="I121" s="224" t="s">
        <v>4307</v>
      </c>
      <c r="J121" s="224"/>
      <c r="K121" s="239">
        <v>43739</v>
      </c>
      <c r="L121" s="239">
        <v>44835</v>
      </c>
      <c r="M121" s="224" t="s">
        <v>3815</v>
      </c>
      <c r="N121" s="224" t="s">
        <v>1586</v>
      </c>
      <c r="O121" s="228">
        <v>338684</v>
      </c>
      <c r="P121" s="240"/>
      <c r="Q121" s="228">
        <f t="shared" si="1"/>
        <v>338684</v>
      </c>
      <c r="R121" s="226" t="s">
        <v>54</v>
      </c>
      <c r="S121" s="224" t="s">
        <v>174</v>
      </c>
      <c r="T121" s="226" t="s">
        <v>4308</v>
      </c>
    </row>
    <row r="122" spans="1:20" ht="26.4" x14ac:dyDescent="0.3">
      <c r="A122" s="67" t="s">
        <v>134</v>
      </c>
      <c r="B122" s="224" t="s">
        <v>4309</v>
      </c>
      <c r="C122" s="231" t="s">
        <v>4310</v>
      </c>
      <c r="D122" s="224" t="s">
        <v>205</v>
      </c>
      <c r="E122" s="224" t="s">
        <v>3386</v>
      </c>
      <c r="F122" s="224" t="s">
        <v>174</v>
      </c>
      <c r="G122" s="224" t="s">
        <v>4311</v>
      </c>
      <c r="H122" s="226" t="s">
        <v>125</v>
      </c>
      <c r="I122" s="224" t="s">
        <v>4312</v>
      </c>
      <c r="J122" s="224"/>
      <c r="K122" s="239">
        <v>37196</v>
      </c>
      <c r="L122" s="239">
        <v>38657</v>
      </c>
      <c r="M122" s="224" t="s">
        <v>2946</v>
      </c>
      <c r="N122" s="224" t="s">
        <v>1586</v>
      </c>
      <c r="O122" s="228">
        <v>329284</v>
      </c>
      <c r="P122" s="240">
        <v>0</v>
      </c>
      <c r="Q122" s="228">
        <f t="shared" si="1"/>
        <v>329284</v>
      </c>
      <c r="R122" s="226" t="s">
        <v>54</v>
      </c>
      <c r="S122" s="224" t="s">
        <v>174</v>
      </c>
      <c r="T122" s="226"/>
    </row>
    <row r="123" spans="1:20" ht="39.6" x14ac:dyDescent="0.3">
      <c r="A123" s="67" t="s">
        <v>134</v>
      </c>
      <c r="B123" s="224" t="s">
        <v>4313</v>
      </c>
      <c r="C123" s="231" t="s">
        <v>4314</v>
      </c>
      <c r="D123" s="224" t="s">
        <v>122</v>
      </c>
      <c r="E123" s="224" t="s">
        <v>3386</v>
      </c>
      <c r="F123" s="224" t="s">
        <v>4315</v>
      </c>
      <c r="G123" s="224" t="s">
        <v>1160</v>
      </c>
      <c r="H123" s="226" t="s">
        <v>125</v>
      </c>
      <c r="I123" s="224" t="s">
        <v>4316</v>
      </c>
      <c r="J123" s="224"/>
      <c r="K123" s="239">
        <v>43739</v>
      </c>
      <c r="L123" s="239">
        <v>43739</v>
      </c>
      <c r="M123" s="224" t="s">
        <v>176</v>
      </c>
      <c r="N123" s="224" t="s">
        <v>1764</v>
      </c>
      <c r="O123" s="249">
        <v>2107906</v>
      </c>
      <c r="P123" s="240">
        <v>0</v>
      </c>
      <c r="Q123" s="228">
        <f t="shared" si="1"/>
        <v>2107906</v>
      </c>
      <c r="R123" s="226" t="s">
        <v>54</v>
      </c>
      <c r="S123" s="229" t="s">
        <v>56</v>
      </c>
      <c r="T123" s="224" t="s">
        <v>4317</v>
      </c>
    </row>
    <row r="124" spans="1:20" ht="26.4" x14ac:dyDescent="0.3">
      <c r="A124" s="67" t="s">
        <v>134</v>
      </c>
      <c r="B124" s="224" t="s">
        <v>4318</v>
      </c>
      <c r="C124" s="231" t="s">
        <v>4319</v>
      </c>
      <c r="D124" s="224" t="s">
        <v>1156</v>
      </c>
      <c r="E124" s="224" t="s">
        <v>3386</v>
      </c>
      <c r="F124" s="224" t="s">
        <v>970</v>
      </c>
      <c r="G124" s="224" t="s">
        <v>4270</v>
      </c>
      <c r="H124" s="226" t="s">
        <v>125</v>
      </c>
      <c r="I124" s="224" t="s">
        <v>4320</v>
      </c>
      <c r="J124" s="224"/>
      <c r="K124" s="239">
        <v>41548</v>
      </c>
      <c r="L124" s="239">
        <v>43739</v>
      </c>
      <c r="M124" s="224" t="s">
        <v>3815</v>
      </c>
      <c r="N124" s="224" t="s">
        <v>1764</v>
      </c>
      <c r="O124" s="228">
        <v>2107906</v>
      </c>
      <c r="P124" s="240">
        <v>869852</v>
      </c>
      <c r="Q124" s="228">
        <f t="shared" si="1"/>
        <v>2977758</v>
      </c>
      <c r="R124" s="226" t="s">
        <v>54</v>
      </c>
      <c r="S124" s="229" t="s">
        <v>56</v>
      </c>
      <c r="T124" s="224"/>
    </row>
    <row r="125" spans="1:20" ht="39.6" x14ac:dyDescent="0.3">
      <c r="A125" s="67" t="s">
        <v>134</v>
      </c>
      <c r="B125" s="224" t="s">
        <v>4321</v>
      </c>
      <c r="C125" s="231" t="s">
        <v>4322</v>
      </c>
      <c r="D125" s="224" t="s">
        <v>1715</v>
      </c>
      <c r="E125" s="224" t="s">
        <v>4168</v>
      </c>
      <c r="F125" s="224" t="s">
        <v>2938</v>
      </c>
      <c r="G125" s="224" t="s">
        <v>4323</v>
      </c>
      <c r="H125" s="226" t="s">
        <v>125</v>
      </c>
      <c r="I125" s="224" t="s">
        <v>4324</v>
      </c>
      <c r="J125" s="224"/>
      <c r="K125" s="239">
        <v>45962</v>
      </c>
      <c r="L125" s="239">
        <v>37591</v>
      </c>
      <c r="M125" s="224" t="s">
        <v>2946</v>
      </c>
      <c r="N125" s="224" t="s">
        <v>1764</v>
      </c>
      <c r="O125" s="228">
        <v>2100000</v>
      </c>
      <c r="P125" s="240">
        <f>1137495+736034</f>
        <v>1873529</v>
      </c>
      <c r="Q125" s="228">
        <f t="shared" si="1"/>
        <v>3973529</v>
      </c>
      <c r="R125" s="226" t="s">
        <v>54</v>
      </c>
      <c r="S125" s="229" t="s">
        <v>56</v>
      </c>
      <c r="T125" s="224"/>
    </row>
    <row r="126" spans="1:20" ht="39.6" x14ac:dyDescent="0.3">
      <c r="A126" s="67" t="s">
        <v>134</v>
      </c>
      <c r="B126" s="224" t="s">
        <v>4325</v>
      </c>
      <c r="C126" s="231" t="s">
        <v>4326</v>
      </c>
      <c r="D126" s="224" t="s">
        <v>1156</v>
      </c>
      <c r="E126" s="224" t="s">
        <v>4168</v>
      </c>
      <c r="F126" s="224" t="s">
        <v>2938</v>
      </c>
      <c r="G126" s="224" t="s">
        <v>4327</v>
      </c>
      <c r="H126" s="226" t="s">
        <v>125</v>
      </c>
      <c r="I126" s="224" t="s">
        <v>4324</v>
      </c>
      <c r="J126" s="224"/>
      <c r="K126" s="239">
        <v>43739</v>
      </c>
      <c r="L126" s="239">
        <v>44470</v>
      </c>
      <c r="M126" s="224" t="s">
        <v>3815</v>
      </c>
      <c r="N126" s="224" t="s">
        <v>1764</v>
      </c>
      <c r="O126" s="228">
        <v>2178444</v>
      </c>
      <c r="P126" s="240">
        <v>669118</v>
      </c>
      <c r="Q126" s="228">
        <f t="shared" si="1"/>
        <v>2847562</v>
      </c>
      <c r="R126" s="226" t="s">
        <v>54</v>
      </c>
      <c r="S126" s="229" t="s">
        <v>56</v>
      </c>
      <c r="T126" s="224" t="s">
        <v>4328</v>
      </c>
    </row>
    <row r="127" spans="1:20" ht="79.8" x14ac:dyDescent="0.3">
      <c r="A127" s="67" t="s">
        <v>134</v>
      </c>
      <c r="B127" s="224" t="s">
        <v>4329</v>
      </c>
      <c r="C127" s="232">
        <v>6382963</v>
      </c>
      <c r="D127" s="224" t="s">
        <v>205</v>
      </c>
      <c r="E127" s="224" t="s">
        <v>2045</v>
      </c>
      <c r="F127" s="224" t="s">
        <v>4330</v>
      </c>
      <c r="G127" s="224" t="s">
        <v>4331</v>
      </c>
      <c r="H127" s="226" t="s">
        <v>125</v>
      </c>
      <c r="I127" s="224" t="s">
        <v>4292</v>
      </c>
      <c r="J127" s="224"/>
      <c r="K127" s="237">
        <v>11597</v>
      </c>
      <c r="L127" s="237">
        <v>38657</v>
      </c>
      <c r="M127" s="224" t="s">
        <v>3815</v>
      </c>
      <c r="N127" s="224" t="s">
        <v>1586</v>
      </c>
      <c r="O127" s="233">
        <v>2847906</v>
      </c>
      <c r="P127" s="250">
        <v>1204411</v>
      </c>
      <c r="Q127" s="228">
        <f t="shared" si="1"/>
        <v>4052317</v>
      </c>
      <c r="R127" s="226" t="s">
        <v>54</v>
      </c>
      <c r="S127" s="224" t="s">
        <v>174</v>
      </c>
      <c r="T127" s="226" t="s">
        <v>4293</v>
      </c>
    </row>
    <row r="128" spans="1:20" ht="39.6" x14ac:dyDescent="0.3">
      <c r="A128" s="9" t="s">
        <v>134</v>
      </c>
      <c r="B128" s="224" t="s">
        <v>4332</v>
      </c>
      <c r="C128" s="231" t="s">
        <v>4333</v>
      </c>
      <c r="D128" s="224" t="s">
        <v>122</v>
      </c>
      <c r="E128" s="224" t="s">
        <v>4168</v>
      </c>
      <c r="F128" s="224" t="s">
        <v>2938</v>
      </c>
      <c r="G128" s="224" t="s">
        <v>4323</v>
      </c>
      <c r="H128" s="226" t="s">
        <v>125</v>
      </c>
      <c r="I128" s="224" t="s">
        <v>4334</v>
      </c>
      <c r="J128" s="224"/>
      <c r="K128" s="237">
        <v>45962</v>
      </c>
      <c r="L128" s="237">
        <v>37591</v>
      </c>
      <c r="M128" s="224" t="s">
        <v>2946</v>
      </c>
      <c r="N128" s="224" t="s">
        <v>1764</v>
      </c>
      <c r="O128" s="228">
        <v>3048600</v>
      </c>
      <c r="P128" s="238">
        <v>602208</v>
      </c>
      <c r="Q128" s="228">
        <f t="shared" si="1"/>
        <v>3650808</v>
      </c>
      <c r="R128" s="229" t="s">
        <v>56</v>
      </c>
      <c r="S128" s="229" t="s">
        <v>56</v>
      </c>
      <c r="T128" s="229" t="s">
        <v>4176</v>
      </c>
    </row>
    <row r="129" spans="1:20" ht="39.6" x14ac:dyDescent="0.3">
      <c r="A129" s="67" t="s">
        <v>134</v>
      </c>
      <c r="B129" s="224" t="s">
        <v>4335</v>
      </c>
      <c r="C129" s="231" t="s">
        <v>4336</v>
      </c>
      <c r="D129" s="224" t="s">
        <v>1358</v>
      </c>
      <c r="E129" s="224" t="s">
        <v>4168</v>
      </c>
      <c r="F129" s="224" t="s">
        <v>174</v>
      </c>
      <c r="G129" s="224" t="s">
        <v>4337</v>
      </c>
      <c r="H129" s="226" t="s">
        <v>125</v>
      </c>
      <c r="I129" s="224" t="s">
        <v>4338</v>
      </c>
      <c r="J129" s="224"/>
      <c r="K129" s="239">
        <v>11263</v>
      </c>
      <c r="L129" s="239">
        <v>37591</v>
      </c>
      <c r="M129" s="224" t="s">
        <v>2946</v>
      </c>
      <c r="N129" s="224" t="s">
        <v>1764</v>
      </c>
      <c r="O129" s="228">
        <v>2847068</v>
      </c>
      <c r="P129" s="240">
        <v>0</v>
      </c>
      <c r="Q129" s="228">
        <f t="shared" si="1"/>
        <v>2847068</v>
      </c>
      <c r="R129" s="226" t="s">
        <v>54</v>
      </c>
      <c r="S129" s="229" t="s">
        <v>56</v>
      </c>
      <c r="T129" s="224"/>
    </row>
    <row r="130" spans="1:20" ht="39.6" x14ac:dyDescent="0.3">
      <c r="A130" s="67" t="s">
        <v>134</v>
      </c>
      <c r="B130" s="224" t="s">
        <v>4339</v>
      </c>
      <c r="C130" s="231" t="s">
        <v>4340</v>
      </c>
      <c r="D130" s="224" t="s">
        <v>224</v>
      </c>
      <c r="E130" s="224" t="s">
        <v>4168</v>
      </c>
      <c r="F130" s="224" t="s">
        <v>174</v>
      </c>
      <c r="G130" s="224" t="s">
        <v>4337</v>
      </c>
      <c r="H130" s="226" t="s">
        <v>125</v>
      </c>
      <c r="I130" s="224" t="s">
        <v>4338</v>
      </c>
      <c r="J130" s="224"/>
      <c r="K130" s="239">
        <v>11263</v>
      </c>
      <c r="L130" s="239">
        <v>37591</v>
      </c>
      <c r="M130" s="224" t="s">
        <v>2946</v>
      </c>
      <c r="N130" s="224" t="s">
        <v>1764</v>
      </c>
      <c r="O130" s="228">
        <v>2447631</v>
      </c>
      <c r="P130" s="240">
        <v>0</v>
      </c>
      <c r="Q130" s="228">
        <f t="shared" si="1"/>
        <v>2447631</v>
      </c>
      <c r="R130" s="226" t="s">
        <v>54</v>
      </c>
      <c r="S130" s="229" t="s">
        <v>56</v>
      </c>
      <c r="T130" s="224"/>
    </row>
    <row r="131" spans="1:20" ht="39.6" x14ac:dyDescent="0.3">
      <c r="A131" s="67" t="s">
        <v>134</v>
      </c>
      <c r="B131" s="224" t="s">
        <v>4341</v>
      </c>
      <c r="C131" s="231" t="s">
        <v>4342</v>
      </c>
      <c r="D131" s="224" t="s">
        <v>224</v>
      </c>
      <c r="E131" s="224" t="s">
        <v>4168</v>
      </c>
      <c r="F131" s="224" t="s">
        <v>174</v>
      </c>
      <c r="G131" s="224" t="s">
        <v>4337</v>
      </c>
      <c r="H131" s="226" t="s">
        <v>125</v>
      </c>
      <c r="I131" s="224" t="s">
        <v>4338</v>
      </c>
      <c r="J131" s="224"/>
      <c r="K131" s="239">
        <v>11263</v>
      </c>
      <c r="L131" s="239">
        <v>37591</v>
      </c>
      <c r="M131" s="224" t="s">
        <v>2946</v>
      </c>
      <c r="N131" s="224" t="s">
        <v>1764</v>
      </c>
      <c r="O131" s="228">
        <v>1907428</v>
      </c>
      <c r="P131" s="240">
        <v>0</v>
      </c>
      <c r="Q131" s="228">
        <f t="shared" ref="Q131:Q194" si="2">O131+P131</f>
        <v>1907428</v>
      </c>
      <c r="R131" s="226" t="s">
        <v>54</v>
      </c>
      <c r="S131" s="229" t="s">
        <v>56</v>
      </c>
      <c r="T131" s="224"/>
    </row>
    <row r="132" spans="1:20" ht="39.6" x14ac:dyDescent="0.3">
      <c r="A132" s="67" t="s">
        <v>134</v>
      </c>
      <c r="B132" s="224" t="s">
        <v>4343</v>
      </c>
      <c r="C132" s="231" t="s">
        <v>4344</v>
      </c>
      <c r="D132" s="224" t="s">
        <v>4146</v>
      </c>
      <c r="E132" s="224" t="s">
        <v>4168</v>
      </c>
      <c r="F132" s="224" t="s">
        <v>174</v>
      </c>
      <c r="G132" s="224" t="s">
        <v>4337</v>
      </c>
      <c r="H132" s="226" t="s">
        <v>125</v>
      </c>
      <c r="I132" s="224" t="s">
        <v>4338</v>
      </c>
      <c r="J132" s="224"/>
      <c r="K132" s="239">
        <v>11263</v>
      </c>
      <c r="L132" s="239">
        <v>37591</v>
      </c>
      <c r="M132" s="224" t="s">
        <v>2946</v>
      </c>
      <c r="N132" s="224" t="s">
        <v>1764</v>
      </c>
      <c r="O132" s="228">
        <v>1810348</v>
      </c>
      <c r="P132" s="240">
        <v>0</v>
      </c>
      <c r="Q132" s="228">
        <f t="shared" si="2"/>
        <v>1810348</v>
      </c>
      <c r="R132" s="226" t="s">
        <v>54</v>
      </c>
      <c r="S132" s="229" t="s">
        <v>56</v>
      </c>
      <c r="T132" s="224"/>
    </row>
    <row r="133" spans="1:20" ht="39.6" x14ac:dyDescent="0.3">
      <c r="A133" s="67" t="s">
        <v>134</v>
      </c>
      <c r="B133" s="224" t="s">
        <v>4345</v>
      </c>
      <c r="C133" s="231">
        <v>93372235</v>
      </c>
      <c r="D133" s="224" t="s">
        <v>205</v>
      </c>
      <c r="E133" s="224" t="s">
        <v>4168</v>
      </c>
      <c r="F133" s="224" t="s">
        <v>174</v>
      </c>
      <c r="G133" s="224" t="s">
        <v>4337</v>
      </c>
      <c r="H133" s="226" t="s">
        <v>125</v>
      </c>
      <c r="I133" s="224" t="s">
        <v>4338</v>
      </c>
      <c r="J133" s="224"/>
      <c r="K133" s="239">
        <v>11263</v>
      </c>
      <c r="L133" s="239">
        <v>37591</v>
      </c>
      <c r="M133" s="224" t="s">
        <v>2946</v>
      </c>
      <c r="N133" s="224" t="s">
        <v>1586</v>
      </c>
      <c r="O133" s="228">
        <v>434286</v>
      </c>
      <c r="P133" s="240">
        <v>0</v>
      </c>
      <c r="Q133" s="228">
        <f t="shared" si="2"/>
        <v>434286</v>
      </c>
      <c r="R133" s="226" t="s">
        <v>54</v>
      </c>
      <c r="S133" s="229" t="s">
        <v>56</v>
      </c>
      <c r="T133" s="224"/>
    </row>
    <row r="134" spans="1:20" s="67" customFormat="1" ht="39.6" x14ac:dyDescent="0.3">
      <c r="A134" s="67" t="s">
        <v>134</v>
      </c>
      <c r="B134" s="224" t="s">
        <v>4346</v>
      </c>
      <c r="C134" s="231" t="s">
        <v>4347</v>
      </c>
      <c r="D134" s="224" t="s">
        <v>1156</v>
      </c>
      <c r="E134" s="224" t="s">
        <v>4168</v>
      </c>
      <c r="F134" s="224" t="s">
        <v>174</v>
      </c>
      <c r="G134" s="224" t="s">
        <v>4337</v>
      </c>
      <c r="H134" s="226" t="s">
        <v>125</v>
      </c>
      <c r="I134" s="224" t="s">
        <v>4338</v>
      </c>
      <c r="J134" s="224"/>
      <c r="K134" s="239">
        <v>11263</v>
      </c>
      <c r="L134" s="239">
        <v>37591</v>
      </c>
      <c r="M134" s="224" t="s">
        <v>2946</v>
      </c>
      <c r="N134" s="224" t="s">
        <v>1764</v>
      </c>
      <c r="O134" s="228">
        <v>2860047</v>
      </c>
      <c r="P134" s="240">
        <v>0</v>
      </c>
      <c r="Q134" s="228">
        <f t="shared" si="2"/>
        <v>2860047</v>
      </c>
      <c r="R134" s="226" t="s">
        <v>54</v>
      </c>
      <c r="S134" s="229" t="s">
        <v>56</v>
      </c>
      <c r="T134" s="224"/>
    </row>
    <row r="135" spans="1:20" ht="39.6" x14ac:dyDescent="0.3">
      <c r="A135" s="64" t="s">
        <v>3511</v>
      </c>
      <c r="B135" s="251" t="s">
        <v>4348</v>
      </c>
      <c r="C135" s="252" t="s">
        <v>4349</v>
      </c>
      <c r="D135" s="224" t="s">
        <v>122</v>
      </c>
      <c r="E135" s="224" t="s">
        <v>4168</v>
      </c>
      <c r="F135" s="224" t="s">
        <v>174</v>
      </c>
      <c r="G135" s="224" t="s">
        <v>4337</v>
      </c>
      <c r="H135" s="226" t="s">
        <v>125</v>
      </c>
      <c r="I135" s="224" t="s">
        <v>4338</v>
      </c>
      <c r="J135" s="224"/>
      <c r="K135" s="239">
        <v>11263</v>
      </c>
      <c r="L135" s="239">
        <v>37591</v>
      </c>
      <c r="M135" s="224" t="s">
        <v>2946</v>
      </c>
      <c r="N135" s="224" t="s">
        <v>1764</v>
      </c>
      <c r="O135" s="228">
        <v>0</v>
      </c>
      <c r="P135" s="240">
        <v>0</v>
      </c>
      <c r="Q135" s="228">
        <f t="shared" si="2"/>
        <v>0</v>
      </c>
      <c r="R135" s="226" t="s">
        <v>54</v>
      </c>
      <c r="S135" s="229" t="s">
        <v>56</v>
      </c>
      <c r="T135" s="224"/>
    </row>
    <row r="136" spans="1:20" ht="39.6" x14ac:dyDescent="0.3">
      <c r="A136" s="64" t="s">
        <v>3511</v>
      </c>
      <c r="B136" s="251" t="s">
        <v>4350</v>
      </c>
      <c r="C136" s="252" t="s">
        <v>4351</v>
      </c>
      <c r="D136" s="253" t="s">
        <v>224</v>
      </c>
      <c r="E136" s="224" t="s">
        <v>4168</v>
      </c>
      <c r="F136" s="224" t="s">
        <v>174</v>
      </c>
      <c r="G136" s="224" t="s">
        <v>4337</v>
      </c>
      <c r="H136" s="226" t="s">
        <v>125</v>
      </c>
      <c r="I136" s="224" t="s">
        <v>4338</v>
      </c>
      <c r="J136" s="224"/>
      <c r="K136" s="239">
        <v>11263</v>
      </c>
      <c r="L136" s="239">
        <v>37591</v>
      </c>
      <c r="M136" s="224" t="s">
        <v>2946</v>
      </c>
      <c r="N136" s="224" t="s">
        <v>1764</v>
      </c>
      <c r="O136" s="228">
        <v>0</v>
      </c>
      <c r="P136" s="240">
        <v>0</v>
      </c>
      <c r="Q136" s="228">
        <f t="shared" si="2"/>
        <v>0</v>
      </c>
      <c r="R136" s="226" t="s">
        <v>54</v>
      </c>
      <c r="S136" s="229" t="s">
        <v>56</v>
      </c>
      <c r="T136" s="224"/>
    </row>
    <row r="137" spans="1:20" ht="39.6" x14ac:dyDescent="0.3">
      <c r="A137" s="64" t="s">
        <v>3511</v>
      </c>
      <c r="B137" s="251" t="s">
        <v>4352</v>
      </c>
      <c r="C137" s="252" t="s">
        <v>4353</v>
      </c>
      <c r="D137" s="224" t="s">
        <v>122</v>
      </c>
      <c r="E137" s="224" t="s">
        <v>4168</v>
      </c>
      <c r="F137" s="224" t="s">
        <v>174</v>
      </c>
      <c r="G137" s="224" t="s">
        <v>4337</v>
      </c>
      <c r="H137" s="226" t="s">
        <v>125</v>
      </c>
      <c r="I137" s="224" t="s">
        <v>4338</v>
      </c>
      <c r="J137" s="224"/>
      <c r="K137" s="239">
        <v>11263</v>
      </c>
      <c r="L137" s="239">
        <v>37591</v>
      </c>
      <c r="M137" s="224" t="s">
        <v>2946</v>
      </c>
      <c r="N137" s="224" t="s">
        <v>1764</v>
      </c>
      <c r="O137" s="228">
        <v>0</v>
      </c>
      <c r="P137" s="240">
        <v>0</v>
      </c>
      <c r="Q137" s="228">
        <f t="shared" si="2"/>
        <v>0</v>
      </c>
      <c r="R137" s="226" t="s">
        <v>54</v>
      </c>
      <c r="S137" s="229" t="s">
        <v>56</v>
      </c>
      <c r="T137" s="224"/>
    </row>
    <row r="138" spans="1:20" ht="39.6" x14ac:dyDescent="0.3">
      <c r="A138" s="64" t="s">
        <v>3511</v>
      </c>
      <c r="B138" s="251" t="s">
        <v>4354</v>
      </c>
      <c r="C138" s="252" t="s">
        <v>4355</v>
      </c>
      <c r="D138" s="253" t="s">
        <v>4240</v>
      </c>
      <c r="E138" s="224" t="s">
        <v>4168</v>
      </c>
      <c r="F138" s="224" t="s">
        <v>174</v>
      </c>
      <c r="G138" s="224" t="s">
        <v>4337</v>
      </c>
      <c r="H138" s="226" t="s">
        <v>125</v>
      </c>
      <c r="I138" s="224" t="s">
        <v>4338</v>
      </c>
      <c r="J138" s="224"/>
      <c r="K138" s="239">
        <v>11263</v>
      </c>
      <c r="L138" s="239">
        <v>37591</v>
      </c>
      <c r="M138" s="224" t="s">
        <v>2946</v>
      </c>
      <c r="N138" s="224" t="s">
        <v>1764</v>
      </c>
      <c r="O138" s="228">
        <v>0</v>
      </c>
      <c r="P138" s="240">
        <v>0</v>
      </c>
      <c r="Q138" s="228">
        <f t="shared" si="2"/>
        <v>0</v>
      </c>
      <c r="R138" s="226" t="s">
        <v>54</v>
      </c>
      <c r="S138" s="229" t="s">
        <v>56</v>
      </c>
      <c r="T138" s="224"/>
    </row>
    <row r="139" spans="1:20" ht="39.6" x14ac:dyDescent="0.3">
      <c r="A139" s="64" t="s">
        <v>3511</v>
      </c>
      <c r="B139" s="251" t="s">
        <v>4356</v>
      </c>
      <c r="C139" s="252" t="s">
        <v>4357</v>
      </c>
      <c r="D139" s="224" t="s">
        <v>122</v>
      </c>
      <c r="E139" s="224" t="s">
        <v>4168</v>
      </c>
      <c r="F139" s="224" t="s">
        <v>174</v>
      </c>
      <c r="G139" s="224" t="s">
        <v>4337</v>
      </c>
      <c r="H139" s="226" t="s">
        <v>125</v>
      </c>
      <c r="I139" s="224" t="s">
        <v>4338</v>
      </c>
      <c r="J139" s="224"/>
      <c r="K139" s="239">
        <v>11263</v>
      </c>
      <c r="L139" s="239">
        <v>37591</v>
      </c>
      <c r="M139" s="224" t="s">
        <v>2946</v>
      </c>
      <c r="N139" s="224" t="s">
        <v>1764</v>
      </c>
      <c r="O139" s="228">
        <v>0</v>
      </c>
      <c r="P139" s="240">
        <v>0</v>
      </c>
      <c r="Q139" s="228">
        <f t="shared" si="2"/>
        <v>0</v>
      </c>
      <c r="R139" s="226" t="s">
        <v>54</v>
      </c>
      <c r="S139" s="229" t="s">
        <v>56</v>
      </c>
      <c r="T139" s="224"/>
    </row>
    <row r="140" spans="1:20" ht="39.6" x14ac:dyDescent="0.3">
      <c r="A140" s="64" t="s">
        <v>3511</v>
      </c>
      <c r="B140" s="251" t="s">
        <v>4358</v>
      </c>
      <c r="C140" s="252" t="s">
        <v>4359</v>
      </c>
      <c r="D140" s="224" t="s">
        <v>122</v>
      </c>
      <c r="E140" s="224" t="s">
        <v>4168</v>
      </c>
      <c r="F140" s="224" t="s">
        <v>174</v>
      </c>
      <c r="G140" s="224" t="s">
        <v>4337</v>
      </c>
      <c r="H140" s="226" t="s">
        <v>125</v>
      </c>
      <c r="I140" s="224" t="s">
        <v>4338</v>
      </c>
      <c r="J140" s="224"/>
      <c r="K140" s="239">
        <v>11263</v>
      </c>
      <c r="L140" s="239">
        <v>37591</v>
      </c>
      <c r="M140" s="224" t="s">
        <v>2946</v>
      </c>
      <c r="N140" s="224" t="s">
        <v>1764</v>
      </c>
      <c r="O140" s="228">
        <v>0</v>
      </c>
      <c r="P140" s="240">
        <v>0</v>
      </c>
      <c r="Q140" s="228">
        <f t="shared" si="2"/>
        <v>0</v>
      </c>
      <c r="R140" s="226" t="s">
        <v>54</v>
      </c>
      <c r="S140" s="229" t="s">
        <v>56</v>
      </c>
      <c r="T140" s="224"/>
    </row>
    <row r="141" spans="1:20" ht="39.6" x14ac:dyDescent="0.3">
      <c r="A141" s="64" t="s">
        <v>3511</v>
      </c>
      <c r="B141" s="251" t="s">
        <v>4360</v>
      </c>
      <c r="C141" s="252" t="s">
        <v>4361</v>
      </c>
      <c r="D141" s="253" t="s">
        <v>224</v>
      </c>
      <c r="E141" s="224" t="s">
        <v>4168</v>
      </c>
      <c r="F141" s="224" t="s">
        <v>174</v>
      </c>
      <c r="G141" s="224" t="s">
        <v>4337</v>
      </c>
      <c r="H141" s="226" t="s">
        <v>125</v>
      </c>
      <c r="I141" s="224" t="s">
        <v>4338</v>
      </c>
      <c r="J141" s="224"/>
      <c r="K141" s="239">
        <v>11263</v>
      </c>
      <c r="L141" s="239">
        <v>37591</v>
      </c>
      <c r="M141" s="224" t="s">
        <v>2946</v>
      </c>
      <c r="N141" s="224" t="s">
        <v>1764</v>
      </c>
      <c r="O141" s="228">
        <v>0</v>
      </c>
      <c r="P141" s="240">
        <v>0</v>
      </c>
      <c r="Q141" s="228">
        <f t="shared" si="2"/>
        <v>0</v>
      </c>
      <c r="R141" s="226" t="s">
        <v>54</v>
      </c>
      <c r="S141" s="229" t="s">
        <v>56</v>
      </c>
      <c r="T141" s="224"/>
    </row>
    <row r="142" spans="1:20" ht="39.6" x14ac:dyDescent="0.3">
      <c r="A142" s="64" t="s">
        <v>3511</v>
      </c>
      <c r="B142" s="251" t="s">
        <v>4362</v>
      </c>
      <c r="C142" s="252" t="s">
        <v>4363</v>
      </c>
      <c r="D142" s="253" t="s">
        <v>279</v>
      </c>
      <c r="E142" s="224" t="s">
        <v>4168</v>
      </c>
      <c r="F142" s="224" t="s">
        <v>174</v>
      </c>
      <c r="G142" s="224" t="s">
        <v>4337</v>
      </c>
      <c r="H142" s="226" t="s">
        <v>125</v>
      </c>
      <c r="I142" s="224" t="s">
        <v>4338</v>
      </c>
      <c r="J142" s="224"/>
      <c r="K142" s="239">
        <v>11263</v>
      </c>
      <c r="L142" s="239">
        <v>37591</v>
      </c>
      <c r="M142" s="224" t="s">
        <v>2946</v>
      </c>
      <c r="N142" s="224" t="s">
        <v>1764</v>
      </c>
      <c r="O142" s="228">
        <v>0</v>
      </c>
      <c r="P142" s="240">
        <v>0</v>
      </c>
      <c r="Q142" s="228">
        <f t="shared" si="2"/>
        <v>0</v>
      </c>
      <c r="R142" s="226" t="s">
        <v>54</v>
      </c>
      <c r="S142" s="229" t="s">
        <v>56</v>
      </c>
      <c r="T142" s="224"/>
    </row>
    <row r="143" spans="1:20" ht="39.6" x14ac:dyDescent="0.3">
      <c r="A143" s="64" t="s">
        <v>3511</v>
      </c>
      <c r="B143" s="251" t="s">
        <v>4364</v>
      </c>
      <c r="C143" s="252" t="s">
        <v>4365</v>
      </c>
      <c r="D143" s="224" t="s">
        <v>122</v>
      </c>
      <c r="E143" s="224" t="s">
        <v>4168</v>
      </c>
      <c r="F143" s="224" t="s">
        <v>174</v>
      </c>
      <c r="G143" s="224" t="s">
        <v>4337</v>
      </c>
      <c r="H143" s="226" t="s">
        <v>125</v>
      </c>
      <c r="I143" s="224" t="s">
        <v>4338</v>
      </c>
      <c r="J143" s="224"/>
      <c r="K143" s="239">
        <v>11263</v>
      </c>
      <c r="L143" s="239">
        <v>37591</v>
      </c>
      <c r="M143" s="224" t="s">
        <v>2946</v>
      </c>
      <c r="N143" s="224" t="s">
        <v>1764</v>
      </c>
      <c r="O143" s="228">
        <v>0</v>
      </c>
      <c r="P143" s="240">
        <v>0</v>
      </c>
      <c r="Q143" s="228">
        <f t="shared" si="2"/>
        <v>0</v>
      </c>
      <c r="R143" s="226" t="s">
        <v>54</v>
      </c>
      <c r="S143" s="229" t="s">
        <v>56</v>
      </c>
      <c r="T143" s="224"/>
    </row>
    <row r="144" spans="1:20" ht="39.6" x14ac:dyDescent="0.3">
      <c r="A144" s="64" t="s">
        <v>3511</v>
      </c>
      <c r="B144" s="251" t="s">
        <v>4366</v>
      </c>
      <c r="C144" s="254">
        <v>1906932</v>
      </c>
      <c r="D144" s="224" t="s">
        <v>704</v>
      </c>
      <c r="E144" s="224" t="s">
        <v>4168</v>
      </c>
      <c r="F144" s="224" t="s">
        <v>174</v>
      </c>
      <c r="G144" s="224" t="s">
        <v>4337</v>
      </c>
      <c r="H144" s="226" t="s">
        <v>125</v>
      </c>
      <c r="I144" s="224" t="s">
        <v>4338</v>
      </c>
      <c r="J144" s="224"/>
      <c r="K144" s="239">
        <v>11263</v>
      </c>
      <c r="L144" s="239">
        <v>37591</v>
      </c>
      <c r="M144" s="224" t="s">
        <v>2946</v>
      </c>
      <c r="N144" s="224" t="s">
        <v>1764</v>
      </c>
      <c r="O144" s="228">
        <v>0</v>
      </c>
      <c r="P144" s="240">
        <v>0</v>
      </c>
      <c r="Q144" s="228">
        <f t="shared" si="2"/>
        <v>0</v>
      </c>
      <c r="R144" s="226" t="s">
        <v>54</v>
      </c>
      <c r="S144" s="229" t="s">
        <v>56</v>
      </c>
      <c r="T144" s="224"/>
    </row>
    <row r="145" spans="1:20" ht="39.6" x14ac:dyDescent="0.3">
      <c r="A145" s="64" t="s">
        <v>3511</v>
      </c>
      <c r="B145" s="251" t="s">
        <v>4367</v>
      </c>
      <c r="C145" s="252" t="s">
        <v>4368</v>
      </c>
      <c r="D145" s="224" t="s">
        <v>704</v>
      </c>
      <c r="E145" s="224" t="s">
        <v>4168</v>
      </c>
      <c r="F145" s="224" t="s">
        <v>174</v>
      </c>
      <c r="G145" s="224" t="s">
        <v>4337</v>
      </c>
      <c r="H145" s="226" t="s">
        <v>125</v>
      </c>
      <c r="I145" s="224" t="s">
        <v>4338</v>
      </c>
      <c r="J145" s="224"/>
      <c r="K145" s="239">
        <v>11263</v>
      </c>
      <c r="L145" s="239">
        <v>37591</v>
      </c>
      <c r="M145" s="224" t="s">
        <v>2946</v>
      </c>
      <c r="N145" s="224" t="s">
        <v>1764</v>
      </c>
      <c r="O145" s="228">
        <v>0</v>
      </c>
      <c r="P145" s="240">
        <v>0</v>
      </c>
      <c r="Q145" s="228">
        <f t="shared" si="2"/>
        <v>0</v>
      </c>
      <c r="R145" s="226" t="s">
        <v>54</v>
      </c>
      <c r="S145" s="229" t="s">
        <v>56</v>
      </c>
      <c r="T145" s="224"/>
    </row>
    <row r="146" spans="1:20" ht="39.6" x14ac:dyDescent="0.3">
      <c r="A146" s="64" t="s">
        <v>3511</v>
      </c>
      <c r="B146" s="251" t="s">
        <v>4369</v>
      </c>
      <c r="C146" s="252">
        <v>1500207319</v>
      </c>
      <c r="D146" s="253" t="s">
        <v>143</v>
      </c>
      <c r="E146" s="224" t="s">
        <v>4168</v>
      </c>
      <c r="F146" s="224" t="s">
        <v>174</v>
      </c>
      <c r="G146" s="224" t="s">
        <v>4337</v>
      </c>
      <c r="H146" s="226" t="s">
        <v>125</v>
      </c>
      <c r="I146" s="224" t="s">
        <v>4338</v>
      </c>
      <c r="J146" s="224"/>
      <c r="K146" s="239">
        <v>11263</v>
      </c>
      <c r="L146" s="239">
        <v>37591</v>
      </c>
      <c r="M146" s="224" t="s">
        <v>2946</v>
      </c>
      <c r="N146" s="224" t="s">
        <v>1764</v>
      </c>
      <c r="O146" s="228">
        <v>0</v>
      </c>
      <c r="P146" s="240">
        <v>0</v>
      </c>
      <c r="Q146" s="228">
        <f t="shared" si="2"/>
        <v>0</v>
      </c>
      <c r="R146" s="226" t="s">
        <v>54</v>
      </c>
      <c r="S146" s="229" t="s">
        <v>56</v>
      </c>
      <c r="T146" s="224"/>
    </row>
    <row r="147" spans="1:20" ht="39.6" x14ac:dyDescent="0.3">
      <c r="A147" s="64" t="s">
        <v>3511</v>
      </c>
      <c r="B147" s="251" t="s">
        <v>4370</v>
      </c>
      <c r="C147" s="252" t="s">
        <v>4371</v>
      </c>
      <c r="D147" s="224" t="s">
        <v>122</v>
      </c>
      <c r="E147" s="224" t="s">
        <v>4168</v>
      </c>
      <c r="F147" s="224" t="s">
        <v>174</v>
      </c>
      <c r="G147" s="224" t="s">
        <v>4337</v>
      </c>
      <c r="H147" s="226" t="s">
        <v>125</v>
      </c>
      <c r="I147" s="224" t="s">
        <v>4338</v>
      </c>
      <c r="J147" s="224"/>
      <c r="K147" s="239">
        <v>11263</v>
      </c>
      <c r="L147" s="239">
        <v>37591</v>
      </c>
      <c r="M147" s="224" t="s">
        <v>2946</v>
      </c>
      <c r="N147" s="224" t="s">
        <v>1764</v>
      </c>
      <c r="O147" s="228">
        <v>0</v>
      </c>
      <c r="P147" s="240">
        <v>0</v>
      </c>
      <c r="Q147" s="228">
        <f t="shared" si="2"/>
        <v>0</v>
      </c>
      <c r="R147" s="226" t="s">
        <v>54</v>
      </c>
      <c r="S147" s="229" t="s">
        <v>56</v>
      </c>
      <c r="T147" s="224"/>
    </row>
    <row r="148" spans="1:20" ht="39.6" x14ac:dyDescent="0.3">
      <c r="A148" s="64" t="s">
        <v>3511</v>
      </c>
      <c r="B148" s="251" t="s">
        <v>4372</v>
      </c>
      <c r="C148" s="252" t="s">
        <v>4373</v>
      </c>
      <c r="D148" s="224" t="s">
        <v>704</v>
      </c>
      <c r="E148" s="224" t="s">
        <v>4168</v>
      </c>
      <c r="F148" s="224" t="s">
        <v>174</v>
      </c>
      <c r="G148" s="224" t="s">
        <v>4337</v>
      </c>
      <c r="H148" s="226" t="s">
        <v>125</v>
      </c>
      <c r="I148" s="224" t="s">
        <v>4338</v>
      </c>
      <c r="J148" s="224"/>
      <c r="K148" s="239">
        <v>11263</v>
      </c>
      <c r="L148" s="239">
        <v>37591</v>
      </c>
      <c r="M148" s="224" t="s">
        <v>2946</v>
      </c>
      <c r="N148" s="224" t="s">
        <v>1764</v>
      </c>
      <c r="O148" s="228">
        <v>0</v>
      </c>
      <c r="P148" s="240">
        <v>0</v>
      </c>
      <c r="Q148" s="228">
        <f t="shared" si="2"/>
        <v>0</v>
      </c>
      <c r="R148" s="226" t="s">
        <v>54</v>
      </c>
      <c r="S148" s="229" t="s">
        <v>56</v>
      </c>
      <c r="T148" s="224"/>
    </row>
    <row r="149" spans="1:20" ht="39.6" x14ac:dyDescent="0.3">
      <c r="A149" s="64" t="s">
        <v>3511</v>
      </c>
      <c r="B149" s="251" t="s">
        <v>4374</v>
      </c>
      <c r="C149" s="255" t="s">
        <v>4375</v>
      </c>
      <c r="D149" s="224" t="s">
        <v>4247</v>
      </c>
      <c r="E149" s="224" t="s">
        <v>4168</v>
      </c>
      <c r="F149" s="224" t="s">
        <v>174</v>
      </c>
      <c r="G149" s="224" t="s">
        <v>4337</v>
      </c>
      <c r="H149" s="226" t="s">
        <v>125</v>
      </c>
      <c r="I149" s="224" t="s">
        <v>4338</v>
      </c>
      <c r="J149" s="224"/>
      <c r="K149" s="239">
        <v>11263</v>
      </c>
      <c r="L149" s="239">
        <v>37591</v>
      </c>
      <c r="M149" s="224" t="s">
        <v>2946</v>
      </c>
      <c r="N149" s="224" t="s">
        <v>1764</v>
      </c>
      <c r="O149" s="228">
        <v>0</v>
      </c>
      <c r="P149" s="240">
        <v>0</v>
      </c>
      <c r="Q149" s="228">
        <f t="shared" si="2"/>
        <v>0</v>
      </c>
      <c r="R149" s="226" t="s">
        <v>54</v>
      </c>
      <c r="S149" s="229" t="s">
        <v>56</v>
      </c>
      <c r="T149" s="224"/>
    </row>
    <row r="150" spans="1:20" ht="39.6" x14ac:dyDescent="0.3">
      <c r="A150" s="64" t="s">
        <v>3511</v>
      </c>
      <c r="B150" s="251" t="s">
        <v>4376</v>
      </c>
      <c r="C150" s="252">
        <v>14709260</v>
      </c>
      <c r="D150" s="253" t="s">
        <v>279</v>
      </c>
      <c r="E150" s="224" t="s">
        <v>4168</v>
      </c>
      <c r="F150" s="224" t="s">
        <v>174</v>
      </c>
      <c r="G150" s="224" t="s">
        <v>4337</v>
      </c>
      <c r="H150" s="226" t="s">
        <v>125</v>
      </c>
      <c r="I150" s="224" t="s">
        <v>4338</v>
      </c>
      <c r="J150" s="224"/>
      <c r="K150" s="239">
        <v>11263</v>
      </c>
      <c r="L150" s="239">
        <v>37591</v>
      </c>
      <c r="M150" s="224" t="s">
        <v>2946</v>
      </c>
      <c r="N150" s="224" t="s">
        <v>1764</v>
      </c>
      <c r="O150" s="228">
        <v>0</v>
      </c>
      <c r="P150" s="240">
        <v>0</v>
      </c>
      <c r="Q150" s="228">
        <f t="shared" si="2"/>
        <v>0</v>
      </c>
      <c r="R150" s="226" t="s">
        <v>54</v>
      </c>
      <c r="S150" s="229" t="s">
        <v>56</v>
      </c>
      <c r="T150" s="224"/>
    </row>
    <row r="151" spans="1:20" ht="39.6" x14ac:dyDescent="0.3">
      <c r="A151" s="64" t="s">
        <v>3511</v>
      </c>
      <c r="B151" s="251" t="s">
        <v>4377</v>
      </c>
      <c r="C151" s="252" t="s">
        <v>4378</v>
      </c>
      <c r="D151" s="224" t="s">
        <v>122</v>
      </c>
      <c r="E151" s="224" t="s">
        <v>4168</v>
      </c>
      <c r="F151" s="224" t="s">
        <v>174</v>
      </c>
      <c r="G151" s="224" t="s">
        <v>4337</v>
      </c>
      <c r="H151" s="226" t="s">
        <v>125</v>
      </c>
      <c r="I151" s="224" t="s">
        <v>4338</v>
      </c>
      <c r="J151" s="224"/>
      <c r="K151" s="239">
        <v>11263</v>
      </c>
      <c r="L151" s="239">
        <v>37591</v>
      </c>
      <c r="M151" s="224" t="s">
        <v>2946</v>
      </c>
      <c r="N151" s="224" t="s">
        <v>1764</v>
      </c>
      <c r="O151" s="228">
        <v>0</v>
      </c>
      <c r="P151" s="240">
        <v>0</v>
      </c>
      <c r="Q151" s="228">
        <f t="shared" si="2"/>
        <v>0</v>
      </c>
      <c r="R151" s="226" t="s">
        <v>54</v>
      </c>
      <c r="S151" s="229" t="s">
        <v>56</v>
      </c>
      <c r="T151" s="224"/>
    </row>
    <row r="152" spans="1:20" ht="39.6" x14ac:dyDescent="0.3">
      <c r="A152" s="64" t="s">
        <v>3511</v>
      </c>
      <c r="B152" s="251" t="s">
        <v>4379</v>
      </c>
      <c r="C152" s="255" t="s">
        <v>4380</v>
      </c>
      <c r="D152" s="224" t="s">
        <v>4247</v>
      </c>
      <c r="E152" s="224" t="s">
        <v>4168</v>
      </c>
      <c r="F152" s="224" t="s">
        <v>174</v>
      </c>
      <c r="G152" s="224" t="s">
        <v>4337</v>
      </c>
      <c r="H152" s="226" t="s">
        <v>125</v>
      </c>
      <c r="I152" s="224" t="s">
        <v>4338</v>
      </c>
      <c r="J152" s="224"/>
      <c r="K152" s="239">
        <v>11263</v>
      </c>
      <c r="L152" s="239">
        <v>37591</v>
      </c>
      <c r="M152" s="224" t="s">
        <v>2946</v>
      </c>
      <c r="N152" s="224" t="s">
        <v>1764</v>
      </c>
      <c r="O152" s="228">
        <v>0</v>
      </c>
      <c r="P152" s="240">
        <v>0</v>
      </c>
      <c r="Q152" s="228">
        <f t="shared" si="2"/>
        <v>0</v>
      </c>
      <c r="R152" s="226" t="s">
        <v>54</v>
      </c>
      <c r="S152" s="229" t="s">
        <v>56</v>
      </c>
      <c r="T152" s="224"/>
    </row>
    <row r="153" spans="1:20" ht="39.6" x14ac:dyDescent="0.3">
      <c r="A153" s="64" t="s">
        <v>3511</v>
      </c>
      <c r="B153" s="251" t="s">
        <v>4381</v>
      </c>
      <c r="C153" s="255" t="s">
        <v>4382</v>
      </c>
      <c r="D153" s="224" t="s">
        <v>1055</v>
      </c>
      <c r="E153" s="224" t="s">
        <v>4168</v>
      </c>
      <c r="F153" s="224" t="s">
        <v>174</v>
      </c>
      <c r="G153" s="224" t="s">
        <v>4337</v>
      </c>
      <c r="H153" s="226" t="s">
        <v>125</v>
      </c>
      <c r="I153" s="224" t="s">
        <v>4338</v>
      </c>
      <c r="J153" s="224"/>
      <c r="K153" s="239">
        <v>11263</v>
      </c>
      <c r="L153" s="239">
        <v>37591</v>
      </c>
      <c r="M153" s="224" t="s">
        <v>2946</v>
      </c>
      <c r="N153" s="224" t="s">
        <v>1764</v>
      </c>
      <c r="O153" s="228">
        <v>0</v>
      </c>
      <c r="P153" s="240">
        <v>0</v>
      </c>
      <c r="Q153" s="228">
        <f t="shared" si="2"/>
        <v>0</v>
      </c>
      <c r="R153" s="226" t="s">
        <v>54</v>
      </c>
      <c r="S153" s="229" t="s">
        <v>56</v>
      </c>
      <c r="T153" s="224"/>
    </row>
    <row r="154" spans="1:20" ht="39.6" x14ac:dyDescent="0.3">
      <c r="A154" s="64" t="s">
        <v>3511</v>
      </c>
      <c r="B154" s="251" t="s">
        <v>4383</v>
      </c>
      <c r="C154" s="252" t="s">
        <v>4384</v>
      </c>
      <c r="D154" s="224" t="s">
        <v>704</v>
      </c>
      <c r="E154" s="224" t="s">
        <v>4168</v>
      </c>
      <c r="F154" s="224" t="s">
        <v>174</v>
      </c>
      <c r="G154" s="224" t="s">
        <v>4337</v>
      </c>
      <c r="H154" s="226" t="s">
        <v>125</v>
      </c>
      <c r="I154" s="224" t="s">
        <v>4338</v>
      </c>
      <c r="J154" s="224"/>
      <c r="K154" s="239">
        <v>11263</v>
      </c>
      <c r="L154" s="239">
        <v>37591</v>
      </c>
      <c r="M154" s="224" t="s">
        <v>2946</v>
      </c>
      <c r="N154" s="224" t="s">
        <v>1764</v>
      </c>
      <c r="O154" s="228">
        <v>0</v>
      </c>
      <c r="P154" s="240">
        <v>0</v>
      </c>
      <c r="Q154" s="228">
        <f t="shared" si="2"/>
        <v>0</v>
      </c>
      <c r="R154" s="226" t="s">
        <v>54</v>
      </c>
      <c r="S154" s="229" t="s">
        <v>56</v>
      </c>
      <c r="T154" s="224"/>
    </row>
    <row r="155" spans="1:20" ht="39.6" x14ac:dyDescent="0.3">
      <c r="A155" s="64" t="s">
        <v>3511</v>
      </c>
      <c r="B155" s="251" t="s">
        <v>4385</v>
      </c>
      <c r="C155" s="255" t="s">
        <v>4386</v>
      </c>
      <c r="D155" s="253" t="s">
        <v>279</v>
      </c>
      <c r="E155" s="224" t="s">
        <v>4168</v>
      </c>
      <c r="F155" s="224" t="s">
        <v>174</v>
      </c>
      <c r="G155" s="224" t="s">
        <v>4337</v>
      </c>
      <c r="H155" s="226" t="s">
        <v>125</v>
      </c>
      <c r="I155" s="224" t="s">
        <v>4338</v>
      </c>
      <c r="J155" s="224"/>
      <c r="K155" s="239">
        <v>11263</v>
      </c>
      <c r="L155" s="239">
        <v>37591</v>
      </c>
      <c r="M155" s="224" t="s">
        <v>2946</v>
      </c>
      <c r="N155" s="224" t="s">
        <v>1764</v>
      </c>
      <c r="O155" s="228">
        <v>0</v>
      </c>
      <c r="P155" s="240">
        <v>0</v>
      </c>
      <c r="Q155" s="228">
        <f t="shared" si="2"/>
        <v>0</v>
      </c>
      <c r="R155" s="226" t="s">
        <v>54</v>
      </c>
      <c r="S155" s="229" t="s">
        <v>56</v>
      </c>
      <c r="T155" s="224"/>
    </row>
    <row r="156" spans="1:20" ht="39.6" x14ac:dyDescent="0.3">
      <c r="A156" s="64" t="s">
        <v>3511</v>
      </c>
      <c r="B156" s="251" t="s">
        <v>4387</v>
      </c>
      <c r="C156" s="252">
        <v>115320177</v>
      </c>
      <c r="D156" s="253" t="s">
        <v>4240</v>
      </c>
      <c r="E156" s="224" t="s">
        <v>4168</v>
      </c>
      <c r="F156" s="224" t="s">
        <v>174</v>
      </c>
      <c r="G156" s="224" t="s">
        <v>4337</v>
      </c>
      <c r="H156" s="226" t="s">
        <v>125</v>
      </c>
      <c r="I156" s="224" t="s">
        <v>4338</v>
      </c>
      <c r="J156" s="224"/>
      <c r="K156" s="239">
        <v>11263</v>
      </c>
      <c r="L156" s="239">
        <v>37591</v>
      </c>
      <c r="M156" s="224" t="s">
        <v>2946</v>
      </c>
      <c r="N156" s="224" t="s">
        <v>1764</v>
      </c>
      <c r="O156" s="228">
        <v>0</v>
      </c>
      <c r="P156" s="240">
        <v>0</v>
      </c>
      <c r="Q156" s="228">
        <f t="shared" si="2"/>
        <v>0</v>
      </c>
      <c r="R156" s="226" t="s">
        <v>54</v>
      </c>
      <c r="S156" s="229" t="s">
        <v>56</v>
      </c>
      <c r="T156" s="224"/>
    </row>
    <row r="157" spans="1:20" ht="39.6" x14ac:dyDescent="0.3">
      <c r="A157" s="64" t="s">
        <v>3511</v>
      </c>
      <c r="B157" s="251" t="s">
        <v>4388</v>
      </c>
      <c r="C157" s="252" t="s">
        <v>4389</v>
      </c>
      <c r="D157" s="253" t="s">
        <v>224</v>
      </c>
      <c r="E157" s="224" t="s">
        <v>4168</v>
      </c>
      <c r="F157" s="224" t="s">
        <v>174</v>
      </c>
      <c r="G157" s="224" t="s">
        <v>4337</v>
      </c>
      <c r="H157" s="226" t="s">
        <v>125</v>
      </c>
      <c r="I157" s="224" t="s">
        <v>4338</v>
      </c>
      <c r="J157" s="224"/>
      <c r="K157" s="239">
        <v>11263</v>
      </c>
      <c r="L157" s="239">
        <v>37591</v>
      </c>
      <c r="M157" s="224" t="s">
        <v>2946</v>
      </c>
      <c r="N157" s="224" t="s">
        <v>1764</v>
      </c>
      <c r="O157" s="228">
        <v>0</v>
      </c>
      <c r="P157" s="240">
        <v>0</v>
      </c>
      <c r="Q157" s="228">
        <f t="shared" si="2"/>
        <v>0</v>
      </c>
      <c r="R157" s="226" t="s">
        <v>54</v>
      </c>
      <c r="S157" s="229" t="s">
        <v>56</v>
      </c>
      <c r="T157" s="224"/>
    </row>
    <row r="158" spans="1:20" ht="39.6" x14ac:dyDescent="0.3">
      <c r="A158" s="64" t="s">
        <v>3511</v>
      </c>
      <c r="B158" s="251" t="s">
        <v>4390</v>
      </c>
      <c r="C158" s="252" t="s">
        <v>4391</v>
      </c>
      <c r="D158" s="224" t="s">
        <v>704</v>
      </c>
      <c r="E158" s="224" t="s">
        <v>4168</v>
      </c>
      <c r="F158" s="224" t="s">
        <v>174</v>
      </c>
      <c r="G158" s="224" t="s">
        <v>4337</v>
      </c>
      <c r="H158" s="226" t="s">
        <v>125</v>
      </c>
      <c r="I158" s="224" t="s">
        <v>4338</v>
      </c>
      <c r="J158" s="224"/>
      <c r="K158" s="239">
        <v>11263</v>
      </c>
      <c r="L158" s="239">
        <v>37591</v>
      </c>
      <c r="M158" s="224" t="s">
        <v>2946</v>
      </c>
      <c r="N158" s="224" t="s">
        <v>1764</v>
      </c>
      <c r="O158" s="228">
        <v>0</v>
      </c>
      <c r="P158" s="240">
        <v>0</v>
      </c>
      <c r="Q158" s="228">
        <f t="shared" si="2"/>
        <v>0</v>
      </c>
      <c r="R158" s="226" t="s">
        <v>54</v>
      </c>
      <c r="S158" s="229" t="s">
        <v>56</v>
      </c>
      <c r="T158" s="224"/>
    </row>
    <row r="159" spans="1:20" ht="39.6" x14ac:dyDescent="0.3">
      <c r="A159" s="64" t="s">
        <v>3511</v>
      </c>
      <c r="B159" s="251" t="s">
        <v>4392</v>
      </c>
      <c r="C159" s="252" t="s">
        <v>4393</v>
      </c>
      <c r="D159" s="253" t="s">
        <v>279</v>
      </c>
      <c r="E159" s="224" t="s">
        <v>4168</v>
      </c>
      <c r="F159" s="224" t="s">
        <v>174</v>
      </c>
      <c r="G159" s="224" t="s">
        <v>4337</v>
      </c>
      <c r="H159" s="226" t="s">
        <v>125</v>
      </c>
      <c r="I159" s="224" t="s">
        <v>4338</v>
      </c>
      <c r="J159" s="224"/>
      <c r="K159" s="239">
        <v>11263</v>
      </c>
      <c r="L159" s="239">
        <v>37591</v>
      </c>
      <c r="M159" s="224" t="s">
        <v>2946</v>
      </c>
      <c r="N159" s="224" t="s">
        <v>1764</v>
      </c>
      <c r="O159" s="228">
        <v>0</v>
      </c>
      <c r="P159" s="240">
        <v>0</v>
      </c>
      <c r="Q159" s="228">
        <f t="shared" si="2"/>
        <v>0</v>
      </c>
      <c r="R159" s="226" t="s">
        <v>54</v>
      </c>
      <c r="S159" s="229" t="s">
        <v>56</v>
      </c>
      <c r="T159" s="224"/>
    </row>
    <row r="160" spans="1:20" ht="39.6" x14ac:dyDescent="0.3">
      <c r="A160" s="64" t="s">
        <v>3511</v>
      </c>
      <c r="B160" s="251" t="s">
        <v>4394</v>
      </c>
      <c r="C160" s="255" t="s">
        <v>4395</v>
      </c>
      <c r="D160" s="253" t="s">
        <v>4240</v>
      </c>
      <c r="E160" s="224" t="s">
        <v>4168</v>
      </c>
      <c r="F160" s="224" t="s">
        <v>174</v>
      </c>
      <c r="G160" s="224" t="s">
        <v>4337</v>
      </c>
      <c r="H160" s="226" t="s">
        <v>125</v>
      </c>
      <c r="I160" s="224" t="s">
        <v>4338</v>
      </c>
      <c r="J160" s="224"/>
      <c r="K160" s="239">
        <v>11263</v>
      </c>
      <c r="L160" s="239">
        <v>37591</v>
      </c>
      <c r="M160" s="224" t="s">
        <v>2946</v>
      </c>
      <c r="N160" s="224" t="s">
        <v>1764</v>
      </c>
      <c r="O160" s="228">
        <v>0</v>
      </c>
      <c r="P160" s="240">
        <v>0</v>
      </c>
      <c r="Q160" s="228">
        <f t="shared" si="2"/>
        <v>0</v>
      </c>
      <c r="R160" s="226" t="s">
        <v>54</v>
      </c>
      <c r="S160" s="229" t="s">
        <v>56</v>
      </c>
      <c r="T160" s="224"/>
    </row>
    <row r="161" spans="1:20" ht="39.6" x14ac:dyDescent="0.3">
      <c r="A161" s="64" t="s">
        <v>3511</v>
      </c>
      <c r="B161" s="251" t="s">
        <v>4396</v>
      </c>
      <c r="C161" s="252" t="s">
        <v>4397</v>
      </c>
      <c r="D161" s="253" t="s">
        <v>224</v>
      </c>
      <c r="E161" s="224" t="s">
        <v>4168</v>
      </c>
      <c r="F161" s="224" t="s">
        <v>174</v>
      </c>
      <c r="G161" s="224" t="s">
        <v>4337</v>
      </c>
      <c r="H161" s="226" t="s">
        <v>125</v>
      </c>
      <c r="I161" s="224" t="s">
        <v>4338</v>
      </c>
      <c r="J161" s="224"/>
      <c r="K161" s="239">
        <v>11263</v>
      </c>
      <c r="L161" s="239">
        <v>37591</v>
      </c>
      <c r="M161" s="224" t="s">
        <v>2946</v>
      </c>
      <c r="N161" s="224" t="s">
        <v>1764</v>
      </c>
      <c r="O161" s="228">
        <v>0</v>
      </c>
      <c r="P161" s="240">
        <v>0</v>
      </c>
      <c r="Q161" s="228">
        <f t="shared" si="2"/>
        <v>0</v>
      </c>
      <c r="R161" s="226" t="s">
        <v>54</v>
      </c>
      <c r="S161" s="229" t="s">
        <v>56</v>
      </c>
      <c r="T161" s="224"/>
    </row>
    <row r="162" spans="1:20" ht="39.6" x14ac:dyDescent="0.3">
      <c r="A162" s="64" t="s">
        <v>3511</v>
      </c>
      <c r="B162" s="251" t="s">
        <v>4398</v>
      </c>
      <c r="C162" s="252" t="s">
        <v>4399</v>
      </c>
      <c r="D162" s="253" t="s">
        <v>1358</v>
      </c>
      <c r="E162" s="224" t="s">
        <v>4168</v>
      </c>
      <c r="F162" s="224" t="s">
        <v>174</v>
      </c>
      <c r="G162" s="224" t="s">
        <v>4337</v>
      </c>
      <c r="H162" s="226" t="s">
        <v>125</v>
      </c>
      <c r="I162" s="224" t="s">
        <v>4338</v>
      </c>
      <c r="J162" s="224"/>
      <c r="K162" s="239">
        <v>11263</v>
      </c>
      <c r="L162" s="239">
        <v>37591</v>
      </c>
      <c r="M162" s="224" t="s">
        <v>2946</v>
      </c>
      <c r="N162" s="224" t="s">
        <v>1764</v>
      </c>
      <c r="O162" s="228">
        <v>0</v>
      </c>
      <c r="P162" s="240">
        <v>0</v>
      </c>
      <c r="Q162" s="228">
        <f t="shared" si="2"/>
        <v>0</v>
      </c>
      <c r="R162" s="226" t="s">
        <v>54</v>
      </c>
      <c r="S162" s="229" t="s">
        <v>56</v>
      </c>
      <c r="T162" s="224"/>
    </row>
    <row r="163" spans="1:20" ht="39.6" x14ac:dyDescent="0.3">
      <c r="A163" s="64" t="s">
        <v>3511</v>
      </c>
      <c r="B163" s="251" t="s">
        <v>4400</v>
      </c>
      <c r="C163" s="252" t="s">
        <v>4401</v>
      </c>
      <c r="D163" s="253" t="s">
        <v>279</v>
      </c>
      <c r="E163" s="224" t="s">
        <v>4168</v>
      </c>
      <c r="F163" s="224" t="s">
        <v>174</v>
      </c>
      <c r="G163" s="224" t="s">
        <v>4337</v>
      </c>
      <c r="H163" s="226" t="s">
        <v>125</v>
      </c>
      <c r="I163" s="224" t="s">
        <v>4338</v>
      </c>
      <c r="J163" s="224"/>
      <c r="K163" s="239">
        <v>11263</v>
      </c>
      <c r="L163" s="239">
        <v>37591</v>
      </c>
      <c r="M163" s="224" t="s">
        <v>2946</v>
      </c>
      <c r="N163" s="224" t="s">
        <v>1764</v>
      </c>
      <c r="O163" s="228">
        <v>0</v>
      </c>
      <c r="P163" s="240">
        <v>0</v>
      </c>
      <c r="Q163" s="228">
        <f t="shared" si="2"/>
        <v>0</v>
      </c>
      <c r="R163" s="226" t="s">
        <v>54</v>
      </c>
      <c r="S163" s="229" t="s">
        <v>56</v>
      </c>
      <c r="T163" s="224"/>
    </row>
    <row r="164" spans="1:20" ht="39.6" x14ac:dyDescent="0.3">
      <c r="A164" s="64" t="s">
        <v>3511</v>
      </c>
      <c r="B164" s="251" t="s">
        <v>4402</v>
      </c>
      <c r="C164" s="252" t="s">
        <v>4403</v>
      </c>
      <c r="D164" s="253" t="s">
        <v>279</v>
      </c>
      <c r="E164" s="224" t="s">
        <v>4168</v>
      </c>
      <c r="F164" s="224" t="s">
        <v>174</v>
      </c>
      <c r="G164" s="224" t="s">
        <v>4337</v>
      </c>
      <c r="H164" s="226" t="s">
        <v>125</v>
      </c>
      <c r="I164" s="224" t="s">
        <v>4338</v>
      </c>
      <c r="J164" s="224"/>
      <c r="K164" s="239">
        <v>11263</v>
      </c>
      <c r="L164" s="239">
        <v>37591</v>
      </c>
      <c r="M164" s="224" t="s">
        <v>2946</v>
      </c>
      <c r="N164" s="224" t="s">
        <v>1764</v>
      </c>
      <c r="O164" s="228">
        <v>0</v>
      </c>
      <c r="P164" s="240">
        <v>0</v>
      </c>
      <c r="Q164" s="228">
        <f t="shared" si="2"/>
        <v>0</v>
      </c>
      <c r="R164" s="226" t="s">
        <v>54</v>
      </c>
      <c r="S164" s="229" t="s">
        <v>56</v>
      </c>
      <c r="T164" s="224"/>
    </row>
    <row r="165" spans="1:20" ht="39.6" x14ac:dyDescent="0.3">
      <c r="A165" s="64" t="s">
        <v>3511</v>
      </c>
      <c r="B165" s="251" t="s">
        <v>4404</v>
      </c>
      <c r="C165" s="254">
        <v>1414111</v>
      </c>
      <c r="D165" s="253" t="s">
        <v>224</v>
      </c>
      <c r="E165" s="224" t="s">
        <v>4168</v>
      </c>
      <c r="F165" s="224" t="s">
        <v>174</v>
      </c>
      <c r="G165" s="224" t="s">
        <v>4337</v>
      </c>
      <c r="H165" s="226" t="s">
        <v>125</v>
      </c>
      <c r="I165" s="224" t="s">
        <v>4338</v>
      </c>
      <c r="J165" s="224"/>
      <c r="K165" s="239">
        <v>11263</v>
      </c>
      <c r="L165" s="239">
        <v>37591</v>
      </c>
      <c r="M165" s="224" t="s">
        <v>2946</v>
      </c>
      <c r="N165" s="224" t="s">
        <v>1764</v>
      </c>
      <c r="O165" s="228">
        <v>0</v>
      </c>
      <c r="P165" s="240">
        <v>0</v>
      </c>
      <c r="Q165" s="228">
        <f t="shared" si="2"/>
        <v>0</v>
      </c>
      <c r="R165" s="226" t="s">
        <v>54</v>
      </c>
      <c r="S165" s="229" t="s">
        <v>56</v>
      </c>
      <c r="T165" s="224"/>
    </row>
    <row r="166" spans="1:20" ht="39.6" x14ac:dyDescent="0.3">
      <c r="A166" s="64" t="s">
        <v>3511</v>
      </c>
      <c r="B166" s="251" t="s">
        <v>4405</v>
      </c>
      <c r="C166" s="252" t="s">
        <v>4406</v>
      </c>
      <c r="D166" s="224" t="s">
        <v>122</v>
      </c>
      <c r="E166" s="224" t="s">
        <v>4168</v>
      </c>
      <c r="F166" s="224" t="s">
        <v>174</v>
      </c>
      <c r="G166" s="224" t="s">
        <v>4337</v>
      </c>
      <c r="H166" s="226" t="s">
        <v>125</v>
      </c>
      <c r="I166" s="224" t="s">
        <v>4338</v>
      </c>
      <c r="J166" s="224"/>
      <c r="K166" s="239">
        <v>11263</v>
      </c>
      <c r="L166" s="239">
        <v>37591</v>
      </c>
      <c r="M166" s="224" t="s">
        <v>2946</v>
      </c>
      <c r="N166" s="224" t="s">
        <v>1764</v>
      </c>
      <c r="O166" s="228">
        <v>0</v>
      </c>
      <c r="P166" s="240">
        <v>0</v>
      </c>
      <c r="Q166" s="228">
        <f t="shared" si="2"/>
        <v>0</v>
      </c>
      <c r="R166" s="226" t="s">
        <v>54</v>
      </c>
      <c r="S166" s="229" t="s">
        <v>56</v>
      </c>
      <c r="T166" s="224"/>
    </row>
    <row r="167" spans="1:20" ht="39.6" x14ac:dyDescent="0.3">
      <c r="A167" s="64" t="s">
        <v>3511</v>
      </c>
      <c r="B167" s="251" t="s">
        <v>4407</v>
      </c>
      <c r="C167" s="252" t="s">
        <v>4408</v>
      </c>
      <c r="D167" s="224" t="s">
        <v>122</v>
      </c>
      <c r="E167" s="224" t="s">
        <v>4168</v>
      </c>
      <c r="F167" s="224" t="s">
        <v>174</v>
      </c>
      <c r="G167" s="224" t="s">
        <v>4337</v>
      </c>
      <c r="H167" s="226" t="s">
        <v>125</v>
      </c>
      <c r="I167" s="224" t="s">
        <v>4338</v>
      </c>
      <c r="J167" s="224"/>
      <c r="K167" s="239">
        <v>11263</v>
      </c>
      <c r="L167" s="239">
        <v>37591</v>
      </c>
      <c r="M167" s="224" t="s">
        <v>2946</v>
      </c>
      <c r="N167" s="224" t="s">
        <v>1764</v>
      </c>
      <c r="O167" s="228">
        <v>0</v>
      </c>
      <c r="P167" s="240">
        <v>0</v>
      </c>
      <c r="Q167" s="228">
        <f t="shared" si="2"/>
        <v>0</v>
      </c>
      <c r="R167" s="226" t="s">
        <v>54</v>
      </c>
      <c r="S167" s="229" t="s">
        <v>56</v>
      </c>
      <c r="T167" s="224"/>
    </row>
    <row r="168" spans="1:20" ht="39.6" x14ac:dyDescent="0.3">
      <c r="A168" s="64" t="s">
        <v>3511</v>
      </c>
      <c r="B168" s="251" t="s">
        <v>4409</v>
      </c>
      <c r="C168" s="254">
        <v>116066162</v>
      </c>
      <c r="D168" s="224" t="s">
        <v>1055</v>
      </c>
      <c r="E168" s="224" t="s">
        <v>4168</v>
      </c>
      <c r="F168" s="224" t="s">
        <v>174</v>
      </c>
      <c r="G168" s="224" t="s">
        <v>4337</v>
      </c>
      <c r="H168" s="226" t="s">
        <v>125</v>
      </c>
      <c r="I168" s="224" t="s">
        <v>4338</v>
      </c>
      <c r="J168" s="224"/>
      <c r="K168" s="239">
        <v>11263</v>
      </c>
      <c r="L168" s="239">
        <v>37591</v>
      </c>
      <c r="M168" s="224" t="s">
        <v>2946</v>
      </c>
      <c r="N168" s="224" t="s">
        <v>1764</v>
      </c>
      <c r="O168" s="228">
        <v>0</v>
      </c>
      <c r="P168" s="240">
        <v>0</v>
      </c>
      <c r="Q168" s="228">
        <f t="shared" si="2"/>
        <v>0</v>
      </c>
      <c r="R168" s="226" t="s">
        <v>54</v>
      </c>
      <c r="S168" s="229" t="s">
        <v>56</v>
      </c>
      <c r="T168" s="224"/>
    </row>
    <row r="169" spans="1:20" ht="39.6" x14ac:dyDescent="0.3">
      <c r="A169" s="64" t="s">
        <v>3511</v>
      </c>
      <c r="B169" s="251" t="s">
        <v>4410</v>
      </c>
      <c r="C169" s="252" t="s">
        <v>4411</v>
      </c>
      <c r="D169" s="253" t="s">
        <v>811</v>
      </c>
      <c r="E169" s="224" t="s">
        <v>4168</v>
      </c>
      <c r="F169" s="224" t="s">
        <v>174</v>
      </c>
      <c r="G169" s="224" t="s">
        <v>4337</v>
      </c>
      <c r="H169" s="226" t="s">
        <v>125</v>
      </c>
      <c r="I169" s="224" t="s">
        <v>4338</v>
      </c>
      <c r="J169" s="224"/>
      <c r="K169" s="239">
        <v>11263</v>
      </c>
      <c r="L169" s="239">
        <v>37591</v>
      </c>
      <c r="M169" s="224" t="s">
        <v>2946</v>
      </c>
      <c r="N169" s="224" t="s">
        <v>1764</v>
      </c>
      <c r="O169" s="228">
        <v>0</v>
      </c>
      <c r="P169" s="240">
        <v>0</v>
      </c>
      <c r="Q169" s="228">
        <f t="shared" si="2"/>
        <v>0</v>
      </c>
      <c r="R169" s="226" t="s">
        <v>54</v>
      </c>
      <c r="S169" s="229" t="s">
        <v>56</v>
      </c>
      <c r="T169" s="224"/>
    </row>
    <row r="170" spans="1:20" ht="39.6" x14ac:dyDescent="0.3">
      <c r="A170" s="64" t="s">
        <v>3511</v>
      </c>
      <c r="B170" s="251" t="s">
        <v>4412</v>
      </c>
      <c r="C170" s="252" t="s">
        <v>4413</v>
      </c>
      <c r="D170" s="253" t="s">
        <v>279</v>
      </c>
      <c r="E170" s="224" t="s">
        <v>4168</v>
      </c>
      <c r="F170" s="224" t="s">
        <v>174</v>
      </c>
      <c r="G170" s="224" t="s">
        <v>4337</v>
      </c>
      <c r="H170" s="226" t="s">
        <v>125</v>
      </c>
      <c r="I170" s="224" t="s">
        <v>4338</v>
      </c>
      <c r="J170" s="224"/>
      <c r="K170" s="239">
        <v>11263</v>
      </c>
      <c r="L170" s="239">
        <v>37591</v>
      </c>
      <c r="M170" s="224" t="s">
        <v>2946</v>
      </c>
      <c r="N170" s="224" t="s">
        <v>1764</v>
      </c>
      <c r="O170" s="228">
        <v>0</v>
      </c>
      <c r="P170" s="240">
        <v>0</v>
      </c>
      <c r="Q170" s="228">
        <f t="shared" si="2"/>
        <v>0</v>
      </c>
      <c r="R170" s="226" t="s">
        <v>54</v>
      </c>
      <c r="S170" s="229" t="s">
        <v>56</v>
      </c>
      <c r="T170" s="224"/>
    </row>
    <row r="171" spans="1:20" ht="39.6" x14ac:dyDescent="0.3">
      <c r="A171" s="64" t="s">
        <v>3511</v>
      </c>
      <c r="B171" s="251" t="s">
        <v>4414</v>
      </c>
      <c r="C171" s="252" t="s">
        <v>4415</v>
      </c>
      <c r="D171" s="253" t="s">
        <v>279</v>
      </c>
      <c r="E171" s="224" t="s">
        <v>4168</v>
      </c>
      <c r="F171" s="224" t="s">
        <v>174</v>
      </c>
      <c r="G171" s="224" t="s">
        <v>4337</v>
      </c>
      <c r="H171" s="226" t="s">
        <v>125</v>
      </c>
      <c r="I171" s="224" t="s">
        <v>4338</v>
      </c>
      <c r="J171" s="224"/>
      <c r="K171" s="239">
        <v>11263</v>
      </c>
      <c r="L171" s="239">
        <v>37591</v>
      </c>
      <c r="M171" s="224" t="s">
        <v>2946</v>
      </c>
      <c r="N171" s="224" t="s">
        <v>1764</v>
      </c>
      <c r="O171" s="228">
        <v>0</v>
      </c>
      <c r="P171" s="240">
        <v>0</v>
      </c>
      <c r="Q171" s="228">
        <f t="shared" si="2"/>
        <v>0</v>
      </c>
      <c r="R171" s="226" t="s">
        <v>54</v>
      </c>
      <c r="S171" s="229" t="s">
        <v>56</v>
      </c>
      <c r="T171" s="224"/>
    </row>
    <row r="172" spans="1:20" ht="39.6" x14ac:dyDescent="0.3">
      <c r="A172" s="64" t="s">
        <v>3511</v>
      </c>
      <c r="B172" s="251" t="s">
        <v>4416</v>
      </c>
      <c r="C172" s="252" t="s">
        <v>4417</v>
      </c>
      <c r="D172" s="253" t="s">
        <v>224</v>
      </c>
      <c r="E172" s="224" t="s">
        <v>4168</v>
      </c>
      <c r="F172" s="224" t="s">
        <v>174</v>
      </c>
      <c r="G172" s="224" t="s">
        <v>4337</v>
      </c>
      <c r="H172" s="226" t="s">
        <v>125</v>
      </c>
      <c r="I172" s="224" t="s">
        <v>4338</v>
      </c>
      <c r="J172" s="224"/>
      <c r="K172" s="239">
        <v>11263</v>
      </c>
      <c r="L172" s="239">
        <v>37591</v>
      </c>
      <c r="M172" s="224" t="s">
        <v>2946</v>
      </c>
      <c r="N172" s="224" t="s">
        <v>1764</v>
      </c>
      <c r="O172" s="228">
        <v>0</v>
      </c>
      <c r="P172" s="240">
        <v>0</v>
      </c>
      <c r="Q172" s="228">
        <f t="shared" si="2"/>
        <v>0</v>
      </c>
      <c r="R172" s="226" t="s">
        <v>54</v>
      </c>
      <c r="S172" s="229" t="s">
        <v>56</v>
      </c>
      <c r="T172" s="224"/>
    </row>
    <row r="173" spans="1:20" ht="39.6" x14ac:dyDescent="0.3">
      <c r="A173" s="64" t="s">
        <v>3511</v>
      </c>
      <c r="B173" s="251" t="s">
        <v>4418</v>
      </c>
      <c r="C173" s="256" t="s">
        <v>4419</v>
      </c>
      <c r="D173" s="224" t="s">
        <v>122</v>
      </c>
      <c r="E173" s="224" t="s">
        <v>4168</v>
      </c>
      <c r="F173" s="224" t="s">
        <v>174</v>
      </c>
      <c r="G173" s="224" t="s">
        <v>4337</v>
      </c>
      <c r="H173" s="226" t="s">
        <v>125</v>
      </c>
      <c r="I173" s="224" t="s">
        <v>4338</v>
      </c>
      <c r="J173" s="224"/>
      <c r="K173" s="239">
        <v>11263</v>
      </c>
      <c r="L173" s="239">
        <v>37591</v>
      </c>
      <c r="M173" s="224" t="s">
        <v>2946</v>
      </c>
      <c r="N173" s="224" t="s">
        <v>1764</v>
      </c>
      <c r="O173" s="228">
        <v>0</v>
      </c>
      <c r="P173" s="240">
        <v>0</v>
      </c>
      <c r="Q173" s="228">
        <f t="shared" si="2"/>
        <v>0</v>
      </c>
      <c r="R173" s="226" t="s">
        <v>54</v>
      </c>
      <c r="S173" s="229" t="s">
        <v>56</v>
      </c>
      <c r="T173" s="224"/>
    </row>
    <row r="174" spans="1:20" ht="52.8" x14ac:dyDescent="0.3">
      <c r="A174" s="64" t="s">
        <v>3511</v>
      </c>
      <c r="B174" s="251" t="s">
        <v>4420</v>
      </c>
      <c r="C174" s="257" t="s">
        <v>4421</v>
      </c>
      <c r="D174" s="253" t="s">
        <v>279</v>
      </c>
      <c r="E174" s="224" t="s">
        <v>4148</v>
      </c>
      <c r="F174" s="224" t="s">
        <v>174</v>
      </c>
      <c r="G174" s="224" t="s">
        <v>4422</v>
      </c>
      <c r="H174" s="226" t="s">
        <v>125</v>
      </c>
      <c r="I174" s="224" t="s">
        <v>4423</v>
      </c>
      <c r="J174" s="224"/>
      <c r="K174" s="237">
        <v>44866</v>
      </c>
      <c r="L174" s="237">
        <v>45962</v>
      </c>
      <c r="M174" s="224" t="s">
        <v>2946</v>
      </c>
      <c r="N174" s="224" t="s">
        <v>1764</v>
      </c>
      <c r="O174" s="228">
        <v>0</v>
      </c>
      <c r="P174" s="240">
        <v>0</v>
      </c>
      <c r="Q174" s="228">
        <f t="shared" si="2"/>
        <v>0</v>
      </c>
      <c r="R174" s="226" t="s">
        <v>54</v>
      </c>
      <c r="S174" s="229" t="s">
        <v>56</v>
      </c>
      <c r="T174" s="229"/>
    </row>
    <row r="175" spans="1:20" ht="52.8" x14ac:dyDescent="0.3">
      <c r="A175" s="64" t="s">
        <v>3511</v>
      </c>
      <c r="B175" s="251" t="s">
        <v>4424</v>
      </c>
      <c r="C175" s="257" t="s">
        <v>4425</v>
      </c>
      <c r="D175" s="253" t="s">
        <v>279</v>
      </c>
      <c r="E175" s="224" t="s">
        <v>4148</v>
      </c>
      <c r="F175" s="224" t="s">
        <v>174</v>
      </c>
      <c r="G175" s="224" t="s">
        <v>4422</v>
      </c>
      <c r="H175" s="226" t="s">
        <v>125</v>
      </c>
      <c r="I175" s="224" t="s">
        <v>4423</v>
      </c>
      <c r="J175" s="224"/>
      <c r="K175" s="237">
        <v>44866</v>
      </c>
      <c r="L175" s="237">
        <v>45962</v>
      </c>
      <c r="M175" s="224" t="s">
        <v>2946</v>
      </c>
      <c r="N175" s="224" t="s">
        <v>1764</v>
      </c>
      <c r="O175" s="228">
        <v>0</v>
      </c>
      <c r="P175" s="240">
        <v>0</v>
      </c>
      <c r="Q175" s="228">
        <f t="shared" si="2"/>
        <v>0</v>
      </c>
      <c r="R175" s="226" t="s">
        <v>54</v>
      </c>
      <c r="S175" s="229" t="s">
        <v>56</v>
      </c>
      <c r="T175" s="229"/>
    </row>
    <row r="176" spans="1:20" ht="52.8" x14ac:dyDescent="0.3">
      <c r="A176" s="64" t="s">
        <v>3511</v>
      </c>
      <c r="B176" s="251" t="s">
        <v>4426</v>
      </c>
      <c r="C176" s="257">
        <v>1710004910</v>
      </c>
      <c r="D176" s="258" t="s">
        <v>1839</v>
      </c>
      <c r="E176" s="224" t="s">
        <v>4148</v>
      </c>
      <c r="F176" s="224" t="s">
        <v>174</v>
      </c>
      <c r="G176" s="224" t="s">
        <v>4422</v>
      </c>
      <c r="H176" s="226" t="s">
        <v>125</v>
      </c>
      <c r="I176" s="224" t="s">
        <v>4423</v>
      </c>
      <c r="J176" s="224"/>
      <c r="K176" s="237">
        <v>44866</v>
      </c>
      <c r="L176" s="237">
        <v>45962</v>
      </c>
      <c r="M176" s="224" t="s">
        <v>2946</v>
      </c>
      <c r="N176" s="224" t="s">
        <v>1764</v>
      </c>
      <c r="O176" s="228">
        <v>0</v>
      </c>
      <c r="P176" s="240">
        <v>0</v>
      </c>
      <c r="Q176" s="228">
        <f t="shared" si="2"/>
        <v>0</v>
      </c>
      <c r="R176" s="226" t="s">
        <v>54</v>
      </c>
      <c r="S176" s="229" t="s">
        <v>56</v>
      </c>
      <c r="T176" s="229"/>
    </row>
    <row r="177" spans="1:20" ht="52.8" x14ac:dyDescent="0.3">
      <c r="A177" s="64" t="s">
        <v>3511</v>
      </c>
      <c r="B177" s="251" t="s">
        <v>4427</v>
      </c>
      <c r="C177" s="257" t="s">
        <v>4428</v>
      </c>
      <c r="D177" s="224" t="s">
        <v>517</v>
      </c>
      <c r="E177" s="224" t="s">
        <v>4148</v>
      </c>
      <c r="F177" s="224" t="s">
        <v>174</v>
      </c>
      <c r="G177" s="224" t="s">
        <v>4422</v>
      </c>
      <c r="H177" s="226" t="s">
        <v>125</v>
      </c>
      <c r="I177" s="224" t="s">
        <v>4423</v>
      </c>
      <c r="J177" s="224"/>
      <c r="K177" s="237">
        <v>44866</v>
      </c>
      <c r="L177" s="237">
        <v>45962</v>
      </c>
      <c r="M177" s="224" t="s">
        <v>2946</v>
      </c>
      <c r="N177" s="224" t="s">
        <v>1764</v>
      </c>
      <c r="O177" s="228">
        <v>0</v>
      </c>
      <c r="P177" s="240">
        <v>0</v>
      </c>
      <c r="Q177" s="228">
        <f t="shared" si="2"/>
        <v>0</v>
      </c>
      <c r="R177" s="226" t="s">
        <v>54</v>
      </c>
      <c r="S177" s="229" t="s">
        <v>56</v>
      </c>
      <c r="T177" s="229"/>
    </row>
    <row r="178" spans="1:20" ht="52.8" x14ac:dyDescent="0.3">
      <c r="A178" s="64" t="s">
        <v>3511</v>
      </c>
      <c r="B178" s="251" t="s">
        <v>4429</v>
      </c>
      <c r="C178" s="257">
        <v>262835282</v>
      </c>
      <c r="D178" s="258" t="s">
        <v>3244</v>
      </c>
      <c r="E178" s="224" t="s">
        <v>4148</v>
      </c>
      <c r="F178" s="224" t="s">
        <v>174</v>
      </c>
      <c r="G178" s="224" t="s">
        <v>4422</v>
      </c>
      <c r="H178" s="226" t="s">
        <v>125</v>
      </c>
      <c r="I178" s="224" t="s">
        <v>4423</v>
      </c>
      <c r="J178" s="224"/>
      <c r="K178" s="237">
        <v>44866</v>
      </c>
      <c r="L178" s="237">
        <v>45962</v>
      </c>
      <c r="M178" s="224" t="s">
        <v>2946</v>
      </c>
      <c r="N178" s="224" t="s">
        <v>1764</v>
      </c>
      <c r="O178" s="228">
        <v>0</v>
      </c>
      <c r="P178" s="240">
        <v>0</v>
      </c>
      <c r="Q178" s="228">
        <f t="shared" si="2"/>
        <v>0</v>
      </c>
      <c r="R178" s="226" t="s">
        <v>54</v>
      </c>
      <c r="S178" s="229" t="s">
        <v>56</v>
      </c>
      <c r="T178" s="229"/>
    </row>
    <row r="179" spans="1:20" ht="52.8" x14ac:dyDescent="0.3">
      <c r="A179" s="64" t="s">
        <v>3511</v>
      </c>
      <c r="B179" s="251" t="s">
        <v>4430</v>
      </c>
      <c r="C179" s="257" t="s">
        <v>4431</v>
      </c>
      <c r="D179" s="258" t="s">
        <v>1826</v>
      </c>
      <c r="E179" s="224" t="s">
        <v>4148</v>
      </c>
      <c r="F179" s="224" t="s">
        <v>174</v>
      </c>
      <c r="G179" s="224" t="s">
        <v>4422</v>
      </c>
      <c r="H179" s="226" t="s">
        <v>125</v>
      </c>
      <c r="I179" s="224" t="s">
        <v>4423</v>
      </c>
      <c r="J179" s="224"/>
      <c r="K179" s="237">
        <v>44866</v>
      </c>
      <c r="L179" s="237">
        <v>45962</v>
      </c>
      <c r="M179" s="224" t="s">
        <v>2946</v>
      </c>
      <c r="N179" s="224" t="s">
        <v>1764</v>
      </c>
      <c r="O179" s="228">
        <v>0</v>
      </c>
      <c r="P179" s="240">
        <v>0</v>
      </c>
      <c r="Q179" s="228">
        <f t="shared" si="2"/>
        <v>0</v>
      </c>
      <c r="R179" s="226" t="s">
        <v>54</v>
      </c>
      <c r="S179" s="229" t="s">
        <v>56</v>
      </c>
      <c r="T179" s="229"/>
    </row>
    <row r="180" spans="1:20" ht="52.8" x14ac:dyDescent="0.3">
      <c r="A180" s="64" t="s">
        <v>3511</v>
      </c>
      <c r="B180" s="251" t="s">
        <v>4432</v>
      </c>
      <c r="C180" s="257" t="s">
        <v>4433</v>
      </c>
      <c r="D180" s="224" t="s">
        <v>122</v>
      </c>
      <c r="E180" s="224" t="s">
        <v>4148</v>
      </c>
      <c r="F180" s="224" t="s">
        <v>174</v>
      </c>
      <c r="G180" s="224" t="s">
        <v>4422</v>
      </c>
      <c r="H180" s="226" t="s">
        <v>125</v>
      </c>
      <c r="I180" s="224" t="s">
        <v>4423</v>
      </c>
      <c r="J180" s="224"/>
      <c r="K180" s="237">
        <v>44866</v>
      </c>
      <c r="L180" s="237">
        <v>45962</v>
      </c>
      <c r="M180" s="224" t="s">
        <v>2946</v>
      </c>
      <c r="N180" s="224" t="s">
        <v>1764</v>
      </c>
      <c r="O180" s="228">
        <v>0</v>
      </c>
      <c r="P180" s="240">
        <v>0</v>
      </c>
      <c r="Q180" s="228">
        <f t="shared" si="2"/>
        <v>0</v>
      </c>
      <c r="R180" s="226" t="s">
        <v>54</v>
      </c>
      <c r="S180" s="229" t="s">
        <v>56</v>
      </c>
      <c r="T180" s="229"/>
    </row>
    <row r="181" spans="1:20" ht="52.8" x14ac:dyDescent="0.3">
      <c r="A181" s="64" t="s">
        <v>3511</v>
      </c>
      <c r="B181" s="251" t="s">
        <v>4434</v>
      </c>
      <c r="C181" s="257" t="s">
        <v>4435</v>
      </c>
      <c r="D181" s="224" t="s">
        <v>704</v>
      </c>
      <c r="E181" s="224" t="s">
        <v>4148</v>
      </c>
      <c r="F181" s="224" t="s">
        <v>174</v>
      </c>
      <c r="G181" s="224" t="s">
        <v>4422</v>
      </c>
      <c r="H181" s="226" t="s">
        <v>125</v>
      </c>
      <c r="I181" s="224" t="s">
        <v>4423</v>
      </c>
      <c r="J181" s="224"/>
      <c r="K181" s="237">
        <v>44866</v>
      </c>
      <c r="L181" s="237">
        <v>45962</v>
      </c>
      <c r="M181" s="224" t="s">
        <v>2946</v>
      </c>
      <c r="N181" s="224" t="s">
        <v>1764</v>
      </c>
      <c r="O181" s="228">
        <v>0</v>
      </c>
      <c r="P181" s="240">
        <v>0</v>
      </c>
      <c r="Q181" s="228">
        <f t="shared" si="2"/>
        <v>0</v>
      </c>
      <c r="R181" s="226" t="s">
        <v>54</v>
      </c>
      <c r="S181" s="229" t="s">
        <v>56</v>
      </c>
      <c r="T181" s="229"/>
    </row>
    <row r="182" spans="1:20" ht="52.8" x14ac:dyDescent="0.3">
      <c r="A182" s="64" t="s">
        <v>3511</v>
      </c>
      <c r="B182" s="251" t="s">
        <v>4436</v>
      </c>
      <c r="C182" s="257" t="s">
        <v>4437</v>
      </c>
      <c r="D182" s="253" t="s">
        <v>279</v>
      </c>
      <c r="E182" s="224" t="s">
        <v>4148</v>
      </c>
      <c r="F182" s="224" t="s">
        <v>174</v>
      </c>
      <c r="G182" s="224" t="s">
        <v>4422</v>
      </c>
      <c r="H182" s="226" t="s">
        <v>125</v>
      </c>
      <c r="I182" s="224" t="s">
        <v>4423</v>
      </c>
      <c r="J182" s="224"/>
      <c r="K182" s="237">
        <v>44866</v>
      </c>
      <c r="L182" s="237">
        <v>45962</v>
      </c>
      <c r="M182" s="224" t="s">
        <v>2946</v>
      </c>
      <c r="N182" s="224" t="s">
        <v>1764</v>
      </c>
      <c r="O182" s="228">
        <v>0</v>
      </c>
      <c r="P182" s="240">
        <v>0</v>
      </c>
      <c r="Q182" s="228">
        <f t="shared" si="2"/>
        <v>0</v>
      </c>
      <c r="R182" s="226" t="s">
        <v>54</v>
      </c>
      <c r="S182" s="229" t="s">
        <v>56</v>
      </c>
      <c r="T182" s="229"/>
    </row>
    <row r="183" spans="1:20" ht="52.8" x14ac:dyDescent="0.3">
      <c r="A183" s="64" t="s">
        <v>3511</v>
      </c>
      <c r="B183" s="251" t="s">
        <v>4438</v>
      </c>
      <c r="C183" s="257" t="s">
        <v>4439</v>
      </c>
      <c r="D183" s="253" t="s">
        <v>279</v>
      </c>
      <c r="E183" s="224" t="s">
        <v>4148</v>
      </c>
      <c r="F183" s="224" t="s">
        <v>174</v>
      </c>
      <c r="G183" s="224" t="s">
        <v>4422</v>
      </c>
      <c r="H183" s="226" t="s">
        <v>125</v>
      </c>
      <c r="I183" s="224" t="s">
        <v>4423</v>
      </c>
      <c r="J183" s="224"/>
      <c r="K183" s="237">
        <v>44866</v>
      </c>
      <c r="L183" s="237">
        <v>45962</v>
      </c>
      <c r="M183" s="224" t="s">
        <v>2946</v>
      </c>
      <c r="N183" s="224" t="s">
        <v>1764</v>
      </c>
      <c r="O183" s="228">
        <v>0</v>
      </c>
      <c r="P183" s="240">
        <v>0</v>
      </c>
      <c r="Q183" s="228">
        <f t="shared" si="2"/>
        <v>0</v>
      </c>
      <c r="R183" s="226" t="s">
        <v>54</v>
      </c>
      <c r="S183" s="229" t="s">
        <v>56</v>
      </c>
      <c r="T183" s="229"/>
    </row>
    <row r="184" spans="1:20" ht="52.8" x14ac:dyDescent="0.3">
      <c r="A184" s="64" t="s">
        <v>3511</v>
      </c>
      <c r="B184" s="251" t="s">
        <v>4440</v>
      </c>
      <c r="C184" s="257">
        <v>908504491</v>
      </c>
      <c r="D184" s="258" t="s">
        <v>143</v>
      </c>
      <c r="E184" s="224" t="s">
        <v>4148</v>
      </c>
      <c r="F184" s="224" t="s">
        <v>174</v>
      </c>
      <c r="G184" s="224" t="s">
        <v>4422</v>
      </c>
      <c r="H184" s="226" t="s">
        <v>125</v>
      </c>
      <c r="I184" s="224" t="s">
        <v>4423</v>
      </c>
      <c r="J184" s="224"/>
      <c r="K184" s="237">
        <v>44866</v>
      </c>
      <c r="L184" s="237">
        <v>45962</v>
      </c>
      <c r="M184" s="224" t="s">
        <v>2946</v>
      </c>
      <c r="N184" s="224" t="s">
        <v>1764</v>
      </c>
      <c r="O184" s="228">
        <v>0</v>
      </c>
      <c r="P184" s="240">
        <v>0</v>
      </c>
      <c r="Q184" s="228">
        <f t="shared" si="2"/>
        <v>0</v>
      </c>
      <c r="R184" s="226" t="s">
        <v>54</v>
      </c>
      <c r="S184" s="229" t="s">
        <v>56</v>
      </c>
      <c r="T184" s="229"/>
    </row>
    <row r="185" spans="1:20" ht="52.8" x14ac:dyDescent="0.3">
      <c r="A185" s="64" t="s">
        <v>3511</v>
      </c>
      <c r="B185" s="251" t="s">
        <v>4441</v>
      </c>
      <c r="C185" s="257">
        <v>1704213774</v>
      </c>
      <c r="D185" s="258" t="s">
        <v>1839</v>
      </c>
      <c r="E185" s="224" t="s">
        <v>4148</v>
      </c>
      <c r="F185" s="224" t="s">
        <v>174</v>
      </c>
      <c r="G185" s="224" t="s">
        <v>4422</v>
      </c>
      <c r="H185" s="226" t="s">
        <v>125</v>
      </c>
      <c r="I185" s="224" t="s">
        <v>4423</v>
      </c>
      <c r="J185" s="224"/>
      <c r="K185" s="237">
        <v>44866</v>
      </c>
      <c r="L185" s="237">
        <v>45962</v>
      </c>
      <c r="M185" s="224" t="s">
        <v>2946</v>
      </c>
      <c r="N185" s="224" t="s">
        <v>1764</v>
      </c>
      <c r="O185" s="228">
        <v>0</v>
      </c>
      <c r="P185" s="240">
        <v>0</v>
      </c>
      <c r="Q185" s="228">
        <f t="shared" si="2"/>
        <v>0</v>
      </c>
      <c r="R185" s="226" t="s">
        <v>54</v>
      </c>
      <c r="S185" s="229" t="s">
        <v>56</v>
      </c>
      <c r="T185" s="229"/>
    </row>
    <row r="186" spans="1:20" ht="52.8" x14ac:dyDescent="0.3">
      <c r="A186" s="64" t="s">
        <v>3511</v>
      </c>
      <c r="B186" s="251" t="s">
        <v>4442</v>
      </c>
      <c r="C186" s="257">
        <v>249222213</v>
      </c>
      <c r="D186" s="258" t="s">
        <v>3244</v>
      </c>
      <c r="E186" s="224" t="s">
        <v>4148</v>
      </c>
      <c r="F186" s="224" t="s">
        <v>174</v>
      </c>
      <c r="G186" s="224" t="s">
        <v>4422</v>
      </c>
      <c r="H186" s="226" t="s">
        <v>125</v>
      </c>
      <c r="I186" s="224" t="s">
        <v>4423</v>
      </c>
      <c r="J186" s="224"/>
      <c r="K186" s="237">
        <v>44866</v>
      </c>
      <c r="L186" s="237">
        <v>45962</v>
      </c>
      <c r="M186" s="224" t="s">
        <v>2946</v>
      </c>
      <c r="N186" s="224" t="s">
        <v>1764</v>
      </c>
      <c r="O186" s="234">
        <v>2066000</v>
      </c>
      <c r="P186" s="240">
        <v>0</v>
      </c>
      <c r="Q186" s="228">
        <f t="shared" si="2"/>
        <v>2066000</v>
      </c>
      <c r="R186" s="226" t="s">
        <v>54</v>
      </c>
      <c r="S186" s="229" t="s">
        <v>56</v>
      </c>
      <c r="T186" s="229"/>
    </row>
    <row r="187" spans="1:20" ht="52.8" x14ac:dyDescent="0.3">
      <c r="A187" s="64" t="s">
        <v>3511</v>
      </c>
      <c r="B187" s="251" t="s">
        <v>4443</v>
      </c>
      <c r="C187" s="257" t="s">
        <v>4444</v>
      </c>
      <c r="D187" s="258" t="s">
        <v>1826</v>
      </c>
      <c r="E187" s="224" t="s">
        <v>4148</v>
      </c>
      <c r="F187" s="224" t="s">
        <v>174</v>
      </c>
      <c r="G187" s="224" t="s">
        <v>4422</v>
      </c>
      <c r="H187" s="226" t="s">
        <v>125</v>
      </c>
      <c r="I187" s="224" t="s">
        <v>4423</v>
      </c>
      <c r="J187" s="224"/>
      <c r="K187" s="237">
        <v>44866</v>
      </c>
      <c r="L187" s="237">
        <v>45962</v>
      </c>
      <c r="M187" s="224" t="s">
        <v>2946</v>
      </c>
      <c r="N187" s="224" t="s">
        <v>1764</v>
      </c>
      <c r="O187" s="228">
        <v>0</v>
      </c>
      <c r="P187" s="240">
        <v>0</v>
      </c>
      <c r="Q187" s="228">
        <f t="shared" si="2"/>
        <v>0</v>
      </c>
      <c r="R187" s="226" t="s">
        <v>54</v>
      </c>
      <c r="S187" s="229" t="s">
        <v>56</v>
      </c>
      <c r="T187" s="229"/>
    </row>
    <row r="188" spans="1:20" ht="52.8" x14ac:dyDescent="0.3">
      <c r="A188" s="64" t="s">
        <v>3511</v>
      </c>
      <c r="B188" s="251" t="s">
        <v>4445</v>
      </c>
      <c r="C188" s="257">
        <v>285094246</v>
      </c>
      <c r="D188" s="258" t="s">
        <v>3244</v>
      </c>
      <c r="E188" s="224" t="s">
        <v>4148</v>
      </c>
      <c r="F188" s="224" t="s">
        <v>174</v>
      </c>
      <c r="G188" s="224" t="s">
        <v>4422</v>
      </c>
      <c r="H188" s="226" t="s">
        <v>125</v>
      </c>
      <c r="I188" s="224" t="s">
        <v>4423</v>
      </c>
      <c r="J188" s="224"/>
      <c r="K188" s="237">
        <v>44866</v>
      </c>
      <c r="L188" s="237">
        <v>45962</v>
      </c>
      <c r="M188" s="224" t="s">
        <v>2946</v>
      </c>
      <c r="N188" s="224" t="s">
        <v>1764</v>
      </c>
      <c r="O188" s="228">
        <v>0</v>
      </c>
      <c r="P188" s="240">
        <v>0</v>
      </c>
      <c r="Q188" s="228">
        <f t="shared" si="2"/>
        <v>0</v>
      </c>
      <c r="R188" s="226" t="s">
        <v>54</v>
      </c>
      <c r="S188" s="229" t="s">
        <v>56</v>
      </c>
      <c r="T188" s="229"/>
    </row>
    <row r="189" spans="1:20" ht="52.8" x14ac:dyDescent="0.3">
      <c r="A189" s="64" t="s">
        <v>3511</v>
      </c>
      <c r="B189" s="251" t="s">
        <v>4446</v>
      </c>
      <c r="C189" s="257" t="s">
        <v>4447</v>
      </c>
      <c r="D189" s="258" t="s">
        <v>2150</v>
      </c>
      <c r="E189" s="224" t="s">
        <v>4148</v>
      </c>
      <c r="F189" s="224" t="s">
        <v>174</v>
      </c>
      <c r="G189" s="224" t="s">
        <v>4422</v>
      </c>
      <c r="H189" s="226" t="s">
        <v>125</v>
      </c>
      <c r="I189" s="224" t="s">
        <v>4423</v>
      </c>
      <c r="J189" s="224"/>
      <c r="K189" s="237">
        <v>44866</v>
      </c>
      <c r="L189" s="237">
        <v>45962</v>
      </c>
      <c r="M189" s="224" t="s">
        <v>2946</v>
      </c>
      <c r="N189" s="224" t="s">
        <v>1764</v>
      </c>
      <c r="O189" s="228">
        <v>0</v>
      </c>
      <c r="P189" s="240">
        <v>0</v>
      </c>
      <c r="Q189" s="228">
        <f t="shared" si="2"/>
        <v>0</v>
      </c>
      <c r="R189" s="226" t="s">
        <v>54</v>
      </c>
      <c r="S189" s="229" t="s">
        <v>56</v>
      </c>
      <c r="T189" s="229"/>
    </row>
    <row r="190" spans="1:20" ht="52.8" x14ac:dyDescent="0.3">
      <c r="A190" s="64" t="s">
        <v>3511</v>
      </c>
      <c r="B190" s="251" t="s">
        <v>4448</v>
      </c>
      <c r="C190" s="257">
        <v>206795963</v>
      </c>
      <c r="D190" s="258" t="s">
        <v>3244</v>
      </c>
      <c r="E190" s="224" t="s">
        <v>4148</v>
      </c>
      <c r="F190" s="224" t="s">
        <v>174</v>
      </c>
      <c r="G190" s="224" t="s">
        <v>4422</v>
      </c>
      <c r="H190" s="226" t="s">
        <v>125</v>
      </c>
      <c r="I190" s="224" t="s">
        <v>4423</v>
      </c>
      <c r="J190" s="224"/>
      <c r="K190" s="237">
        <v>44866</v>
      </c>
      <c r="L190" s="237">
        <v>45962</v>
      </c>
      <c r="M190" s="224" t="s">
        <v>2946</v>
      </c>
      <c r="N190" s="224" t="s">
        <v>1764</v>
      </c>
      <c r="O190" s="228">
        <v>0</v>
      </c>
      <c r="P190" s="240">
        <v>0</v>
      </c>
      <c r="Q190" s="228">
        <f t="shared" si="2"/>
        <v>0</v>
      </c>
      <c r="R190" s="226" t="s">
        <v>54</v>
      </c>
      <c r="S190" s="229" t="s">
        <v>56</v>
      </c>
      <c r="T190" s="229"/>
    </row>
    <row r="191" spans="1:20" ht="52.8" x14ac:dyDescent="0.3">
      <c r="A191" s="64" t="s">
        <v>3511</v>
      </c>
      <c r="B191" s="251" t="s">
        <v>4449</v>
      </c>
      <c r="C191" s="257" t="s">
        <v>4450</v>
      </c>
      <c r="D191" s="224" t="s">
        <v>122</v>
      </c>
      <c r="E191" s="224" t="s">
        <v>4148</v>
      </c>
      <c r="F191" s="224" t="s">
        <v>174</v>
      </c>
      <c r="G191" s="224" t="s">
        <v>4422</v>
      </c>
      <c r="H191" s="226" t="s">
        <v>125</v>
      </c>
      <c r="I191" s="224" t="s">
        <v>4423</v>
      </c>
      <c r="J191" s="224"/>
      <c r="K191" s="237">
        <v>44866</v>
      </c>
      <c r="L191" s="237">
        <v>45962</v>
      </c>
      <c r="M191" s="224" t="s">
        <v>2946</v>
      </c>
      <c r="N191" s="224" t="s">
        <v>1764</v>
      </c>
      <c r="O191" s="228">
        <v>0</v>
      </c>
      <c r="P191" s="240">
        <v>0</v>
      </c>
      <c r="Q191" s="228">
        <f t="shared" si="2"/>
        <v>0</v>
      </c>
      <c r="R191" s="226" t="s">
        <v>54</v>
      </c>
      <c r="S191" s="229" t="s">
        <v>56</v>
      </c>
      <c r="T191" s="229"/>
    </row>
    <row r="192" spans="1:20" ht="52.8" x14ac:dyDescent="0.3">
      <c r="A192" s="67" t="s">
        <v>3511</v>
      </c>
      <c r="B192" s="251" t="s">
        <v>4451</v>
      </c>
      <c r="C192" s="257" t="s">
        <v>4452</v>
      </c>
      <c r="D192" s="224" t="s">
        <v>122</v>
      </c>
      <c r="E192" s="224" t="s">
        <v>4148</v>
      </c>
      <c r="F192" s="224" t="s">
        <v>174</v>
      </c>
      <c r="G192" s="224" t="s">
        <v>4422</v>
      </c>
      <c r="H192" s="226" t="s">
        <v>125</v>
      </c>
      <c r="I192" s="224" t="s">
        <v>4423</v>
      </c>
      <c r="J192" s="224"/>
      <c r="K192" s="237">
        <v>44866</v>
      </c>
      <c r="L192" s="237">
        <v>45962</v>
      </c>
      <c r="M192" s="224" t="s">
        <v>2946</v>
      </c>
      <c r="N192" s="224" t="s">
        <v>1764</v>
      </c>
      <c r="O192" s="228">
        <v>0</v>
      </c>
      <c r="P192" s="240">
        <v>0</v>
      </c>
      <c r="Q192" s="228">
        <f t="shared" si="2"/>
        <v>0</v>
      </c>
      <c r="R192" s="226" t="s">
        <v>54</v>
      </c>
      <c r="S192" s="229" t="s">
        <v>56</v>
      </c>
      <c r="T192" s="229"/>
    </row>
    <row r="193" spans="1:20" ht="52.8" x14ac:dyDescent="0.3">
      <c r="A193" s="67" t="s">
        <v>3511</v>
      </c>
      <c r="B193" s="251" t="s">
        <v>4453</v>
      </c>
      <c r="C193" s="257">
        <v>158239199</v>
      </c>
      <c r="D193" s="258" t="s">
        <v>3244</v>
      </c>
      <c r="E193" s="224" t="s">
        <v>4148</v>
      </c>
      <c r="F193" s="224" t="s">
        <v>174</v>
      </c>
      <c r="G193" s="224" t="s">
        <v>4422</v>
      </c>
      <c r="H193" s="226" t="s">
        <v>125</v>
      </c>
      <c r="I193" s="224" t="s">
        <v>4423</v>
      </c>
      <c r="J193" s="224"/>
      <c r="K193" s="237">
        <v>44866</v>
      </c>
      <c r="L193" s="237">
        <v>45962</v>
      </c>
      <c r="M193" s="224" t="s">
        <v>2946</v>
      </c>
      <c r="N193" s="224" t="s">
        <v>1764</v>
      </c>
      <c r="O193" s="228">
        <v>0</v>
      </c>
      <c r="P193" s="240">
        <v>0</v>
      </c>
      <c r="Q193" s="228">
        <f t="shared" si="2"/>
        <v>0</v>
      </c>
      <c r="R193" s="226" t="s">
        <v>54</v>
      </c>
      <c r="S193" s="229" t="s">
        <v>56</v>
      </c>
      <c r="T193" s="229"/>
    </row>
    <row r="194" spans="1:20" ht="52.8" x14ac:dyDescent="0.3">
      <c r="A194" s="67" t="s">
        <v>3511</v>
      </c>
      <c r="B194" s="251" t="s">
        <v>4454</v>
      </c>
      <c r="C194" s="257" t="s">
        <v>4455</v>
      </c>
      <c r="D194" s="224" t="s">
        <v>122</v>
      </c>
      <c r="E194" s="224" t="s">
        <v>4148</v>
      </c>
      <c r="F194" s="224" t="s">
        <v>174</v>
      </c>
      <c r="G194" s="224" t="s">
        <v>4422</v>
      </c>
      <c r="H194" s="226" t="s">
        <v>125</v>
      </c>
      <c r="I194" s="224" t="s">
        <v>4423</v>
      </c>
      <c r="J194" s="224"/>
      <c r="K194" s="237">
        <v>44866</v>
      </c>
      <c r="L194" s="237">
        <v>45962</v>
      </c>
      <c r="M194" s="224" t="s">
        <v>2946</v>
      </c>
      <c r="N194" s="224" t="s">
        <v>1764</v>
      </c>
      <c r="O194" s="228">
        <v>0</v>
      </c>
      <c r="P194" s="240">
        <v>0</v>
      </c>
      <c r="Q194" s="228">
        <f t="shared" si="2"/>
        <v>0</v>
      </c>
      <c r="R194" s="226" t="s">
        <v>54</v>
      </c>
      <c r="S194" s="229" t="s">
        <v>56</v>
      </c>
      <c r="T194" s="229"/>
    </row>
    <row r="195" spans="1:20" ht="52.8" x14ac:dyDescent="0.3">
      <c r="A195" s="67" t="s">
        <v>3511</v>
      </c>
      <c r="B195" s="251" t="s">
        <v>4456</v>
      </c>
      <c r="C195" s="257" t="s">
        <v>4457</v>
      </c>
      <c r="D195" s="224" t="s">
        <v>122</v>
      </c>
      <c r="E195" s="224" t="s">
        <v>4148</v>
      </c>
      <c r="F195" s="224" t="s">
        <v>174</v>
      </c>
      <c r="G195" s="224" t="s">
        <v>4422</v>
      </c>
      <c r="H195" s="226" t="s">
        <v>125</v>
      </c>
      <c r="I195" s="224" t="s">
        <v>4423</v>
      </c>
      <c r="J195" s="224"/>
      <c r="K195" s="237">
        <v>44866</v>
      </c>
      <c r="L195" s="237">
        <v>45962</v>
      </c>
      <c r="M195" s="224" t="s">
        <v>2946</v>
      </c>
      <c r="N195" s="224" t="s">
        <v>1764</v>
      </c>
      <c r="O195" s="228">
        <v>0</v>
      </c>
      <c r="P195" s="240">
        <v>0</v>
      </c>
      <c r="Q195" s="228">
        <f t="shared" ref="Q195:Q222" si="3">O195+P195</f>
        <v>0</v>
      </c>
      <c r="R195" s="226" t="s">
        <v>54</v>
      </c>
      <c r="S195" s="229" t="s">
        <v>56</v>
      </c>
      <c r="T195" s="229"/>
    </row>
    <row r="196" spans="1:20" ht="52.8" x14ac:dyDescent="0.3">
      <c r="A196" s="67" t="s">
        <v>3511</v>
      </c>
      <c r="B196" s="251" t="s">
        <v>4458</v>
      </c>
      <c r="C196" s="257" t="s">
        <v>4459</v>
      </c>
      <c r="D196" s="258" t="s">
        <v>1820</v>
      </c>
      <c r="E196" s="224" t="s">
        <v>4148</v>
      </c>
      <c r="F196" s="224" t="s">
        <v>174</v>
      </c>
      <c r="G196" s="224" t="s">
        <v>4422</v>
      </c>
      <c r="H196" s="226" t="s">
        <v>125</v>
      </c>
      <c r="I196" s="224" t="s">
        <v>4423</v>
      </c>
      <c r="J196" s="224"/>
      <c r="K196" s="237">
        <v>44866</v>
      </c>
      <c r="L196" s="237">
        <v>45962</v>
      </c>
      <c r="M196" s="224" t="s">
        <v>2946</v>
      </c>
      <c r="N196" s="224" t="s">
        <v>1764</v>
      </c>
      <c r="O196" s="228">
        <v>0</v>
      </c>
      <c r="P196" s="240">
        <v>0</v>
      </c>
      <c r="Q196" s="228">
        <f t="shared" si="3"/>
        <v>0</v>
      </c>
      <c r="R196" s="226" t="s">
        <v>54</v>
      </c>
      <c r="S196" s="229" t="s">
        <v>56</v>
      </c>
      <c r="T196" s="229"/>
    </row>
    <row r="197" spans="1:20" ht="52.8" x14ac:dyDescent="0.3">
      <c r="A197" s="67" t="s">
        <v>3511</v>
      </c>
      <c r="B197" s="251" t="s">
        <v>4460</v>
      </c>
      <c r="C197" s="257">
        <v>244944776</v>
      </c>
      <c r="D197" s="258" t="s">
        <v>3244</v>
      </c>
      <c r="E197" s="224" t="s">
        <v>4148</v>
      </c>
      <c r="F197" s="224" t="s">
        <v>174</v>
      </c>
      <c r="G197" s="224" t="s">
        <v>4422</v>
      </c>
      <c r="H197" s="226" t="s">
        <v>125</v>
      </c>
      <c r="I197" s="224" t="s">
        <v>4423</v>
      </c>
      <c r="J197" s="224"/>
      <c r="K197" s="237">
        <v>44866</v>
      </c>
      <c r="L197" s="237">
        <v>45962</v>
      </c>
      <c r="M197" s="224" t="s">
        <v>2946</v>
      </c>
      <c r="N197" s="224" t="s">
        <v>1764</v>
      </c>
      <c r="O197" s="259">
        <v>2371299</v>
      </c>
      <c r="P197" s="240">
        <v>0</v>
      </c>
      <c r="Q197" s="228">
        <f t="shared" si="3"/>
        <v>2371299</v>
      </c>
      <c r="R197" s="226" t="s">
        <v>54</v>
      </c>
      <c r="S197" s="229" t="s">
        <v>56</v>
      </c>
      <c r="T197" s="229"/>
    </row>
    <row r="198" spans="1:20" ht="52.8" x14ac:dyDescent="0.3">
      <c r="A198" s="67" t="s">
        <v>3511</v>
      </c>
      <c r="B198" s="251" t="s">
        <v>4461</v>
      </c>
      <c r="C198" s="257" t="s">
        <v>4462</v>
      </c>
      <c r="D198" s="224" t="s">
        <v>122</v>
      </c>
      <c r="E198" s="224" t="s">
        <v>4148</v>
      </c>
      <c r="F198" s="224" t="s">
        <v>174</v>
      </c>
      <c r="G198" s="224" t="s">
        <v>4422</v>
      </c>
      <c r="H198" s="226" t="s">
        <v>125</v>
      </c>
      <c r="I198" s="224" t="s">
        <v>4423</v>
      </c>
      <c r="J198" s="224"/>
      <c r="K198" s="237">
        <v>44866</v>
      </c>
      <c r="L198" s="237">
        <v>45962</v>
      </c>
      <c r="M198" s="224" t="s">
        <v>2946</v>
      </c>
      <c r="N198" s="224" t="s">
        <v>1764</v>
      </c>
      <c r="O198" s="228">
        <v>0</v>
      </c>
      <c r="P198" s="240">
        <v>0</v>
      </c>
      <c r="Q198" s="228">
        <f t="shared" si="3"/>
        <v>0</v>
      </c>
      <c r="R198" s="226" t="s">
        <v>54</v>
      </c>
      <c r="S198" s="229" t="s">
        <v>56</v>
      </c>
      <c r="T198" s="229"/>
    </row>
    <row r="199" spans="1:20" ht="52.8" x14ac:dyDescent="0.3">
      <c r="A199" s="67" t="s">
        <v>3511</v>
      </c>
      <c r="B199" s="251" t="s">
        <v>4463</v>
      </c>
      <c r="C199" s="257" t="s">
        <v>4464</v>
      </c>
      <c r="D199" s="253" t="s">
        <v>279</v>
      </c>
      <c r="E199" s="224" t="s">
        <v>4148</v>
      </c>
      <c r="F199" s="224" t="s">
        <v>174</v>
      </c>
      <c r="G199" s="224" t="s">
        <v>4422</v>
      </c>
      <c r="H199" s="226" t="s">
        <v>125</v>
      </c>
      <c r="I199" s="224" t="s">
        <v>4423</v>
      </c>
      <c r="J199" s="224"/>
      <c r="K199" s="237">
        <v>44866</v>
      </c>
      <c r="L199" s="237">
        <v>45962</v>
      </c>
      <c r="M199" s="224" t="s">
        <v>2946</v>
      </c>
      <c r="N199" s="224" t="s">
        <v>1764</v>
      </c>
      <c r="O199" s="228">
        <v>0</v>
      </c>
      <c r="P199" s="240">
        <v>0</v>
      </c>
      <c r="Q199" s="228">
        <f t="shared" si="3"/>
        <v>0</v>
      </c>
      <c r="R199" s="226" t="s">
        <v>54</v>
      </c>
      <c r="S199" s="229" t="s">
        <v>56</v>
      </c>
      <c r="T199" s="229"/>
    </row>
    <row r="200" spans="1:20" ht="52.8" x14ac:dyDescent="0.3">
      <c r="A200" s="67" t="s">
        <v>3511</v>
      </c>
      <c r="B200" s="251" t="s">
        <v>4465</v>
      </c>
      <c r="C200" s="257" t="s">
        <v>4466</v>
      </c>
      <c r="D200" s="258" t="s">
        <v>1826</v>
      </c>
      <c r="E200" s="224" t="s">
        <v>4148</v>
      </c>
      <c r="F200" s="224" t="s">
        <v>174</v>
      </c>
      <c r="G200" s="224" t="s">
        <v>4422</v>
      </c>
      <c r="H200" s="226" t="s">
        <v>125</v>
      </c>
      <c r="I200" s="224" t="s">
        <v>4423</v>
      </c>
      <c r="J200" s="224"/>
      <c r="K200" s="237">
        <v>44866</v>
      </c>
      <c r="L200" s="237">
        <v>45962</v>
      </c>
      <c r="M200" s="224" t="s">
        <v>2946</v>
      </c>
      <c r="N200" s="224" t="s">
        <v>1764</v>
      </c>
      <c r="O200" s="228">
        <v>0</v>
      </c>
      <c r="P200" s="240">
        <v>0</v>
      </c>
      <c r="Q200" s="228">
        <f t="shared" si="3"/>
        <v>0</v>
      </c>
      <c r="R200" s="226" t="s">
        <v>54</v>
      </c>
      <c r="S200" s="229" t="s">
        <v>56</v>
      </c>
      <c r="T200" s="229"/>
    </row>
    <row r="201" spans="1:20" ht="52.8" x14ac:dyDescent="0.3">
      <c r="A201" s="67" t="s">
        <v>3511</v>
      </c>
      <c r="B201" s="251" t="s">
        <v>4467</v>
      </c>
      <c r="C201" s="257" t="s">
        <v>4468</v>
      </c>
      <c r="D201" s="224" t="s">
        <v>122</v>
      </c>
      <c r="E201" s="224" t="s">
        <v>4148</v>
      </c>
      <c r="F201" s="224" t="s">
        <v>174</v>
      </c>
      <c r="G201" s="224" t="s">
        <v>4422</v>
      </c>
      <c r="H201" s="226" t="s">
        <v>125</v>
      </c>
      <c r="I201" s="224" t="s">
        <v>4423</v>
      </c>
      <c r="J201" s="224"/>
      <c r="K201" s="237">
        <v>44866</v>
      </c>
      <c r="L201" s="237">
        <v>45962</v>
      </c>
      <c r="M201" s="224" t="s">
        <v>2946</v>
      </c>
      <c r="N201" s="224" t="s">
        <v>1764</v>
      </c>
      <c r="O201" s="228">
        <v>0</v>
      </c>
      <c r="P201" s="240">
        <v>0</v>
      </c>
      <c r="Q201" s="228">
        <f t="shared" si="3"/>
        <v>0</v>
      </c>
      <c r="R201" s="226" t="s">
        <v>54</v>
      </c>
      <c r="S201" s="229" t="s">
        <v>56</v>
      </c>
      <c r="T201" s="229"/>
    </row>
    <row r="202" spans="1:20" ht="52.8" x14ac:dyDescent="0.3">
      <c r="A202" s="67" t="s">
        <v>3511</v>
      </c>
      <c r="B202" s="251" t="s">
        <v>4469</v>
      </c>
      <c r="C202" s="257" t="s">
        <v>4470</v>
      </c>
      <c r="D202" s="253" t="s">
        <v>279</v>
      </c>
      <c r="E202" s="224" t="s">
        <v>4148</v>
      </c>
      <c r="F202" s="224" t="s">
        <v>174</v>
      </c>
      <c r="G202" s="224" t="s">
        <v>4422</v>
      </c>
      <c r="H202" s="226" t="s">
        <v>125</v>
      </c>
      <c r="I202" s="224" t="s">
        <v>4423</v>
      </c>
      <c r="J202" s="224"/>
      <c r="K202" s="237">
        <v>44866</v>
      </c>
      <c r="L202" s="237">
        <v>45962</v>
      </c>
      <c r="M202" s="224" t="s">
        <v>2946</v>
      </c>
      <c r="N202" s="224" t="s">
        <v>1764</v>
      </c>
      <c r="O202" s="228">
        <v>4661238</v>
      </c>
      <c r="P202" s="240">
        <v>0</v>
      </c>
      <c r="Q202" s="228">
        <f t="shared" si="3"/>
        <v>4661238</v>
      </c>
      <c r="R202" s="226" t="s">
        <v>54</v>
      </c>
      <c r="S202" s="229" t="s">
        <v>56</v>
      </c>
      <c r="T202" s="229"/>
    </row>
    <row r="203" spans="1:20" ht="52.8" x14ac:dyDescent="0.3">
      <c r="A203" s="67" t="s">
        <v>3511</v>
      </c>
      <c r="B203" s="251" t="s">
        <v>4471</v>
      </c>
      <c r="C203" s="257">
        <v>180551337</v>
      </c>
      <c r="D203" s="258" t="s">
        <v>3244</v>
      </c>
      <c r="E203" s="224" t="s">
        <v>4148</v>
      </c>
      <c r="F203" s="224" t="s">
        <v>174</v>
      </c>
      <c r="G203" s="224" t="s">
        <v>4422</v>
      </c>
      <c r="H203" s="226" t="s">
        <v>125</v>
      </c>
      <c r="I203" s="224" t="s">
        <v>4423</v>
      </c>
      <c r="J203" s="224"/>
      <c r="K203" s="237">
        <v>44866</v>
      </c>
      <c r="L203" s="237">
        <v>45962</v>
      </c>
      <c r="M203" s="224" t="s">
        <v>2946</v>
      </c>
      <c r="N203" s="224" t="s">
        <v>1764</v>
      </c>
      <c r="O203" s="228">
        <v>0</v>
      </c>
      <c r="P203" s="240">
        <v>0</v>
      </c>
      <c r="Q203" s="228">
        <f t="shared" si="3"/>
        <v>0</v>
      </c>
      <c r="R203" s="226" t="s">
        <v>54</v>
      </c>
      <c r="S203" s="229" t="s">
        <v>56</v>
      </c>
      <c r="T203" s="229"/>
    </row>
    <row r="204" spans="1:20" ht="52.8" x14ac:dyDescent="0.3">
      <c r="A204" s="67" t="s">
        <v>3511</v>
      </c>
      <c r="B204" s="251" t="s">
        <v>4472</v>
      </c>
      <c r="C204" s="257">
        <v>116253799</v>
      </c>
      <c r="D204" s="224" t="s">
        <v>1055</v>
      </c>
      <c r="E204" s="224" t="s">
        <v>4148</v>
      </c>
      <c r="F204" s="224" t="s">
        <v>174</v>
      </c>
      <c r="G204" s="224" t="s">
        <v>4422</v>
      </c>
      <c r="H204" s="226" t="s">
        <v>125</v>
      </c>
      <c r="I204" s="224" t="s">
        <v>4423</v>
      </c>
      <c r="J204" s="224"/>
      <c r="K204" s="237">
        <v>44866</v>
      </c>
      <c r="L204" s="237">
        <v>45962</v>
      </c>
      <c r="M204" s="224" t="s">
        <v>2946</v>
      </c>
      <c r="N204" s="224" t="s">
        <v>1764</v>
      </c>
      <c r="O204" s="228">
        <v>0</v>
      </c>
      <c r="P204" s="240">
        <v>0</v>
      </c>
      <c r="Q204" s="228">
        <f t="shared" si="3"/>
        <v>0</v>
      </c>
      <c r="R204" s="226" t="s">
        <v>54</v>
      </c>
      <c r="S204" s="229" t="s">
        <v>56</v>
      </c>
      <c r="T204" s="229"/>
    </row>
    <row r="205" spans="1:20" ht="52.8" x14ac:dyDescent="0.3">
      <c r="A205" s="67" t="s">
        <v>3511</v>
      </c>
      <c r="B205" s="251" t="s">
        <v>4473</v>
      </c>
      <c r="C205" s="257" t="s">
        <v>4474</v>
      </c>
      <c r="D205" s="253" t="s">
        <v>279</v>
      </c>
      <c r="E205" s="224" t="s">
        <v>4148</v>
      </c>
      <c r="F205" s="224" t="s">
        <v>174</v>
      </c>
      <c r="G205" s="224" t="s">
        <v>4422</v>
      </c>
      <c r="H205" s="226" t="s">
        <v>125</v>
      </c>
      <c r="I205" s="224" t="s">
        <v>4423</v>
      </c>
      <c r="J205" s="224"/>
      <c r="K205" s="237">
        <v>44866</v>
      </c>
      <c r="L205" s="237">
        <v>45962</v>
      </c>
      <c r="M205" s="224" t="s">
        <v>2946</v>
      </c>
      <c r="N205" s="224" t="s">
        <v>1764</v>
      </c>
      <c r="O205" s="228">
        <v>0</v>
      </c>
      <c r="P205" s="240">
        <v>0</v>
      </c>
      <c r="Q205" s="228">
        <f t="shared" si="3"/>
        <v>0</v>
      </c>
      <c r="R205" s="226" t="s">
        <v>54</v>
      </c>
      <c r="S205" s="229" t="s">
        <v>56</v>
      </c>
      <c r="T205" s="229"/>
    </row>
    <row r="206" spans="1:20" ht="52.8" x14ac:dyDescent="0.3">
      <c r="A206" s="67" t="s">
        <v>3511</v>
      </c>
      <c r="B206" s="251" t="s">
        <v>4475</v>
      </c>
      <c r="C206" s="257" t="s">
        <v>4476</v>
      </c>
      <c r="D206" s="253" t="s">
        <v>279</v>
      </c>
      <c r="E206" s="224" t="s">
        <v>4148</v>
      </c>
      <c r="F206" s="224" t="s">
        <v>174</v>
      </c>
      <c r="G206" s="224" t="s">
        <v>4422</v>
      </c>
      <c r="H206" s="226" t="s">
        <v>125</v>
      </c>
      <c r="I206" s="224" t="s">
        <v>4423</v>
      </c>
      <c r="J206" s="224"/>
      <c r="K206" s="237">
        <v>44866</v>
      </c>
      <c r="L206" s="237">
        <v>45962</v>
      </c>
      <c r="M206" s="224" t="s">
        <v>2946</v>
      </c>
      <c r="N206" s="224" t="s">
        <v>1764</v>
      </c>
      <c r="O206" s="228">
        <v>0</v>
      </c>
      <c r="P206" s="240">
        <v>0</v>
      </c>
      <c r="Q206" s="228">
        <f t="shared" si="3"/>
        <v>0</v>
      </c>
      <c r="R206" s="226" t="s">
        <v>54</v>
      </c>
      <c r="S206" s="229" t="s">
        <v>56</v>
      </c>
      <c r="T206" s="229"/>
    </row>
    <row r="207" spans="1:20" s="248" customFormat="1" ht="52.8" x14ac:dyDescent="0.3">
      <c r="A207" s="67" t="s">
        <v>3511</v>
      </c>
      <c r="B207" s="251" t="s">
        <v>4477</v>
      </c>
      <c r="C207" s="260" t="s">
        <v>4478</v>
      </c>
      <c r="D207" s="258" t="s">
        <v>4479</v>
      </c>
      <c r="E207" s="243" t="s">
        <v>4148</v>
      </c>
      <c r="F207" s="243" t="s">
        <v>174</v>
      </c>
      <c r="G207" s="243" t="s">
        <v>4422</v>
      </c>
      <c r="H207" s="244" t="s">
        <v>125</v>
      </c>
      <c r="I207" s="224" t="s">
        <v>4423</v>
      </c>
      <c r="J207" s="224"/>
      <c r="K207" s="261">
        <v>44866</v>
      </c>
      <c r="L207" s="261">
        <v>45962</v>
      </c>
      <c r="M207" s="243" t="s">
        <v>2946</v>
      </c>
      <c r="N207" s="243" t="s">
        <v>1764</v>
      </c>
      <c r="O207" s="262">
        <v>4500000</v>
      </c>
      <c r="P207" s="247">
        <v>0</v>
      </c>
      <c r="Q207" s="228">
        <f t="shared" si="3"/>
        <v>4500000</v>
      </c>
      <c r="R207" s="226" t="s">
        <v>54</v>
      </c>
      <c r="S207" s="229" t="s">
        <v>56</v>
      </c>
      <c r="T207" s="263"/>
    </row>
    <row r="208" spans="1:20" ht="52.8" x14ac:dyDescent="0.3">
      <c r="A208" s="67" t="s">
        <v>3511</v>
      </c>
      <c r="B208" s="251" t="s">
        <v>4480</v>
      </c>
      <c r="C208" s="257">
        <v>116253237</v>
      </c>
      <c r="D208" s="224" t="s">
        <v>1055</v>
      </c>
      <c r="E208" s="224" t="s">
        <v>4148</v>
      </c>
      <c r="F208" s="224" t="s">
        <v>174</v>
      </c>
      <c r="G208" s="224" t="s">
        <v>4422</v>
      </c>
      <c r="H208" s="226" t="s">
        <v>125</v>
      </c>
      <c r="I208" s="224" t="s">
        <v>4423</v>
      </c>
      <c r="J208" s="224"/>
      <c r="K208" s="237">
        <v>44866</v>
      </c>
      <c r="L208" s="237">
        <v>45962</v>
      </c>
      <c r="M208" s="224" t="s">
        <v>2946</v>
      </c>
      <c r="N208" s="224" t="s">
        <v>1764</v>
      </c>
      <c r="O208" s="228">
        <v>0</v>
      </c>
      <c r="P208" s="240">
        <v>0</v>
      </c>
      <c r="Q208" s="228">
        <f t="shared" si="3"/>
        <v>0</v>
      </c>
      <c r="R208" s="226" t="s">
        <v>54</v>
      </c>
      <c r="S208" s="229" t="s">
        <v>56</v>
      </c>
      <c r="T208" s="229"/>
    </row>
    <row r="209" spans="1:20" ht="52.8" x14ac:dyDescent="0.3">
      <c r="A209" s="67" t="s">
        <v>3511</v>
      </c>
      <c r="B209" s="251" t="s">
        <v>4481</v>
      </c>
      <c r="C209" s="257" t="s">
        <v>4482</v>
      </c>
      <c r="D209" s="253" t="s">
        <v>279</v>
      </c>
      <c r="E209" s="224" t="s">
        <v>4148</v>
      </c>
      <c r="F209" s="224" t="s">
        <v>174</v>
      </c>
      <c r="G209" s="224" t="s">
        <v>4422</v>
      </c>
      <c r="H209" s="226" t="s">
        <v>125</v>
      </c>
      <c r="I209" s="224" t="s">
        <v>4423</v>
      </c>
      <c r="J209" s="224"/>
      <c r="K209" s="237">
        <v>44866</v>
      </c>
      <c r="L209" s="237">
        <v>45962</v>
      </c>
      <c r="M209" s="224" t="s">
        <v>2946</v>
      </c>
      <c r="N209" s="224" t="s">
        <v>1764</v>
      </c>
      <c r="O209" s="228">
        <v>0</v>
      </c>
      <c r="P209" s="240">
        <v>0</v>
      </c>
      <c r="Q209" s="228">
        <f t="shared" si="3"/>
        <v>0</v>
      </c>
      <c r="R209" s="226" t="s">
        <v>54</v>
      </c>
      <c r="S209" s="229" t="s">
        <v>56</v>
      </c>
      <c r="T209" s="229"/>
    </row>
    <row r="210" spans="1:20" ht="52.8" x14ac:dyDescent="0.3">
      <c r="A210" s="67" t="s">
        <v>3511</v>
      </c>
      <c r="B210" s="251" t="s">
        <v>4483</v>
      </c>
      <c r="C210" s="257" t="s">
        <v>4484</v>
      </c>
      <c r="D210" s="253" t="s">
        <v>279</v>
      </c>
      <c r="E210" s="224" t="s">
        <v>4148</v>
      </c>
      <c r="F210" s="224" t="s">
        <v>174</v>
      </c>
      <c r="G210" s="224" t="s">
        <v>4422</v>
      </c>
      <c r="H210" s="226" t="s">
        <v>125</v>
      </c>
      <c r="I210" s="224" t="s">
        <v>4423</v>
      </c>
      <c r="J210" s="224"/>
      <c r="K210" s="237">
        <v>44866</v>
      </c>
      <c r="L210" s="237">
        <v>45962</v>
      </c>
      <c r="M210" s="224" t="s">
        <v>2946</v>
      </c>
      <c r="N210" s="224" t="s">
        <v>1764</v>
      </c>
      <c r="O210" s="228">
        <v>0</v>
      </c>
      <c r="P210" s="240">
        <v>0</v>
      </c>
      <c r="Q210" s="228">
        <f t="shared" si="3"/>
        <v>0</v>
      </c>
      <c r="R210" s="226" t="s">
        <v>54</v>
      </c>
      <c r="S210" s="229" t="s">
        <v>56</v>
      </c>
      <c r="T210" s="229"/>
    </row>
    <row r="211" spans="1:20" ht="39.6" x14ac:dyDescent="0.3">
      <c r="A211" s="67" t="s">
        <v>3511</v>
      </c>
      <c r="B211" s="224" t="s">
        <v>4485</v>
      </c>
      <c r="C211" s="264" t="s">
        <v>4486</v>
      </c>
      <c r="D211" s="265" t="s">
        <v>4479</v>
      </c>
      <c r="E211" s="224" t="s">
        <v>4168</v>
      </c>
      <c r="F211" s="224" t="s">
        <v>4169</v>
      </c>
      <c r="G211" s="224" t="s">
        <v>2029</v>
      </c>
      <c r="H211" s="226" t="s">
        <v>125</v>
      </c>
      <c r="I211" s="224" t="s">
        <v>4170</v>
      </c>
      <c r="J211" s="224"/>
      <c r="K211" s="227">
        <v>47058</v>
      </c>
      <c r="L211" s="227">
        <v>37591</v>
      </c>
      <c r="M211" s="226" t="s">
        <v>2946</v>
      </c>
      <c r="N211" s="226" t="s">
        <v>1764</v>
      </c>
      <c r="O211" s="228">
        <v>0</v>
      </c>
      <c r="P211" s="228">
        <v>0</v>
      </c>
      <c r="Q211" s="228">
        <f t="shared" si="3"/>
        <v>0</v>
      </c>
      <c r="R211" s="226" t="s">
        <v>54</v>
      </c>
      <c r="S211" s="229" t="s">
        <v>56</v>
      </c>
      <c r="T211" s="226" t="s">
        <v>4171</v>
      </c>
    </row>
    <row r="212" spans="1:20" ht="39.6" x14ac:dyDescent="0.3">
      <c r="A212" s="67" t="s">
        <v>3511</v>
      </c>
      <c r="B212" s="224" t="s">
        <v>4487</v>
      </c>
      <c r="C212" s="264" t="s">
        <v>4488</v>
      </c>
      <c r="D212" s="224" t="s">
        <v>517</v>
      </c>
      <c r="E212" s="224" t="s">
        <v>4168</v>
      </c>
      <c r="F212" s="224" t="s">
        <v>4169</v>
      </c>
      <c r="G212" s="224" t="s">
        <v>2029</v>
      </c>
      <c r="H212" s="226" t="s">
        <v>125</v>
      </c>
      <c r="I212" s="224" t="s">
        <v>4170</v>
      </c>
      <c r="J212" s="224"/>
      <c r="K212" s="227">
        <v>47058</v>
      </c>
      <c r="L212" s="227">
        <v>37591</v>
      </c>
      <c r="M212" s="226" t="s">
        <v>2946</v>
      </c>
      <c r="N212" s="226" t="s">
        <v>1764</v>
      </c>
      <c r="O212" s="228">
        <v>0</v>
      </c>
      <c r="P212" s="228">
        <v>0</v>
      </c>
      <c r="Q212" s="228">
        <f t="shared" si="3"/>
        <v>0</v>
      </c>
      <c r="R212" s="226" t="s">
        <v>54</v>
      </c>
      <c r="S212" s="229" t="s">
        <v>56</v>
      </c>
      <c r="T212" s="226" t="s">
        <v>4171</v>
      </c>
    </row>
    <row r="213" spans="1:20" ht="39.6" x14ac:dyDescent="0.3">
      <c r="A213" s="67" t="s">
        <v>3511</v>
      </c>
      <c r="B213" s="224" t="s">
        <v>4489</v>
      </c>
      <c r="C213" s="264">
        <v>496389947</v>
      </c>
      <c r="D213" s="265" t="s">
        <v>1784</v>
      </c>
      <c r="E213" s="224" t="s">
        <v>4168</v>
      </c>
      <c r="F213" s="224" t="s">
        <v>4169</v>
      </c>
      <c r="G213" s="224" t="s">
        <v>2029</v>
      </c>
      <c r="H213" s="226" t="s">
        <v>125</v>
      </c>
      <c r="I213" s="224" t="s">
        <v>4170</v>
      </c>
      <c r="J213" s="224"/>
      <c r="K213" s="227">
        <v>47058</v>
      </c>
      <c r="L213" s="227">
        <v>37591</v>
      </c>
      <c r="M213" s="226" t="s">
        <v>2946</v>
      </c>
      <c r="N213" s="226" t="s">
        <v>1764</v>
      </c>
      <c r="O213" s="228">
        <v>0</v>
      </c>
      <c r="P213" s="228">
        <v>0</v>
      </c>
      <c r="Q213" s="228">
        <f t="shared" si="3"/>
        <v>0</v>
      </c>
      <c r="R213" s="226" t="s">
        <v>54</v>
      </c>
      <c r="S213" s="229" t="s">
        <v>56</v>
      </c>
      <c r="T213" s="226" t="s">
        <v>4171</v>
      </c>
    </row>
    <row r="214" spans="1:20" ht="40.200000000000003" x14ac:dyDescent="0.3">
      <c r="A214" s="67" t="s">
        <v>3511</v>
      </c>
      <c r="B214" s="266" t="s">
        <v>4490</v>
      </c>
      <c r="C214" s="264" t="s">
        <v>4491</v>
      </c>
      <c r="D214" s="265" t="s">
        <v>1797</v>
      </c>
      <c r="E214" s="224" t="s">
        <v>4168</v>
      </c>
      <c r="F214" s="224" t="s">
        <v>4169</v>
      </c>
      <c r="G214" s="224" t="s">
        <v>2029</v>
      </c>
      <c r="H214" s="226" t="s">
        <v>125</v>
      </c>
      <c r="I214" s="224" t="s">
        <v>4170</v>
      </c>
      <c r="J214" s="224"/>
      <c r="K214" s="227">
        <v>47058</v>
      </c>
      <c r="L214" s="227">
        <v>37591</v>
      </c>
      <c r="M214" s="226" t="s">
        <v>2946</v>
      </c>
      <c r="N214" s="226" t="s">
        <v>1764</v>
      </c>
      <c r="O214" s="228">
        <v>0</v>
      </c>
      <c r="P214" s="228">
        <v>0</v>
      </c>
      <c r="Q214" s="228">
        <f t="shared" si="3"/>
        <v>0</v>
      </c>
      <c r="R214" s="226" t="s">
        <v>54</v>
      </c>
      <c r="S214" s="229" t="s">
        <v>56</v>
      </c>
      <c r="T214" s="226" t="s">
        <v>4171</v>
      </c>
    </row>
    <row r="215" spans="1:20" ht="39.6" x14ac:dyDescent="0.3">
      <c r="A215" s="67" t="s">
        <v>3511</v>
      </c>
      <c r="B215" s="266" t="s">
        <v>4492</v>
      </c>
      <c r="C215" s="264" t="s">
        <v>4493</v>
      </c>
      <c r="D215" s="253" t="s">
        <v>279</v>
      </c>
      <c r="E215" s="224" t="s">
        <v>4168</v>
      </c>
      <c r="F215" s="224" t="s">
        <v>4169</v>
      </c>
      <c r="G215" s="224" t="s">
        <v>2029</v>
      </c>
      <c r="H215" s="226" t="s">
        <v>125</v>
      </c>
      <c r="I215" s="224" t="s">
        <v>4170</v>
      </c>
      <c r="J215" s="224"/>
      <c r="K215" s="227">
        <v>47058</v>
      </c>
      <c r="L215" s="227">
        <v>37591</v>
      </c>
      <c r="M215" s="226" t="s">
        <v>2946</v>
      </c>
      <c r="N215" s="226" t="s">
        <v>1764</v>
      </c>
      <c r="O215" s="228">
        <v>0</v>
      </c>
      <c r="P215" s="228">
        <v>0</v>
      </c>
      <c r="Q215" s="228">
        <f t="shared" si="3"/>
        <v>0</v>
      </c>
      <c r="R215" s="226" t="s">
        <v>54</v>
      </c>
      <c r="S215" s="229" t="s">
        <v>56</v>
      </c>
      <c r="T215" s="226" t="s">
        <v>4171</v>
      </c>
    </row>
    <row r="216" spans="1:20" ht="39.6" x14ac:dyDescent="0.3">
      <c r="A216" s="67" t="s">
        <v>3511</v>
      </c>
      <c r="B216" s="224" t="s">
        <v>4494</v>
      </c>
      <c r="C216" s="264" t="s">
        <v>4495</v>
      </c>
      <c r="D216" s="265" t="s">
        <v>3472</v>
      </c>
      <c r="E216" s="224" t="s">
        <v>4168</v>
      </c>
      <c r="F216" s="224" t="s">
        <v>4169</v>
      </c>
      <c r="G216" s="224" t="s">
        <v>2029</v>
      </c>
      <c r="H216" s="226" t="s">
        <v>125</v>
      </c>
      <c r="I216" s="224" t="s">
        <v>4170</v>
      </c>
      <c r="J216" s="224"/>
      <c r="K216" s="227">
        <v>47058</v>
      </c>
      <c r="L216" s="227">
        <v>37591</v>
      </c>
      <c r="M216" s="226" t="s">
        <v>2946</v>
      </c>
      <c r="N216" s="226" t="s">
        <v>1764</v>
      </c>
      <c r="O216" s="228">
        <v>0</v>
      </c>
      <c r="P216" s="228">
        <v>0</v>
      </c>
      <c r="Q216" s="228">
        <f t="shared" si="3"/>
        <v>0</v>
      </c>
      <c r="R216" s="226" t="s">
        <v>54</v>
      </c>
      <c r="S216" s="229" t="s">
        <v>56</v>
      </c>
      <c r="T216" s="226" t="s">
        <v>4171</v>
      </c>
    </row>
    <row r="217" spans="1:20" ht="39.6" x14ac:dyDescent="0.3">
      <c r="A217" s="67" t="s">
        <v>3511</v>
      </c>
      <c r="B217" s="266" t="s">
        <v>4496</v>
      </c>
      <c r="C217" s="264" t="s">
        <v>4043</v>
      </c>
      <c r="D217" s="265" t="s">
        <v>2135</v>
      </c>
      <c r="E217" s="224" t="s">
        <v>4168</v>
      </c>
      <c r="F217" s="224" t="s">
        <v>4169</v>
      </c>
      <c r="G217" s="224" t="s">
        <v>2029</v>
      </c>
      <c r="H217" s="226" t="s">
        <v>125</v>
      </c>
      <c r="I217" s="224" t="s">
        <v>4170</v>
      </c>
      <c r="J217" s="224"/>
      <c r="K217" s="227">
        <v>47058</v>
      </c>
      <c r="L217" s="227">
        <v>37591</v>
      </c>
      <c r="M217" s="226" t="s">
        <v>2946</v>
      </c>
      <c r="N217" s="226" t="s">
        <v>1764</v>
      </c>
      <c r="O217" s="228">
        <v>0</v>
      </c>
      <c r="P217" s="228">
        <v>0</v>
      </c>
      <c r="Q217" s="228">
        <f t="shared" si="3"/>
        <v>0</v>
      </c>
      <c r="R217" s="226" t="s">
        <v>54</v>
      </c>
      <c r="S217" s="229" t="s">
        <v>56</v>
      </c>
      <c r="T217" s="226" t="s">
        <v>4171</v>
      </c>
    </row>
    <row r="218" spans="1:20" ht="39.6" x14ac:dyDescent="0.3">
      <c r="A218" s="67" t="s">
        <v>3511</v>
      </c>
      <c r="B218" s="266" t="s">
        <v>4497</v>
      </c>
      <c r="C218" s="264" t="s">
        <v>4498</v>
      </c>
      <c r="D218" s="265" t="s">
        <v>4499</v>
      </c>
      <c r="E218" s="224" t="s">
        <v>4168</v>
      </c>
      <c r="F218" s="224" t="s">
        <v>4169</v>
      </c>
      <c r="G218" s="224" t="s">
        <v>2029</v>
      </c>
      <c r="H218" s="226" t="s">
        <v>125</v>
      </c>
      <c r="I218" s="224" t="s">
        <v>4170</v>
      </c>
      <c r="J218" s="224"/>
      <c r="K218" s="227">
        <v>47058</v>
      </c>
      <c r="L218" s="227">
        <v>37591</v>
      </c>
      <c r="M218" s="226" t="s">
        <v>2946</v>
      </c>
      <c r="N218" s="226" t="s">
        <v>1764</v>
      </c>
      <c r="O218" s="228">
        <v>0</v>
      </c>
      <c r="P218" s="228">
        <v>0</v>
      </c>
      <c r="Q218" s="228">
        <f t="shared" si="3"/>
        <v>0</v>
      </c>
      <c r="R218" s="226" t="s">
        <v>54</v>
      </c>
      <c r="S218" s="229" t="s">
        <v>56</v>
      </c>
      <c r="T218" s="226" t="s">
        <v>4171</v>
      </c>
    </row>
    <row r="219" spans="1:20" ht="39.6" x14ac:dyDescent="0.3">
      <c r="A219" s="67" t="s">
        <v>3511</v>
      </c>
      <c r="B219" s="266" t="s">
        <v>4500</v>
      </c>
      <c r="C219" s="264" t="s">
        <v>4037</v>
      </c>
      <c r="D219" s="265" t="s">
        <v>1826</v>
      </c>
      <c r="E219" s="224" t="s">
        <v>4168</v>
      </c>
      <c r="F219" s="224" t="s">
        <v>4169</v>
      </c>
      <c r="G219" s="224" t="s">
        <v>2029</v>
      </c>
      <c r="H219" s="226" t="s">
        <v>125</v>
      </c>
      <c r="I219" s="224" t="s">
        <v>4170</v>
      </c>
      <c r="J219" s="224"/>
      <c r="K219" s="227">
        <v>47058</v>
      </c>
      <c r="L219" s="227">
        <v>37591</v>
      </c>
      <c r="M219" s="226" t="s">
        <v>2946</v>
      </c>
      <c r="N219" s="226" t="s">
        <v>1764</v>
      </c>
      <c r="O219" s="228">
        <v>0</v>
      </c>
      <c r="P219" s="228">
        <v>0</v>
      </c>
      <c r="Q219" s="228">
        <f t="shared" si="3"/>
        <v>0</v>
      </c>
      <c r="R219" s="226" t="s">
        <v>54</v>
      </c>
      <c r="S219" s="229" t="s">
        <v>56</v>
      </c>
      <c r="T219" s="226" t="s">
        <v>4171</v>
      </c>
    </row>
    <row r="220" spans="1:20" ht="39.6" x14ac:dyDescent="0.3">
      <c r="A220" s="67" t="s">
        <v>3511</v>
      </c>
      <c r="B220" s="224" t="s">
        <v>4501</v>
      </c>
      <c r="C220" s="264" t="s">
        <v>4502</v>
      </c>
      <c r="D220" s="224" t="s">
        <v>517</v>
      </c>
      <c r="E220" s="224" t="s">
        <v>4168</v>
      </c>
      <c r="F220" s="224" t="s">
        <v>4169</v>
      </c>
      <c r="G220" s="224" t="s">
        <v>2029</v>
      </c>
      <c r="H220" s="226" t="s">
        <v>125</v>
      </c>
      <c r="I220" s="224" t="s">
        <v>4170</v>
      </c>
      <c r="J220" s="224"/>
      <c r="K220" s="227">
        <v>47058</v>
      </c>
      <c r="L220" s="227">
        <v>37591</v>
      </c>
      <c r="M220" s="226" t="s">
        <v>2946</v>
      </c>
      <c r="N220" s="226" t="s">
        <v>1764</v>
      </c>
      <c r="O220" s="228">
        <v>0</v>
      </c>
      <c r="P220" s="228">
        <v>0</v>
      </c>
      <c r="Q220" s="228">
        <f t="shared" si="3"/>
        <v>0</v>
      </c>
      <c r="R220" s="226" t="s">
        <v>54</v>
      </c>
      <c r="S220" s="229" t="s">
        <v>56</v>
      </c>
      <c r="T220" s="226" t="s">
        <v>4171</v>
      </c>
    </row>
    <row r="221" spans="1:20" ht="39.6" x14ac:dyDescent="0.3">
      <c r="A221" s="67" t="s">
        <v>3511</v>
      </c>
      <c r="B221" s="266" t="s">
        <v>4503</v>
      </c>
      <c r="C221" s="264">
        <v>6585007</v>
      </c>
      <c r="D221" s="224" t="s">
        <v>1055</v>
      </c>
      <c r="E221" s="224" t="s">
        <v>4168</v>
      </c>
      <c r="F221" s="224" t="s">
        <v>4169</v>
      </c>
      <c r="G221" s="224" t="s">
        <v>2029</v>
      </c>
      <c r="H221" s="226" t="s">
        <v>125</v>
      </c>
      <c r="I221" s="224" t="s">
        <v>4170</v>
      </c>
      <c r="J221" s="224"/>
      <c r="K221" s="227">
        <v>47058</v>
      </c>
      <c r="L221" s="227">
        <v>37591</v>
      </c>
      <c r="M221" s="226" t="s">
        <v>2946</v>
      </c>
      <c r="N221" s="226" t="s">
        <v>1764</v>
      </c>
      <c r="O221" s="228">
        <v>0</v>
      </c>
      <c r="P221" s="228">
        <v>0</v>
      </c>
      <c r="Q221" s="228">
        <f t="shared" si="3"/>
        <v>0</v>
      </c>
      <c r="R221" s="226" t="s">
        <v>54</v>
      </c>
      <c r="S221" s="229" t="s">
        <v>56</v>
      </c>
      <c r="T221" s="226" t="s">
        <v>4171</v>
      </c>
    </row>
    <row r="222" spans="1:20" ht="39.6" x14ac:dyDescent="0.3">
      <c r="A222" s="67" t="s">
        <v>3511</v>
      </c>
      <c r="B222" s="266" t="s">
        <v>4504</v>
      </c>
      <c r="C222" s="264" t="s">
        <v>4505</v>
      </c>
      <c r="D222" s="224" t="s">
        <v>122</v>
      </c>
      <c r="E222" s="224" t="s">
        <v>4168</v>
      </c>
      <c r="F222" s="224" t="s">
        <v>4169</v>
      </c>
      <c r="G222" s="224" t="s">
        <v>2029</v>
      </c>
      <c r="H222" s="226" t="s">
        <v>125</v>
      </c>
      <c r="I222" s="224" t="s">
        <v>4170</v>
      </c>
      <c r="J222" s="224"/>
      <c r="K222" s="227">
        <v>47058</v>
      </c>
      <c r="L222" s="227">
        <v>37591</v>
      </c>
      <c r="M222" s="226" t="s">
        <v>2946</v>
      </c>
      <c r="N222" s="226" t="s">
        <v>1764</v>
      </c>
      <c r="O222" s="228">
        <v>0</v>
      </c>
      <c r="P222" s="228">
        <v>0</v>
      </c>
      <c r="Q222" s="228">
        <f t="shared" si="3"/>
        <v>0</v>
      </c>
      <c r="R222" s="226" t="s">
        <v>54</v>
      </c>
      <c r="S222" s="229" t="s">
        <v>56</v>
      </c>
      <c r="T222" s="226" t="s">
        <v>4171</v>
      </c>
    </row>
    <row r="235" spans="2:2" ht="144" x14ac:dyDescent="0.3">
      <c r="B235" s="267" t="s">
        <v>4506</v>
      </c>
    </row>
  </sheetData>
  <autoFilter ref="A1:T222" xr:uid="{00000000-0009-0000-0000-000003000000}"/>
  <dataValidations count="1">
    <dataValidation type="list" allowBlank="1" showInputMessage="1" showErrorMessage="1" sqref="M2:M45" xr:uid="{00000000-0002-0000-0300-000000000000}">
      <formula1>"Enero, Febrero, Marzo, Abril, Mayo, Junio, Julio, Agosto, Septeimbre, Octubre, Noviembre, Diciembre"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'C:\Users\deyciguarin\AppData\Local\Microsoft\Windows\INetCache\Content.Outlook\S95BV9DV\[PlantillaVinculacion.xlsx]Listas'!#REF!</xm:f>
          </x14:formula1>
          <xm:sqref>D211 D213:D214 D216:D219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54"/>
  <sheetViews>
    <sheetView topLeftCell="A16" workbookViewId="0">
      <selection activeCell="A7" sqref="A7"/>
    </sheetView>
  </sheetViews>
  <sheetFormatPr baseColWidth="10" defaultRowHeight="14.4" x14ac:dyDescent="0.3"/>
  <cols>
    <col min="1" max="1" width="64.5546875" bestFit="1" customWidth="1"/>
    <col min="2" max="2" width="22.44140625" bestFit="1" customWidth="1"/>
    <col min="3" max="3" width="14.44140625" bestFit="1" customWidth="1"/>
    <col min="4" max="4" width="10.44140625" bestFit="1" customWidth="1"/>
    <col min="5" max="5" width="12.5546875" bestFit="1" customWidth="1"/>
  </cols>
  <sheetData>
    <row r="3" spans="1:5" x14ac:dyDescent="0.3">
      <c r="A3" s="70" t="s">
        <v>994</v>
      </c>
      <c r="B3" s="70" t="s">
        <v>993</v>
      </c>
    </row>
    <row r="4" spans="1:5" x14ac:dyDescent="0.3">
      <c r="A4" s="70" t="s">
        <v>991</v>
      </c>
      <c r="B4" t="s">
        <v>125</v>
      </c>
      <c r="C4" t="s">
        <v>2318</v>
      </c>
      <c r="D4" t="s">
        <v>48</v>
      </c>
      <c r="E4" t="s">
        <v>992</v>
      </c>
    </row>
    <row r="5" spans="1:5" x14ac:dyDescent="0.3">
      <c r="A5" s="71" t="s">
        <v>3574</v>
      </c>
      <c r="D5">
        <v>1</v>
      </c>
      <c r="E5">
        <v>1</v>
      </c>
    </row>
    <row r="6" spans="1:5" x14ac:dyDescent="0.3">
      <c r="A6" s="72" t="s">
        <v>1764</v>
      </c>
      <c r="D6">
        <v>1</v>
      </c>
      <c r="E6">
        <v>1</v>
      </c>
    </row>
    <row r="7" spans="1:5" x14ac:dyDescent="0.3">
      <c r="A7" s="73" t="s">
        <v>156</v>
      </c>
      <c r="D7">
        <v>1</v>
      </c>
      <c r="E7">
        <v>1</v>
      </c>
    </row>
    <row r="8" spans="1:5" x14ac:dyDescent="0.3">
      <c r="A8" s="72" t="s">
        <v>1764</v>
      </c>
      <c r="D8">
        <v>1</v>
      </c>
      <c r="E8">
        <v>1</v>
      </c>
    </row>
    <row r="9" spans="1:5" x14ac:dyDescent="0.3">
      <c r="A9" s="71" t="s">
        <v>4178</v>
      </c>
      <c r="B9">
        <v>2</v>
      </c>
      <c r="E9">
        <v>2</v>
      </c>
    </row>
    <row r="10" spans="1:5" x14ac:dyDescent="0.3">
      <c r="A10" s="72" t="s">
        <v>1764</v>
      </c>
      <c r="B10">
        <v>1</v>
      </c>
      <c r="E10">
        <v>1</v>
      </c>
    </row>
    <row r="11" spans="1:5" x14ac:dyDescent="0.3">
      <c r="A11" s="72" t="s">
        <v>1586</v>
      </c>
      <c r="B11">
        <v>1</v>
      </c>
      <c r="E11">
        <v>1</v>
      </c>
    </row>
    <row r="12" spans="1:5" x14ac:dyDescent="0.3">
      <c r="A12" s="71" t="s">
        <v>4152</v>
      </c>
      <c r="B12">
        <v>2</v>
      </c>
      <c r="E12">
        <v>2</v>
      </c>
    </row>
    <row r="13" spans="1:5" x14ac:dyDescent="0.3">
      <c r="A13" s="72" t="s">
        <v>1764</v>
      </c>
      <c r="B13">
        <v>2</v>
      </c>
      <c r="E13">
        <v>2</v>
      </c>
    </row>
    <row r="14" spans="1:5" x14ac:dyDescent="0.3">
      <c r="A14" s="71" t="s">
        <v>4169</v>
      </c>
      <c r="B14">
        <v>13</v>
      </c>
      <c r="E14">
        <v>13</v>
      </c>
    </row>
    <row r="15" spans="1:5" x14ac:dyDescent="0.3">
      <c r="A15" s="72" t="s">
        <v>1764</v>
      </c>
      <c r="B15">
        <v>13</v>
      </c>
      <c r="E15">
        <v>13</v>
      </c>
    </row>
    <row r="16" spans="1:5" x14ac:dyDescent="0.3">
      <c r="A16" s="71" t="s">
        <v>4173</v>
      </c>
      <c r="B16">
        <v>1</v>
      </c>
      <c r="E16">
        <v>1</v>
      </c>
    </row>
    <row r="17" spans="1:5" x14ac:dyDescent="0.3">
      <c r="A17" s="72" t="s">
        <v>1586</v>
      </c>
      <c r="B17">
        <v>1</v>
      </c>
      <c r="E17">
        <v>1</v>
      </c>
    </row>
    <row r="18" spans="1:5" x14ac:dyDescent="0.3">
      <c r="A18" s="71" t="s">
        <v>3386</v>
      </c>
      <c r="B18">
        <v>1</v>
      </c>
      <c r="E18">
        <v>1</v>
      </c>
    </row>
    <row r="19" spans="1:5" x14ac:dyDescent="0.3">
      <c r="A19" s="72" t="s">
        <v>1586</v>
      </c>
      <c r="B19">
        <v>1</v>
      </c>
      <c r="E19">
        <v>1</v>
      </c>
    </row>
    <row r="20" spans="1:5" x14ac:dyDescent="0.3">
      <c r="A20" s="71" t="s">
        <v>4136</v>
      </c>
      <c r="D20">
        <v>1</v>
      </c>
      <c r="E20">
        <v>1</v>
      </c>
    </row>
    <row r="21" spans="1:5" x14ac:dyDescent="0.3">
      <c r="A21" s="72" t="s">
        <v>1764</v>
      </c>
      <c r="D21">
        <v>1</v>
      </c>
      <c r="E21">
        <v>1</v>
      </c>
    </row>
    <row r="22" spans="1:5" x14ac:dyDescent="0.3">
      <c r="A22" s="71" t="s">
        <v>4275</v>
      </c>
      <c r="B22">
        <v>1</v>
      </c>
      <c r="E22">
        <v>1</v>
      </c>
    </row>
    <row r="23" spans="1:5" x14ac:dyDescent="0.3">
      <c r="A23" s="72" t="s">
        <v>1764</v>
      </c>
      <c r="B23">
        <v>1</v>
      </c>
      <c r="E23">
        <v>1</v>
      </c>
    </row>
    <row r="24" spans="1:5" x14ac:dyDescent="0.3">
      <c r="A24" s="71" t="s">
        <v>773</v>
      </c>
      <c r="B24">
        <v>1</v>
      </c>
      <c r="E24">
        <v>1</v>
      </c>
    </row>
    <row r="25" spans="1:5" x14ac:dyDescent="0.3">
      <c r="A25" s="72" t="s">
        <v>1586</v>
      </c>
      <c r="B25">
        <v>1</v>
      </c>
      <c r="E25">
        <v>1</v>
      </c>
    </row>
    <row r="26" spans="1:5" x14ac:dyDescent="0.3">
      <c r="A26" s="71" t="s">
        <v>4122</v>
      </c>
      <c r="B26">
        <v>1</v>
      </c>
      <c r="E26">
        <v>1</v>
      </c>
    </row>
    <row r="27" spans="1:5" x14ac:dyDescent="0.3">
      <c r="A27" s="72" t="s">
        <v>1586</v>
      </c>
      <c r="B27">
        <v>1</v>
      </c>
      <c r="E27">
        <v>1</v>
      </c>
    </row>
    <row r="28" spans="1:5" x14ac:dyDescent="0.3">
      <c r="A28" s="71" t="s">
        <v>4330</v>
      </c>
      <c r="B28">
        <v>1</v>
      </c>
      <c r="E28">
        <v>1</v>
      </c>
    </row>
    <row r="29" spans="1:5" x14ac:dyDescent="0.3">
      <c r="A29" s="72" t="s">
        <v>1586</v>
      </c>
      <c r="B29">
        <v>1</v>
      </c>
      <c r="E29">
        <v>1</v>
      </c>
    </row>
    <row r="30" spans="1:5" x14ac:dyDescent="0.3">
      <c r="A30" s="71" t="s">
        <v>970</v>
      </c>
      <c r="B30">
        <v>1</v>
      </c>
      <c r="E30">
        <v>1</v>
      </c>
    </row>
    <row r="31" spans="1:5" x14ac:dyDescent="0.3">
      <c r="A31" s="72" t="s">
        <v>1764</v>
      </c>
      <c r="B31">
        <v>1</v>
      </c>
      <c r="E31">
        <v>1</v>
      </c>
    </row>
    <row r="32" spans="1:5" x14ac:dyDescent="0.3">
      <c r="A32" s="71" t="s">
        <v>4301</v>
      </c>
      <c r="B32">
        <v>1</v>
      </c>
      <c r="E32">
        <v>1</v>
      </c>
    </row>
    <row r="33" spans="1:5" x14ac:dyDescent="0.3">
      <c r="A33" s="72" t="s">
        <v>1764</v>
      </c>
      <c r="B33">
        <v>1</v>
      </c>
      <c r="E33">
        <v>1</v>
      </c>
    </row>
    <row r="34" spans="1:5" x14ac:dyDescent="0.3">
      <c r="A34" s="71" t="s">
        <v>2938</v>
      </c>
      <c r="B34">
        <v>3</v>
      </c>
      <c r="E34">
        <v>3</v>
      </c>
    </row>
    <row r="35" spans="1:5" x14ac:dyDescent="0.3">
      <c r="A35" s="72" t="s">
        <v>1764</v>
      </c>
      <c r="B35">
        <v>3</v>
      </c>
      <c r="E35">
        <v>3</v>
      </c>
    </row>
    <row r="36" spans="1:5" x14ac:dyDescent="0.3">
      <c r="A36" s="71" t="s">
        <v>978</v>
      </c>
      <c r="B36">
        <v>2</v>
      </c>
      <c r="E36">
        <v>2</v>
      </c>
    </row>
    <row r="37" spans="1:5" x14ac:dyDescent="0.3">
      <c r="A37" s="72" t="s">
        <v>1764</v>
      </c>
      <c r="B37">
        <v>1</v>
      </c>
      <c r="E37">
        <v>1</v>
      </c>
    </row>
    <row r="38" spans="1:5" x14ac:dyDescent="0.3">
      <c r="A38" s="72" t="s">
        <v>1586</v>
      </c>
      <c r="B38">
        <v>1</v>
      </c>
      <c r="E38">
        <v>1</v>
      </c>
    </row>
    <row r="39" spans="1:5" x14ac:dyDescent="0.3">
      <c r="A39" s="71" t="s">
        <v>144</v>
      </c>
      <c r="D39">
        <v>1</v>
      </c>
      <c r="E39">
        <v>1</v>
      </c>
    </row>
    <row r="40" spans="1:5" x14ac:dyDescent="0.3">
      <c r="A40" s="72" t="s">
        <v>1764</v>
      </c>
      <c r="D40">
        <v>1</v>
      </c>
      <c r="E40">
        <v>1</v>
      </c>
    </row>
    <row r="41" spans="1:5" x14ac:dyDescent="0.3">
      <c r="A41" s="71" t="s">
        <v>4157</v>
      </c>
      <c r="B41">
        <v>2</v>
      </c>
      <c r="E41">
        <v>2</v>
      </c>
    </row>
    <row r="42" spans="1:5" x14ac:dyDescent="0.3">
      <c r="A42" s="72" t="s">
        <v>1764</v>
      </c>
      <c r="B42">
        <v>2</v>
      </c>
      <c r="E42">
        <v>2</v>
      </c>
    </row>
    <row r="43" spans="1:5" x14ac:dyDescent="0.3">
      <c r="A43" s="71" t="s">
        <v>55</v>
      </c>
      <c r="B43">
        <v>41</v>
      </c>
      <c r="C43">
        <v>2</v>
      </c>
      <c r="D43">
        <v>17</v>
      </c>
      <c r="E43">
        <v>60</v>
      </c>
    </row>
    <row r="44" spans="1:5" x14ac:dyDescent="0.3">
      <c r="A44" s="72" t="s">
        <v>1764</v>
      </c>
      <c r="B44">
        <v>41</v>
      </c>
      <c r="C44">
        <v>2</v>
      </c>
      <c r="D44">
        <v>17</v>
      </c>
      <c r="E44">
        <v>60</v>
      </c>
    </row>
    <row r="45" spans="1:5" x14ac:dyDescent="0.3">
      <c r="A45" s="71" t="s">
        <v>174</v>
      </c>
      <c r="B45">
        <v>91</v>
      </c>
      <c r="C45">
        <v>1</v>
      </c>
      <c r="D45">
        <v>28</v>
      </c>
      <c r="E45">
        <v>120</v>
      </c>
    </row>
    <row r="46" spans="1:5" x14ac:dyDescent="0.3">
      <c r="A46" s="72" t="s">
        <v>1764</v>
      </c>
      <c r="B46">
        <v>87</v>
      </c>
      <c r="C46">
        <v>1</v>
      </c>
      <c r="D46">
        <v>28</v>
      </c>
      <c r="E46">
        <v>116</v>
      </c>
    </row>
    <row r="47" spans="1:5" x14ac:dyDescent="0.3">
      <c r="A47" s="72" t="s">
        <v>1586</v>
      </c>
      <c r="B47">
        <v>4</v>
      </c>
      <c r="E47">
        <v>4</v>
      </c>
    </row>
    <row r="48" spans="1:5" x14ac:dyDescent="0.3">
      <c r="A48" s="71" t="s">
        <v>4287</v>
      </c>
      <c r="B48">
        <v>1</v>
      </c>
      <c r="E48">
        <v>1</v>
      </c>
    </row>
    <row r="49" spans="1:5" x14ac:dyDescent="0.3">
      <c r="A49" s="72" t="s">
        <v>1764</v>
      </c>
      <c r="B49">
        <v>1</v>
      </c>
      <c r="E49">
        <v>1</v>
      </c>
    </row>
    <row r="50" spans="1:5" x14ac:dyDescent="0.3">
      <c r="A50" s="71" t="s">
        <v>4142</v>
      </c>
      <c r="D50">
        <v>2</v>
      </c>
      <c r="E50">
        <v>2</v>
      </c>
    </row>
    <row r="51" spans="1:5" x14ac:dyDescent="0.3">
      <c r="A51" s="72" t="s">
        <v>1764</v>
      </c>
      <c r="D51">
        <v>2</v>
      </c>
      <c r="E51">
        <v>2</v>
      </c>
    </row>
    <row r="52" spans="1:5" x14ac:dyDescent="0.3">
      <c r="A52" s="71" t="s">
        <v>4144</v>
      </c>
      <c r="B52">
        <v>1</v>
      </c>
      <c r="D52">
        <v>1</v>
      </c>
      <c r="E52">
        <v>2</v>
      </c>
    </row>
    <row r="53" spans="1:5" x14ac:dyDescent="0.3">
      <c r="A53" s="72" t="s">
        <v>1764</v>
      </c>
      <c r="B53">
        <v>1</v>
      </c>
      <c r="D53">
        <v>1</v>
      </c>
      <c r="E53">
        <v>2</v>
      </c>
    </row>
    <row r="54" spans="1:5" x14ac:dyDescent="0.3">
      <c r="A54" s="71" t="s">
        <v>992</v>
      </c>
      <c r="B54">
        <v>166</v>
      </c>
      <c r="C54">
        <v>3</v>
      </c>
      <c r="D54">
        <v>52</v>
      </c>
      <c r="E54">
        <v>221</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610"/>
  <sheetViews>
    <sheetView workbookViewId="0">
      <selection activeCell="H3" sqref="H3"/>
    </sheetView>
  </sheetViews>
  <sheetFormatPr baseColWidth="10" defaultRowHeight="14.4" x14ac:dyDescent="0.3"/>
  <sheetData>
    <row r="1" spans="1:28" ht="55.2" x14ac:dyDescent="0.3">
      <c r="A1" s="216" t="s">
        <v>0</v>
      </c>
      <c r="B1" s="190" t="s">
        <v>1</v>
      </c>
      <c r="C1" s="190" t="s">
        <v>2</v>
      </c>
      <c r="D1" s="190" t="s">
        <v>3</v>
      </c>
      <c r="E1" s="190" t="s">
        <v>4</v>
      </c>
      <c r="F1" s="190" t="s">
        <v>996</v>
      </c>
      <c r="G1" s="190" t="s">
        <v>997</v>
      </c>
      <c r="H1" s="190" t="s">
        <v>8</v>
      </c>
      <c r="I1" s="190" t="s">
        <v>9</v>
      </c>
      <c r="J1" s="190" t="s">
        <v>998</v>
      </c>
      <c r="K1" s="190" t="s">
        <v>11</v>
      </c>
      <c r="L1" s="190" t="s">
        <v>12</v>
      </c>
      <c r="M1" s="190" t="s">
        <v>999</v>
      </c>
      <c r="N1" s="190" t="s">
        <v>3380</v>
      </c>
      <c r="O1" s="190" t="s">
        <v>1001</v>
      </c>
      <c r="P1" s="190" t="s">
        <v>1002</v>
      </c>
      <c r="Q1" s="190" t="s">
        <v>20</v>
      </c>
      <c r="R1" s="190" t="s">
        <v>2039</v>
      </c>
      <c r="S1" s="190" t="s">
        <v>1004</v>
      </c>
      <c r="T1" s="217" t="s">
        <v>21</v>
      </c>
      <c r="U1" s="217" t="s">
        <v>22</v>
      </c>
      <c r="V1" s="217" t="s">
        <v>25</v>
      </c>
      <c r="W1" s="190" t="s">
        <v>27</v>
      </c>
      <c r="X1" s="190" t="s">
        <v>28</v>
      </c>
      <c r="Y1" s="190" t="s">
        <v>1006</v>
      </c>
      <c r="Z1" s="190" t="s">
        <v>26</v>
      </c>
      <c r="AA1" s="190" t="s">
        <v>35</v>
      </c>
      <c r="AB1" s="190" t="s">
        <v>36</v>
      </c>
    </row>
    <row r="2" spans="1:28" ht="96.6" x14ac:dyDescent="0.3">
      <c r="A2" s="193" t="s">
        <v>1094</v>
      </c>
      <c r="B2" s="193" t="s">
        <v>3381</v>
      </c>
      <c r="C2" s="193" t="s">
        <v>3382</v>
      </c>
      <c r="D2" s="193" t="s">
        <v>3383</v>
      </c>
      <c r="E2" s="193" t="s">
        <v>3384</v>
      </c>
      <c r="F2" s="193">
        <v>79157459</v>
      </c>
      <c r="G2" s="193" t="s">
        <v>205</v>
      </c>
      <c r="H2" s="192" t="s">
        <v>3385</v>
      </c>
      <c r="I2" s="192" t="s">
        <v>3386</v>
      </c>
      <c r="J2" s="193" t="s">
        <v>935</v>
      </c>
      <c r="K2" s="193" t="s">
        <v>3387</v>
      </c>
      <c r="L2" s="193" t="s">
        <v>125</v>
      </c>
      <c r="M2" s="193" t="s">
        <v>3388</v>
      </c>
      <c r="N2" s="193" t="s">
        <v>1015</v>
      </c>
      <c r="O2" s="194">
        <v>44621</v>
      </c>
      <c r="P2" s="194">
        <v>44621</v>
      </c>
      <c r="Q2" s="195">
        <v>1</v>
      </c>
      <c r="R2" s="193" t="s">
        <v>728</v>
      </c>
      <c r="S2" s="193" t="s">
        <v>73</v>
      </c>
      <c r="T2" s="198">
        <v>500000</v>
      </c>
      <c r="U2" s="198">
        <v>133824</v>
      </c>
      <c r="V2" s="198">
        <v>633824</v>
      </c>
      <c r="W2" s="193">
        <v>267</v>
      </c>
      <c r="X2" s="193" t="s">
        <v>3389</v>
      </c>
      <c r="Y2" s="193"/>
      <c r="Z2" s="193" t="s">
        <v>3390</v>
      </c>
      <c r="AA2" s="193" t="s">
        <v>55</v>
      </c>
      <c r="AB2" s="192" t="s">
        <v>3391</v>
      </c>
    </row>
    <row r="3" spans="1:28" ht="69" x14ac:dyDescent="0.3">
      <c r="A3" s="193" t="s">
        <v>1094</v>
      </c>
      <c r="B3" s="193" t="s">
        <v>3392</v>
      </c>
      <c r="C3" s="193" t="s">
        <v>2348</v>
      </c>
      <c r="D3" s="193" t="s">
        <v>3393</v>
      </c>
      <c r="E3" s="193" t="s">
        <v>1091</v>
      </c>
      <c r="F3" s="193" t="s">
        <v>3394</v>
      </c>
      <c r="G3" s="193" t="s">
        <v>122</v>
      </c>
      <c r="H3" s="192" t="s">
        <v>895</v>
      </c>
      <c r="I3" s="192" t="s">
        <v>3386</v>
      </c>
      <c r="J3" s="193" t="s">
        <v>935</v>
      </c>
      <c r="K3" s="193" t="s">
        <v>3395</v>
      </c>
      <c r="L3" s="193" t="s">
        <v>125</v>
      </c>
      <c r="M3" s="192" t="s">
        <v>3396</v>
      </c>
      <c r="N3" s="193" t="s">
        <v>1015</v>
      </c>
      <c r="O3" s="194">
        <v>47178</v>
      </c>
      <c r="P3" s="194">
        <v>38808</v>
      </c>
      <c r="Q3" s="195">
        <v>8</v>
      </c>
      <c r="R3" s="193" t="s">
        <v>728</v>
      </c>
      <c r="S3" s="193" t="s">
        <v>50</v>
      </c>
      <c r="T3" s="198">
        <v>1986000</v>
      </c>
      <c r="U3" s="198">
        <v>0</v>
      </c>
      <c r="V3" s="198">
        <v>1986000</v>
      </c>
      <c r="W3" s="193">
        <v>302</v>
      </c>
      <c r="X3" s="193" t="s">
        <v>3397</v>
      </c>
      <c r="Y3" s="193"/>
      <c r="Z3" s="193" t="s">
        <v>3397</v>
      </c>
      <c r="AA3" s="193" t="s">
        <v>56</v>
      </c>
      <c r="AB3" s="192" t="s">
        <v>3391</v>
      </c>
    </row>
    <row r="4" spans="1:28" ht="69" x14ac:dyDescent="0.3">
      <c r="A4" s="193" t="s">
        <v>1094</v>
      </c>
      <c r="B4" s="196" t="s">
        <v>3398</v>
      </c>
      <c r="C4" s="196" t="s">
        <v>584</v>
      </c>
      <c r="D4" s="196" t="s">
        <v>3399</v>
      </c>
      <c r="E4" s="196"/>
      <c r="F4" s="196" t="s">
        <v>1664</v>
      </c>
      <c r="G4" s="193" t="s">
        <v>122</v>
      </c>
      <c r="H4" s="128" t="s">
        <v>588</v>
      </c>
      <c r="I4" s="192" t="s">
        <v>3400</v>
      </c>
      <c r="J4" s="128" t="s">
        <v>3401</v>
      </c>
      <c r="K4" s="192" t="s">
        <v>3402</v>
      </c>
      <c r="L4" s="196" t="s">
        <v>125</v>
      </c>
      <c r="M4" s="128" t="s">
        <v>3403</v>
      </c>
      <c r="N4" s="193" t="s">
        <v>3404</v>
      </c>
      <c r="O4" s="197">
        <v>42860</v>
      </c>
      <c r="P4" s="197">
        <v>42872</v>
      </c>
      <c r="Q4" s="196">
        <v>7</v>
      </c>
      <c r="R4" s="196" t="s">
        <v>620</v>
      </c>
      <c r="S4" s="192" t="s">
        <v>50</v>
      </c>
      <c r="T4" s="198">
        <v>1985350</v>
      </c>
      <c r="U4" s="198">
        <v>1271328</v>
      </c>
      <c r="V4" s="198">
        <v>3256678</v>
      </c>
      <c r="W4" s="196"/>
      <c r="X4" s="196" t="s">
        <v>56</v>
      </c>
      <c r="Y4" s="196" t="s">
        <v>2097</v>
      </c>
      <c r="Z4" s="192" t="s">
        <v>3390</v>
      </c>
      <c r="AA4" s="196" t="s">
        <v>56</v>
      </c>
      <c r="AB4" s="192" t="s">
        <v>3391</v>
      </c>
    </row>
    <row r="5" spans="1:28" ht="55.2" x14ac:dyDescent="0.3">
      <c r="A5" s="193" t="s">
        <v>1094</v>
      </c>
      <c r="B5" s="193" t="s">
        <v>3405</v>
      </c>
      <c r="C5" s="193" t="s">
        <v>2548</v>
      </c>
      <c r="D5" s="193" t="s">
        <v>3406</v>
      </c>
      <c r="E5" s="193" t="s">
        <v>3407</v>
      </c>
      <c r="F5" s="193">
        <v>43730063</v>
      </c>
      <c r="G5" s="193" t="s">
        <v>205</v>
      </c>
      <c r="H5" s="193" t="s">
        <v>48</v>
      </c>
      <c r="I5" s="192" t="s">
        <v>3408</v>
      </c>
      <c r="J5" s="192" t="s">
        <v>71</v>
      </c>
      <c r="K5" s="192" t="s">
        <v>2962</v>
      </c>
      <c r="L5" s="196" t="s">
        <v>48</v>
      </c>
      <c r="M5" s="128" t="s">
        <v>1125</v>
      </c>
      <c r="N5" s="128" t="s">
        <v>1125</v>
      </c>
      <c r="O5" s="197">
        <v>42767</v>
      </c>
      <c r="P5" s="199">
        <v>42885</v>
      </c>
      <c r="Q5" s="193">
        <v>118</v>
      </c>
      <c r="R5" s="193" t="s">
        <v>2048</v>
      </c>
      <c r="S5" s="193" t="s">
        <v>73</v>
      </c>
      <c r="T5" s="198">
        <v>0</v>
      </c>
      <c r="U5" s="198">
        <v>0</v>
      </c>
      <c r="V5" s="198">
        <v>0</v>
      </c>
      <c r="W5" s="193" t="s">
        <v>174</v>
      </c>
      <c r="X5" s="193">
        <v>0</v>
      </c>
      <c r="Y5" s="193">
        <v>0</v>
      </c>
      <c r="Z5" s="192" t="s">
        <v>3397</v>
      </c>
      <c r="AA5" s="193" t="s">
        <v>174</v>
      </c>
      <c r="AB5" s="192" t="s">
        <v>3409</v>
      </c>
    </row>
    <row r="6" spans="1:28" ht="151.80000000000001" x14ac:dyDescent="0.3">
      <c r="A6" s="193" t="s">
        <v>1094</v>
      </c>
      <c r="B6" s="193" t="s">
        <v>64</v>
      </c>
      <c r="C6" s="193" t="s">
        <v>186</v>
      </c>
      <c r="D6" s="193" t="s">
        <v>129</v>
      </c>
      <c r="E6" s="193" t="s">
        <v>2438</v>
      </c>
      <c r="F6" s="193" t="s">
        <v>3410</v>
      </c>
      <c r="G6" s="192" t="s">
        <v>191</v>
      </c>
      <c r="H6" s="192" t="s">
        <v>3411</v>
      </c>
      <c r="I6" s="192" t="s">
        <v>753</v>
      </c>
      <c r="J6" s="193" t="s">
        <v>3412</v>
      </c>
      <c r="K6" s="192" t="s">
        <v>3413</v>
      </c>
      <c r="L6" s="192" t="s">
        <v>125</v>
      </c>
      <c r="M6" s="192" t="s">
        <v>3414</v>
      </c>
      <c r="N6" s="193" t="s">
        <v>1015</v>
      </c>
      <c r="O6" s="194">
        <v>40695</v>
      </c>
      <c r="P6" s="194">
        <v>42522</v>
      </c>
      <c r="Q6" s="200">
        <v>5</v>
      </c>
      <c r="R6" s="192" t="s">
        <v>53</v>
      </c>
      <c r="S6" s="192" t="s">
        <v>50</v>
      </c>
      <c r="T6" s="198">
        <v>1723505</v>
      </c>
      <c r="U6" s="133">
        <v>1472058</v>
      </c>
      <c r="V6" s="198">
        <v>3195563</v>
      </c>
      <c r="W6" s="193">
        <v>438</v>
      </c>
      <c r="X6" s="192" t="s">
        <v>54</v>
      </c>
      <c r="Y6" s="192" t="s">
        <v>54</v>
      </c>
      <c r="Z6" s="192" t="s">
        <v>3390</v>
      </c>
      <c r="AA6" s="193"/>
      <c r="AB6" s="192" t="s">
        <v>3391</v>
      </c>
    </row>
    <row r="7" spans="1:28" ht="69" x14ac:dyDescent="0.3">
      <c r="A7" s="193" t="s">
        <v>1094</v>
      </c>
      <c r="B7" s="193" t="s">
        <v>3415</v>
      </c>
      <c r="C7" s="193" t="s">
        <v>873</v>
      </c>
      <c r="D7" s="193" t="s">
        <v>2900</v>
      </c>
      <c r="E7" s="193" t="s">
        <v>2781</v>
      </c>
      <c r="F7" s="193">
        <v>80407671</v>
      </c>
      <c r="G7" s="193" t="s">
        <v>205</v>
      </c>
      <c r="H7" s="192" t="s">
        <v>3416</v>
      </c>
      <c r="I7" s="192" t="s">
        <v>3386</v>
      </c>
      <c r="J7" s="193" t="s">
        <v>174</v>
      </c>
      <c r="K7" s="192" t="s">
        <v>3417</v>
      </c>
      <c r="L7" s="192" t="s">
        <v>125</v>
      </c>
      <c r="M7" s="192" t="s">
        <v>3418</v>
      </c>
      <c r="N7" s="193" t="s">
        <v>1015</v>
      </c>
      <c r="O7" s="194">
        <v>43617</v>
      </c>
      <c r="P7" s="194">
        <v>44713</v>
      </c>
      <c r="Q7" s="193">
        <v>3</v>
      </c>
      <c r="R7" s="193" t="s">
        <v>53</v>
      </c>
      <c r="S7" s="193" t="s">
        <v>73</v>
      </c>
      <c r="T7" s="198">
        <v>362963</v>
      </c>
      <c r="U7" s="198">
        <v>468384</v>
      </c>
      <c r="V7" s="198">
        <v>831347</v>
      </c>
      <c r="W7" s="193">
        <v>477</v>
      </c>
      <c r="X7" s="193"/>
      <c r="Y7" s="193"/>
      <c r="Z7" s="192" t="s">
        <v>3390</v>
      </c>
      <c r="AA7" s="193" t="s">
        <v>174</v>
      </c>
      <c r="AB7" s="192" t="s">
        <v>3419</v>
      </c>
    </row>
    <row r="8" spans="1:28" ht="69" x14ac:dyDescent="0.3">
      <c r="A8" s="193" t="s">
        <v>1094</v>
      </c>
      <c r="B8" s="193" t="s">
        <v>3420</v>
      </c>
      <c r="C8" s="193"/>
      <c r="D8" s="193" t="s">
        <v>3421</v>
      </c>
      <c r="E8" s="193"/>
      <c r="F8" s="193">
        <v>531869438</v>
      </c>
      <c r="G8" s="193" t="s">
        <v>164</v>
      </c>
      <c r="H8" s="192" t="s">
        <v>3422</v>
      </c>
      <c r="I8" s="192" t="s">
        <v>3386</v>
      </c>
      <c r="J8" s="193" t="s">
        <v>174</v>
      </c>
      <c r="K8" s="192" t="s">
        <v>3417</v>
      </c>
      <c r="L8" s="192" t="s">
        <v>125</v>
      </c>
      <c r="M8" s="192" t="s">
        <v>3418</v>
      </c>
      <c r="N8" s="193" t="s">
        <v>1015</v>
      </c>
      <c r="O8" s="194">
        <v>43617</v>
      </c>
      <c r="P8" s="194">
        <v>44713</v>
      </c>
      <c r="Q8" s="193">
        <v>3</v>
      </c>
      <c r="R8" s="193" t="s">
        <v>53</v>
      </c>
      <c r="S8" s="192" t="s">
        <v>50</v>
      </c>
      <c r="T8" s="198">
        <v>1535491</v>
      </c>
      <c r="U8" s="198">
        <v>468384</v>
      </c>
      <c r="V8" s="198">
        <v>2003875</v>
      </c>
      <c r="W8" s="193">
        <v>477</v>
      </c>
      <c r="X8" s="193" t="s">
        <v>54</v>
      </c>
      <c r="Y8" s="193"/>
      <c r="Z8" s="192" t="s">
        <v>3390</v>
      </c>
      <c r="AA8" s="193" t="s">
        <v>3389</v>
      </c>
      <c r="AB8" s="192" t="s">
        <v>3419</v>
      </c>
    </row>
    <row r="9" spans="1:28" ht="69" x14ac:dyDescent="0.3">
      <c r="A9" s="193" t="s">
        <v>1094</v>
      </c>
      <c r="B9" s="193" t="s">
        <v>2395</v>
      </c>
      <c r="C9" s="193" t="s">
        <v>3360</v>
      </c>
      <c r="D9" s="193" t="s">
        <v>3014</v>
      </c>
      <c r="E9" s="193"/>
      <c r="F9" s="193" t="s">
        <v>3423</v>
      </c>
      <c r="G9" s="193" t="s">
        <v>122</v>
      </c>
      <c r="H9" s="128" t="s">
        <v>3424</v>
      </c>
      <c r="I9" s="192" t="s">
        <v>3386</v>
      </c>
      <c r="J9" s="193" t="s">
        <v>174</v>
      </c>
      <c r="K9" s="192" t="s">
        <v>3417</v>
      </c>
      <c r="L9" s="192" t="s">
        <v>125</v>
      </c>
      <c r="M9" s="192" t="s">
        <v>3418</v>
      </c>
      <c r="N9" s="193" t="s">
        <v>1015</v>
      </c>
      <c r="O9" s="194">
        <v>43617</v>
      </c>
      <c r="P9" s="194">
        <v>44713</v>
      </c>
      <c r="Q9" s="193">
        <v>3</v>
      </c>
      <c r="R9" s="193" t="s">
        <v>53</v>
      </c>
      <c r="S9" s="192" t="s">
        <v>50</v>
      </c>
      <c r="T9" s="198">
        <v>1168900</v>
      </c>
      <c r="U9" s="198">
        <v>468384</v>
      </c>
      <c r="V9" s="198">
        <v>1637284</v>
      </c>
      <c r="W9" s="193">
        <v>477</v>
      </c>
      <c r="X9" s="193" t="s">
        <v>54</v>
      </c>
      <c r="Y9" s="193"/>
      <c r="Z9" s="192" t="s">
        <v>3390</v>
      </c>
      <c r="AA9" s="193" t="s">
        <v>3389</v>
      </c>
      <c r="AB9" s="192" t="s">
        <v>3419</v>
      </c>
    </row>
    <row r="10" spans="1:28" ht="41.4" x14ac:dyDescent="0.3">
      <c r="A10" s="193" t="s">
        <v>1094</v>
      </c>
      <c r="B10" s="201" t="s">
        <v>3425</v>
      </c>
      <c r="C10" s="193" t="s">
        <v>3426</v>
      </c>
      <c r="D10" s="201" t="s">
        <v>3427</v>
      </c>
      <c r="E10" s="193"/>
      <c r="F10" s="201">
        <v>557266237</v>
      </c>
      <c r="G10" s="201" t="s">
        <v>1784</v>
      </c>
      <c r="H10" s="192" t="s">
        <v>3428</v>
      </c>
      <c r="I10" s="192" t="s">
        <v>1094</v>
      </c>
      <c r="J10" s="193" t="s">
        <v>174</v>
      </c>
      <c r="K10" s="192" t="s">
        <v>3429</v>
      </c>
      <c r="L10" s="193" t="s">
        <v>48</v>
      </c>
      <c r="M10" s="193" t="s">
        <v>1075</v>
      </c>
      <c r="N10" s="193" t="s">
        <v>1075</v>
      </c>
      <c r="O10" s="194">
        <v>42491</v>
      </c>
      <c r="P10" s="194">
        <v>42491</v>
      </c>
      <c r="Q10" s="193">
        <v>1</v>
      </c>
      <c r="R10" s="193" t="s">
        <v>3430</v>
      </c>
      <c r="S10" s="192" t="s">
        <v>50</v>
      </c>
      <c r="T10" s="198">
        <v>0</v>
      </c>
      <c r="U10" s="198">
        <v>0</v>
      </c>
      <c r="V10" s="198">
        <v>0</v>
      </c>
      <c r="W10" s="193" t="s">
        <v>174</v>
      </c>
      <c r="X10" s="193" t="s">
        <v>3389</v>
      </c>
      <c r="Y10" s="193"/>
      <c r="Z10" s="192" t="s">
        <v>3390</v>
      </c>
      <c r="AA10" s="193" t="s">
        <v>2882</v>
      </c>
      <c r="AB10" s="192" t="s">
        <v>3391</v>
      </c>
    </row>
    <row r="11" spans="1:28" ht="41.4" x14ac:dyDescent="0.3">
      <c r="A11" s="193" t="s">
        <v>1094</v>
      </c>
      <c r="B11" s="201" t="s">
        <v>3431</v>
      </c>
      <c r="C11" s="193" t="s">
        <v>3432</v>
      </c>
      <c r="D11" s="201" t="s">
        <v>3433</v>
      </c>
      <c r="E11" s="201"/>
      <c r="F11" s="201">
        <v>516827562</v>
      </c>
      <c r="G11" s="201" t="s">
        <v>1784</v>
      </c>
      <c r="H11" s="192" t="s">
        <v>3428</v>
      </c>
      <c r="I11" s="192" t="s">
        <v>1094</v>
      </c>
      <c r="J11" s="193" t="s">
        <v>174</v>
      </c>
      <c r="K11" s="192" t="s">
        <v>3429</v>
      </c>
      <c r="L11" s="193" t="s">
        <v>48</v>
      </c>
      <c r="M11" s="193" t="s">
        <v>1075</v>
      </c>
      <c r="N11" s="193" t="s">
        <v>1075</v>
      </c>
      <c r="O11" s="194">
        <v>42491</v>
      </c>
      <c r="P11" s="194">
        <v>42491</v>
      </c>
      <c r="Q11" s="193">
        <v>1</v>
      </c>
      <c r="R11" s="193" t="s">
        <v>3430</v>
      </c>
      <c r="S11" s="192" t="s">
        <v>50</v>
      </c>
      <c r="T11" s="198">
        <v>0</v>
      </c>
      <c r="U11" s="198">
        <v>0</v>
      </c>
      <c r="V11" s="198">
        <v>0</v>
      </c>
      <c r="W11" s="193" t="s">
        <v>174</v>
      </c>
      <c r="X11" s="193" t="s">
        <v>3389</v>
      </c>
      <c r="Y11" s="193"/>
      <c r="Z11" s="192" t="s">
        <v>3390</v>
      </c>
      <c r="AA11" s="193" t="s">
        <v>2882</v>
      </c>
      <c r="AB11" s="192" t="s">
        <v>3391</v>
      </c>
    </row>
    <row r="12" spans="1:28" ht="41.4" x14ac:dyDescent="0.3">
      <c r="A12" s="193" t="s">
        <v>1094</v>
      </c>
      <c r="B12" s="201" t="s">
        <v>3434</v>
      </c>
      <c r="C12" s="193" t="s">
        <v>3435</v>
      </c>
      <c r="D12" s="201" t="s">
        <v>3427</v>
      </c>
      <c r="E12" s="193"/>
      <c r="F12" s="201">
        <v>541473106</v>
      </c>
      <c r="G12" s="201" t="s">
        <v>1784</v>
      </c>
      <c r="H12" s="192" t="s">
        <v>3428</v>
      </c>
      <c r="I12" s="192" t="s">
        <v>1094</v>
      </c>
      <c r="J12" s="193" t="s">
        <v>174</v>
      </c>
      <c r="K12" s="192" t="s">
        <v>3429</v>
      </c>
      <c r="L12" s="193" t="s">
        <v>48</v>
      </c>
      <c r="M12" s="193" t="s">
        <v>1075</v>
      </c>
      <c r="N12" s="193" t="s">
        <v>1075</v>
      </c>
      <c r="O12" s="194">
        <v>42491</v>
      </c>
      <c r="P12" s="194">
        <v>42491</v>
      </c>
      <c r="Q12" s="193">
        <v>1</v>
      </c>
      <c r="R12" s="193" t="s">
        <v>3430</v>
      </c>
      <c r="S12" s="192" t="s">
        <v>50</v>
      </c>
      <c r="T12" s="198">
        <v>0</v>
      </c>
      <c r="U12" s="198">
        <v>0</v>
      </c>
      <c r="V12" s="198">
        <v>0</v>
      </c>
      <c r="W12" s="193" t="s">
        <v>174</v>
      </c>
      <c r="X12" s="193" t="s">
        <v>3389</v>
      </c>
      <c r="Y12" s="193"/>
      <c r="Z12" s="192" t="s">
        <v>3390</v>
      </c>
      <c r="AA12" s="193" t="s">
        <v>2882</v>
      </c>
      <c r="AB12" s="192" t="s">
        <v>3391</v>
      </c>
    </row>
    <row r="13" spans="1:28" ht="41.4" x14ac:dyDescent="0.3">
      <c r="A13" s="193" t="s">
        <v>1094</v>
      </c>
      <c r="B13" s="201" t="s">
        <v>3436</v>
      </c>
      <c r="C13" s="193" t="s">
        <v>3437</v>
      </c>
      <c r="D13" s="201" t="s">
        <v>3438</v>
      </c>
      <c r="E13" s="201"/>
      <c r="F13" s="201">
        <v>557861285</v>
      </c>
      <c r="G13" s="201" t="s">
        <v>1784</v>
      </c>
      <c r="H13" s="192" t="s">
        <v>3428</v>
      </c>
      <c r="I13" s="192" t="s">
        <v>1094</v>
      </c>
      <c r="J13" s="193" t="s">
        <v>174</v>
      </c>
      <c r="K13" s="192" t="s">
        <v>3429</v>
      </c>
      <c r="L13" s="193" t="s">
        <v>48</v>
      </c>
      <c r="M13" s="193" t="s">
        <v>1075</v>
      </c>
      <c r="N13" s="193" t="s">
        <v>1075</v>
      </c>
      <c r="O13" s="194">
        <v>42491</v>
      </c>
      <c r="P13" s="194">
        <v>42491</v>
      </c>
      <c r="Q13" s="193">
        <v>1</v>
      </c>
      <c r="R13" s="193" t="s">
        <v>3430</v>
      </c>
      <c r="S13" s="192" t="s">
        <v>50</v>
      </c>
      <c r="T13" s="198">
        <v>0</v>
      </c>
      <c r="U13" s="198">
        <v>0</v>
      </c>
      <c r="V13" s="198">
        <v>0</v>
      </c>
      <c r="W13" s="193" t="s">
        <v>174</v>
      </c>
      <c r="X13" s="193" t="s">
        <v>3389</v>
      </c>
      <c r="Y13" s="193"/>
      <c r="Z13" s="192" t="s">
        <v>3390</v>
      </c>
      <c r="AA13" s="193" t="s">
        <v>2882</v>
      </c>
      <c r="AB13" s="192" t="s">
        <v>3391</v>
      </c>
    </row>
    <row r="14" spans="1:28" ht="41.4" x14ac:dyDescent="0.3">
      <c r="A14" s="193" t="s">
        <v>1094</v>
      </c>
      <c r="B14" s="201" t="s">
        <v>1973</v>
      </c>
      <c r="C14" s="193" t="s">
        <v>3439</v>
      </c>
      <c r="D14" s="201" t="s">
        <v>3440</v>
      </c>
      <c r="E14" s="201" t="s">
        <v>3441</v>
      </c>
      <c r="F14" s="201">
        <v>538952146</v>
      </c>
      <c r="G14" s="201" t="s">
        <v>1784</v>
      </c>
      <c r="H14" s="192" t="s">
        <v>3428</v>
      </c>
      <c r="I14" s="192" t="s">
        <v>1094</v>
      </c>
      <c r="J14" s="193" t="s">
        <v>174</v>
      </c>
      <c r="K14" s="192" t="s">
        <v>3429</v>
      </c>
      <c r="L14" s="193" t="s">
        <v>48</v>
      </c>
      <c r="M14" s="193" t="s">
        <v>1075</v>
      </c>
      <c r="N14" s="193" t="s">
        <v>1075</v>
      </c>
      <c r="O14" s="194">
        <v>42491</v>
      </c>
      <c r="P14" s="194">
        <v>42491</v>
      </c>
      <c r="Q14" s="193">
        <v>1</v>
      </c>
      <c r="R14" s="193" t="s">
        <v>3430</v>
      </c>
      <c r="S14" s="192" t="s">
        <v>50</v>
      </c>
      <c r="T14" s="198">
        <v>0</v>
      </c>
      <c r="U14" s="198">
        <v>0</v>
      </c>
      <c r="V14" s="198">
        <v>0</v>
      </c>
      <c r="W14" s="193" t="s">
        <v>174</v>
      </c>
      <c r="X14" s="193" t="s">
        <v>3389</v>
      </c>
      <c r="Y14" s="193"/>
      <c r="Z14" s="192" t="s">
        <v>3390</v>
      </c>
      <c r="AA14" s="193" t="s">
        <v>2882</v>
      </c>
      <c r="AB14" s="192" t="s">
        <v>3391</v>
      </c>
    </row>
    <row r="15" spans="1:28" ht="41.4" x14ac:dyDescent="0.3">
      <c r="A15" s="193" t="s">
        <v>1094</v>
      </c>
      <c r="B15" s="201" t="s">
        <v>3442</v>
      </c>
      <c r="C15" s="193" t="s">
        <v>3443</v>
      </c>
      <c r="D15" s="201" t="s">
        <v>3444</v>
      </c>
      <c r="E15" s="201"/>
      <c r="F15" s="201">
        <v>517900519</v>
      </c>
      <c r="G15" s="201" t="s">
        <v>1784</v>
      </c>
      <c r="H15" s="192" t="s">
        <v>3428</v>
      </c>
      <c r="I15" s="192" t="s">
        <v>1094</v>
      </c>
      <c r="J15" s="193" t="s">
        <v>174</v>
      </c>
      <c r="K15" s="192" t="s">
        <v>3429</v>
      </c>
      <c r="L15" s="193" t="s">
        <v>48</v>
      </c>
      <c r="M15" s="193" t="s">
        <v>1075</v>
      </c>
      <c r="N15" s="193" t="s">
        <v>1075</v>
      </c>
      <c r="O15" s="194">
        <v>42491</v>
      </c>
      <c r="P15" s="194">
        <v>42491</v>
      </c>
      <c r="Q15" s="193">
        <v>1</v>
      </c>
      <c r="R15" s="193" t="s">
        <v>3430</v>
      </c>
      <c r="S15" s="192" t="s">
        <v>50</v>
      </c>
      <c r="T15" s="198">
        <v>0</v>
      </c>
      <c r="U15" s="198">
        <v>0</v>
      </c>
      <c r="V15" s="198">
        <v>0</v>
      </c>
      <c r="W15" s="193" t="s">
        <v>174</v>
      </c>
      <c r="X15" s="193" t="s">
        <v>3389</v>
      </c>
      <c r="Y15" s="193"/>
      <c r="Z15" s="192" t="s">
        <v>3390</v>
      </c>
      <c r="AA15" s="193" t="s">
        <v>2882</v>
      </c>
      <c r="AB15" s="192" t="s">
        <v>3391</v>
      </c>
    </row>
    <row r="16" spans="1:28" ht="41.4" x14ac:dyDescent="0.3">
      <c r="A16" s="193" t="s">
        <v>1094</v>
      </c>
      <c r="B16" s="201" t="s">
        <v>3445</v>
      </c>
      <c r="C16" s="193" t="s">
        <v>3446</v>
      </c>
      <c r="D16" s="201" t="s">
        <v>3447</v>
      </c>
      <c r="E16" s="201"/>
      <c r="F16" s="201">
        <v>523712583</v>
      </c>
      <c r="G16" s="201" t="s">
        <v>1784</v>
      </c>
      <c r="H16" s="192" t="s">
        <v>3428</v>
      </c>
      <c r="I16" s="192" t="s">
        <v>1094</v>
      </c>
      <c r="J16" s="193" t="s">
        <v>174</v>
      </c>
      <c r="K16" s="192" t="s">
        <v>3429</v>
      </c>
      <c r="L16" s="193" t="s">
        <v>48</v>
      </c>
      <c r="M16" s="193" t="s">
        <v>1075</v>
      </c>
      <c r="N16" s="193" t="s">
        <v>1075</v>
      </c>
      <c r="O16" s="194">
        <v>42491</v>
      </c>
      <c r="P16" s="194">
        <v>42491</v>
      </c>
      <c r="Q16" s="193">
        <v>1</v>
      </c>
      <c r="R16" s="193" t="s">
        <v>3430</v>
      </c>
      <c r="S16" s="192" t="s">
        <v>50</v>
      </c>
      <c r="T16" s="198">
        <v>0</v>
      </c>
      <c r="U16" s="198">
        <v>0</v>
      </c>
      <c r="V16" s="198">
        <v>0</v>
      </c>
      <c r="W16" s="193" t="s">
        <v>174</v>
      </c>
      <c r="X16" s="193" t="s">
        <v>3389</v>
      </c>
      <c r="Y16" s="193"/>
      <c r="Z16" s="192" t="s">
        <v>3390</v>
      </c>
      <c r="AA16" s="193" t="s">
        <v>2882</v>
      </c>
      <c r="AB16" s="192" t="s">
        <v>3391</v>
      </c>
    </row>
    <row r="17" spans="1:28" ht="41.4" x14ac:dyDescent="0.3">
      <c r="A17" s="193" t="s">
        <v>1094</v>
      </c>
      <c r="B17" s="201" t="s">
        <v>3448</v>
      </c>
      <c r="C17" s="193"/>
      <c r="D17" s="202" t="s">
        <v>3449</v>
      </c>
      <c r="E17" s="201"/>
      <c r="F17" s="201">
        <v>546277436</v>
      </c>
      <c r="G17" s="201" t="s">
        <v>1784</v>
      </c>
      <c r="H17" s="192" t="s">
        <v>3428</v>
      </c>
      <c r="I17" s="192" t="s">
        <v>1094</v>
      </c>
      <c r="J17" s="193" t="s">
        <v>174</v>
      </c>
      <c r="K17" s="192" t="s">
        <v>3429</v>
      </c>
      <c r="L17" s="193" t="s">
        <v>48</v>
      </c>
      <c r="M17" s="193" t="s">
        <v>1075</v>
      </c>
      <c r="N17" s="193" t="s">
        <v>1075</v>
      </c>
      <c r="O17" s="194">
        <v>42491</v>
      </c>
      <c r="P17" s="194">
        <v>42491</v>
      </c>
      <c r="Q17" s="193">
        <v>1</v>
      </c>
      <c r="R17" s="193" t="s">
        <v>3430</v>
      </c>
      <c r="S17" s="192" t="s">
        <v>50</v>
      </c>
      <c r="T17" s="198">
        <v>0</v>
      </c>
      <c r="U17" s="198">
        <v>0</v>
      </c>
      <c r="V17" s="198">
        <v>0</v>
      </c>
      <c r="W17" s="193" t="s">
        <v>174</v>
      </c>
      <c r="X17" s="193" t="s">
        <v>3389</v>
      </c>
      <c r="Y17" s="193"/>
      <c r="Z17" s="192" t="s">
        <v>3390</v>
      </c>
      <c r="AA17" s="193" t="s">
        <v>2882</v>
      </c>
      <c r="AB17" s="192" t="s">
        <v>3391</v>
      </c>
    </row>
    <row r="18" spans="1:28" ht="41.4" x14ac:dyDescent="0.3">
      <c r="A18" s="193" t="s">
        <v>1094</v>
      </c>
      <c r="B18" s="201" t="s">
        <v>3450</v>
      </c>
      <c r="C18" s="193" t="s">
        <v>3451</v>
      </c>
      <c r="D18" s="201" t="s">
        <v>3452</v>
      </c>
      <c r="E18" s="201"/>
      <c r="F18" s="201">
        <v>527028541</v>
      </c>
      <c r="G18" s="201" t="s">
        <v>1784</v>
      </c>
      <c r="H18" s="192" t="s">
        <v>3428</v>
      </c>
      <c r="I18" s="192" t="s">
        <v>1094</v>
      </c>
      <c r="J18" s="193" t="s">
        <v>174</v>
      </c>
      <c r="K18" s="192" t="s">
        <v>3429</v>
      </c>
      <c r="L18" s="193" t="s">
        <v>48</v>
      </c>
      <c r="M18" s="193" t="s">
        <v>1075</v>
      </c>
      <c r="N18" s="193" t="s">
        <v>1075</v>
      </c>
      <c r="O18" s="194">
        <v>42491</v>
      </c>
      <c r="P18" s="194">
        <v>42491</v>
      </c>
      <c r="Q18" s="193">
        <v>1</v>
      </c>
      <c r="R18" s="193" t="s">
        <v>3430</v>
      </c>
      <c r="S18" s="192" t="s">
        <v>50</v>
      </c>
      <c r="T18" s="198">
        <v>0</v>
      </c>
      <c r="U18" s="198">
        <v>0</v>
      </c>
      <c r="V18" s="198">
        <v>0</v>
      </c>
      <c r="W18" s="193" t="s">
        <v>174</v>
      </c>
      <c r="X18" s="193" t="s">
        <v>3389</v>
      </c>
      <c r="Y18" s="193"/>
      <c r="Z18" s="192" t="s">
        <v>3390</v>
      </c>
      <c r="AA18" s="193" t="s">
        <v>2882</v>
      </c>
      <c r="AB18" s="192" t="s">
        <v>3391</v>
      </c>
    </row>
    <row r="19" spans="1:28" ht="41.4" x14ac:dyDescent="0.3">
      <c r="A19" s="193" t="s">
        <v>1094</v>
      </c>
      <c r="B19" s="201" t="s">
        <v>3453</v>
      </c>
      <c r="C19" s="193" t="s">
        <v>3454</v>
      </c>
      <c r="D19" s="201" t="s">
        <v>3455</v>
      </c>
      <c r="E19" s="201"/>
      <c r="F19" s="193">
        <v>525014106</v>
      </c>
      <c r="G19" s="201" t="s">
        <v>1784</v>
      </c>
      <c r="H19" s="192" t="s">
        <v>3428</v>
      </c>
      <c r="I19" s="192" t="s">
        <v>1094</v>
      </c>
      <c r="J19" s="193" t="s">
        <v>174</v>
      </c>
      <c r="K19" s="192" t="s">
        <v>3429</v>
      </c>
      <c r="L19" s="193" t="s">
        <v>48</v>
      </c>
      <c r="M19" s="193" t="s">
        <v>1075</v>
      </c>
      <c r="N19" s="193" t="s">
        <v>1075</v>
      </c>
      <c r="O19" s="194">
        <v>42491</v>
      </c>
      <c r="P19" s="194">
        <v>42491</v>
      </c>
      <c r="Q19" s="193">
        <v>1</v>
      </c>
      <c r="R19" s="193" t="s">
        <v>3430</v>
      </c>
      <c r="S19" s="192" t="s">
        <v>50</v>
      </c>
      <c r="T19" s="198">
        <v>0</v>
      </c>
      <c r="U19" s="198">
        <v>0</v>
      </c>
      <c r="V19" s="198">
        <v>0</v>
      </c>
      <c r="W19" s="193" t="s">
        <v>174</v>
      </c>
      <c r="X19" s="193" t="s">
        <v>3389</v>
      </c>
      <c r="Y19" s="193"/>
      <c r="Z19" s="192" t="s">
        <v>3390</v>
      </c>
      <c r="AA19" s="193" t="s">
        <v>2882</v>
      </c>
      <c r="AB19" s="192" t="s">
        <v>3391</v>
      </c>
    </row>
    <row r="20" spans="1:28" ht="41.4" x14ac:dyDescent="0.3">
      <c r="A20" s="193" t="s">
        <v>1094</v>
      </c>
      <c r="B20" s="201" t="s">
        <v>3456</v>
      </c>
      <c r="C20" s="193" t="s">
        <v>3457</v>
      </c>
      <c r="D20" s="201" t="s">
        <v>3458</v>
      </c>
      <c r="E20" s="201"/>
      <c r="F20" s="201">
        <v>527261331</v>
      </c>
      <c r="G20" s="201" t="s">
        <v>1784</v>
      </c>
      <c r="H20" s="192" t="s">
        <v>3428</v>
      </c>
      <c r="I20" s="192" t="s">
        <v>1094</v>
      </c>
      <c r="J20" s="193" t="s">
        <v>174</v>
      </c>
      <c r="K20" s="192" t="s">
        <v>3429</v>
      </c>
      <c r="L20" s="193" t="s">
        <v>48</v>
      </c>
      <c r="M20" s="193" t="s">
        <v>1075</v>
      </c>
      <c r="N20" s="193" t="s">
        <v>1075</v>
      </c>
      <c r="O20" s="194">
        <v>42491</v>
      </c>
      <c r="P20" s="194">
        <v>42491</v>
      </c>
      <c r="Q20" s="193">
        <v>1</v>
      </c>
      <c r="R20" s="193" t="s">
        <v>3430</v>
      </c>
      <c r="S20" s="192" t="s">
        <v>50</v>
      </c>
      <c r="T20" s="198">
        <v>0</v>
      </c>
      <c r="U20" s="198">
        <v>0</v>
      </c>
      <c r="V20" s="198">
        <v>0</v>
      </c>
      <c r="W20" s="193" t="s">
        <v>174</v>
      </c>
      <c r="X20" s="193" t="s">
        <v>3389</v>
      </c>
      <c r="Y20" s="193"/>
      <c r="Z20" s="192" t="s">
        <v>3390</v>
      </c>
      <c r="AA20" s="193" t="s">
        <v>2882</v>
      </c>
      <c r="AB20" s="192" t="s">
        <v>3391</v>
      </c>
    </row>
    <row r="21" spans="1:28" ht="41.4" x14ac:dyDescent="0.3">
      <c r="A21" s="193" t="s">
        <v>1094</v>
      </c>
      <c r="B21" s="201" t="s">
        <v>3459</v>
      </c>
      <c r="C21" s="193" t="s">
        <v>3460</v>
      </c>
      <c r="D21" s="201" t="s">
        <v>3461</v>
      </c>
      <c r="E21" s="201"/>
      <c r="F21" s="201">
        <v>556647068</v>
      </c>
      <c r="G21" s="201" t="s">
        <v>1784</v>
      </c>
      <c r="H21" s="192" t="s">
        <v>3428</v>
      </c>
      <c r="I21" s="192" t="s">
        <v>1094</v>
      </c>
      <c r="J21" s="193" t="s">
        <v>174</v>
      </c>
      <c r="K21" s="192" t="s">
        <v>3429</v>
      </c>
      <c r="L21" s="193" t="s">
        <v>48</v>
      </c>
      <c r="M21" s="193" t="s">
        <v>1075</v>
      </c>
      <c r="N21" s="193" t="s">
        <v>1075</v>
      </c>
      <c r="O21" s="194">
        <v>42491</v>
      </c>
      <c r="P21" s="194">
        <v>42491</v>
      </c>
      <c r="Q21" s="193">
        <v>1</v>
      </c>
      <c r="R21" s="193" t="s">
        <v>3430</v>
      </c>
      <c r="S21" s="192" t="s">
        <v>50</v>
      </c>
      <c r="T21" s="198">
        <v>0</v>
      </c>
      <c r="U21" s="198">
        <v>0</v>
      </c>
      <c r="V21" s="198">
        <v>0</v>
      </c>
      <c r="W21" s="193" t="s">
        <v>174</v>
      </c>
      <c r="X21" s="193" t="s">
        <v>3389</v>
      </c>
      <c r="Y21" s="193"/>
      <c r="Z21" s="192" t="s">
        <v>3390</v>
      </c>
      <c r="AA21" s="193" t="s">
        <v>2882</v>
      </c>
      <c r="AB21" s="192" t="s">
        <v>3391</v>
      </c>
    </row>
    <row r="22" spans="1:28" ht="41.4" x14ac:dyDescent="0.3">
      <c r="A22" s="193" t="s">
        <v>1094</v>
      </c>
      <c r="B22" s="201" t="s">
        <v>3462</v>
      </c>
      <c r="C22" s="193" t="s">
        <v>3463</v>
      </c>
      <c r="D22" s="201" t="s">
        <v>3464</v>
      </c>
      <c r="E22" s="201"/>
      <c r="F22" s="201">
        <v>538552450</v>
      </c>
      <c r="G22" s="201" t="s">
        <v>1784</v>
      </c>
      <c r="H22" s="192" t="s">
        <v>3428</v>
      </c>
      <c r="I22" s="192" t="s">
        <v>1094</v>
      </c>
      <c r="J22" s="193" t="s">
        <v>174</v>
      </c>
      <c r="K22" s="192" t="s">
        <v>3429</v>
      </c>
      <c r="L22" s="193" t="s">
        <v>48</v>
      </c>
      <c r="M22" s="193" t="s">
        <v>1075</v>
      </c>
      <c r="N22" s="193" t="s">
        <v>1075</v>
      </c>
      <c r="O22" s="194">
        <v>42491</v>
      </c>
      <c r="P22" s="194">
        <v>42491</v>
      </c>
      <c r="Q22" s="193">
        <v>1</v>
      </c>
      <c r="R22" s="193" t="s">
        <v>3430</v>
      </c>
      <c r="S22" s="192" t="s">
        <v>50</v>
      </c>
      <c r="T22" s="198">
        <v>0</v>
      </c>
      <c r="U22" s="198">
        <v>0</v>
      </c>
      <c r="V22" s="198">
        <v>0</v>
      </c>
      <c r="W22" s="193" t="s">
        <v>174</v>
      </c>
      <c r="X22" s="193" t="s">
        <v>3389</v>
      </c>
      <c r="Y22" s="193"/>
      <c r="Z22" s="192" t="s">
        <v>3390</v>
      </c>
      <c r="AA22" s="193" t="s">
        <v>2882</v>
      </c>
      <c r="AB22" s="192" t="s">
        <v>3391</v>
      </c>
    </row>
    <row r="23" spans="1:28" ht="41.4" x14ac:dyDescent="0.3">
      <c r="A23" s="193" t="s">
        <v>1094</v>
      </c>
      <c r="B23" s="201" t="s">
        <v>3465</v>
      </c>
      <c r="C23" s="193" t="s">
        <v>3466</v>
      </c>
      <c r="D23" s="201" t="s">
        <v>3467</v>
      </c>
      <c r="E23" s="201" t="s">
        <v>3468</v>
      </c>
      <c r="F23" s="201">
        <v>524923039</v>
      </c>
      <c r="G23" s="201" t="s">
        <v>1784</v>
      </c>
      <c r="H23" s="192" t="s">
        <v>3428</v>
      </c>
      <c r="I23" s="192" t="s">
        <v>1094</v>
      </c>
      <c r="J23" s="193" t="s">
        <v>174</v>
      </c>
      <c r="K23" s="192" t="s">
        <v>3429</v>
      </c>
      <c r="L23" s="193" t="s">
        <v>48</v>
      </c>
      <c r="M23" s="193" t="s">
        <v>1075</v>
      </c>
      <c r="N23" s="193" t="s">
        <v>1075</v>
      </c>
      <c r="O23" s="194">
        <v>42491</v>
      </c>
      <c r="P23" s="194">
        <v>42491</v>
      </c>
      <c r="Q23" s="193">
        <v>1</v>
      </c>
      <c r="R23" s="193" t="s">
        <v>3430</v>
      </c>
      <c r="S23" s="192" t="s">
        <v>50</v>
      </c>
      <c r="T23" s="198">
        <v>0</v>
      </c>
      <c r="U23" s="198">
        <v>0</v>
      </c>
      <c r="V23" s="198">
        <v>0</v>
      </c>
      <c r="W23" s="193" t="s">
        <v>174</v>
      </c>
      <c r="X23" s="193" t="s">
        <v>3389</v>
      </c>
      <c r="Y23" s="193"/>
      <c r="Z23" s="192" t="s">
        <v>3390</v>
      </c>
      <c r="AA23" s="193" t="s">
        <v>2882</v>
      </c>
      <c r="AB23" s="192" t="s">
        <v>3391</v>
      </c>
    </row>
    <row r="24" spans="1:28" ht="41.4" x14ac:dyDescent="0.3">
      <c r="A24" s="193" t="s">
        <v>1094</v>
      </c>
      <c r="B24" s="201" t="s">
        <v>3469</v>
      </c>
      <c r="C24" s="193"/>
      <c r="D24" s="201" t="s">
        <v>3470</v>
      </c>
      <c r="E24" s="201"/>
      <c r="F24" s="201" t="s">
        <v>3471</v>
      </c>
      <c r="G24" s="201" t="s">
        <v>3472</v>
      </c>
      <c r="H24" s="192" t="s">
        <v>3428</v>
      </c>
      <c r="I24" s="192" t="s">
        <v>1094</v>
      </c>
      <c r="J24" s="193" t="s">
        <v>174</v>
      </c>
      <c r="K24" s="192" t="s">
        <v>3429</v>
      </c>
      <c r="L24" s="193" t="s">
        <v>48</v>
      </c>
      <c r="M24" s="193" t="s">
        <v>1075</v>
      </c>
      <c r="N24" s="193" t="s">
        <v>1075</v>
      </c>
      <c r="O24" s="194">
        <v>42491</v>
      </c>
      <c r="P24" s="194">
        <v>42491</v>
      </c>
      <c r="Q24" s="193">
        <v>1</v>
      </c>
      <c r="R24" s="193" t="s">
        <v>3430</v>
      </c>
      <c r="S24" s="192" t="s">
        <v>50</v>
      </c>
      <c r="T24" s="198">
        <v>0</v>
      </c>
      <c r="U24" s="198">
        <v>0</v>
      </c>
      <c r="V24" s="198">
        <v>0</v>
      </c>
      <c r="W24" s="193" t="s">
        <v>174</v>
      </c>
      <c r="X24" s="193" t="s">
        <v>3389</v>
      </c>
      <c r="Y24" s="193"/>
      <c r="Z24" s="192" t="s">
        <v>3390</v>
      </c>
      <c r="AA24" s="193" t="s">
        <v>2882</v>
      </c>
      <c r="AB24" s="192" t="s">
        <v>3391</v>
      </c>
    </row>
    <row r="25" spans="1:28" ht="41.4" x14ac:dyDescent="0.3">
      <c r="A25" s="193" t="s">
        <v>1094</v>
      </c>
      <c r="B25" s="201" t="s">
        <v>3473</v>
      </c>
      <c r="C25" s="193" t="s">
        <v>3474</v>
      </c>
      <c r="D25" s="201" t="s">
        <v>3475</v>
      </c>
      <c r="E25" s="201"/>
      <c r="F25" s="201">
        <v>489050390</v>
      </c>
      <c r="G25" s="201" t="s">
        <v>1784</v>
      </c>
      <c r="H25" s="192" t="s">
        <v>3428</v>
      </c>
      <c r="I25" s="192" t="s">
        <v>1094</v>
      </c>
      <c r="J25" s="193" t="s">
        <v>174</v>
      </c>
      <c r="K25" s="192" t="s">
        <v>3429</v>
      </c>
      <c r="L25" s="193" t="s">
        <v>48</v>
      </c>
      <c r="M25" s="193" t="s">
        <v>1075</v>
      </c>
      <c r="N25" s="193" t="s">
        <v>1075</v>
      </c>
      <c r="O25" s="194">
        <v>42491</v>
      </c>
      <c r="P25" s="194">
        <v>42491</v>
      </c>
      <c r="Q25" s="193">
        <v>1</v>
      </c>
      <c r="R25" s="193" t="s">
        <v>3430</v>
      </c>
      <c r="S25" s="192" t="s">
        <v>50</v>
      </c>
      <c r="T25" s="198">
        <v>0</v>
      </c>
      <c r="U25" s="198">
        <v>0</v>
      </c>
      <c r="V25" s="198">
        <v>0</v>
      </c>
      <c r="W25" s="193" t="s">
        <v>174</v>
      </c>
      <c r="X25" s="193" t="s">
        <v>3389</v>
      </c>
      <c r="Y25" s="193"/>
      <c r="Z25" s="192" t="s">
        <v>3390</v>
      </c>
      <c r="AA25" s="193" t="s">
        <v>2882</v>
      </c>
      <c r="AB25" s="192" t="s">
        <v>3391</v>
      </c>
    </row>
    <row r="26" spans="1:28" ht="41.4" x14ac:dyDescent="0.3">
      <c r="A26" s="193" t="s">
        <v>1094</v>
      </c>
      <c r="B26" s="201" t="s">
        <v>3476</v>
      </c>
      <c r="C26" s="193" t="s">
        <v>3477</v>
      </c>
      <c r="D26" s="201" t="s">
        <v>3478</v>
      </c>
      <c r="E26" s="201"/>
      <c r="F26" s="201">
        <v>525955157</v>
      </c>
      <c r="G26" s="201" t="s">
        <v>1784</v>
      </c>
      <c r="H26" s="192" t="s">
        <v>3428</v>
      </c>
      <c r="I26" s="192" t="s">
        <v>1094</v>
      </c>
      <c r="J26" s="193" t="s">
        <v>174</v>
      </c>
      <c r="K26" s="192" t="s">
        <v>3429</v>
      </c>
      <c r="L26" s="193" t="s">
        <v>48</v>
      </c>
      <c r="M26" s="193" t="s">
        <v>1075</v>
      </c>
      <c r="N26" s="193" t="s">
        <v>1075</v>
      </c>
      <c r="O26" s="194">
        <v>42491</v>
      </c>
      <c r="P26" s="194">
        <v>42491</v>
      </c>
      <c r="Q26" s="193">
        <v>1</v>
      </c>
      <c r="R26" s="193" t="s">
        <v>3430</v>
      </c>
      <c r="S26" s="192" t="s">
        <v>50</v>
      </c>
      <c r="T26" s="198">
        <v>0</v>
      </c>
      <c r="U26" s="198">
        <v>0</v>
      </c>
      <c r="V26" s="198">
        <v>0</v>
      </c>
      <c r="W26" s="193" t="s">
        <v>174</v>
      </c>
      <c r="X26" s="193" t="s">
        <v>3389</v>
      </c>
      <c r="Y26" s="193"/>
      <c r="Z26" s="192" t="s">
        <v>3390</v>
      </c>
      <c r="AA26" s="193" t="s">
        <v>2882</v>
      </c>
      <c r="AB26" s="192" t="s">
        <v>3391</v>
      </c>
    </row>
    <row r="27" spans="1:28" ht="55.2" x14ac:dyDescent="0.3">
      <c r="A27" s="193" t="s">
        <v>1094</v>
      </c>
      <c r="B27" s="193" t="s">
        <v>2321</v>
      </c>
      <c r="C27" s="193" t="s">
        <v>3479</v>
      </c>
      <c r="D27" s="193" t="s">
        <v>3480</v>
      </c>
      <c r="E27" s="193"/>
      <c r="F27" s="193">
        <v>480767583</v>
      </c>
      <c r="G27" s="193" t="s">
        <v>3481</v>
      </c>
      <c r="H27" s="193" t="s">
        <v>3482</v>
      </c>
      <c r="I27" s="192" t="s">
        <v>3386</v>
      </c>
      <c r="J27" s="192" t="s">
        <v>3483</v>
      </c>
      <c r="K27" s="192" t="s">
        <v>3484</v>
      </c>
      <c r="L27" s="193" t="s">
        <v>125</v>
      </c>
      <c r="M27" s="193" t="s">
        <v>3485</v>
      </c>
      <c r="N27" s="193" t="s">
        <v>1015</v>
      </c>
      <c r="O27" s="199">
        <v>38596</v>
      </c>
      <c r="P27" s="192" t="s">
        <v>3486</v>
      </c>
      <c r="Q27" s="192">
        <v>4</v>
      </c>
      <c r="R27" s="193" t="s">
        <v>161</v>
      </c>
      <c r="S27" s="193" t="s">
        <v>73</v>
      </c>
      <c r="T27" s="198">
        <v>5039245</v>
      </c>
      <c r="U27" s="198">
        <v>669118</v>
      </c>
      <c r="V27" s="198">
        <v>5708363</v>
      </c>
      <c r="W27" s="193">
        <v>1084</v>
      </c>
      <c r="X27" s="193" t="s">
        <v>3397</v>
      </c>
      <c r="Y27" s="193" t="s">
        <v>174</v>
      </c>
      <c r="Z27" s="193" t="s">
        <v>1250</v>
      </c>
      <c r="AA27" s="193" t="s">
        <v>3389</v>
      </c>
      <c r="AB27" s="193" t="s">
        <v>2510</v>
      </c>
    </row>
    <row r="28" spans="1:28" ht="55.2" x14ac:dyDescent="0.3">
      <c r="A28" s="193" t="s">
        <v>1094</v>
      </c>
      <c r="B28" s="193" t="s">
        <v>151</v>
      </c>
      <c r="C28" s="193" t="s">
        <v>3487</v>
      </c>
      <c r="D28" s="193" t="s">
        <v>3488</v>
      </c>
      <c r="E28" s="193"/>
      <c r="F28" s="193" t="s">
        <v>3489</v>
      </c>
      <c r="G28" s="193" t="s">
        <v>3490</v>
      </c>
      <c r="H28" s="193" t="s">
        <v>3491</v>
      </c>
      <c r="I28" s="192" t="s">
        <v>3386</v>
      </c>
      <c r="J28" s="192" t="s">
        <v>3483</v>
      </c>
      <c r="K28" s="192" t="s">
        <v>3484</v>
      </c>
      <c r="L28" s="193" t="s">
        <v>125</v>
      </c>
      <c r="M28" s="193" t="s">
        <v>3485</v>
      </c>
      <c r="N28" s="193" t="s">
        <v>1015</v>
      </c>
      <c r="O28" s="199">
        <v>38596</v>
      </c>
      <c r="P28" s="192" t="s">
        <v>3486</v>
      </c>
      <c r="Q28" s="192">
        <v>4</v>
      </c>
      <c r="R28" s="193" t="s">
        <v>161</v>
      </c>
      <c r="S28" s="193" t="s">
        <v>50</v>
      </c>
      <c r="T28" s="198">
        <v>9588863</v>
      </c>
      <c r="U28" s="198">
        <v>1204411</v>
      </c>
      <c r="V28" s="198">
        <v>10793274</v>
      </c>
      <c r="W28" s="193">
        <v>1084</v>
      </c>
      <c r="X28" s="193" t="s">
        <v>3397</v>
      </c>
      <c r="Y28" s="193" t="s">
        <v>174</v>
      </c>
      <c r="Z28" s="193" t="s">
        <v>1250</v>
      </c>
      <c r="AA28" s="193" t="s">
        <v>3389</v>
      </c>
      <c r="AB28" s="193" t="s">
        <v>2510</v>
      </c>
    </row>
    <row r="29" spans="1:28" ht="55.2" x14ac:dyDescent="0.3">
      <c r="A29" s="193" t="s">
        <v>1094</v>
      </c>
      <c r="B29" s="193" t="s">
        <v>3492</v>
      </c>
      <c r="C29" s="193"/>
      <c r="D29" s="193" t="s">
        <v>3493</v>
      </c>
      <c r="E29" s="193"/>
      <c r="F29" s="193">
        <v>506359916</v>
      </c>
      <c r="G29" s="193" t="s">
        <v>3494</v>
      </c>
      <c r="H29" s="192" t="s">
        <v>3495</v>
      </c>
      <c r="I29" s="192" t="s">
        <v>3386</v>
      </c>
      <c r="J29" s="192" t="s">
        <v>3483</v>
      </c>
      <c r="K29" s="192" t="s">
        <v>3484</v>
      </c>
      <c r="L29" s="193" t="s">
        <v>125</v>
      </c>
      <c r="M29" s="193" t="s">
        <v>3485</v>
      </c>
      <c r="N29" s="193" t="s">
        <v>1015</v>
      </c>
      <c r="O29" s="199">
        <v>38596</v>
      </c>
      <c r="P29" s="192" t="s">
        <v>3486</v>
      </c>
      <c r="Q29" s="192">
        <v>4</v>
      </c>
      <c r="R29" s="193" t="s">
        <v>161</v>
      </c>
      <c r="S29" s="193" t="s">
        <v>50</v>
      </c>
      <c r="T29" s="198">
        <v>5913541</v>
      </c>
      <c r="U29" s="198">
        <v>1204411</v>
      </c>
      <c r="V29" s="198">
        <v>7117952</v>
      </c>
      <c r="W29" s="193">
        <v>1084</v>
      </c>
      <c r="X29" s="193" t="s">
        <v>3397</v>
      </c>
      <c r="Y29" s="193" t="s">
        <v>174</v>
      </c>
      <c r="Z29" s="193" t="s">
        <v>1250</v>
      </c>
      <c r="AA29" s="193" t="s">
        <v>3389</v>
      </c>
      <c r="AB29" s="193" t="s">
        <v>2510</v>
      </c>
    </row>
    <row r="30" spans="1:28" ht="55.2" x14ac:dyDescent="0.3">
      <c r="A30" s="193" t="s">
        <v>1094</v>
      </c>
      <c r="B30" s="193" t="s">
        <v>3496</v>
      </c>
      <c r="C30" s="193"/>
      <c r="D30" s="193" t="s">
        <v>2900</v>
      </c>
      <c r="E30" s="193" t="s">
        <v>355</v>
      </c>
      <c r="F30" s="193">
        <v>1053779470</v>
      </c>
      <c r="G30" s="193" t="s">
        <v>205</v>
      </c>
      <c r="H30" s="192" t="s">
        <v>3497</v>
      </c>
      <c r="I30" s="192" t="s">
        <v>3386</v>
      </c>
      <c r="J30" s="192" t="s">
        <v>3483</v>
      </c>
      <c r="K30" s="192" t="s">
        <v>3484</v>
      </c>
      <c r="L30" s="193" t="s">
        <v>125</v>
      </c>
      <c r="M30" s="193" t="s">
        <v>3485</v>
      </c>
      <c r="N30" s="193" t="s">
        <v>1015</v>
      </c>
      <c r="O30" s="199">
        <v>38596</v>
      </c>
      <c r="P30" s="192" t="s">
        <v>3486</v>
      </c>
      <c r="Q30" s="192">
        <v>4</v>
      </c>
      <c r="R30" s="193" t="s">
        <v>161</v>
      </c>
      <c r="S30" s="193" t="s">
        <v>1586</v>
      </c>
      <c r="T30" s="198">
        <v>3767356</v>
      </c>
      <c r="U30" s="198">
        <v>1204411</v>
      </c>
      <c r="V30" s="198">
        <v>4971767</v>
      </c>
      <c r="W30" s="193">
        <v>1084</v>
      </c>
      <c r="X30" s="193" t="s">
        <v>3397</v>
      </c>
      <c r="Y30" s="193" t="s">
        <v>174</v>
      </c>
      <c r="Z30" s="193" t="s">
        <v>1250</v>
      </c>
      <c r="AA30" s="193" t="s">
        <v>3389</v>
      </c>
      <c r="AB30" s="193" t="s">
        <v>2510</v>
      </c>
    </row>
    <row r="31" spans="1:28" ht="55.2" x14ac:dyDescent="0.3">
      <c r="A31" s="193" t="s">
        <v>1094</v>
      </c>
      <c r="B31" s="193" t="s">
        <v>3498</v>
      </c>
      <c r="C31" s="193"/>
      <c r="D31" s="193" t="s">
        <v>3499</v>
      </c>
      <c r="E31" s="193"/>
      <c r="F31" s="193">
        <v>534791553</v>
      </c>
      <c r="G31" s="193" t="s">
        <v>3500</v>
      </c>
      <c r="H31" s="192" t="s">
        <v>3501</v>
      </c>
      <c r="I31" s="192" t="s">
        <v>3386</v>
      </c>
      <c r="J31" s="192" t="s">
        <v>3483</v>
      </c>
      <c r="K31" s="192" t="s">
        <v>3484</v>
      </c>
      <c r="L31" s="193" t="s">
        <v>125</v>
      </c>
      <c r="M31" s="193" t="s">
        <v>3485</v>
      </c>
      <c r="N31" s="193" t="s">
        <v>1015</v>
      </c>
      <c r="O31" s="199">
        <v>38596</v>
      </c>
      <c r="P31" s="192" t="s">
        <v>3486</v>
      </c>
      <c r="Q31" s="192">
        <v>4</v>
      </c>
      <c r="R31" s="193" t="s">
        <v>161</v>
      </c>
      <c r="S31" s="193" t="s">
        <v>50</v>
      </c>
      <c r="T31" s="198">
        <v>3064797</v>
      </c>
      <c r="U31" s="198">
        <v>1204411</v>
      </c>
      <c r="V31" s="198">
        <v>4269208</v>
      </c>
      <c r="W31" s="193">
        <v>1084</v>
      </c>
      <c r="X31" s="193" t="s">
        <v>3397</v>
      </c>
      <c r="Y31" s="193" t="s">
        <v>174</v>
      </c>
      <c r="Z31" s="193" t="s">
        <v>1250</v>
      </c>
      <c r="AA31" s="193" t="s">
        <v>3389</v>
      </c>
      <c r="AB31" s="193" t="s">
        <v>2510</v>
      </c>
    </row>
    <row r="32" spans="1:28" ht="55.2" x14ac:dyDescent="0.3">
      <c r="A32" s="193" t="s">
        <v>1094</v>
      </c>
      <c r="B32" s="193" t="s">
        <v>3502</v>
      </c>
      <c r="C32" s="193"/>
      <c r="D32" s="193" t="s">
        <v>3503</v>
      </c>
      <c r="E32" s="193" t="s">
        <v>3504</v>
      </c>
      <c r="F32" s="193" t="s">
        <v>3505</v>
      </c>
      <c r="G32" s="193" t="s">
        <v>1358</v>
      </c>
      <c r="H32" s="192" t="s">
        <v>3506</v>
      </c>
      <c r="I32" s="192" t="s">
        <v>3408</v>
      </c>
      <c r="J32" s="192" t="s">
        <v>2938</v>
      </c>
      <c r="K32" s="192" t="s">
        <v>3429</v>
      </c>
      <c r="L32" s="193" t="s">
        <v>125</v>
      </c>
      <c r="M32" s="192" t="s">
        <v>3507</v>
      </c>
      <c r="N32" s="193" t="s">
        <v>3508</v>
      </c>
      <c r="O32" s="194">
        <v>44682</v>
      </c>
      <c r="P32" s="194">
        <v>45778</v>
      </c>
      <c r="Q32" s="193">
        <v>4</v>
      </c>
      <c r="R32" s="193" t="s">
        <v>1134</v>
      </c>
      <c r="S32" s="193" t="s">
        <v>50</v>
      </c>
      <c r="T32" s="198">
        <v>3640881</v>
      </c>
      <c r="U32" s="198">
        <v>0</v>
      </c>
      <c r="V32" s="198">
        <v>3640881</v>
      </c>
      <c r="W32" s="193" t="s">
        <v>174</v>
      </c>
      <c r="X32" s="193" t="s">
        <v>56</v>
      </c>
      <c r="Y32" s="193"/>
      <c r="Z32" s="193"/>
      <c r="AA32" s="193"/>
      <c r="AB32" s="192" t="s">
        <v>3391</v>
      </c>
    </row>
    <row r="33" spans="1:29" ht="55.2" x14ac:dyDescent="0.3">
      <c r="A33" s="193" t="s">
        <v>1094</v>
      </c>
      <c r="B33" s="193" t="s">
        <v>558</v>
      </c>
      <c r="C33" s="193"/>
      <c r="D33" s="193" t="s">
        <v>2253</v>
      </c>
      <c r="E33" s="193" t="s">
        <v>3509</v>
      </c>
      <c r="F33" s="193" t="s">
        <v>2254</v>
      </c>
      <c r="G33" s="193" t="s">
        <v>1358</v>
      </c>
      <c r="H33" s="192" t="s">
        <v>3506</v>
      </c>
      <c r="I33" s="192" t="s">
        <v>3408</v>
      </c>
      <c r="J33" s="192" t="s">
        <v>2938</v>
      </c>
      <c r="K33" s="192" t="s">
        <v>3429</v>
      </c>
      <c r="L33" s="193" t="s">
        <v>125</v>
      </c>
      <c r="M33" s="193" t="s">
        <v>3507</v>
      </c>
      <c r="N33" s="193" t="s">
        <v>3510</v>
      </c>
      <c r="O33" s="194">
        <v>44682</v>
      </c>
      <c r="P33" s="194">
        <v>46143</v>
      </c>
      <c r="Q33" s="193">
        <v>5</v>
      </c>
      <c r="R33" s="193" t="s">
        <v>1134</v>
      </c>
      <c r="S33" s="193" t="s">
        <v>50</v>
      </c>
      <c r="T33" s="198">
        <v>3640881</v>
      </c>
      <c r="U33" s="198">
        <v>0</v>
      </c>
      <c r="V33" s="198">
        <v>3640881</v>
      </c>
      <c r="W33" s="193" t="s">
        <v>174</v>
      </c>
      <c r="X33" s="193" t="s">
        <v>56</v>
      </c>
      <c r="Y33" s="193"/>
      <c r="Z33" s="193"/>
      <c r="AA33" s="193"/>
      <c r="AB33" s="192" t="s">
        <v>3391</v>
      </c>
    </row>
    <row r="34" spans="1:29" ht="110.4" x14ac:dyDescent="0.3">
      <c r="A34" s="193" t="s">
        <v>3511</v>
      </c>
      <c r="B34" s="201" t="s">
        <v>3512</v>
      </c>
      <c r="C34" s="201" t="s">
        <v>3513</v>
      </c>
      <c r="D34" s="201" t="s">
        <v>3514</v>
      </c>
      <c r="E34" s="201" t="s">
        <v>3515</v>
      </c>
      <c r="F34" s="201" t="s">
        <v>3516</v>
      </c>
      <c r="G34" s="201" t="s">
        <v>318</v>
      </c>
      <c r="H34" s="193" t="s">
        <v>174</v>
      </c>
      <c r="I34" s="192" t="s">
        <v>753</v>
      </c>
      <c r="J34" s="128" t="s">
        <v>3517</v>
      </c>
      <c r="K34" s="192" t="s">
        <v>3518</v>
      </c>
      <c r="L34" s="193" t="s">
        <v>125</v>
      </c>
      <c r="M34" s="203" t="s">
        <v>3519</v>
      </c>
      <c r="N34" s="203"/>
      <c r="O34" s="194">
        <v>45383</v>
      </c>
      <c r="P34" s="194">
        <v>46844</v>
      </c>
      <c r="Q34" s="193">
        <v>4</v>
      </c>
      <c r="R34" s="193" t="s">
        <v>1087</v>
      </c>
      <c r="S34" s="193" t="s">
        <v>50</v>
      </c>
      <c r="T34" s="198">
        <v>0</v>
      </c>
      <c r="U34" s="198">
        <v>0</v>
      </c>
      <c r="V34" s="198">
        <v>0</v>
      </c>
      <c r="W34" s="193" t="s">
        <v>55</v>
      </c>
      <c r="X34" s="193" t="s">
        <v>56</v>
      </c>
      <c r="Y34" s="193"/>
      <c r="Z34" s="193" t="s">
        <v>3520</v>
      </c>
      <c r="AA34" s="193" t="s">
        <v>1854</v>
      </c>
      <c r="AB34" s="193" t="s">
        <v>3521</v>
      </c>
    </row>
    <row r="35" spans="1:29" ht="110.4" x14ac:dyDescent="0.3">
      <c r="A35" s="193" t="s">
        <v>3511</v>
      </c>
      <c r="B35" s="201" t="s">
        <v>3522</v>
      </c>
      <c r="C35" s="201" t="s">
        <v>3523</v>
      </c>
      <c r="D35" s="201" t="s">
        <v>3524</v>
      </c>
      <c r="E35" s="201" t="s">
        <v>3525</v>
      </c>
      <c r="F35" s="201" t="s">
        <v>3526</v>
      </c>
      <c r="G35" s="201" t="s">
        <v>318</v>
      </c>
      <c r="H35" s="193" t="s">
        <v>174</v>
      </c>
      <c r="I35" s="192" t="s">
        <v>753</v>
      </c>
      <c r="J35" s="128" t="s">
        <v>3517</v>
      </c>
      <c r="K35" s="192" t="s">
        <v>3518</v>
      </c>
      <c r="L35" s="193" t="s">
        <v>125</v>
      </c>
      <c r="M35" s="203" t="s">
        <v>3519</v>
      </c>
      <c r="N35" s="203"/>
      <c r="O35" s="194">
        <v>45383</v>
      </c>
      <c r="P35" s="194">
        <v>46844</v>
      </c>
      <c r="Q35" s="193">
        <v>4</v>
      </c>
      <c r="R35" s="193" t="s">
        <v>1087</v>
      </c>
      <c r="S35" s="193" t="s">
        <v>50</v>
      </c>
      <c r="T35" s="198">
        <v>0</v>
      </c>
      <c r="U35" s="198">
        <v>0</v>
      </c>
      <c r="V35" s="198">
        <v>0</v>
      </c>
      <c r="W35" s="193" t="s">
        <v>55</v>
      </c>
      <c r="X35" s="193" t="s">
        <v>3389</v>
      </c>
      <c r="Y35" s="193">
        <v>0</v>
      </c>
      <c r="Z35" s="193" t="s">
        <v>3520</v>
      </c>
      <c r="AA35" s="193" t="s">
        <v>1854</v>
      </c>
      <c r="AB35" s="193" t="s">
        <v>3521</v>
      </c>
    </row>
    <row r="36" spans="1:29" ht="110.4" x14ac:dyDescent="0.3">
      <c r="A36" s="193" t="s">
        <v>3511</v>
      </c>
      <c r="B36" s="201" t="s">
        <v>3527</v>
      </c>
      <c r="C36" s="193" t="s">
        <v>3528</v>
      </c>
      <c r="D36" s="201" t="s">
        <v>3529</v>
      </c>
      <c r="E36" s="193" t="s">
        <v>3530</v>
      </c>
      <c r="F36" s="201">
        <v>6922256</v>
      </c>
      <c r="G36" s="201" t="s">
        <v>318</v>
      </c>
      <c r="H36" s="193" t="s">
        <v>174</v>
      </c>
      <c r="I36" s="192" t="s">
        <v>753</v>
      </c>
      <c r="J36" s="128" t="s">
        <v>3517</v>
      </c>
      <c r="K36" s="192" t="s">
        <v>3518</v>
      </c>
      <c r="L36" s="193" t="s">
        <v>125</v>
      </c>
      <c r="M36" s="203" t="s">
        <v>3519</v>
      </c>
      <c r="N36" s="203"/>
      <c r="O36" s="194">
        <v>45383</v>
      </c>
      <c r="P36" s="194">
        <v>46844</v>
      </c>
      <c r="Q36" s="193">
        <v>4</v>
      </c>
      <c r="R36" s="193" t="s">
        <v>1087</v>
      </c>
      <c r="S36" s="193" t="s">
        <v>50</v>
      </c>
      <c r="T36" s="198">
        <v>0</v>
      </c>
      <c r="U36" s="198">
        <v>0</v>
      </c>
      <c r="V36" s="198">
        <v>0</v>
      </c>
      <c r="W36" s="193" t="s">
        <v>55</v>
      </c>
      <c r="X36" s="193" t="s">
        <v>3389</v>
      </c>
      <c r="Y36" s="193"/>
      <c r="Z36" s="193" t="s">
        <v>3520</v>
      </c>
      <c r="AA36" s="193" t="s">
        <v>1854</v>
      </c>
      <c r="AB36" s="193" t="s">
        <v>3521</v>
      </c>
      <c r="AC36" s="205"/>
    </row>
    <row r="37" spans="1:29" ht="110.4" x14ac:dyDescent="0.3">
      <c r="A37" s="193" t="s">
        <v>3511</v>
      </c>
      <c r="B37" s="201" t="s">
        <v>3531</v>
      </c>
      <c r="C37" s="201" t="s">
        <v>3532</v>
      </c>
      <c r="D37" s="201" t="s">
        <v>3533</v>
      </c>
      <c r="E37" s="201" t="s">
        <v>3534</v>
      </c>
      <c r="F37" s="201" t="s">
        <v>3535</v>
      </c>
      <c r="G37" s="201" t="s">
        <v>3536</v>
      </c>
      <c r="H37" s="193" t="s">
        <v>174</v>
      </c>
      <c r="I37" s="192" t="s">
        <v>753</v>
      </c>
      <c r="J37" s="128" t="s">
        <v>3517</v>
      </c>
      <c r="K37" s="192" t="s">
        <v>3518</v>
      </c>
      <c r="L37" s="193" t="s">
        <v>125</v>
      </c>
      <c r="M37" s="203" t="s">
        <v>3519</v>
      </c>
      <c r="N37" s="203"/>
      <c r="O37" s="194">
        <v>45383</v>
      </c>
      <c r="P37" s="194">
        <v>46844</v>
      </c>
      <c r="Q37" s="193">
        <v>4</v>
      </c>
      <c r="R37" s="193" t="s">
        <v>1087</v>
      </c>
      <c r="S37" s="193" t="s">
        <v>50</v>
      </c>
      <c r="T37" s="198">
        <v>0</v>
      </c>
      <c r="U37" s="198">
        <v>0</v>
      </c>
      <c r="V37" s="198">
        <v>0</v>
      </c>
      <c r="W37" s="193" t="s">
        <v>55</v>
      </c>
      <c r="X37" s="193" t="s">
        <v>3389</v>
      </c>
      <c r="Y37" s="193"/>
      <c r="Z37" s="193" t="s">
        <v>3520</v>
      </c>
      <c r="AA37" s="193" t="s">
        <v>1854</v>
      </c>
      <c r="AB37" s="193" t="s">
        <v>3521</v>
      </c>
      <c r="AC37" s="205"/>
    </row>
    <row r="38" spans="1:29" ht="110.4" x14ac:dyDescent="0.3">
      <c r="A38" s="193" t="s">
        <v>3511</v>
      </c>
      <c r="B38" s="201" t="s">
        <v>3537</v>
      </c>
      <c r="C38" s="201" t="s">
        <v>3538</v>
      </c>
      <c r="D38" s="201" t="s">
        <v>3539</v>
      </c>
      <c r="E38" s="201" t="s">
        <v>3540</v>
      </c>
      <c r="F38" s="201">
        <v>6229877</v>
      </c>
      <c r="G38" s="201" t="s">
        <v>318</v>
      </c>
      <c r="H38" s="193" t="s">
        <v>174</v>
      </c>
      <c r="I38" s="192" t="s">
        <v>753</v>
      </c>
      <c r="J38" s="128" t="s">
        <v>3517</v>
      </c>
      <c r="K38" s="192" t="s">
        <v>3518</v>
      </c>
      <c r="L38" s="193" t="s">
        <v>125</v>
      </c>
      <c r="M38" s="203" t="s">
        <v>3519</v>
      </c>
      <c r="N38" s="203"/>
      <c r="O38" s="194">
        <v>45383</v>
      </c>
      <c r="P38" s="194">
        <v>46844</v>
      </c>
      <c r="Q38" s="193">
        <v>4</v>
      </c>
      <c r="R38" s="193" t="s">
        <v>1087</v>
      </c>
      <c r="S38" s="193" t="s">
        <v>50</v>
      </c>
      <c r="T38" s="198">
        <v>0</v>
      </c>
      <c r="U38" s="198">
        <v>0</v>
      </c>
      <c r="V38" s="198">
        <v>0</v>
      </c>
      <c r="W38" s="193" t="s">
        <v>55</v>
      </c>
      <c r="X38" s="193" t="s">
        <v>3389</v>
      </c>
      <c r="Y38" s="193"/>
      <c r="Z38" s="193" t="s">
        <v>3520</v>
      </c>
      <c r="AA38" s="193" t="s">
        <v>1854</v>
      </c>
      <c r="AB38" s="193" t="s">
        <v>3521</v>
      </c>
      <c r="AC38" s="205"/>
    </row>
    <row r="39" spans="1:29" ht="110.4" x14ac:dyDescent="0.3">
      <c r="A39" s="193" t="s">
        <v>3511</v>
      </c>
      <c r="B39" s="201" t="s">
        <v>3541</v>
      </c>
      <c r="C39" s="201" t="s">
        <v>3542</v>
      </c>
      <c r="D39" s="201" t="s">
        <v>3543</v>
      </c>
      <c r="E39" s="201" t="s">
        <v>3544</v>
      </c>
      <c r="F39" s="201">
        <v>116124593</v>
      </c>
      <c r="G39" s="201" t="s">
        <v>318</v>
      </c>
      <c r="H39" s="193" t="s">
        <v>174</v>
      </c>
      <c r="I39" s="192" t="s">
        <v>753</v>
      </c>
      <c r="J39" s="128" t="s">
        <v>3517</v>
      </c>
      <c r="K39" s="192" t="s">
        <v>3518</v>
      </c>
      <c r="L39" s="193" t="s">
        <v>125</v>
      </c>
      <c r="M39" s="203" t="s">
        <v>3519</v>
      </c>
      <c r="N39" s="203"/>
      <c r="O39" s="194">
        <v>45383</v>
      </c>
      <c r="P39" s="194">
        <v>46844</v>
      </c>
      <c r="Q39" s="193">
        <v>4</v>
      </c>
      <c r="R39" s="193" t="s">
        <v>1087</v>
      </c>
      <c r="S39" s="193" t="s">
        <v>50</v>
      </c>
      <c r="T39" s="198">
        <v>0</v>
      </c>
      <c r="U39" s="198">
        <v>0</v>
      </c>
      <c r="V39" s="198">
        <v>0</v>
      </c>
      <c r="W39" s="193" t="s">
        <v>55</v>
      </c>
      <c r="X39" s="193" t="s">
        <v>3389</v>
      </c>
      <c r="Y39" s="193"/>
      <c r="Z39" s="193" t="s">
        <v>3520</v>
      </c>
      <c r="AA39" s="193" t="s">
        <v>1854</v>
      </c>
      <c r="AB39" s="193" t="s">
        <v>3521</v>
      </c>
      <c r="AC39" s="205"/>
    </row>
    <row r="40" spans="1:29" ht="110.4" x14ac:dyDescent="0.3">
      <c r="A40" s="193" t="s">
        <v>3511</v>
      </c>
      <c r="B40" s="201" t="s">
        <v>3545</v>
      </c>
      <c r="C40" s="201"/>
      <c r="D40" s="201" t="s">
        <v>3546</v>
      </c>
      <c r="E40" s="201" t="s">
        <v>3547</v>
      </c>
      <c r="F40" s="201">
        <v>141492942</v>
      </c>
      <c r="G40" s="201" t="s">
        <v>2122</v>
      </c>
      <c r="H40" s="193" t="s">
        <v>174</v>
      </c>
      <c r="I40" s="192" t="s">
        <v>753</v>
      </c>
      <c r="J40" s="128" t="s">
        <v>3517</v>
      </c>
      <c r="K40" s="192" t="s">
        <v>3518</v>
      </c>
      <c r="L40" s="193" t="s">
        <v>125</v>
      </c>
      <c r="M40" s="203" t="s">
        <v>3519</v>
      </c>
      <c r="N40" s="203"/>
      <c r="O40" s="194">
        <v>45383</v>
      </c>
      <c r="P40" s="194">
        <v>46844</v>
      </c>
      <c r="Q40" s="193">
        <v>4</v>
      </c>
      <c r="R40" s="193" t="s">
        <v>1087</v>
      </c>
      <c r="S40" s="193" t="s">
        <v>50</v>
      </c>
      <c r="T40" s="198">
        <v>0</v>
      </c>
      <c r="U40" s="198">
        <v>0</v>
      </c>
      <c r="V40" s="198">
        <v>0</v>
      </c>
      <c r="W40" s="193" t="s">
        <v>55</v>
      </c>
      <c r="X40" s="193" t="s">
        <v>3389</v>
      </c>
      <c r="Y40" s="193"/>
      <c r="Z40" s="193" t="s">
        <v>3520</v>
      </c>
      <c r="AA40" s="193" t="s">
        <v>1854</v>
      </c>
      <c r="AB40" s="193" t="s">
        <v>3521</v>
      </c>
      <c r="AC40" s="205"/>
    </row>
    <row r="41" spans="1:29" ht="110.4" x14ac:dyDescent="0.3">
      <c r="A41" s="193" t="s">
        <v>3511</v>
      </c>
      <c r="B41" s="201" t="s">
        <v>3548</v>
      </c>
      <c r="C41" s="201" t="s">
        <v>1962</v>
      </c>
      <c r="D41" s="201" t="s">
        <v>3549</v>
      </c>
      <c r="E41" s="201" t="s">
        <v>3550</v>
      </c>
      <c r="F41" s="201">
        <v>1706502927</v>
      </c>
      <c r="G41" s="201" t="s">
        <v>1839</v>
      </c>
      <c r="H41" s="193" t="s">
        <v>174</v>
      </c>
      <c r="I41" s="192" t="s">
        <v>753</v>
      </c>
      <c r="J41" s="128" t="s">
        <v>3517</v>
      </c>
      <c r="K41" s="192" t="s">
        <v>3518</v>
      </c>
      <c r="L41" s="193" t="s">
        <v>125</v>
      </c>
      <c r="M41" s="203" t="s">
        <v>3519</v>
      </c>
      <c r="N41" s="203"/>
      <c r="O41" s="194">
        <v>45383</v>
      </c>
      <c r="P41" s="194">
        <v>46844</v>
      </c>
      <c r="Q41" s="193">
        <v>4</v>
      </c>
      <c r="R41" s="193" t="s">
        <v>1087</v>
      </c>
      <c r="S41" s="193" t="s">
        <v>50</v>
      </c>
      <c r="T41" s="198">
        <v>0</v>
      </c>
      <c r="U41" s="198">
        <v>0</v>
      </c>
      <c r="V41" s="198">
        <v>0</v>
      </c>
      <c r="W41" s="193" t="s">
        <v>55</v>
      </c>
      <c r="X41" s="193" t="s">
        <v>3389</v>
      </c>
      <c r="Y41" s="193"/>
      <c r="Z41" s="193" t="s">
        <v>3520</v>
      </c>
      <c r="AA41" s="193" t="s">
        <v>1854</v>
      </c>
      <c r="AB41" s="193" t="s">
        <v>3521</v>
      </c>
      <c r="AC41" s="205"/>
    </row>
    <row r="42" spans="1:29" ht="110.4" x14ac:dyDescent="0.3">
      <c r="A42" s="193" t="s">
        <v>3511</v>
      </c>
      <c r="B42" s="201" t="s">
        <v>3551</v>
      </c>
      <c r="C42" s="201" t="s">
        <v>3552</v>
      </c>
      <c r="D42" s="201" t="s">
        <v>3553</v>
      </c>
      <c r="E42" s="201" t="s">
        <v>3554</v>
      </c>
      <c r="F42" s="201" t="s">
        <v>3555</v>
      </c>
      <c r="G42" s="201" t="s">
        <v>3556</v>
      </c>
      <c r="H42" s="193" t="s">
        <v>174</v>
      </c>
      <c r="I42" s="192" t="s">
        <v>753</v>
      </c>
      <c r="J42" s="128" t="s">
        <v>3517</v>
      </c>
      <c r="K42" s="192" t="s">
        <v>3518</v>
      </c>
      <c r="L42" s="193" t="s">
        <v>125</v>
      </c>
      <c r="M42" s="203" t="s">
        <v>3519</v>
      </c>
      <c r="N42" s="203"/>
      <c r="O42" s="194">
        <v>45383</v>
      </c>
      <c r="P42" s="194">
        <v>46844</v>
      </c>
      <c r="Q42" s="193">
        <v>4</v>
      </c>
      <c r="R42" s="193" t="s">
        <v>1087</v>
      </c>
      <c r="S42" s="193" t="s">
        <v>50</v>
      </c>
      <c r="T42" s="198">
        <v>0</v>
      </c>
      <c r="U42" s="198">
        <v>0</v>
      </c>
      <c r="V42" s="198">
        <v>0</v>
      </c>
      <c r="W42" s="193" t="s">
        <v>55</v>
      </c>
      <c r="X42" s="193" t="s">
        <v>3389</v>
      </c>
      <c r="Y42" s="193"/>
      <c r="Z42" s="193" t="s">
        <v>3520</v>
      </c>
      <c r="AA42" s="193" t="s">
        <v>1854</v>
      </c>
      <c r="AB42" s="193" t="s">
        <v>3521</v>
      </c>
      <c r="AC42" s="205"/>
    </row>
    <row r="43" spans="1:29" ht="110.4" x14ac:dyDescent="0.3">
      <c r="A43" s="193" t="s">
        <v>3511</v>
      </c>
      <c r="B43" s="201" t="s">
        <v>3557</v>
      </c>
      <c r="C43" s="201" t="s">
        <v>3558</v>
      </c>
      <c r="D43" s="201" t="s">
        <v>3559</v>
      </c>
      <c r="E43" s="201" t="s">
        <v>3560</v>
      </c>
      <c r="F43" s="201">
        <v>1704213774</v>
      </c>
      <c r="G43" s="201" t="s">
        <v>1839</v>
      </c>
      <c r="H43" s="193" t="s">
        <v>174</v>
      </c>
      <c r="I43" s="192" t="s">
        <v>753</v>
      </c>
      <c r="J43" s="128" t="s">
        <v>3517</v>
      </c>
      <c r="K43" s="192" t="s">
        <v>3518</v>
      </c>
      <c r="L43" s="193" t="s">
        <v>125</v>
      </c>
      <c r="M43" s="203" t="s">
        <v>3519</v>
      </c>
      <c r="N43" s="203"/>
      <c r="O43" s="194">
        <v>45383</v>
      </c>
      <c r="P43" s="194">
        <v>46844</v>
      </c>
      <c r="Q43" s="193">
        <v>4</v>
      </c>
      <c r="R43" s="193" t="s">
        <v>1087</v>
      </c>
      <c r="S43" s="193" t="s">
        <v>50</v>
      </c>
      <c r="T43" s="198">
        <v>0</v>
      </c>
      <c r="U43" s="198">
        <v>0</v>
      </c>
      <c r="V43" s="198">
        <v>0</v>
      </c>
      <c r="W43" s="193" t="s">
        <v>55</v>
      </c>
      <c r="X43" s="193" t="s">
        <v>3389</v>
      </c>
      <c r="Y43" s="193"/>
      <c r="Z43" s="193" t="s">
        <v>3520</v>
      </c>
      <c r="AA43" s="193" t="s">
        <v>1854</v>
      </c>
      <c r="AB43" s="193" t="s">
        <v>3521</v>
      </c>
      <c r="AC43" s="205"/>
    </row>
    <row r="44" spans="1:29" ht="110.4" x14ac:dyDescent="0.3">
      <c r="A44" s="193" t="s">
        <v>3511</v>
      </c>
      <c r="B44" s="201" t="s">
        <v>3561</v>
      </c>
      <c r="C44" s="201"/>
      <c r="D44" s="201" t="s">
        <v>3562</v>
      </c>
      <c r="E44" s="201"/>
      <c r="F44" s="201" t="s">
        <v>3563</v>
      </c>
      <c r="G44" s="201" t="s">
        <v>312</v>
      </c>
      <c r="H44" s="193" t="s">
        <v>174</v>
      </c>
      <c r="I44" s="192" t="s">
        <v>753</v>
      </c>
      <c r="J44" s="128" t="s">
        <v>3517</v>
      </c>
      <c r="K44" s="192" t="s">
        <v>3518</v>
      </c>
      <c r="L44" s="193" t="s">
        <v>125</v>
      </c>
      <c r="M44" s="203" t="s">
        <v>3519</v>
      </c>
      <c r="N44" s="203"/>
      <c r="O44" s="194">
        <v>45383</v>
      </c>
      <c r="P44" s="194">
        <v>46844</v>
      </c>
      <c r="Q44" s="193">
        <v>4</v>
      </c>
      <c r="R44" s="193" t="s">
        <v>1087</v>
      </c>
      <c r="S44" s="193" t="s">
        <v>50</v>
      </c>
      <c r="T44" s="198">
        <v>0</v>
      </c>
      <c r="U44" s="198">
        <v>0</v>
      </c>
      <c r="V44" s="198">
        <v>0</v>
      </c>
      <c r="W44" s="193" t="s">
        <v>55</v>
      </c>
      <c r="X44" s="193" t="s">
        <v>3389</v>
      </c>
      <c r="Y44" s="193"/>
      <c r="Z44" s="193" t="s">
        <v>3520</v>
      </c>
      <c r="AA44" s="193" t="s">
        <v>1854</v>
      </c>
      <c r="AB44" s="193" t="s">
        <v>3521</v>
      </c>
      <c r="AC44" s="205"/>
    </row>
    <row r="45" spans="1:29" ht="55.2" x14ac:dyDescent="0.3">
      <c r="A45" s="193" t="s">
        <v>145</v>
      </c>
      <c r="B45" s="193" t="s">
        <v>3564</v>
      </c>
      <c r="C45" s="193"/>
      <c r="D45" s="193" t="s">
        <v>3565</v>
      </c>
      <c r="E45" s="193"/>
      <c r="F45" s="193">
        <v>444349</v>
      </c>
      <c r="G45" s="193" t="s">
        <v>3566</v>
      </c>
      <c r="H45" s="193" t="s">
        <v>174</v>
      </c>
      <c r="I45" s="192" t="s">
        <v>3386</v>
      </c>
      <c r="J45" s="128" t="s">
        <v>3567</v>
      </c>
      <c r="K45" s="192" t="s">
        <v>145</v>
      </c>
      <c r="L45" s="193" t="s">
        <v>48</v>
      </c>
      <c r="M45" s="193" t="s">
        <v>1195</v>
      </c>
      <c r="N45" s="193" t="s">
        <v>1195</v>
      </c>
      <c r="O45" s="194">
        <v>36923</v>
      </c>
      <c r="P45" s="194">
        <v>11079</v>
      </c>
      <c r="Q45" s="193">
        <v>118</v>
      </c>
      <c r="R45" s="193" t="s">
        <v>2048</v>
      </c>
      <c r="S45" s="193" t="s">
        <v>50</v>
      </c>
      <c r="T45" s="198">
        <v>0</v>
      </c>
      <c r="U45" s="198">
        <v>0</v>
      </c>
      <c r="V45" s="198">
        <v>0</v>
      </c>
      <c r="W45" s="193" t="s">
        <v>174</v>
      </c>
      <c r="X45" s="193" t="s">
        <v>3397</v>
      </c>
      <c r="Y45" s="193" t="s">
        <v>174</v>
      </c>
      <c r="Z45" s="193" t="s">
        <v>3397</v>
      </c>
      <c r="AA45" s="193" t="s">
        <v>56</v>
      </c>
      <c r="AB45" s="193" t="s">
        <v>3568</v>
      </c>
      <c r="AC45" s="205"/>
    </row>
    <row r="46" spans="1:29" ht="55.2" x14ac:dyDescent="0.3">
      <c r="A46" s="193" t="s">
        <v>145</v>
      </c>
      <c r="B46" s="193" t="s">
        <v>3569</v>
      </c>
      <c r="C46" s="193"/>
      <c r="D46" s="193" t="s">
        <v>2412</v>
      </c>
      <c r="E46" s="193" t="s">
        <v>3570</v>
      </c>
      <c r="F46" s="193">
        <v>415851</v>
      </c>
      <c r="G46" s="193" t="s">
        <v>43</v>
      </c>
      <c r="H46" s="193" t="s">
        <v>174</v>
      </c>
      <c r="I46" s="192" t="s">
        <v>3386</v>
      </c>
      <c r="J46" s="128" t="s">
        <v>3571</v>
      </c>
      <c r="K46" s="192" t="s">
        <v>145</v>
      </c>
      <c r="L46" s="193" t="s">
        <v>48</v>
      </c>
      <c r="M46" s="193" t="s">
        <v>1195</v>
      </c>
      <c r="N46" s="193" t="s">
        <v>1195</v>
      </c>
      <c r="O46" s="194">
        <v>36923</v>
      </c>
      <c r="P46" s="194">
        <v>11079</v>
      </c>
      <c r="Q46" s="193">
        <v>118</v>
      </c>
      <c r="R46" s="193" t="s">
        <v>2048</v>
      </c>
      <c r="S46" s="193" t="s">
        <v>50</v>
      </c>
      <c r="T46" s="198">
        <v>0</v>
      </c>
      <c r="U46" s="198">
        <v>0</v>
      </c>
      <c r="V46" s="198">
        <v>0</v>
      </c>
      <c r="W46" s="193" t="s">
        <v>174</v>
      </c>
      <c r="X46" s="193" t="s">
        <v>3397</v>
      </c>
      <c r="Y46" s="193" t="s">
        <v>174</v>
      </c>
      <c r="Z46" s="193" t="s">
        <v>3397</v>
      </c>
      <c r="AA46" s="193" t="s">
        <v>56</v>
      </c>
      <c r="AB46" s="193" t="s">
        <v>3568</v>
      </c>
      <c r="AC46" s="205"/>
    </row>
    <row r="47" spans="1:29" ht="69" x14ac:dyDescent="0.3">
      <c r="A47" s="193" t="s">
        <v>145</v>
      </c>
      <c r="B47" s="193" t="s">
        <v>2115</v>
      </c>
      <c r="C47" s="193" t="s">
        <v>3572</v>
      </c>
      <c r="D47" s="193" t="s">
        <v>3573</v>
      </c>
      <c r="E47" s="193" t="s">
        <v>795</v>
      </c>
      <c r="F47" s="193">
        <v>405754</v>
      </c>
      <c r="G47" s="193" t="s">
        <v>3353</v>
      </c>
      <c r="H47" s="193" t="s">
        <v>174</v>
      </c>
      <c r="I47" s="192" t="s">
        <v>753</v>
      </c>
      <c r="J47" s="128" t="s">
        <v>3574</v>
      </c>
      <c r="K47" s="192" t="s">
        <v>145</v>
      </c>
      <c r="L47" s="193" t="s">
        <v>48</v>
      </c>
      <c r="M47" s="193" t="s">
        <v>1195</v>
      </c>
      <c r="N47" s="193" t="s">
        <v>1195</v>
      </c>
      <c r="O47" s="194">
        <v>36923</v>
      </c>
      <c r="P47" s="194">
        <v>11079</v>
      </c>
      <c r="Q47" s="193">
        <v>118</v>
      </c>
      <c r="R47" s="193" t="s">
        <v>2048</v>
      </c>
      <c r="S47" s="193" t="s">
        <v>50</v>
      </c>
      <c r="T47" s="198">
        <v>0</v>
      </c>
      <c r="U47" s="198">
        <v>0</v>
      </c>
      <c r="V47" s="198">
        <v>0</v>
      </c>
      <c r="W47" s="193" t="s">
        <v>174</v>
      </c>
      <c r="X47" s="193" t="s">
        <v>3397</v>
      </c>
      <c r="Y47" s="193" t="s">
        <v>174</v>
      </c>
      <c r="Z47" s="193" t="s">
        <v>3397</v>
      </c>
      <c r="AA47" s="193" t="s">
        <v>56</v>
      </c>
      <c r="AB47" s="193" t="s">
        <v>3568</v>
      </c>
      <c r="AC47" s="205"/>
    </row>
    <row r="48" spans="1:29" ht="55.2" x14ac:dyDescent="0.3">
      <c r="A48" s="193" t="s">
        <v>145</v>
      </c>
      <c r="B48" s="193" t="s">
        <v>3575</v>
      </c>
      <c r="C48" s="193"/>
      <c r="D48" s="193" t="s">
        <v>2121</v>
      </c>
      <c r="E48" s="193" t="s">
        <v>3509</v>
      </c>
      <c r="F48" s="193">
        <v>447462</v>
      </c>
      <c r="G48" s="193" t="s">
        <v>3576</v>
      </c>
      <c r="H48" s="193" t="s">
        <v>174</v>
      </c>
      <c r="I48" s="192" t="s">
        <v>3386</v>
      </c>
      <c r="J48" s="128" t="s">
        <v>3567</v>
      </c>
      <c r="K48" s="192" t="s">
        <v>145</v>
      </c>
      <c r="L48" s="193" t="s">
        <v>48</v>
      </c>
      <c r="M48" s="193" t="s">
        <v>1195</v>
      </c>
      <c r="N48" s="193" t="s">
        <v>1195</v>
      </c>
      <c r="O48" s="194">
        <v>36923</v>
      </c>
      <c r="P48" s="194">
        <v>11079</v>
      </c>
      <c r="Q48" s="193">
        <v>118</v>
      </c>
      <c r="R48" s="193" t="s">
        <v>2048</v>
      </c>
      <c r="S48" s="193" t="s">
        <v>50</v>
      </c>
      <c r="T48" s="198">
        <v>0</v>
      </c>
      <c r="U48" s="198">
        <v>0</v>
      </c>
      <c r="V48" s="198">
        <v>0</v>
      </c>
      <c r="W48" s="193" t="s">
        <v>174</v>
      </c>
      <c r="X48" s="193" t="s">
        <v>3397</v>
      </c>
      <c r="Y48" s="193" t="s">
        <v>174</v>
      </c>
      <c r="Z48" s="193" t="s">
        <v>3397</v>
      </c>
      <c r="AA48" s="193" t="s">
        <v>56</v>
      </c>
      <c r="AB48" s="193" t="s">
        <v>3568</v>
      </c>
      <c r="AC48" s="205"/>
    </row>
    <row r="49" spans="1:29" ht="27.6" x14ac:dyDescent="0.3">
      <c r="A49" s="193" t="s">
        <v>145</v>
      </c>
      <c r="B49" s="193" t="s">
        <v>2142</v>
      </c>
      <c r="C49" s="193" t="s">
        <v>2381</v>
      </c>
      <c r="D49" s="193" t="s">
        <v>2918</v>
      </c>
      <c r="E49" s="193" t="s">
        <v>2560</v>
      </c>
      <c r="F49" s="193">
        <v>549938</v>
      </c>
      <c r="G49" s="193" t="s">
        <v>3576</v>
      </c>
      <c r="H49" s="193" t="s">
        <v>174</v>
      </c>
      <c r="I49" s="193" t="s">
        <v>3400</v>
      </c>
      <c r="J49" s="128" t="s">
        <v>3577</v>
      </c>
      <c r="K49" s="192" t="s">
        <v>145</v>
      </c>
      <c r="L49" s="193" t="s">
        <v>48</v>
      </c>
      <c r="M49" s="193" t="s">
        <v>1195</v>
      </c>
      <c r="N49" s="193" t="s">
        <v>1195</v>
      </c>
      <c r="O49" s="194">
        <v>36923</v>
      </c>
      <c r="P49" s="194">
        <v>11079</v>
      </c>
      <c r="Q49" s="193">
        <v>118</v>
      </c>
      <c r="R49" s="193" t="s">
        <v>2048</v>
      </c>
      <c r="S49" s="193" t="s">
        <v>50</v>
      </c>
      <c r="T49" s="198">
        <v>0</v>
      </c>
      <c r="U49" s="198">
        <v>0</v>
      </c>
      <c r="V49" s="198">
        <v>0</v>
      </c>
      <c r="W49" s="193" t="s">
        <v>174</v>
      </c>
      <c r="X49" s="193" t="s">
        <v>3397</v>
      </c>
      <c r="Y49" s="193" t="s">
        <v>174</v>
      </c>
      <c r="Z49" s="193" t="s">
        <v>3397</v>
      </c>
      <c r="AA49" s="193" t="s">
        <v>56</v>
      </c>
      <c r="AB49" s="193" t="s">
        <v>3568</v>
      </c>
      <c r="AC49" s="205"/>
    </row>
    <row r="50" spans="1:29" ht="27.6" x14ac:dyDescent="0.3">
      <c r="A50" s="193" t="s">
        <v>145</v>
      </c>
      <c r="B50" s="193" t="s">
        <v>3578</v>
      </c>
      <c r="C50" s="193" t="s">
        <v>2218</v>
      </c>
      <c r="D50" s="193" t="s">
        <v>3579</v>
      </c>
      <c r="E50" s="193" t="s">
        <v>2634</v>
      </c>
      <c r="F50" s="193">
        <v>614392</v>
      </c>
      <c r="G50" s="193" t="s">
        <v>154</v>
      </c>
      <c r="H50" s="193" t="s">
        <v>174</v>
      </c>
      <c r="I50" s="193" t="s">
        <v>3400</v>
      </c>
      <c r="J50" s="128" t="s">
        <v>3580</v>
      </c>
      <c r="K50" s="192" t="s">
        <v>145</v>
      </c>
      <c r="L50" s="193" t="s">
        <v>48</v>
      </c>
      <c r="M50" s="193" t="s">
        <v>1195</v>
      </c>
      <c r="N50" s="193" t="s">
        <v>1195</v>
      </c>
      <c r="O50" s="194">
        <v>36923</v>
      </c>
      <c r="P50" s="194">
        <v>11079</v>
      </c>
      <c r="Q50" s="193">
        <v>118</v>
      </c>
      <c r="R50" s="193" t="s">
        <v>2048</v>
      </c>
      <c r="S50" s="193" t="s">
        <v>50</v>
      </c>
      <c r="T50" s="198">
        <v>0</v>
      </c>
      <c r="U50" s="198">
        <v>0</v>
      </c>
      <c r="V50" s="198">
        <v>0</v>
      </c>
      <c r="W50" s="193" t="s">
        <v>174</v>
      </c>
      <c r="X50" s="193" t="s">
        <v>3397</v>
      </c>
      <c r="Y50" s="193" t="s">
        <v>174</v>
      </c>
      <c r="Z50" s="193" t="s">
        <v>3397</v>
      </c>
      <c r="AA50" s="193" t="s">
        <v>56</v>
      </c>
      <c r="AB50" s="193" t="s">
        <v>3568</v>
      </c>
      <c r="AC50" s="205"/>
    </row>
    <row r="51" spans="1:29" ht="27.6" x14ac:dyDescent="0.3">
      <c r="A51" s="193" t="s">
        <v>145</v>
      </c>
      <c r="B51" s="193" t="s">
        <v>3146</v>
      </c>
      <c r="C51" s="193" t="s">
        <v>2477</v>
      </c>
      <c r="D51" s="193" t="s">
        <v>3581</v>
      </c>
      <c r="E51" s="193" t="s">
        <v>2416</v>
      </c>
      <c r="F51" s="193">
        <v>6144252</v>
      </c>
      <c r="G51" s="193" t="s">
        <v>154</v>
      </c>
      <c r="H51" s="193" t="s">
        <v>174</v>
      </c>
      <c r="I51" s="193" t="s">
        <v>3400</v>
      </c>
      <c r="J51" s="128" t="s">
        <v>3580</v>
      </c>
      <c r="K51" s="192" t="s">
        <v>145</v>
      </c>
      <c r="L51" s="193" t="s">
        <v>48</v>
      </c>
      <c r="M51" s="193" t="s">
        <v>1195</v>
      </c>
      <c r="N51" s="193" t="s">
        <v>1195</v>
      </c>
      <c r="O51" s="194">
        <v>36923</v>
      </c>
      <c r="P51" s="194">
        <v>11079</v>
      </c>
      <c r="Q51" s="193">
        <v>118</v>
      </c>
      <c r="R51" s="193" t="s">
        <v>2048</v>
      </c>
      <c r="S51" s="193" t="s">
        <v>50</v>
      </c>
      <c r="T51" s="198">
        <v>0</v>
      </c>
      <c r="U51" s="198">
        <v>0</v>
      </c>
      <c r="V51" s="198">
        <v>0</v>
      </c>
      <c r="W51" s="193" t="s">
        <v>174</v>
      </c>
      <c r="X51" s="193" t="s">
        <v>3397</v>
      </c>
      <c r="Y51" s="193" t="s">
        <v>174</v>
      </c>
      <c r="Z51" s="193" t="s">
        <v>3397</v>
      </c>
      <c r="AA51" s="193" t="s">
        <v>56</v>
      </c>
      <c r="AB51" s="193" t="s">
        <v>3568</v>
      </c>
      <c r="AC51" s="205"/>
    </row>
    <row r="52" spans="1:29" ht="55.2" x14ac:dyDescent="0.3">
      <c r="A52" s="193" t="s">
        <v>145</v>
      </c>
      <c r="B52" s="193" t="s">
        <v>2147</v>
      </c>
      <c r="C52" s="193" t="s">
        <v>3582</v>
      </c>
      <c r="D52" s="193" t="s">
        <v>3583</v>
      </c>
      <c r="E52" s="193" t="s">
        <v>250</v>
      </c>
      <c r="F52" s="193">
        <v>397356</v>
      </c>
      <c r="G52" s="193" t="s">
        <v>191</v>
      </c>
      <c r="H52" s="193" t="s">
        <v>174</v>
      </c>
      <c r="I52" s="192" t="s">
        <v>3386</v>
      </c>
      <c r="J52" s="128" t="s">
        <v>3584</v>
      </c>
      <c r="K52" s="192" t="s">
        <v>145</v>
      </c>
      <c r="L52" s="193" t="s">
        <v>48</v>
      </c>
      <c r="M52" s="193" t="s">
        <v>1195</v>
      </c>
      <c r="N52" s="193" t="s">
        <v>1195</v>
      </c>
      <c r="O52" s="194">
        <v>36923</v>
      </c>
      <c r="P52" s="194">
        <v>11079</v>
      </c>
      <c r="Q52" s="193">
        <v>118</v>
      </c>
      <c r="R52" s="193" t="s">
        <v>2048</v>
      </c>
      <c r="S52" s="193" t="s">
        <v>50</v>
      </c>
      <c r="T52" s="198">
        <v>0</v>
      </c>
      <c r="U52" s="198">
        <v>0</v>
      </c>
      <c r="V52" s="198">
        <v>0</v>
      </c>
      <c r="W52" s="193" t="s">
        <v>174</v>
      </c>
      <c r="X52" s="193" t="s">
        <v>3397</v>
      </c>
      <c r="Y52" s="193" t="s">
        <v>174</v>
      </c>
      <c r="Z52" s="193" t="s">
        <v>3397</v>
      </c>
      <c r="AA52" s="193" t="s">
        <v>56</v>
      </c>
      <c r="AB52" s="193" t="s">
        <v>3568</v>
      </c>
      <c r="AC52" s="205"/>
    </row>
    <row r="53" spans="1:29" ht="41.4" x14ac:dyDescent="0.3">
      <c r="A53" s="193" t="s">
        <v>145</v>
      </c>
      <c r="B53" s="193" t="s">
        <v>3585</v>
      </c>
      <c r="C53" s="193" t="s">
        <v>2395</v>
      </c>
      <c r="D53" s="193" t="s">
        <v>3586</v>
      </c>
      <c r="E53" s="193" t="s">
        <v>1700</v>
      </c>
      <c r="F53" s="193">
        <v>432481</v>
      </c>
      <c r="G53" s="193" t="s">
        <v>3576</v>
      </c>
      <c r="H53" s="193" t="s">
        <v>174</v>
      </c>
      <c r="I53" s="193" t="s">
        <v>3400</v>
      </c>
      <c r="J53" s="128" t="s">
        <v>3401</v>
      </c>
      <c r="K53" s="192" t="s">
        <v>145</v>
      </c>
      <c r="L53" s="193" t="s">
        <v>48</v>
      </c>
      <c r="M53" s="193" t="s">
        <v>1195</v>
      </c>
      <c r="N53" s="193" t="s">
        <v>1195</v>
      </c>
      <c r="O53" s="194">
        <v>36923</v>
      </c>
      <c r="P53" s="194">
        <v>11079</v>
      </c>
      <c r="Q53" s="193">
        <v>118</v>
      </c>
      <c r="R53" s="193" t="s">
        <v>2048</v>
      </c>
      <c r="S53" s="193" t="s">
        <v>50</v>
      </c>
      <c r="T53" s="198">
        <v>0</v>
      </c>
      <c r="U53" s="198">
        <v>0</v>
      </c>
      <c r="V53" s="198">
        <v>0</v>
      </c>
      <c r="W53" s="193" t="s">
        <v>174</v>
      </c>
      <c r="X53" s="193" t="s">
        <v>3397</v>
      </c>
      <c r="Y53" s="193" t="s">
        <v>174</v>
      </c>
      <c r="Z53" s="193" t="s">
        <v>3397</v>
      </c>
      <c r="AA53" s="193" t="s">
        <v>56</v>
      </c>
      <c r="AB53" s="193" t="s">
        <v>3568</v>
      </c>
      <c r="AC53" s="205"/>
    </row>
    <row r="54" spans="1:29" ht="27.6" x14ac:dyDescent="0.3">
      <c r="A54" s="193" t="s">
        <v>145</v>
      </c>
      <c r="B54" s="193" t="s">
        <v>3587</v>
      </c>
      <c r="C54" s="193"/>
      <c r="D54" s="193" t="s">
        <v>2134</v>
      </c>
      <c r="E54" s="193" t="s">
        <v>3588</v>
      </c>
      <c r="F54" s="193">
        <v>510863</v>
      </c>
      <c r="G54" s="193" t="s">
        <v>1178</v>
      </c>
      <c r="H54" s="193" t="s">
        <v>174</v>
      </c>
      <c r="I54" s="193" t="s">
        <v>3400</v>
      </c>
      <c r="J54" s="128" t="s">
        <v>3589</v>
      </c>
      <c r="K54" s="192" t="s">
        <v>145</v>
      </c>
      <c r="L54" s="193" t="s">
        <v>48</v>
      </c>
      <c r="M54" s="193" t="s">
        <v>1195</v>
      </c>
      <c r="N54" s="193" t="s">
        <v>1195</v>
      </c>
      <c r="O54" s="194">
        <v>36923</v>
      </c>
      <c r="P54" s="194">
        <v>11079</v>
      </c>
      <c r="Q54" s="193">
        <v>118</v>
      </c>
      <c r="R54" s="193" t="s">
        <v>2048</v>
      </c>
      <c r="S54" s="193" t="s">
        <v>50</v>
      </c>
      <c r="T54" s="198">
        <v>0</v>
      </c>
      <c r="U54" s="198">
        <v>0</v>
      </c>
      <c r="V54" s="198">
        <v>0</v>
      </c>
      <c r="W54" s="193" t="s">
        <v>174</v>
      </c>
      <c r="X54" s="193" t="s">
        <v>3397</v>
      </c>
      <c r="Y54" s="193" t="s">
        <v>174</v>
      </c>
      <c r="Z54" s="193" t="s">
        <v>3397</v>
      </c>
      <c r="AA54" s="193" t="s">
        <v>56</v>
      </c>
      <c r="AB54" s="193" t="s">
        <v>3568</v>
      </c>
      <c r="AC54" s="205"/>
    </row>
    <row r="55" spans="1:29" ht="27.6" x14ac:dyDescent="0.3">
      <c r="A55" s="193" t="s">
        <v>145</v>
      </c>
      <c r="B55" s="193" t="s">
        <v>3590</v>
      </c>
      <c r="C55" s="193" t="s">
        <v>3363</v>
      </c>
      <c r="D55" s="193" t="s">
        <v>3591</v>
      </c>
      <c r="E55" s="193" t="s">
        <v>3592</v>
      </c>
      <c r="F55" s="193">
        <v>393650</v>
      </c>
      <c r="G55" s="193" t="s">
        <v>1055</v>
      </c>
      <c r="H55" s="193" t="s">
        <v>174</v>
      </c>
      <c r="I55" s="193" t="s">
        <v>3400</v>
      </c>
      <c r="J55" s="128" t="s">
        <v>3589</v>
      </c>
      <c r="K55" s="192" t="s">
        <v>145</v>
      </c>
      <c r="L55" s="193" t="s">
        <v>48</v>
      </c>
      <c r="M55" s="193" t="s">
        <v>1195</v>
      </c>
      <c r="N55" s="193" t="s">
        <v>1195</v>
      </c>
      <c r="O55" s="194">
        <v>36923</v>
      </c>
      <c r="P55" s="194">
        <v>11079</v>
      </c>
      <c r="Q55" s="193">
        <v>118</v>
      </c>
      <c r="R55" s="193" t="s">
        <v>2048</v>
      </c>
      <c r="S55" s="193" t="s">
        <v>50</v>
      </c>
      <c r="T55" s="198">
        <v>0</v>
      </c>
      <c r="U55" s="198">
        <v>0</v>
      </c>
      <c r="V55" s="198">
        <v>0</v>
      </c>
      <c r="W55" s="193" t="s">
        <v>174</v>
      </c>
      <c r="X55" s="193" t="s">
        <v>3397</v>
      </c>
      <c r="Y55" s="193" t="s">
        <v>174</v>
      </c>
      <c r="Z55" s="193" t="s">
        <v>3397</v>
      </c>
      <c r="AA55" s="193" t="s">
        <v>56</v>
      </c>
      <c r="AB55" s="193" t="s">
        <v>3568</v>
      </c>
      <c r="AC55" s="205"/>
    </row>
    <row r="56" spans="1:29" ht="151.80000000000001" x14ac:dyDescent="0.3">
      <c r="A56" s="193" t="s">
        <v>1094</v>
      </c>
      <c r="B56" s="193" t="s">
        <v>3146</v>
      </c>
      <c r="C56" s="193" t="s">
        <v>3593</v>
      </c>
      <c r="D56" s="193" t="s">
        <v>3594</v>
      </c>
      <c r="E56" s="193"/>
      <c r="F56" s="193" t="s">
        <v>3595</v>
      </c>
      <c r="G56" s="193" t="s">
        <v>1178</v>
      </c>
      <c r="H56" s="192" t="s">
        <v>3596</v>
      </c>
      <c r="I56" s="192" t="s">
        <v>753</v>
      </c>
      <c r="J56" s="193" t="s">
        <v>3412</v>
      </c>
      <c r="K56" s="192" t="s">
        <v>3413</v>
      </c>
      <c r="L56" s="192" t="s">
        <v>125</v>
      </c>
      <c r="M56" s="192" t="s">
        <v>3414</v>
      </c>
      <c r="N56" s="193" t="s">
        <v>1015</v>
      </c>
      <c r="O56" s="194">
        <v>40695</v>
      </c>
      <c r="P56" s="194">
        <v>42522</v>
      </c>
      <c r="Q56" s="200">
        <v>5</v>
      </c>
      <c r="R56" s="192" t="s">
        <v>53</v>
      </c>
      <c r="S56" s="192" t="s">
        <v>50</v>
      </c>
      <c r="T56" s="198">
        <v>0</v>
      </c>
      <c r="U56" s="133">
        <v>0</v>
      </c>
      <c r="V56" s="198">
        <v>0</v>
      </c>
      <c r="W56" s="193" t="s">
        <v>174</v>
      </c>
      <c r="X56" s="192" t="s">
        <v>54</v>
      </c>
      <c r="Y56" s="192" t="s">
        <v>54</v>
      </c>
      <c r="Z56" s="192" t="s">
        <v>3390</v>
      </c>
      <c r="AA56" s="193" t="s">
        <v>174</v>
      </c>
      <c r="AB56" s="192" t="s">
        <v>3391</v>
      </c>
      <c r="AC56" s="205"/>
    </row>
    <row r="57" spans="1:29" ht="151.80000000000001" x14ac:dyDescent="0.3">
      <c r="A57" s="193" t="s">
        <v>1094</v>
      </c>
      <c r="B57" s="193" t="s">
        <v>3597</v>
      </c>
      <c r="C57" s="193"/>
      <c r="D57" s="193" t="s">
        <v>3598</v>
      </c>
      <c r="E57" s="193"/>
      <c r="F57" s="193">
        <v>481315851</v>
      </c>
      <c r="G57" s="193" t="s">
        <v>164</v>
      </c>
      <c r="H57" s="192" t="s">
        <v>3599</v>
      </c>
      <c r="I57" s="192" t="s">
        <v>753</v>
      </c>
      <c r="J57" s="193" t="s">
        <v>3412</v>
      </c>
      <c r="K57" s="192" t="s">
        <v>3413</v>
      </c>
      <c r="L57" s="192" t="s">
        <v>125</v>
      </c>
      <c r="M57" s="192" t="s">
        <v>3414</v>
      </c>
      <c r="N57" s="193" t="s">
        <v>1015</v>
      </c>
      <c r="O57" s="194">
        <v>40695</v>
      </c>
      <c r="P57" s="194">
        <v>42522</v>
      </c>
      <c r="Q57" s="200">
        <v>5</v>
      </c>
      <c r="R57" s="192" t="s">
        <v>53</v>
      </c>
      <c r="S57" s="192" t="s">
        <v>50</v>
      </c>
      <c r="T57" s="198">
        <v>0</v>
      </c>
      <c r="U57" s="133">
        <v>0</v>
      </c>
      <c r="V57" s="198">
        <v>0</v>
      </c>
      <c r="W57" s="193" t="s">
        <v>174</v>
      </c>
      <c r="X57" s="192" t="s">
        <v>54</v>
      </c>
      <c r="Y57" s="192" t="s">
        <v>54</v>
      </c>
      <c r="Z57" s="192" t="s">
        <v>3390</v>
      </c>
      <c r="AA57" s="193" t="s">
        <v>174</v>
      </c>
      <c r="AB57" s="192" t="s">
        <v>3391</v>
      </c>
      <c r="AC57" s="205"/>
    </row>
    <row r="58" spans="1:29" ht="151.80000000000001" x14ac:dyDescent="0.3">
      <c r="A58" s="193" t="s">
        <v>1094</v>
      </c>
      <c r="B58" s="193" t="s">
        <v>3600</v>
      </c>
      <c r="C58" s="193" t="s">
        <v>3601</v>
      </c>
      <c r="D58" s="193" t="s">
        <v>3602</v>
      </c>
      <c r="E58" s="193"/>
      <c r="F58" s="193">
        <v>483838448</v>
      </c>
      <c r="G58" s="193" t="s">
        <v>164</v>
      </c>
      <c r="H58" s="192" t="s">
        <v>3599</v>
      </c>
      <c r="I58" s="192" t="s">
        <v>753</v>
      </c>
      <c r="J58" s="193" t="s">
        <v>3412</v>
      </c>
      <c r="K58" s="192" t="s">
        <v>3413</v>
      </c>
      <c r="L58" s="192" t="s">
        <v>125</v>
      </c>
      <c r="M58" s="192" t="s">
        <v>3414</v>
      </c>
      <c r="N58" s="193" t="s">
        <v>1015</v>
      </c>
      <c r="O58" s="194">
        <v>40695</v>
      </c>
      <c r="P58" s="194">
        <v>42522</v>
      </c>
      <c r="Q58" s="200">
        <v>5</v>
      </c>
      <c r="R58" s="192" t="s">
        <v>53</v>
      </c>
      <c r="S58" s="192" t="s">
        <v>50</v>
      </c>
      <c r="T58" s="198">
        <v>0</v>
      </c>
      <c r="U58" s="133">
        <v>0</v>
      </c>
      <c r="V58" s="198">
        <v>0</v>
      </c>
      <c r="W58" s="193" t="s">
        <v>174</v>
      </c>
      <c r="X58" s="192" t="s">
        <v>54</v>
      </c>
      <c r="Y58" s="192" t="s">
        <v>54</v>
      </c>
      <c r="Z58" s="192" t="s">
        <v>3390</v>
      </c>
      <c r="AA58" s="193" t="s">
        <v>174</v>
      </c>
      <c r="AB58" s="192" t="s">
        <v>3391</v>
      </c>
      <c r="AC58" s="205"/>
    </row>
    <row r="59" spans="1:29" ht="151.80000000000001" x14ac:dyDescent="0.3">
      <c r="A59" s="193" t="s">
        <v>1094</v>
      </c>
      <c r="B59" s="193" t="s">
        <v>2282</v>
      </c>
      <c r="C59" s="193" t="s">
        <v>1700</v>
      </c>
      <c r="D59" s="193" t="s">
        <v>3603</v>
      </c>
      <c r="E59" s="193"/>
      <c r="F59" s="193" t="s">
        <v>3604</v>
      </c>
      <c r="G59" s="193" t="s">
        <v>1358</v>
      </c>
      <c r="H59" s="192" t="s">
        <v>3605</v>
      </c>
      <c r="I59" s="192" t="s">
        <v>753</v>
      </c>
      <c r="J59" s="193" t="s">
        <v>3412</v>
      </c>
      <c r="K59" s="192" t="s">
        <v>3413</v>
      </c>
      <c r="L59" s="192" t="s">
        <v>125</v>
      </c>
      <c r="M59" s="192" t="s">
        <v>3414</v>
      </c>
      <c r="N59" s="193" t="s">
        <v>1015</v>
      </c>
      <c r="O59" s="194">
        <v>40695</v>
      </c>
      <c r="P59" s="194">
        <v>42522</v>
      </c>
      <c r="Q59" s="200">
        <v>5</v>
      </c>
      <c r="R59" s="192" t="s">
        <v>53</v>
      </c>
      <c r="S59" s="192" t="s">
        <v>50</v>
      </c>
      <c r="T59" s="198">
        <v>0</v>
      </c>
      <c r="U59" s="133">
        <v>0</v>
      </c>
      <c r="V59" s="198">
        <v>0</v>
      </c>
      <c r="W59" s="193" t="s">
        <v>174</v>
      </c>
      <c r="X59" s="192" t="s">
        <v>54</v>
      </c>
      <c r="Y59" s="192" t="s">
        <v>54</v>
      </c>
      <c r="Z59" s="192" t="s">
        <v>3390</v>
      </c>
      <c r="AA59" s="193" t="s">
        <v>174</v>
      </c>
      <c r="AB59" s="192" t="s">
        <v>3391</v>
      </c>
      <c r="AC59" s="205"/>
    </row>
    <row r="60" spans="1:29" ht="151.80000000000001" x14ac:dyDescent="0.3">
      <c r="A60" s="193" t="s">
        <v>1094</v>
      </c>
      <c r="B60" s="193" t="s">
        <v>3606</v>
      </c>
      <c r="C60" s="193" t="s">
        <v>3607</v>
      </c>
      <c r="D60" s="193" t="s">
        <v>3608</v>
      </c>
      <c r="E60" s="193"/>
      <c r="F60" s="193">
        <v>527857939</v>
      </c>
      <c r="G60" s="193" t="s">
        <v>164</v>
      </c>
      <c r="H60" s="192" t="s">
        <v>3609</v>
      </c>
      <c r="I60" s="192" t="s">
        <v>753</v>
      </c>
      <c r="J60" s="193" t="s">
        <v>3412</v>
      </c>
      <c r="K60" s="192" t="s">
        <v>3413</v>
      </c>
      <c r="L60" s="192" t="s">
        <v>125</v>
      </c>
      <c r="M60" s="192" t="s">
        <v>3414</v>
      </c>
      <c r="N60" s="193" t="s">
        <v>1015</v>
      </c>
      <c r="O60" s="194">
        <v>40695</v>
      </c>
      <c r="P60" s="194">
        <v>42522</v>
      </c>
      <c r="Q60" s="200">
        <v>5</v>
      </c>
      <c r="R60" s="192" t="s">
        <v>53</v>
      </c>
      <c r="S60" s="192" t="s">
        <v>50</v>
      </c>
      <c r="T60" s="198">
        <v>0</v>
      </c>
      <c r="U60" s="133">
        <v>0</v>
      </c>
      <c r="V60" s="198">
        <v>0</v>
      </c>
      <c r="W60" s="193" t="s">
        <v>174</v>
      </c>
      <c r="X60" s="192" t="s">
        <v>54</v>
      </c>
      <c r="Y60" s="192" t="s">
        <v>54</v>
      </c>
      <c r="Z60" s="192" t="s">
        <v>3390</v>
      </c>
      <c r="AA60" s="193" t="s">
        <v>174</v>
      </c>
      <c r="AB60" s="192" t="s">
        <v>3391</v>
      </c>
      <c r="AC60" s="205"/>
    </row>
    <row r="61" spans="1:29" ht="41.4" x14ac:dyDescent="0.3">
      <c r="A61" s="193" t="s">
        <v>1094</v>
      </c>
      <c r="B61" s="201" t="s">
        <v>3442</v>
      </c>
      <c r="C61" s="193" t="s">
        <v>3610</v>
      </c>
      <c r="D61" s="201" t="s">
        <v>3611</v>
      </c>
      <c r="E61" s="193"/>
      <c r="F61" s="201">
        <v>548628699</v>
      </c>
      <c r="G61" s="193" t="s">
        <v>164</v>
      </c>
      <c r="H61" s="192" t="s">
        <v>3612</v>
      </c>
      <c r="I61" s="193" t="s">
        <v>1094</v>
      </c>
      <c r="J61" s="192" t="s">
        <v>174</v>
      </c>
      <c r="K61" s="192" t="s">
        <v>3429</v>
      </c>
      <c r="L61" s="192" t="s">
        <v>48</v>
      </c>
      <c r="M61" s="193" t="s">
        <v>3613</v>
      </c>
      <c r="N61" s="193" t="s">
        <v>1075</v>
      </c>
      <c r="O61" s="194">
        <v>39661</v>
      </c>
      <c r="P61" s="194">
        <v>39661</v>
      </c>
      <c r="Q61" s="193">
        <v>1</v>
      </c>
      <c r="R61" s="192" t="s">
        <v>2805</v>
      </c>
      <c r="S61" s="192" t="s">
        <v>50</v>
      </c>
      <c r="T61" s="198">
        <v>0</v>
      </c>
      <c r="U61" s="133">
        <v>0</v>
      </c>
      <c r="V61" s="198">
        <v>0</v>
      </c>
      <c r="W61" s="193" t="s">
        <v>174</v>
      </c>
      <c r="X61" s="192" t="s">
        <v>54</v>
      </c>
      <c r="Y61" s="192" t="s">
        <v>54</v>
      </c>
      <c r="Z61" s="192" t="s">
        <v>3390</v>
      </c>
      <c r="AA61" s="193" t="s">
        <v>174</v>
      </c>
      <c r="AB61" s="192" t="s">
        <v>3391</v>
      </c>
      <c r="AC61" s="205"/>
    </row>
    <row r="62" spans="1:29" ht="41.4" x14ac:dyDescent="0.3">
      <c r="A62" s="193" t="s">
        <v>1094</v>
      </c>
      <c r="B62" s="201" t="s">
        <v>3614</v>
      </c>
      <c r="C62" s="193" t="s">
        <v>3615</v>
      </c>
      <c r="D62" s="201" t="s">
        <v>3616</v>
      </c>
      <c r="E62" s="193"/>
      <c r="F62" s="201">
        <v>559644195</v>
      </c>
      <c r="G62" s="193" t="s">
        <v>164</v>
      </c>
      <c r="H62" s="192" t="s">
        <v>3612</v>
      </c>
      <c r="I62" s="193" t="s">
        <v>1094</v>
      </c>
      <c r="J62" s="192" t="s">
        <v>174</v>
      </c>
      <c r="K62" s="192" t="s">
        <v>3429</v>
      </c>
      <c r="L62" s="192" t="s">
        <v>48</v>
      </c>
      <c r="M62" s="193" t="s">
        <v>3613</v>
      </c>
      <c r="N62" s="193" t="s">
        <v>1075</v>
      </c>
      <c r="O62" s="194">
        <v>39661</v>
      </c>
      <c r="P62" s="194">
        <v>39661</v>
      </c>
      <c r="Q62" s="193">
        <v>1</v>
      </c>
      <c r="R62" s="192" t="s">
        <v>2805</v>
      </c>
      <c r="S62" s="192" t="s">
        <v>50</v>
      </c>
      <c r="T62" s="198">
        <v>0</v>
      </c>
      <c r="U62" s="133">
        <v>0</v>
      </c>
      <c r="V62" s="198">
        <v>0</v>
      </c>
      <c r="W62" s="193" t="s">
        <v>174</v>
      </c>
      <c r="X62" s="192" t="s">
        <v>54</v>
      </c>
      <c r="Y62" s="192" t="s">
        <v>54</v>
      </c>
      <c r="Z62" s="192" t="s">
        <v>3390</v>
      </c>
      <c r="AA62" s="193" t="s">
        <v>174</v>
      </c>
      <c r="AB62" s="192" t="s">
        <v>3391</v>
      </c>
      <c r="AC62" s="205"/>
    </row>
    <row r="63" spans="1:29" ht="41.4" x14ac:dyDescent="0.3">
      <c r="A63" s="193" t="s">
        <v>1094</v>
      </c>
      <c r="B63" s="201" t="s">
        <v>3617</v>
      </c>
      <c r="C63" s="193" t="s">
        <v>3618</v>
      </c>
      <c r="D63" s="201" t="s">
        <v>3619</v>
      </c>
      <c r="E63" s="193"/>
      <c r="F63" s="201">
        <v>558118690</v>
      </c>
      <c r="G63" s="193" t="s">
        <v>164</v>
      </c>
      <c r="H63" s="192" t="s">
        <v>3612</v>
      </c>
      <c r="I63" s="193" t="s">
        <v>1094</v>
      </c>
      <c r="J63" s="192" t="s">
        <v>174</v>
      </c>
      <c r="K63" s="192" t="s">
        <v>3429</v>
      </c>
      <c r="L63" s="192" t="s">
        <v>48</v>
      </c>
      <c r="M63" s="193" t="s">
        <v>3613</v>
      </c>
      <c r="N63" s="193" t="s">
        <v>1075</v>
      </c>
      <c r="O63" s="194">
        <v>39661</v>
      </c>
      <c r="P63" s="194">
        <v>39661</v>
      </c>
      <c r="Q63" s="193">
        <v>1</v>
      </c>
      <c r="R63" s="192" t="s">
        <v>2805</v>
      </c>
      <c r="S63" s="192" t="s">
        <v>50</v>
      </c>
      <c r="T63" s="198">
        <v>0</v>
      </c>
      <c r="U63" s="133">
        <v>0</v>
      </c>
      <c r="V63" s="198">
        <v>0</v>
      </c>
      <c r="W63" s="193" t="s">
        <v>174</v>
      </c>
      <c r="X63" s="192" t="s">
        <v>54</v>
      </c>
      <c r="Y63" s="192" t="s">
        <v>54</v>
      </c>
      <c r="Z63" s="192" t="s">
        <v>3390</v>
      </c>
      <c r="AA63" s="193" t="s">
        <v>174</v>
      </c>
      <c r="AB63" s="192" t="s">
        <v>3391</v>
      </c>
      <c r="AC63" s="205"/>
    </row>
    <row r="64" spans="1:29" ht="41.4" x14ac:dyDescent="0.3">
      <c r="A64" s="193" t="s">
        <v>1094</v>
      </c>
      <c r="B64" s="201" t="s">
        <v>3434</v>
      </c>
      <c r="C64" s="193" t="s">
        <v>3620</v>
      </c>
      <c r="D64" s="201" t="s">
        <v>3621</v>
      </c>
      <c r="E64" s="193"/>
      <c r="F64" s="201">
        <v>557009120</v>
      </c>
      <c r="G64" s="193" t="s">
        <v>164</v>
      </c>
      <c r="H64" s="192" t="s">
        <v>3612</v>
      </c>
      <c r="I64" s="193" t="s">
        <v>1094</v>
      </c>
      <c r="J64" s="192" t="s">
        <v>174</v>
      </c>
      <c r="K64" s="192" t="s">
        <v>3429</v>
      </c>
      <c r="L64" s="192" t="s">
        <v>48</v>
      </c>
      <c r="M64" s="193" t="s">
        <v>3613</v>
      </c>
      <c r="N64" s="193" t="s">
        <v>1075</v>
      </c>
      <c r="O64" s="194">
        <v>39661</v>
      </c>
      <c r="P64" s="194">
        <v>39661</v>
      </c>
      <c r="Q64" s="193">
        <v>1</v>
      </c>
      <c r="R64" s="192" t="s">
        <v>2805</v>
      </c>
      <c r="S64" s="192" t="s">
        <v>50</v>
      </c>
      <c r="T64" s="198">
        <v>0</v>
      </c>
      <c r="U64" s="133">
        <v>0</v>
      </c>
      <c r="V64" s="198">
        <v>0</v>
      </c>
      <c r="W64" s="193" t="s">
        <v>174</v>
      </c>
      <c r="X64" s="192" t="s">
        <v>54</v>
      </c>
      <c r="Y64" s="192" t="s">
        <v>54</v>
      </c>
      <c r="Z64" s="192" t="s">
        <v>3390</v>
      </c>
      <c r="AA64" s="193" t="s">
        <v>174</v>
      </c>
      <c r="AB64" s="192" t="s">
        <v>3391</v>
      </c>
      <c r="AC64" s="205"/>
    </row>
    <row r="65" spans="1:29" ht="41.4" x14ac:dyDescent="0.3">
      <c r="A65" s="193" t="s">
        <v>1094</v>
      </c>
      <c r="B65" s="201" t="s">
        <v>3622</v>
      </c>
      <c r="C65" s="193"/>
      <c r="D65" s="201" t="s">
        <v>3623</v>
      </c>
      <c r="E65" s="193"/>
      <c r="F65" s="201">
        <v>540867181</v>
      </c>
      <c r="G65" s="193" t="s">
        <v>164</v>
      </c>
      <c r="H65" s="192" t="s">
        <v>3612</v>
      </c>
      <c r="I65" s="193" t="s">
        <v>1094</v>
      </c>
      <c r="J65" s="192" t="s">
        <v>174</v>
      </c>
      <c r="K65" s="192" t="s">
        <v>3429</v>
      </c>
      <c r="L65" s="192" t="s">
        <v>48</v>
      </c>
      <c r="M65" s="193" t="s">
        <v>3613</v>
      </c>
      <c r="N65" s="193" t="s">
        <v>1075</v>
      </c>
      <c r="O65" s="194">
        <v>39661</v>
      </c>
      <c r="P65" s="194">
        <v>39661</v>
      </c>
      <c r="Q65" s="193">
        <v>1</v>
      </c>
      <c r="R65" s="192" t="s">
        <v>2805</v>
      </c>
      <c r="S65" s="192" t="s">
        <v>50</v>
      </c>
      <c r="T65" s="198">
        <v>0</v>
      </c>
      <c r="U65" s="133">
        <v>0</v>
      </c>
      <c r="V65" s="198">
        <v>0</v>
      </c>
      <c r="W65" s="193" t="s">
        <v>174</v>
      </c>
      <c r="X65" s="192" t="s">
        <v>54</v>
      </c>
      <c r="Y65" s="192" t="s">
        <v>54</v>
      </c>
      <c r="Z65" s="192" t="s">
        <v>3390</v>
      </c>
      <c r="AA65" s="193" t="s">
        <v>174</v>
      </c>
      <c r="AB65" s="192" t="s">
        <v>3391</v>
      </c>
    </row>
    <row r="66" spans="1:29" ht="41.4" x14ac:dyDescent="0.3">
      <c r="A66" s="193" t="s">
        <v>1094</v>
      </c>
      <c r="B66" s="201" t="s">
        <v>3624</v>
      </c>
      <c r="C66" s="193" t="s">
        <v>3625</v>
      </c>
      <c r="D66" s="201" t="s">
        <v>3626</v>
      </c>
      <c r="E66" s="193"/>
      <c r="F66" s="201">
        <v>445691639</v>
      </c>
      <c r="G66" s="193" t="s">
        <v>164</v>
      </c>
      <c r="H66" s="192" t="s">
        <v>3612</v>
      </c>
      <c r="I66" s="193" t="s">
        <v>1094</v>
      </c>
      <c r="J66" s="192" t="s">
        <v>174</v>
      </c>
      <c r="K66" s="192" t="s">
        <v>3429</v>
      </c>
      <c r="L66" s="192" t="s">
        <v>48</v>
      </c>
      <c r="M66" s="193" t="s">
        <v>3613</v>
      </c>
      <c r="N66" s="193" t="s">
        <v>1075</v>
      </c>
      <c r="O66" s="194">
        <v>39661</v>
      </c>
      <c r="P66" s="194">
        <v>39661</v>
      </c>
      <c r="Q66" s="193">
        <v>1</v>
      </c>
      <c r="R66" s="192" t="s">
        <v>2805</v>
      </c>
      <c r="S66" s="192" t="s">
        <v>50</v>
      </c>
      <c r="T66" s="198">
        <v>0</v>
      </c>
      <c r="U66" s="133">
        <v>0</v>
      </c>
      <c r="V66" s="198">
        <v>0</v>
      </c>
      <c r="W66" s="193" t="s">
        <v>174</v>
      </c>
      <c r="X66" s="192" t="s">
        <v>54</v>
      </c>
      <c r="Y66" s="192" t="s">
        <v>54</v>
      </c>
      <c r="Z66" s="192" t="s">
        <v>3390</v>
      </c>
      <c r="AA66" s="193" t="s">
        <v>174</v>
      </c>
      <c r="AB66" s="192" t="s">
        <v>3391</v>
      </c>
    </row>
    <row r="67" spans="1:29" ht="124.2" x14ac:dyDescent="0.3">
      <c r="A67" s="193" t="s">
        <v>1094</v>
      </c>
      <c r="B67" s="193" t="s">
        <v>3627</v>
      </c>
      <c r="C67" s="193"/>
      <c r="D67" s="193" t="s">
        <v>2933</v>
      </c>
      <c r="E67" s="193"/>
      <c r="F67" s="193">
        <v>516086219</v>
      </c>
      <c r="G67" s="193" t="s">
        <v>3628</v>
      </c>
      <c r="H67" s="192" t="s">
        <v>3629</v>
      </c>
      <c r="I67" s="192" t="s">
        <v>753</v>
      </c>
      <c r="J67" s="192" t="s">
        <v>976</v>
      </c>
      <c r="K67" s="192" t="s">
        <v>3630</v>
      </c>
      <c r="L67" s="193" t="s">
        <v>125</v>
      </c>
      <c r="M67" s="192" t="s">
        <v>3631</v>
      </c>
      <c r="N67" s="193" t="s">
        <v>1096</v>
      </c>
      <c r="O67" s="194">
        <v>41091</v>
      </c>
      <c r="P67" s="194">
        <v>46204</v>
      </c>
      <c r="Q67" s="193">
        <v>15</v>
      </c>
      <c r="R67" s="193" t="s">
        <v>3632</v>
      </c>
      <c r="S67" s="193" t="s">
        <v>50</v>
      </c>
      <c r="T67" s="198">
        <v>415203</v>
      </c>
      <c r="U67" s="198">
        <v>1999998</v>
      </c>
      <c r="V67" s="198">
        <v>2415201</v>
      </c>
      <c r="W67" s="193">
        <v>726</v>
      </c>
      <c r="X67" s="193" t="s">
        <v>3390</v>
      </c>
      <c r="Y67" s="193" t="s">
        <v>54</v>
      </c>
      <c r="Z67" s="193" t="s">
        <v>54</v>
      </c>
      <c r="AA67" s="193" t="s">
        <v>3389</v>
      </c>
      <c r="AB67" s="193" t="s">
        <v>2510</v>
      </c>
    </row>
    <row r="68" spans="1:29" ht="55.2" x14ac:dyDescent="0.3">
      <c r="A68" s="193" t="s">
        <v>1094</v>
      </c>
      <c r="B68" s="202" t="s">
        <v>1684</v>
      </c>
      <c r="C68" s="192"/>
      <c r="D68" s="202" t="s">
        <v>3633</v>
      </c>
      <c r="E68" s="192" t="s">
        <v>3634</v>
      </c>
      <c r="F68" s="202">
        <v>32240624</v>
      </c>
      <c r="G68" s="193" t="s">
        <v>205</v>
      </c>
      <c r="H68" s="192" t="s">
        <v>3635</v>
      </c>
      <c r="I68" s="192" t="s">
        <v>3386</v>
      </c>
      <c r="J68" s="192" t="s">
        <v>1209</v>
      </c>
      <c r="K68" s="192" t="s">
        <v>3636</v>
      </c>
      <c r="L68" s="192" t="s">
        <v>125</v>
      </c>
      <c r="M68" s="192" t="s">
        <v>3637</v>
      </c>
      <c r="N68" s="193" t="s">
        <v>1015</v>
      </c>
      <c r="O68" s="199">
        <v>44774</v>
      </c>
      <c r="P68" s="199">
        <v>45139</v>
      </c>
      <c r="Q68" s="192">
        <v>4</v>
      </c>
      <c r="R68" s="192" t="s">
        <v>2805</v>
      </c>
      <c r="S68" s="193" t="s">
        <v>73</v>
      </c>
      <c r="T68" s="133">
        <v>5242292</v>
      </c>
      <c r="U68" s="133">
        <v>669117</v>
      </c>
      <c r="V68" s="198">
        <v>5911409</v>
      </c>
      <c r="W68" s="192">
        <v>783</v>
      </c>
      <c r="X68" s="192" t="s">
        <v>3397</v>
      </c>
      <c r="Y68" s="192" t="s">
        <v>1250</v>
      </c>
      <c r="Z68" s="192" t="s">
        <v>54</v>
      </c>
      <c r="AA68" s="192" t="s">
        <v>3389</v>
      </c>
      <c r="AB68" s="192" t="s">
        <v>3391</v>
      </c>
      <c r="AC68" s="206"/>
    </row>
    <row r="69" spans="1:29" ht="55.2" x14ac:dyDescent="0.3">
      <c r="A69" s="193" t="s">
        <v>1094</v>
      </c>
      <c r="B69" s="192" t="s">
        <v>838</v>
      </c>
      <c r="C69" s="192" t="s">
        <v>2830</v>
      </c>
      <c r="D69" s="192" t="s">
        <v>3638</v>
      </c>
      <c r="E69" s="192" t="s">
        <v>3639</v>
      </c>
      <c r="F69" s="192">
        <v>6799984</v>
      </c>
      <c r="G69" s="192" t="s">
        <v>3640</v>
      </c>
      <c r="H69" s="192" t="s">
        <v>3641</v>
      </c>
      <c r="I69" s="192" t="s">
        <v>3386</v>
      </c>
      <c r="J69" s="192" t="s">
        <v>1209</v>
      </c>
      <c r="K69" s="192" t="s">
        <v>3636</v>
      </c>
      <c r="L69" s="192" t="s">
        <v>125</v>
      </c>
      <c r="M69" s="192" t="s">
        <v>3637</v>
      </c>
      <c r="N69" s="193" t="s">
        <v>1015</v>
      </c>
      <c r="O69" s="199">
        <v>44774</v>
      </c>
      <c r="P69" s="199">
        <v>45139</v>
      </c>
      <c r="Q69" s="192">
        <v>4</v>
      </c>
      <c r="R69" s="192" t="s">
        <v>2805</v>
      </c>
      <c r="S69" s="192" t="s">
        <v>50</v>
      </c>
      <c r="T69" s="133">
        <v>1224902</v>
      </c>
      <c r="U69" s="133">
        <v>334558</v>
      </c>
      <c r="V69" s="198">
        <v>1559460</v>
      </c>
      <c r="W69" s="192">
        <v>783</v>
      </c>
      <c r="X69" s="192" t="s">
        <v>3397</v>
      </c>
      <c r="Y69" s="192" t="s">
        <v>1250</v>
      </c>
      <c r="Z69" s="192" t="s">
        <v>54</v>
      </c>
      <c r="AA69" s="192" t="s">
        <v>3389</v>
      </c>
      <c r="AB69" s="192" t="s">
        <v>3391</v>
      </c>
      <c r="AC69" s="206"/>
    </row>
    <row r="70" spans="1:29" ht="55.2" x14ac:dyDescent="0.3">
      <c r="A70" s="193" t="s">
        <v>1094</v>
      </c>
      <c r="B70" s="192" t="s">
        <v>2567</v>
      </c>
      <c r="C70" s="192" t="s">
        <v>3642</v>
      </c>
      <c r="D70" s="192" t="s">
        <v>3643</v>
      </c>
      <c r="E70" s="192" t="s">
        <v>3644</v>
      </c>
      <c r="F70" s="192">
        <v>43866363</v>
      </c>
      <c r="G70" s="192" t="s">
        <v>205</v>
      </c>
      <c r="H70" s="192" t="s">
        <v>3645</v>
      </c>
      <c r="I70" s="192" t="s">
        <v>3386</v>
      </c>
      <c r="J70" s="192" t="s">
        <v>1209</v>
      </c>
      <c r="K70" s="192" t="s">
        <v>3636</v>
      </c>
      <c r="L70" s="192" t="s">
        <v>125</v>
      </c>
      <c r="M70" s="192" t="s">
        <v>3637</v>
      </c>
      <c r="N70" s="193" t="s">
        <v>1015</v>
      </c>
      <c r="O70" s="199">
        <v>44774</v>
      </c>
      <c r="P70" s="199">
        <v>45139</v>
      </c>
      <c r="Q70" s="192">
        <v>4</v>
      </c>
      <c r="R70" s="192" t="s">
        <v>2805</v>
      </c>
      <c r="S70" s="193" t="s">
        <v>73</v>
      </c>
      <c r="T70" s="133">
        <v>2104180</v>
      </c>
      <c r="U70" s="133">
        <v>0</v>
      </c>
      <c r="V70" s="198">
        <v>2104180</v>
      </c>
      <c r="W70" s="192">
        <v>783</v>
      </c>
      <c r="X70" s="192" t="s">
        <v>3397</v>
      </c>
      <c r="Y70" s="192" t="s">
        <v>1250</v>
      </c>
      <c r="Z70" s="192" t="s">
        <v>54</v>
      </c>
      <c r="AA70" s="192" t="s">
        <v>3389</v>
      </c>
      <c r="AB70" s="192" t="s">
        <v>3391</v>
      </c>
      <c r="AC70" s="206"/>
    </row>
    <row r="71" spans="1:29" ht="69" x14ac:dyDescent="0.3">
      <c r="A71" s="193" t="s">
        <v>1094</v>
      </c>
      <c r="B71" s="192" t="s">
        <v>2240</v>
      </c>
      <c r="C71" s="192"/>
      <c r="D71" s="192" t="s">
        <v>3633</v>
      </c>
      <c r="E71" s="192" t="s">
        <v>3646</v>
      </c>
      <c r="F71" s="192" t="s">
        <v>3647</v>
      </c>
      <c r="G71" s="193" t="s">
        <v>3628</v>
      </c>
      <c r="H71" s="192" t="s">
        <v>3648</v>
      </c>
      <c r="I71" s="192" t="s">
        <v>3386</v>
      </c>
      <c r="J71" s="192" t="s">
        <v>935</v>
      </c>
      <c r="K71" s="192" t="s">
        <v>3649</v>
      </c>
      <c r="L71" s="192" t="s">
        <v>125</v>
      </c>
      <c r="M71" s="192" t="s">
        <v>3650</v>
      </c>
      <c r="N71" s="193" t="s">
        <v>1096</v>
      </c>
      <c r="O71" s="199">
        <v>46600</v>
      </c>
      <c r="P71" s="192" t="s">
        <v>3651</v>
      </c>
      <c r="Q71" s="192">
        <v>8</v>
      </c>
      <c r="R71" s="192" t="s">
        <v>2805</v>
      </c>
      <c r="S71" s="192" t="s">
        <v>50</v>
      </c>
      <c r="T71" s="133">
        <v>4154951</v>
      </c>
      <c r="U71" s="133">
        <v>0</v>
      </c>
      <c r="V71" s="198">
        <v>4154951</v>
      </c>
      <c r="W71" s="192">
        <v>784</v>
      </c>
      <c r="X71" s="192" t="s">
        <v>3397</v>
      </c>
      <c r="Y71" s="192" t="s">
        <v>174</v>
      </c>
      <c r="Z71" s="192" t="s">
        <v>3397</v>
      </c>
      <c r="AA71" s="192" t="s">
        <v>3389</v>
      </c>
      <c r="AB71" s="192" t="s">
        <v>3652</v>
      </c>
      <c r="AC71" s="206"/>
    </row>
    <row r="72" spans="1:29" ht="69" x14ac:dyDescent="0.3">
      <c r="A72" s="192" t="s">
        <v>3511</v>
      </c>
      <c r="B72" s="128" t="s">
        <v>3653</v>
      </c>
      <c r="C72" s="128" t="s">
        <v>1330</v>
      </c>
      <c r="D72" s="128" t="s">
        <v>3654</v>
      </c>
      <c r="E72" s="128"/>
      <c r="F72" s="192" t="s">
        <v>55</v>
      </c>
      <c r="G72" s="192" t="s">
        <v>205</v>
      </c>
      <c r="H72" s="192" t="s">
        <v>3655</v>
      </c>
      <c r="I72" s="192" t="s">
        <v>753</v>
      </c>
      <c r="J72" s="128" t="s">
        <v>3656</v>
      </c>
      <c r="K72" s="192" t="s">
        <v>3657</v>
      </c>
      <c r="L72" s="192" t="s">
        <v>125</v>
      </c>
      <c r="M72" s="192" t="s">
        <v>3658</v>
      </c>
      <c r="N72" s="192"/>
      <c r="O72" s="199">
        <v>45505</v>
      </c>
      <c r="P72" s="199">
        <v>45505</v>
      </c>
      <c r="Q72" s="192">
        <v>1</v>
      </c>
      <c r="R72" s="192" t="s">
        <v>2805</v>
      </c>
      <c r="S72" s="193" t="s">
        <v>73</v>
      </c>
      <c r="T72" s="133">
        <v>0</v>
      </c>
      <c r="U72" s="133">
        <v>0</v>
      </c>
      <c r="V72" s="198">
        <v>0</v>
      </c>
      <c r="W72" s="192" t="s">
        <v>55</v>
      </c>
      <c r="X72" s="192">
        <v>0</v>
      </c>
      <c r="Y72" s="192">
        <v>0</v>
      </c>
      <c r="Z72" s="192" t="s">
        <v>3397</v>
      </c>
      <c r="AA72" s="192" t="s">
        <v>174</v>
      </c>
      <c r="AB72" s="192" t="s">
        <v>3521</v>
      </c>
      <c r="AC72" s="206"/>
    </row>
    <row r="73" spans="1:29" ht="69" x14ac:dyDescent="0.3">
      <c r="A73" s="192" t="s">
        <v>3511</v>
      </c>
      <c r="B73" s="128" t="s">
        <v>507</v>
      </c>
      <c r="C73" s="128" t="s">
        <v>860</v>
      </c>
      <c r="D73" s="128" t="s">
        <v>642</v>
      </c>
      <c r="E73" s="128" t="s">
        <v>199</v>
      </c>
      <c r="F73" s="192" t="s">
        <v>55</v>
      </c>
      <c r="G73" s="192" t="s">
        <v>205</v>
      </c>
      <c r="H73" s="192" t="s">
        <v>3655</v>
      </c>
      <c r="I73" s="192" t="s">
        <v>753</v>
      </c>
      <c r="J73" s="128" t="s">
        <v>3656</v>
      </c>
      <c r="K73" s="192" t="s">
        <v>3657</v>
      </c>
      <c r="L73" s="192" t="s">
        <v>125</v>
      </c>
      <c r="M73" s="192" t="s">
        <v>3658</v>
      </c>
      <c r="N73" s="192"/>
      <c r="O73" s="199">
        <v>45505</v>
      </c>
      <c r="P73" s="199">
        <v>45505</v>
      </c>
      <c r="Q73" s="192">
        <v>1</v>
      </c>
      <c r="R73" s="192" t="s">
        <v>2805</v>
      </c>
      <c r="S73" s="193" t="s">
        <v>73</v>
      </c>
      <c r="T73" s="133">
        <v>0</v>
      </c>
      <c r="U73" s="133">
        <v>0</v>
      </c>
      <c r="V73" s="198">
        <v>0</v>
      </c>
      <c r="W73" s="192" t="s">
        <v>55</v>
      </c>
      <c r="X73" s="192">
        <v>0</v>
      </c>
      <c r="Y73" s="192">
        <v>0</v>
      </c>
      <c r="Z73" s="192" t="s">
        <v>3397</v>
      </c>
      <c r="AA73" s="192" t="s">
        <v>174</v>
      </c>
      <c r="AB73" s="192" t="s">
        <v>3521</v>
      </c>
      <c r="AC73" s="206"/>
    </row>
    <row r="74" spans="1:29" ht="69" x14ac:dyDescent="0.3">
      <c r="A74" s="192" t="s">
        <v>3511</v>
      </c>
      <c r="B74" s="128" t="s">
        <v>596</v>
      </c>
      <c r="C74" s="128" t="s">
        <v>3659</v>
      </c>
      <c r="D74" s="128" t="s">
        <v>3660</v>
      </c>
      <c r="E74" s="128" t="s">
        <v>3661</v>
      </c>
      <c r="F74" s="192" t="s">
        <v>55</v>
      </c>
      <c r="G74" s="192" t="s">
        <v>205</v>
      </c>
      <c r="H74" s="192" t="s">
        <v>3655</v>
      </c>
      <c r="I74" s="192" t="s">
        <v>753</v>
      </c>
      <c r="J74" s="128" t="s">
        <v>3656</v>
      </c>
      <c r="K74" s="192" t="s">
        <v>3657</v>
      </c>
      <c r="L74" s="192" t="s">
        <v>125</v>
      </c>
      <c r="M74" s="192" t="s">
        <v>3658</v>
      </c>
      <c r="N74" s="192"/>
      <c r="O74" s="199">
        <v>45505</v>
      </c>
      <c r="P74" s="199">
        <v>45505</v>
      </c>
      <c r="Q74" s="192">
        <v>1</v>
      </c>
      <c r="R74" s="192" t="s">
        <v>2805</v>
      </c>
      <c r="S74" s="193" t="s">
        <v>73</v>
      </c>
      <c r="T74" s="133">
        <v>0</v>
      </c>
      <c r="U74" s="133">
        <v>0</v>
      </c>
      <c r="V74" s="198">
        <v>0</v>
      </c>
      <c r="W74" s="192" t="s">
        <v>55</v>
      </c>
      <c r="X74" s="192">
        <v>0</v>
      </c>
      <c r="Y74" s="192">
        <v>0</v>
      </c>
      <c r="Z74" s="192" t="s">
        <v>3397</v>
      </c>
      <c r="AA74" s="192" t="s">
        <v>174</v>
      </c>
      <c r="AB74" s="192" t="s">
        <v>3521</v>
      </c>
      <c r="AC74" s="206"/>
    </row>
    <row r="75" spans="1:29" ht="69" x14ac:dyDescent="0.3">
      <c r="A75" s="192" t="s">
        <v>3511</v>
      </c>
      <c r="B75" s="128" t="s">
        <v>3662</v>
      </c>
      <c r="C75" s="128" t="s">
        <v>3663</v>
      </c>
      <c r="D75" s="128" t="s">
        <v>3664</v>
      </c>
      <c r="E75" s="128" t="s">
        <v>3665</v>
      </c>
      <c r="F75" s="192" t="s">
        <v>55</v>
      </c>
      <c r="G75" s="192" t="s">
        <v>205</v>
      </c>
      <c r="H75" s="192" t="s">
        <v>3655</v>
      </c>
      <c r="I75" s="192" t="s">
        <v>753</v>
      </c>
      <c r="J75" s="128" t="s">
        <v>3656</v>
      </c>
      <c r="K75" s="192" t="s">
        <v>3657</v>
      </c>
      <c r="L75" s="192" t="s">
        <v>48</v>
      </c>
      <c r="M75" s="192" t="s">
        <v>3658</v>
      </c>
      <c r="N75" s="193" t="s">
        <v>1075</v>
      </c>
      <c r="O75" s="199">
        <v>45505</v>
      </c>
      <c r="P75" s="199">
        <v>45505</v>
      </c>
      <c r="Q75" s="192">
        <v>1</v>
      </c>
      <c r="R75" s="192" t="s">
        <v>2805</v>
      </c>
      <c r="S75" s="193" t="s">
        <v>73</v>
      </c>
      <c r="T75" s="133">
        <v>0</v>
      </c>
      <c r="U75" s="133">
        <v>0</v>
      </c>
      <c r="V75" s="198">
        <v>0</v>
      </c>
      <c r="W75" s="192" t="s">
        <v>55</v>
      </c>
      <c r="X75" s="192">
        <v>0</v>
      </c>
      <c r="Y75" s="192">
        <v>0</v>
      </c>
      <c r="Z75" s="192" t="s">
        <v>3397</v>
      </c>
      <c r="AA75" s="192" t="s">
        <v>174</v>
      </c>
      <c r="AB75" s="192" t="s">
        <v>3521</v>
      </c>
      <c r="AC75" s="206"/>
    </row>
    <row r="76" spans="1:29" ht="69" x14ac:dyDescent="0.3">
      <c r="A76" s="192" t="s">
        <v>3511</v>
      </c>
      <c r="B76" s="128" t="s">
        <v>778</v>
      </c>
      <c r="C76" s="128" t="s">
        <v>3666</v>
      </c>
      <c r="D76" s="128" t="s">
        <v>1365</v>
      </c>
      <c r="E76" s="128"/>
      <c r="F76" s="192" t="s">
        <v>55</v>
      </c>
      <c r="G76" s="192" t="s">
        <v>205</v>
      </c>
      <c r="H76" s="192" t="s">
        <v>3655</v>
      </c>
      <c r="I76" s="192" t="s">
        <v>753</v>
      </c>
      <c r="J76" s="128" t="s">
        <v>3656</v>
      </c>
      <c r="K76" s="192" t="s">
        <v>3657</v>
      </c>
      <c r="L76" s="192" t="s">
        <v>48</v>
      </c>
      <c r="M76" s="192" t="s">
        <v>3658</v>
      </c>
      <c r="N76" s="193" t="s">
        <v>1075</v>
      </c>
      <c r="O76" s="199">
        <v>45505</v>
      </c>
      <c r="P76" s="199">
        <v>45505</v>
      </c>
      <c r="Q76" s="192">
        <v>1</v>
      </c>
      <c r="R76" s="192" t="s">
        <v>2805</v>
      </c>
      <c r="S76" s="193" t="s">
        <v>73</v>
      </c>
      <c r="T76" s="133">
        <v>0</v>
      </c>
      <c r="U76" s="133">
        <v>0</v>
      </c>
      <c r="V76" s="198">
        <v>0</v>
      </c>
      <c r="W76" s="192" t="s">
        <v>55</v>
      </c>
      <c r="X76" s="192">
        <v>0</v>
      </c>
      <c r="Y76" s="192">
        <v>0</v>
      </c>
      <c r="Z76" s="192" t="s">
        <v>3397</v>
      </c>
      <c r="AA76" s="192" t="s">
        <v>174</v>
      </c>
      <c r="AB76" s="192" t="s">
        <v>3521</v>
      </c>
    </row>
    <row r="77" spans="1:29" ht="69" x14ac:dyDescent="0.3">
      <c r="A77" s="192" t="s">
        <v>3511</v>
      </c>
      <c r="B77" s="128" t="s">
        <v>395</v>
      </c>
      <c r="C77" s="128" t="s">
        <v>3667</v>
      </c>
      <c r="D77" s="128" t="s">
        <v>3668</v>
      </c>
      <c r="E77" s="128" t="s">
        <v>3669</v>
      </c>
      <c r="F77" s="192" t="s">
        <v>55</v>
      </c>
      <c r="G77" s="192" t="s">
        <v>205</v>
      </c>
      <c r="H77" s="192" t="s">
        <v>3655</v>
      </c>
      <c r="I77" s="192" t="s">
        <v>753</v>
      </c>
      <c r="J77" s="128" t="s">
        <v>3656</v>
      </c>
      <c r="K77" s="192" t="s">
        <v>3657</v>
      </c>
      <c r="L77" s="192" t="s">
        <v>48</v>
      </c>
      <c r="M77" s="192" t="s">
        <v>3658</v>
      </c>
      <c r="N77" s="193" t="s">
        <v>1075</v>
      </c>
      <c r="O77" s="199">
        <v>45505</v>
      </c>
      <c r="P77" s="199">
        <v>45505</v>
      </c>
      <c r="Q77" s="192">
        <v>1</v>
      </c>
      <c r="R77" s="192" t="s">
        <v>2805</v>
      </c>
      <c r="S77" s="193" t="s">
        <v>73</v>
      </c>
      <c r="T77" s="133">
        <v>0</v>
      </c>
      <c r="U77" s="133">
        <v>0</v>
      </c>
      <c r="V77" s="198">
        <v>0</v>
      </c>
      <c r="W77" s="192" t="s">
        <v>55</v>
      </c>
      <c r="X77" s="192">
        <v>0</v>
      </c>
      <c r="Y77" s="192">
        <v>0</v>
      </c>
      <c r="Z77" s="192" t="s">
        <v>3397</v>
      </c>
      <c r="AA77" s="192" t="s">
        <v>174</v>
      </c>
      <c r="AB77" s="192" t="s">
        <v>3521</v>
      </c>
    </row>
    <row r="78" spans="1:29" ht="69" x14ac:dyDescent="0.3">
      <c r="A78" s="192" t="s">
        <v>3511</v>
      </c>
      <c r="B78" s="128" t="s">
        <v>3670</v>
      </c>
      <c r="C78" s="128" t="s">
        <v>1264</v>
      </c>
      <c r="D78" s="128" t="s">
        <v>3671</v>
      </c>
      <c r="E78" s="128" t="s">
        <v>3672</v>
      </c>
      <c r="F78" s="192" t="s">
        <v>55</v>
      </c>
      <c r="G78" s="192" t="s">
        <v>205</v>
      </c>
      <c r="H78" s="192" t="s">
        <v>3655</v>
      </c>
      <c r="I78" s="192" t="s">
        <v>753</v>
      </c>
      <c r="J78" s="128" t="s">
        <v>3656</v>
      </c>
      <c r="K78" s="192" t="s">
        <v>3657</v>
      </c>
      <c r="L78" s="192" t="s">
        <v>48</v>
      </c>
      <c r="M78" s="192" t="s">
        <v>3658</v>
      </c>
      <c r="N78" s="193" t="s">
        <v>1075</v>
      </c>
      <c r="O78" s="199">
        <v>45505</v>
      </c>
      <c r="P78" s="199">
        <v>45505</v>
      </c>
      <c r="Q78" s="192">
        <v>1</v>
      </c>
      <c r="R78" s="192" t="s">
        <v>2805</v>
      </c>
      <c r="S78" s="193" t="s">
        <v>73</v>
      </c>
      <c r="T78" s="133">
        <v>0</v>
      </c>
      <c r="U78" s="133">
        <v>0</v>
      </c>
      <c r="V78" s="198">
        <v>0</v>
      </c>
      <c r="W78" s="192" t="s">
        <v>55</v>
      </c>
      <c r="X78" s="192">
        <v>0</v>
      </c>
      <c r="Y78" s="192">
        <v>0</v>
      </c>
      <c r="Z78" s="192" t="s">
        <v>3397</v>
      </c>
      <c r="AA78" s="192" t="s">
        <v>174</v>
      </c>
      <c r="AB78" s="192" t="s">
        <v>3521</v>
      </c>
    </row>
    <row r="79" spans="1:29" ht="69" x14ac:dyDescent="0.3">
      <c r="A79" s="192" t="s">
        <v>3511</v>
      </c>
      <c r="B79" s="128" t="s">
        <v>3673</v>
      </c>
      <c r="C79" s="128" t="s">
        <v>424</v>
      </c>
      <c r="D79" s="128" t="s">
        <v>3674</v>
      </c>
      <c r="E79" s="128" t="s">
        <v>243</v>
      </c>
      <c r="F79" s="192" t="s">
        <v>55</v>
      </c>
      <c r="G79" s="192" t="s">
        <v>205</v>
      </c>
      <c r="H79" s="192" t="s">
        <v>3655</v>
      </c>
      <c r="I79" s="192" t="s">
        <v>753</v>
      </c>
      <c r="J79" s="128" t="s">
        <v>3656</v>
      </c>
      <c r="K79" s="192" t="s">
        <v>3657</v>
      </c>
      <c r="L79" s="192" t="s">
        <v>48</v>
      </c>
      <c r="M79" s="192" t="s">
        <v>3658</v>
      </c>
      <c r="N79" s="193" t="s">
        <v>1075</v>
      </c>
      <c r="O79" s="199">
        <v>45505</v>
      </c>
      <c r="P79" s="199">
        <v>45505</v>
      </c>
      <c r="Q79" s="192">
        <v>1</v>
      </c>
      <c r="R79" s="192" t="s">
        <v>2805</v>
      </c>
      <c r="S79" s="193" t="s">
        <v>73</v>
      </c>
      <c r="T79" s="133">
        <v>0</v>
      </c>
      <c r="U79" s="133">
        <v>0</v>
      </c>
      <c r="V79" s="198">
        <v>0</v>
      </c>
      <c r="W79" s="192" t="s">
        <v>55</v>
      </c>
      <c r="X79" s="192">
        <v>0</v>
      </c>
      <c r="Y79" s="192">
        <v>0</v>
      </c>
      <c r="Z79" s="192" t="s">
        <v>3397</v>
      </c>
      <c r="AA79" s="192" t="s">
        <v>174</v>
      </c>
      <c r="AB79" s="192" t="s">
        <v>3521</v>
      </c>
    </row>
    <row r="80" spans="1:29" ht="69" x14ac:dyDescent="0.3">
      <c r="A80" s="192" t="s">
        <v>3511</v>
      </c>
      <c r="B80" s="128" t="s">
        <v>3675</v>
      </c>
      <c r="C80" s="128" t="s">
        <v>3676</v>
      </c>
      <c r="D80" s="128" t="s">
        <v>3677</v>
      </c>
      <c r="E80" s="128" t="s">
        <v>3678</v>
      </c>
      <c r="F80" s="192" t="s">
        <v>55</v>
      </c>
      <c r="G80" s="192" t="s">
        <v>205</v>
      </c>
      <c r="H80" s="192" t="s">
        <v>3655</v>
      </c>
      <c r="I80" s="192" t="s">
        <v>753</v>
      </c>
      <c r="J80" s="128" t="s">
        <v>3656</v>
      </c>
      <c r="K80" s="192" t="s">
        <v>3657</v>
      </c>
      <c r="L80" s="192" t="s">
        <v>48</v>
      </c>
      <c r="M80" s="192" t="s">
        <v>3658</v>
      </c>
      <c r="N80" s="193" t="s">
        <v>1075</v>
      </c>
      <c r="O80" s="199">
        <v>45505</v>
      </c>
      <c r="P80" s="199">
        <v>45505</v>
      </c>
      <c r="Q80" s="192">
        <v>1</v>
      </c>
      <c r="R80" s="192" t="s">
        <v>2805</v>
      </c>
      <c r="S80" s="193" t="s">
        <v>73</v>
      </c>
      <c r="T80" s="133">
        <v>0</v>
      </c>
      <c r="U80" s="133">
        <v>0</v>
      </c>
      <c r="V80" s="198">
        <v>0</v>
      </c>
      <c r="W80" s="192" t="s">
        <v>55</v>
      </c>
      <c r="X80" s="192">
        <v>0</v>
      </c>
      <c r="Y80" s="192">
        <v>0</v>
      </c>
      <c r="Z80" s="192" t="s">
        <v>3397</v>
      </c>
      <c r="AA80" s="192" t="s">
        <v>174</v>
      </c>
      <c r="AB80" s="192" t="s">
        <v>3521</v>
      </c>
    </row>
    <row r="81" spans="1:28" ht="69" x14ac:dyDescent="0.3">
      <c r="A81" s="192" t="s">
        <v>3511</v>
      </c>
      <c r="B81" s="128" t="s">
        <v>3679</v>
      </c>
      <c r="C81" s="128" t="s">
        <v>1472</v>
      </c>
      <c r="D81" s="128" t="s">
        <v>3680</v>
      </c>
      <c r="E81" s="128" t="s">
        <v>3681</v>
      </c>
      <c r="F81" s="192" t="s">
        <v>55</v>
      </c>
      <c r="G81" s="192" t="s">
        <v>205</v>
      </c>
      <c r="H81" s="192" t="s">
        <v>3655</v>
      </c>
      <c r="I81" s="192" t="s">
        <v>753</v>
      </c>
      <c r="J81" s="128" t="s">
        <v>3656</v>
      </c>
      <c r="K81" s="192" t="s">
        <v>3657</v>
      </c>
      <c r="L81" s="192" t="s">
        <v>48</v>
      </c>
      <c r="M81" s="192" t="s">
        <v>3658</v>
      </c>
      <c r="N81" s="193" t="s">
        <v>1075</v>
      </c>
      <c r="O81" s="199">
        <v>45505</v>
      </c>
      <c r="P81" s="199">
        <v>45505</v>
      </c>
      <c r="Q81" s="192">
        <v>1</v>
      </c>
      <c r="R81" s="192" t="s">
        <v>2805</v>
      </c>
      <c r="S81" s="193" t="s">
        <v>73</v>
      </c>
      <c r="T81" s="133">
        <v>0</v>
      </c>
      <c r="U81" s="133">
        <v>0</v>
      </c>
      <c r="V81" s="198">
        <v>0</v>
      </c>
      <c r="W81" s="192" t="s">
        <v>55</v>
      </c>
      <c r="X81" s="192">
        <v>0</v>
      </c>
      <c r="Y81" s="192">
        <v>0</v>
      </c>
      <c r="Z81" s="192" t="s">
        <v>3397</v>
      </c>
      <c r="AA81" s="192" t="s">
        <v>174</v>
      </c>
      <c r="AB81" s="192" t="s">
        <v>3521</v>
      </c>
    </row>
    <row r="82" spans="1:28" ht="69" x14ac:dyDescent="0.3">
      <c r="A82" s="192" t="s">
        <v>3511</v>
      </c>
      <c r="B82" s="128" t="s">
        <v>815</v>
      </c>
      <c r="C82" s="128" t="s">
        <v>3682</v>
      </c>
      <c r="D82" s="128" t="s">
        <v>3683</v>
      </c>
      <c r="E82" s="128"/>
      <c r="F82" s="192" t="s">
        <v>55</v>
      </c>
      <c r="G82" s="192" t="s">
        <v>205</v>
      </c>
      <c r="H82" s="192" t="s">
        <v>3655</v>
      </c>
      <c r="I82" s="192" t="s">
        <v>753</v>
      </c>
      <c r="J82" s="128" t="s">
        <v>3656</v>
      </c>
      <c r="K82" s="192" t="s">
        <v>3657</v>
      </c>
      <c r="L82" s="192" t="s">
        <v>48</v>
      </c>
      <c r="M82" s="192" t="s">
        <v>3658</v>
      </c>
      <c r="N82" s="193" t="s">
        <v>1075</v>
      </c>
      <c r="O82" s="199">
        <v>45505</v>
      </c>
      <c r="P82" s="199">
        <v>45505</v>
      </c>
      <c r="Q82" s="192">
        <v>1</v>
      </c>
      <c r="R82" s="192" t="s">
        <v>2805</v>
      </c>
      <c r="S82" s="193" t="s">
        <v>73</v>
      </c>
      <c r="T82" s="133">
        <v>0</v>
      </c>
      <c r="U82" s="133">
        <v>0</v>
      </c>
      <c r="V82" s="198">
        <v>0</v>
      </c>
      <c r="W82" s="192" t="s">
        <v>55</v>
      </c>
      <c r="X82" s="192">
        <v>0</v>
      </c>
      <c r="Y82" s="192">
        <v>0</v>
      </c>
      <c r="Z82" s="192" t="s">
        <v>3397</v>
      </c>
      <c r="AA82" s="192" t="s">
        <v>174</v>
      </c>
      <c r="AB82" s="192" t="s">
        <v>3521</v>
      </c>
    </row>
    <row r="83" spans="1:28" ht="69" x14ac:dyDescent="0.3">
      <c r="A83" s="192" t="s">
        <v>3511</v>
      </c>
      <c r="B83" s="128" t="s">
        <v>1264</v>
      </c>
      <c r="C83" s="128" t="s">
        <v>458</v>
      </c>
      <c r="D83" s="128" t="s">
        <v>446</v>
      </c>
      <c r="E83" s="128"/>
      <c r="F83" s="192" t="s">
        <v>55</v>
      </c>
      <c r="G83" s="192" t="s">
        <v>205</v>
      </c>
      <c r="H83" s="192" t="s">
        <v>3655</v>
      </c>
      <c r="I83" s="192" t="s">
        <v>753</v>
      </c>
      <c r="J83" s="128" t="s">
        <v>3656</v>
      </c>
      <c r="K83" s="192" t="s">
        <v>3657</v>
      </c>
      <c r="L83" s="192" t="s">
        <v>48</v>
      </c>
      <c r="M83" s="192" t="s">
        <v>3658</v>
      </c>
      <c r="N83" s="193" t="s">
        <v>1075</v>
      </c>
      <c r="O83" s="199">
        <v>45505</v>
      </c>
      <c r="P83" s="199">
        <v>45505</v>
      </c>
      <c r="Q83" s="192">
        <v>1</v>
      </c>
      <c r="R83" s="192" t="s">
        <v>2805</v>
      </c>
      <c r="S83" s="193" t="s">
        <v>73</v>
      </c>
      <c r="T83" s="133">
        <v>0</v>
      </c>
      <c r="U83" s="133">
        <v>0</v>
      </c>
      <c r="V83" s="198">
        <v>0</v>
      </c>
      <c r="W83" s="192" t="s">
        <v>55</v>
      </c>
      <c r="X83" s="192">
        <v>0</v>
      </c>
      <c r="Y83" s="192">
        <v>0</v>
      </c>
      <c r="Z83" s="192" t="s">
        <v>3397</v>
      </c>
      <c r="AA83" s="192" t="s">
        <v>174</v>
      </c>
      <c r="AB83" s="192" t="s">
        <v>3521</v>
      </c>
    </row>
    <row r="84" spans="1:28" ht="69" x14ac:dyDescent="0.3">
      <c r="A84" s="192" t="s">
        <v>3511</v>
      </c>
      <c r="B84" s="128" t="s">
        <v>1394</v>
      </c>
      <c r="C84" s="128" t="s">
        <v>250</v>
      </c>
      <c r="D84" s="128" t="s">
        <v>2789</v>
      </c>
      <c r="E84" s="128"/>
      <c r="F84" s="192" t="s">
        <v>55</v>
      </c>
      <c r="G84" s="192" t="s">
        <v>205</v>
      </c>
      <c r="H84" s="192" t="s">
        <v>3655</v>
      </c>
      <c r="I84" s="192" t="s">
        <v>753</v>
      </c>
      <c r="J84" s="128" t="s">
        <v>3656</v>
      </c>
      <c r="K84" s="192" t="s">
        <v>3657</v>
      </c>
      <c r="L84" s="192" t="s">
        <v>48</v>
      </c>
      <c r="M84" s="192" t="s">
        <v>3658</v>
      </c>
      <c r="N84" s="193" t="s">
        <v>1075</v>
      </c>
      <c r="O84" s="199">
        <v>45505</v>
      </c>
      <c r="P84" s="199">
        <v>45505</v>
      </c>
      <c r="Q84" s="192">
        <v>1</v>
      </c>
      <c r="R84" s="192" t="s">
        <v>2805</v>
      </c>
      <c r="S84" s="193" t="s">
        <v>73</v>
      </c>
      <c r="T84" s="133">
        <v>0</v>
      </c>
      <c r="U84" s="133">
        <v>0</v>
      </c>
      <c r="V84" s="198">
        <v>0</v>
      </c>
      <c r="W84" s="192" t="s">
        <v>55</v>
      </c>
      <c r="X84" s="192">
        <v>0</v>
      </c>
      <c r="Y84" s="192">
        <v>0</v>
      </c>
      <c r="Z84" s="192" t="s">
        <v>3397</v>
      </c>
      <c r="AA84" s="192" t="s">
        <v>174</v>
      </c>
      <c r="AB84" s="192" t="s">
        <v>3521</v>
      </c>
    </row>
    <row r="85" spans="1:28" ht="69" x14ac:dyDescent="0.3">
      <c r="A85" s="192" t="s">
        <v>3511</v>
      </c>
      <c r="B85" s="128" t="s">
        <v>3684</v>
      </c>
      <c r="C85" s="128" t="s">
        <v>845</v>
      </c>
      <c r="D85" s="128" t="s">
        <v>3685</v>
      </c>
      <c r="E85" s="128" t="s">
        <v>3686</v>
      </c>
      <c r="F85" s="192" t="s">
        <v>55</v>
      </c>
      <c r="G85" s="192" t="s">
        <v>205</v>
      </c>
      <c r="H85" s="192" t="s">
        <v>3655</v>
      </c>
      <c r="I85" s="192" t="s">
        <v>753</v>
      </c>
      <c r="J85" s="128" t="s">
        <v>3656</v>
      </c>
      <c r="K85" s="192" t="s">
        <v>3657</v>
      </c>
      <c r="L85" s="192" t="s">
        <v>48</v>
      </c>
      <c r="M85" s="192" t="s">
        <v>3658</v>
      </c>
      <c r="N85" s="193" t="s">
        <v>1075</v>
      </c>
      <c r="O85" s="199">
        <v>45505</v>
      </c>
      <c r="P85" s="199">
        <v>45505</v>
      </c>
      <c r="Q85" s="192">
        <v>1</v>
      </c>
      <c r="R85" s="192" t="s">
        <v>2805</v>
      </c>
      <c r="S85" s="193" t="s">
        <v>73</v>
      </c>
      <c r="T85" s="133">
        <v>0</v>
      </c>
      <c r="U85" s="133">
        <v>0</v>
      </c>
      <c r="V85" s="198">
        <v>0</v>
      </c>
      <c r="W85" s="192" t="s">
        <v>55</v>
      </c>
      <c r="X85" s="192">
        <v>0</v>
      </c>
      <c r="Y85" s="192">
        <v>0</v>
      </c>
      <c r="Z85" s="192" t="s">
        <v>3397</v>
      </c>
      <c r="AA85" s="192" t="s">
        <v>174</v>
      </c>
      <c r="AB85" s="192" t="s">
        <v>3521</v>
      </c>
    </row>
    <row r="86" spans="1:28" ht="69" x14ac:dyDescent="0.3">
      <c r="A86" s="192" t="s">
        <v>3511</v>
      </c>
      <c r="B86" s="128" t="s">
        <v>1388</v>
      </c>
      <c r="C86" s="128" t="s">
        <v>3687</v>
      </c>
      <c r="D86" s="128" t="s">
        <v>327</v>
      </c>
      <c r="E86" s="128" t="s">
        <v>1048</v>
      </c>
      <c r="F86" s="192" t="s">
        <v>55</v>
      </c>
      <c r="G86" s="192" t="s">
        <v>205</v>
      </c>
      <c r="H86" s="192" t="s">
        <v>3655</v>
      </c>
      <c r="I86" s="192" t="s">
        <v>753</v>
      </c>
      <c r="J86" s="128" t="s">
        <v>3656</v>
      </c>
      <c r="K86" s="192" t="s">
        <v>3657</v>
      </c>
      <c r="L86" s="192" t="s">
        <v>48</v>
      </c>
      <c r="M86" s="192" t="s">
        <v>3658</v>
      </c>
      <c r="N86" s="193" t="s">
        <v>1075</v>
      </c>
      <c r="O86" s="199">
        <v>45505</v>
      </c>
      <c r="P86" s="199">
        <v>45505</v>
      </c>
      <c r="Q86" s="192">
        <v>1</v>
      </c>
      <c r="R86" s="192" t="s">
        <v>2805</v>
      </c>
      <c r="S86" s="193" t="s">
        <v>73</v>
      </c>
      <c r="T86" s="133">
        <v>0</v>
      </c>
      <c r="U86" s="133">
        <v>0</v>
      </c>
      <c r="V86" s="198">
        <v>0</v>
      </c>
      <c r="W86" s="192" t="s">
        <v>55</v>
      </c>
      <c r="X86" s="192">
        <v>0</v>
      </c>
      <c r="Y86" s="192">
        <v>0</v>
      </c>
      <c r="Z86" s="192" t="s">
        <v>3397</v>
      </c>
      <c r="AA86" s="192" t="s">
        <v>174</v>
      </c>
      <c r="AB86" s="192" t="s">
        <v>3521</v>
      </c>
    </row>
    <row r="87" spans="1:28" ht="69" x14ac:dyDescent="0.3">
      <c r="A87" s="192" t="s">
        <v>3511</v>
      </c>
      <c r="B87" s="128" t="s">
        <v>1304</v>
      </c>
      <c r="C87" s="128" t="s">
        <v>3688</v>
      </c>
      <c r="D87" s="128" t="s">
        <v>1818</v>
      </c>
      <c r="E87" s="128"/>
      <c r="F87" s="192" t="s">
        <v>55</v>
      </c>
      <c r="G87" s="192" t="s">
        <v>205</v>
      </c>
      <c r="H87" s="192" t="s">
        <v>3655</v>
      </c>
      <c r="I87" s="192" t="s">
        <v>753</v>
      </c>
      <c r="J87" s="128" t="s">
        <v>3656</v>
      </c>
      <c r="K87" s="192" t="s">
        <v>3657</v>
      </c>
      <c r="L87" s="192" t="s">
        <v>48</v>
      </c>
      <c r="M87" s="192" t="s">
        <v>3658</v>
      </c>
      <c r="N87" s="193" t="s">
        <v>1075</v>
      </c>
      <c r="O87" s="199">
        <v>45505</v>
      </c>
      <c r="P87" s="199">
        <v>45505</v>
      </c>
      <c r="Q87" s="192">
        <v>1</v>
      </c>
      <c r="R87" s="192" t="s">
        <v>2805</v>
      </c>
      <c r="S87" s="193" t="s">
        <v>73</v>
      </c>
      <c r="T87" s="133">
        <v>0</v>
      </c>
      <c r="U87" s="133">
        <v>0</v>
      </c>
      <c r="V87" s="198">
        <v>0</v>
      </c>
      <c r="W87" s="192" t="s">
        <v>55</v>
      </c>
      <c r="X87" s="192">
        <v>0</v>
      </c>
      <c r="Y87" s="192">
        <v>0</v>
      </c>
      <c r="Z87" s="192" t="s">
        <v>3397</v>
      </c>
      <c r="AA87" s="192" t="s">
        <v>174</v>
      </c>
      <c r="AB87" s="192" t="s">
        <v>3521</v>
      </c>
    </row>
    <row r="88" spans="1:28" ht="69" x14ac:dyDescent="0.3">
      <c r="A88" s="192" t="s">
        <v>3511</v>
      </c>
      <c r="B88" s="128" t="s">
        <v>1284</v>
      </c>
      <c r="C88" s="128" t="s">
        <v>1644</v>
      </c>
      <c r="D88" s="128" t="s">
        <v>3689</v>
      </c>
      <c r="E88" s="128"/>
      <c r="F88" s="192" t="s">
        <v>55</v>
      </c>
      <c r="G88" s="192" t="s">
        <v>205</v>
      </c>
      <c r="H88" s="192" t="s">
        <v>3655</v>
      </c>
      <c r="I88" s="192" t="s">
        <v>753</v>
      </c>
      <c r="J88" s="128" t="s">
        <v>3656</v>
      </c>
      <c r="K88" s="192" t="s">
        <v>3657</v>
      </c>
      <c r="L88" s="192" t="s">
        <v>48</v>
      </c>
      <c r="M88" s="192" t="s">
        <v>3658</v>
      </c>
      <c r="N88" s="193" t="s">
        <v>1075</v>
      </c>
      <c r="O88" s="199">
        <v>45505</v>
      </c>
      <c r="P88" s="199">
        <v>45505</v>
      </c>
      <c r="Q88" s="192">
        <v>1</v>
      </c>
      <c r="R88" s="192" t="s">
        <v>2805</v>
      </c>
      <c r="S88" s="193" t="s">
        <v>73</v>
      </c>
      <c r="T88" s="133">
        <v>0</v>
      </c>
      <c r="U88" s="133">
        <v>0</v>
      </c>
      <c r="V88" s="198">
        <v>0</v>
      </c>
      <c r="W88" s="192" t="s">
        <v>55</v>
      </c>
      <c r="X88" s="192">
        <v>0</v>
      </c>
      <c r="Y88" s="192">
        <v>0</v>
      </c>
      <c r="Z88" s="192" t="s">
        <v>3397</v>
      </c>
      <c r="AA88" s="192" t="s">
        <v>174</v>
      </c>
      <c r="AB88" s="192" t="s">
        <v>3521</v>
      </c>
    </row>
    <row r="89" spans="1:28" ht="69" x14ac:dyDescent="0.3">
      <c r="A89" s="192" t="s">
        <v>3511</v>
      </c>
      <c r="B89" s="128" t="s">
        <v>264</v>
      </c>
      <c r="C89" s="128" t="s">
        <v>425</v>
      </c>
      <c r="D89" s="128" t="s">
        <v>1644</v>
      </c>
      <c r="E89" s="128" t="s">
        <v>1319</v>
      </c>
      <c r="F89" s="192" t="s">
        <v>55</v>
      </c>
      <c r="G89" s="192" t="s">
        <v>205</v>
      </c>
      <c r="H89" s="192" t="s">
        <v>3655</v>
      </c>
      <c r="I89" s="192" t="s">
        <v>753</v>
      </c>
      <c r="J89" s="128" t="s">
        <v>3656</v>
      </c>
      <c r="K89" s="192" t="s">
        <v>3657</v>
      </c>
      <c r="L89" s="192" t="s">
        <v>48</v>
      </c>
      <c r="M89" s="192" t="s">
        <v>3658</v>
      </c>
      <c r="N89" s="193" t="s">
        <v>1075</v>
      </c>
      <c r="O89" s="199">
        <v>45505</v>
      </c>
      <c r="P89" s="199">
        <v>45505</v>
      </c>
      <c r="Q89" s="192">
        <v>1</v>
      </c>
      <c r="R89" s="192" t="s">
        <v>2805</v>
      </c>
      <c r="S89" s="193" t="s">
        <v>73</v>
      </c>
      <c r="T89" s="133">
        <v>0</v>
      </c>
      <c r="U89" s="133">
        <v>0</v>
      </c>
      <c r="V89" s="198">
        <v>0</v>
      </c>
      <c r="W89" s="192" t="s">
        <v>55</v>
      </c>
      <c r="X89" s="192">
        <v>0</v>
      </c>
      <c r="Y89" s="192">
        <v>0</v>
      </c>
      <c r="Z89" s="192" t="s">
        <v>3397</v>
      </c>
      <c r="AA89" s="192" t="s">
        <v>174</v>
      </c>
      <c r="AB89" s="192" t="s">
        <v>3521</v>
      </c>
    </row>
    <row r="90" spans="1:28" ht="69" x14ac:dyDescent="0.3">
      <c r="A90" s="192" t="s">
        <v>3511</v>
      </c>
      <c r="B90" s="128" t="s">
        <v>1355</v>
      </c>
      <c r="C90" s="128" t="s">
        <v>1267</v>
      </c>
      <c r="D90" s="128" t="s">
        <v>529</v>
      </c>
      <c r="E90" s="128" t="s">
        <v>702</v>
      </c>
      <c r="F90" s="192" t="s">
        <v>55</v>
      </c>
      <c r="G90" s="192" t="s">
        <v>205</v>
      </c>
      <c r="H90" s="192" t="s">
        <v>3655</v>
      </c>
      <c r="I90" s="192" t="s">
        <v>753</v>
      </c>
      <c r="J90" s="128" t="s">
        <v>3656</v>
      </c>
      <c r="K90" s="192" t="s">
        <v>3657</v>
      </c>
      <c r="L90" s="192" t="s">
        <v>48</v>
      </c>
      <c r="M90" s="192" t="s">
        <v>3658</v>
      </c>
      <c r="N90" s="193" t="s">
        <v>1075</v>
      </c>
      <c r="O90" s="199">
        <v>45505</v>
      </c>
      <c r="P90" s="199">
        <v>45505</v>
      </c>
      <c r="Q90" s="192">
        <v>1</v>
      </c>
      <c r="R90" s="192" t="s">
        <v>2805</v>
      </c>
      <c r="S90" s="193" t="s">
        <v>73</v>
      </c>
      <c r="T90" s="133">
        <v>0</v>
      </c>
      <c r="U90" s="133">
        <v>0</v>
      </c>
      <c r="V90" s="198">
        <v>0</v>
      </c>
      <c r="W90" s="192" t="s">
        <v>55</v>
      </c>
      <c r="X90" s="192">
        <v>0</v>
      </c>
      <c r="Y90" s="192">
        <v>0</v>
      </c>
      <c r="Z90" s="192" t="s">
        <v>3397</v>
      </c>
      <c r="AA90" s="192" t="s">
        <v>174</v>
      </c>
      <c r="AB90" s="192" t="s">
        <v>3521</v>
      </c>
    </row>
    <row r="91" spans="1:28" ht="69" x14ac:dyDescent="0.3">
      <c r="A91" s="192" t="s">
        <v>3511</v>
      </c>
      <c r="B91" s="128" t="s">
        <v>3690</v>
      </c>
      <c r="C91" s="128" t="s">
        <v>1382</v>
      </c>
      <c r="D91" s="128" t="s">
        <v>427</v>
      </c>
      <c r="E91" s="128" t="s">
        <v>322</v>
      </c>
      <c r="F91" s="192" t="s">
        <v>55</v>
      </c>
      <c r="G91" s="192" t="s">
        <v>205</v>
      </c>
      <c r="H91" s="192" t="s">
        <v>3655</v>
      </c>
      <c r="I91" s="192" t="s">
        <v>753</v>
      </c>
      <c r="J91" s="128" t="s">
        <v>3656</v>
      </c>
      <c r="K91" s="192" t="s">
        <v>3657</v>
      </c>
      <c r="L91" s="192" t="s">
        <v>48</v>
      </c>
      <c r="M91" s="192" t="s">
        <v>3658</v>
      </c>
      <c r="N91" s="193" t="s">
        <v>1075</v>
      </c>
      <c r="O91" s="199">
        <v>45505</v>
      </c>
      <c r="P91" s="199">
        <v>45505</v>
      </c>
      <c r="Q91" s="192">
        <v>1</v>
      </c>
      <c r="R91" s="192" t="s">
        <v>2805</v>
      </c>
      <c r="S91" s="193" t="s">
        <v>73</v>
      </c>
      <c r="T91" s="133">
        <v>0</v>
      </c>
      <c r="U91" s="133">
        <v>0</v>
      </c>
      <c r="V91" s="198">
        <v>0</v>
      </c>
      <c r="W91" s="192" t="s">
        <v>55</v>
      </c>
      <c r="X91" s="192">
        <v>0</v>
      </c>
      <c r="Y91" s="192">
        <v>0</v>
      </c>
      <c r="Z91" s="192" t="s">
        <v>3397</v>
      </c>
      <c r="AA91" s="192" t="s">
        <v>174</v>
      </c>
      <c r="AB91" s="192" t="s">
        <v>3521</v>
      </c>
    </row>
    <row r="92" spans="1:28" ht="69" x14ac:dyDescent="0.3">
      <c r="A92" s="192" t="s">
        <v>3511</v>
      </c>
      <c r="B92" s="128" t="s">
        <v>3691</v>
      </c>
      <c r="C92" s="128" t="s">
        <v>427</v>
      </c>
      <c r="D92" s="128" t="s">
        <v>637</v>
      </c>
      <c r="E92" s="128"/>
      <c r="F92" s="192" t="s">
        <v>55</v>
      </c>
      <c r="G92" s="192" t="s">
        <v>205</v>
      </c>
      <c r="H92" s="192" t="s">
        <v>3655</v>
      </c>
      <c r="I92" s="192" t="s">
        <v>753</v>
      </c>
      <c r="J92" s="128" t="s">
        <v>3656</v>
      </c>
      <c r="K92" s="192" t="s">
        <v>3657</v>
      </c>
      <c r="L92" s="192" t="s">
        <v>48</v>
      </c>
      <c r="M92" s="192" t="s">
        <v>3658</v>
      </c>
      <c r="N92" s="193" t="s">
        <v>1075</v>
      </c>
      <c r="O92" s="199">
        <v>45505</v>
      </c>
      <c r="P92" s="199">
        <v>45505</v>
      </c>
      <c r="Q92" s="192">
        <v>1</v>
      </c>
      <c r="R92" s="192" t="s">
        <v>2805</v>
      </c>
      <c r="S92" s="193" t="s">
        <v>73</v>
      </c>
      <c r="T92" s="133">
        <v>0</v>
      </c>
      <c r="U92" s="133">
        <v>0</v>
      </c>
      <c r="V92" s="198">
        <v>0</v>
      </c>
      <c r="W92" s="192" t="s">
        <v>55</v>
      </c>
      <c r="X92" s="192">
        <v>0</v>
      </c>
      <c r="Y92" s="192">
        <v>0</v>
      </c>
      <c r="Z92" s="192" t="s">
        <v>3397</v>
      </c>
      <c r="AA92" s="192" t="s">
        <v>174</v>
      </c>
      <c r="AB92" s="192" t="s">
        <v>3521</v>
      </c>
    </row>
    <row r="93" spans="1:28" ht="69" x14ac:dyDescent="0.3">
      <c r="A93" s="192" t="s">
        <v>3511</v>
      </c>
      <c r="B93" s="128" t="s">
        <v>1083</v>
      </c>
      <c r="C93" s="128" t="s">
        <v>410</v>
      </c>
      <c r="D93" s="128" t="s">
        <v>3692</v>
      </c>
      <c r="E93" s="128" t="s">
        <v>3693</v>
      </c>
      <c r="F93" s="192" t="s">
        <v>55</v>
      </c>
      <c r="G93" s="192" t="s">
        <v>205</v>
      </c>
      <c r="H93" s="192" t="s">
        <v>3655</v>
      </c>
      <c r="I93" s="192" t="s">
        <v>753</v>
      </c>
      <c r="J93" s="128" t="s">
        <v>3656</v>
      </c>
      <c r="K93" s="192" t="s">
        <v>3657</v>
      </c>
      <c r="L93" s="192" t="s">
        <v>48</v>
      </c>
      <c r="M93" s="192" t="s">
        <v>3658</v>
      </c>
      <c r="N93" s="193" t="s">
        <v>1075</v>
      </c>
      <c r="O93" s="199">
        <v>45505</v>
      </c>
      <c r="P93" s="199">
        <v>45505</v>
      </c>
      <c r="Q93" s="192">
        <v>1</v>
      </c>
      <c r="R93" s="192" t="s">
        <v>2805</v>
      </c>
      <c r="S93" s="193" t="s">
        <v>73</v>
      </c>
      <c r="T93" s="133">
        <v>0</v>
      </c>
      <c r="U93" s="133">
        <v>0</v>
      </c>
      <c r="V93" s="198">
        <v>0</v>
      </c>
      <c r="W93" s="192" t="s">
        <v>55</v>
      </c>
      <c r="X93" s="192">
        <v>0</v>
      </c>
      <c r="Y93" s="192">
        <v>0</v>
      </c>
      <c r="Z93" s="192" t="s">
        <v>3397</v>
      </c>
      <c r="AA93" s="192" t="s">
        <v>174</v>
      </c>
      <c r="AB93" s="192" t="s">
        <v>3521</v>
      </c>
    </row>
    <row r="94" spans="1:28" ht="69" x14ac:dyDescent="0.3">
      <c r="A94" s="192" t="s">
        <v>3511</v>
      </c>
      <c r="B94" s="128" t="s">
        <v>3694</v>
      </c>
      <c r="C94" s="128" t="s">
        <v>2987</v>
      </c>
      <c r="D94" s="128" t="s">
        <v>3695</v>
      </c>
      <c r="E94" s="128"/>
      <c r="F94" s="192" t="s">
        <v>55</v>
      </c>
      <c r="G94" s="192" t="s">
        <v>205</v>
      </c>
      <c r="H94" s="192" t="s">
        <v>3655</v>
      </c>
      <c r="I94" s="192" t="s">
        <v>753</v>
      </c>
      <c r="J94" s="128" t="s">
        <v>3656</v>
      </c>
      <c r="K94" s="192" t="s">
        <v>3657</v>
      </c>
      <c r="L94" s="192" t="s">
        <v>48</v>
      </c>
      <c r="M94" s="192" t="s">
        <v>3658</v>
      </c>
      <c r="N94" s="193" t="s">
        <v>1075</v>
      </c>
      <c r="O94" s="199">
        <v>45505</v>
      </c>
      <c r="P94" s="199">
        <v>45505</v>
      </c>
      <c r="Q94" s="192">
        <v>1</v>
      </c>
      <c r="R94" s="192" t="s">
        <v>2805</v>
      </c>
      <c r="S94" s="193" t="s">
        <v>73</v>
      </c>
      <c r="T94" s="133">
        <v>0</v>
      </c>
      <c r="U94" s="133">
        <v>0</v>
      </c>
      <c r="V94" s="198">
        <v>0</v>
      </c>
      <c r="W94" s="192" t="s">
        <v>55</v>
      </c>
      <c r="X94" s="192">
        <v>0</v>
      </c>
      <c r="Y94" s="192">
        <v>0</v>
      </c>
      <c r="Z94" s="192" t="s">
        <v>3397</v>
      </c>
      <c r="AA94" s="192" t="s">
        <v>174</v>
      </c>
      <c r="AB94" s="192" t="s">
        <v>3521</v>
      </c>
    </row>
    <row r="95" spans="1:28" ht="69" x14ac:dyDescent="0.3">
      <c r="A95" s="192" t="s">
        <v>3511</v>
      </c>
      <c r="B95" s="128" t="s">
        <v>1279</v>
      </c>
      <c r="C95" s="128" t="s">
        <v>430</v>
      </c>
      <c r="D95" s="128" t="s">
        <v>1312</v>
      </c>
      <c r="E95" s="128" t="s">
        <v>3696</v>
      </c>
      <c r="F95" s="192" t="s">
        <v>55</v>
      </c>
      <c r="G95" s="192" t="s">
        <v>205</v>
      </c>
      <c r="H95" s="192" t="s">
        <v>3655</v>
      </c>
      <c r="I95" s="192" t="s">
        <v>753</v>
      </c>
      <c r="J95" s="128" t="s">
        <v>3656</v>
      </c>
      <c r="K95" s="192" t="s">
        <v>3657</v>
      </c>
      <c r="L95" s="192" t="s">
        <v>48</v>
      </c>
      <c r="M95" s="192" t="s">
        <v>3658</v>
      </c>
      <c r="N95" s="193" t="s">
        <v>1075</v>
      </c>
      <c r="O95" s="199">
        <v>45505</v>
      </c>
      <c r="P95" s="199">
        <v>45505</v>
      </c>
      <c r="Q95" s="192">
        <v>1</v>
      </c>
      <c r="R95" s="192" t="s">
        <v>2805</v>
      </c>
      <c r="S95" s="193" t="s">
        <v>73</v>
      </c>
      <c r="T95" s="133">
        <v>0</v>
      </c>
      <c r="U95" s="133">
        <v>0</v>
      </c>
      <c r="V95" s="198">
        <v>0</v>
      </c>
      <c r="W95" s="192" t="s">
        <v>55</v>
      </c>
      <c r="X95" s="192">
        <v>0</v>
      </c>
      <c r="Y95" s="192">
        <v>0</v>
      </c>
      <c r="Z95" s="192" t="s">
        <v>3397</v>
      </c>
      <c r="AA95" s="192" t="s">
        <v>174</v>
      </c>
      <c r="AB95" s="192" t="s">
        <v>3521</v>
      </c>
    </row>
    <row r="96" spans="1:28" ht="69" x14ac:dyDescent="0.3">
      <c r="A96" s="192" t="s">
        <v>3511</v>
      </c>
      <c r="B96" s="128" t="s">
        <v>815</v>
      </c>
      <c r="C96" s="128" t="s">
        <v>1312</v>
      </c>
      <c r="D96" s="128" t="s">
        <v>3697</v>
      </c>
      <c r="E96" s="128"/>
      <c r="F96" s="192" t="s">
        <v>55</v>
      </c>
      <c r="G96" s="192" t="s">
        <v>205</v>
      </c>
      <c r="H96" s="192" t="s">
        <v>3655</v>
      </c>
      <c r="I96" s="192" t="s">
        <v>753</v>
      </c>
      <c r="J96" s="128" t="s">
        <v>3656</v>
      </c>
      <c r="K96" s="192" t="s">
        <v>3657</v>
      </c>
      <c r="L96" s="192" t="s">
        <v>48</v>
      </c>
      <c r="M96" s="192" t="s">
        <v>3658</v>
      </c>
      <c r="N96" s="193" t="s">
        <v>1075</v>
      </c>
      <c r="O96" s="199">
        <v>45505</v>
      </c>
      <c r="P96" s="199">
        <v>45505</v>
      </c>
      <c r="Q96" s="192">
        <v>1</v>
      </c>
      <c r="R96" s="192" t="s">
        <v>2805</v>
      </c>
      <c r="S96" s="193" t="s">
        <v>73</v>
      </c>
      <c r="T96" s="133">
        <v>0</v>
      </c>
      <c r="U96" s="133">
        <v>0</v>
      </c>
      <c r="V96" s="198">
        <v>0</v>
      </c>
      <c r="W96" s="192" t="s">
        <v>55</v>
      </c>
      <c r="X96" s="192">
        <v>0</v>
      </c>
      <c r="Y96" s="192">
        <v>0</v>
      </c>
      <c r="Z96" s="192" t="s">
        <v>3397</v>
      </c>
      <c r="AA96" s="192" t="s">
        <v>174</v>
      </c>
      <c r="AB96" s="192" t="s">
        <v>3521</v>
      </c>
    </row>
    <row r="97" spans="1:28" ht="69" x14ac:dyDescent="0.3">
      <c r="A97" s="192" t="s">
        <v>3511</v>
      </c>
      <c r="B97" s="128" t="s">
        <v>3698</v>
      </c>
      <c r="C97" s="128" t="s">
        <v>1264</v>
      </c>
      <c r="D97" s="128" t="s">
        <v>1312</v>
      </c>
      <c r="E97" s="128" t="s">
        <v>67</v>
      </c>
      <c r="F97" s="192" t="s">
        <v>55</v>
      </c>
      <c r="G97" s="192" t="s">
        <v>205</v>
      </c>
      <c r="H97" s="192" t="s">
        <v>3655</v>
      </c>
      <c r="I97" s="192" t="s">
        <v>753</v>
      </c>
      <c r="J97" s="128" t="s">
        <v>3656</v>
      </c>
      <c r="K97" s="192" t="s">
        <v>3657</v>
      </c>
      <c r="L97" s="192" t="s">
        <v>48</v>
      </c>
      <c r="M97" s="192" t="s">
        <v>3658</v>
      </c>
      <c r="N97" s="193" t="s">
        <v>1075</v>
      </c>
      <c r="O97" s="199">
        <v>45505</v>
      </c>
      <c r="P97" s="199">
        <v>45505</v>
      </c>
      <c r="Q97" s="192">
        <v>1</v>
      </c>
      <c r="R97" s="192" t="s">
        <v>2805</v>
      </c>
      <c r="S97" s="193" t="s">
        <v>73</v>
      </c>
      <c r="T97" s="133">
        <v>0</v>
      </c>
      <c r="U97" s="133">
        <v>0</v>
      </c>
      <c r="V97" s="198">
        <v>0</v>
      </c>
      <c r="W97" s="192" t="s">
        <v>55</v>
      </c>
      <c r="X97" s="192">
        <v>0</v>
      </c>
      <c r="Y97" s="192">
        <v>0</v>
      </c>
      <c r="Z97" s="192" t="s">
        <v>3397</v>
      </c>
      <c r="AA97" s="192" t="s">
        <v>174</v>
      </c>
      <c r="AB97" s="192" t="s">
        <v>3521</v>
      </c>
    </row>
    <row r="98" spans="1:28" ht="69" x14ac:dyDescent="0.3">
      <c r="A98" s="192" t="s">
        <v>3511</v>
      </c>
      <c r="B98" s="128" t="s">
        <v>1414</v>
      </c>
      <c r="C98" s="128" t="s">
        <v>865</v>
      </c>
      <c r="D98" s="128" t="s">
        <v>452</v>
      </c>
      <c r="E98" s="128" t="s">
        <v>3699</v>
      </c>
      <c r="F98" s="192" t="s">
        <v>55</v>
      </c>
      <c r="G98" s="192" t="s">
        <v>205</v>
      </c>
      <c r="H98" s="192" t="s">
        <v>3655</v>
      </c>
      <c r="I98" s="192" t="s">
        <v>753</v>
      </c>
      <c r="J98" s="128" t="s">
        <v>3656</v>
      </c>
      <c r="K98" s="192" t="s">
        <v>3657</v>
      </c>
      <c r="L98" s="192" t="s">
        <v>48</v>
      </c>
      <c r="M98" s="192" t="s">
        <v>3658</v>
      </c>
      <c r="N98" s="193" t="s">
        <v>1075</v>
      </c>
      <c r="O98" s="199">
        <v>45505</v>
      </c>
      <c r="P98" s="199">
        <v>45505</v>
      </c>
      <c r="Q98" s="192">
        <v>1</v>
      </c>
      <c r="R98" s="192" t="s">
        <v>2805</v>
      </c>
      <c r="S98" s="193" t="s">
        <v>73</v>
      </c>
      <c r="T98" s="133">
        <v>0</v>
      </c>
      <c r="U98" s="133">
        <v>0</v>
      </c>
      <c r="V98" s="198">
        <v>0</v>
      </c>
      <c r="W98" s="192" t="s">
        <v>55</v>
      </c>
      <c r="X98" s="192">
        <v>0</v>
      </c>
      <c r="Y98" s="192">
        <v>0</v>
      </c>
      <c r="Z98" s="192" t="s">
        <v>3397</v>
      </c>
      <c r="AA98" s="192" t="s">
        <v>174</v>
      </c>
      <c r="AB98" s="192" t="s">
        <v>3521</v>
      </c>
    </row>
    <row r="99" spans="1:28" ht="69" x14ac:dyDescent="0.3">
      <c r="A99" s="192" t="s">
        <v>3511</v>
      </c>
      <c r="B99" s="128" t="s">
        <v>3021</v>
      </c>
      <c r="C99" s="128" t="s">
        <v>702</v>
      </c>
      <c r="D99" s="128" t="s">
        <v>3700</v>
      </c>
      <c r="E99" s="128"/>
      <c r="F99" s="192" t="s">
        <v>55</v>
      </c>
      <c r="G99" s="192" t="s">
        <v>205</v>
      </c>
      <c r="H99" s="192" t="s">
        <v>3655</v>
      </c>
      <c r="I99" s="192" t="s">
        <v>753</v>
      </c>
      <c r="J99" s="128" t="s">
        <v>3656</v>
      </c>
      <c r="K99" s="192" t="s">
        <v>3657</v>
      </c>
      <c r="L99" s="192" t="s">
        <v>48</v>
      </c>
      <c r="M99" s="192" t="s">
        <v>3658</v>
      </c>
      <c r="N99" s="193" t="s">
        <v>1075</v>
      </c>
      <c r="O99" s="199">
        <v>45505</v>
      </c>
      <c r="P99" s="199">
        <v>45505</v>
      </c>
      <c r="Q99" s="192">
        <v>1</v>
      </c>
      <c r="R99" s="192" t="s">
        <v>2805</v>
      </c>
      <c r="S99" s="193" t="s">
        <v>73</v>
      </c>
      <c r="T99" s="133">
        <v>0</v>
      </c>
      <c r="U99" s="133">
        <v>0</v>
      </c>
      <c r="V99" s="198">
        <v>0</v>
      </c>
      <c r="W99" s="192" t="s">
        <v>55</v>
      </c>
      <c r="X99" s="192">
        <v>0</v>
      </c>
      <c r="Y99" s="192">
        <v>0</v>
      </c>
      <c r="Z99" s="192" t="s">
        <v>3397</v>
      </c>
      <c r="AA99" s="192" t="s">
        <v>174</v>
      </c>
      <c r="AB99" s="192" t="s">
        <v>3521</v>
      </c>
    </row>
    <row r="100" spans="1:28" ht="69" x14ac:dyDescent="0.3">
      <c r="A100" s="192" t="s">
        <v>3511</v>
      </c>
      <c r="B100" s="128" t="s">
        <v>1036</v>
      </c>
      <c r="C100" s="128" t="s">
        <v>702</v>
      </c>
      <c r="D100" s="128" t="s">
        <v>1286</v>
      </c>
      <c r="E100" s="128"/>
      <c r="F100" s="192" t="s">
        <v>55</v>
      </c>
      <c r="G100" s="192" t="s">
        <v>205</v>
      </c>
      <c r="H100" s="192" t="s">
        <v>3655</v>
      </c>
      <c r="I100" s="192" t="s">
        <v>753</v>
      </c>
      <c r="J100" s="128" t="s">
        <v>3656</v>
      </c>
      <c r="K100" s="192" t="s">
        <v>3657</v>
      </c>
      <c r="L100" s="192" t="s">
        <v>48</v>
      </c>
      <c r="M100" s="192" t="s">
        <v>3658</v>
      </c>
      <c r="N100" s="193" t="s">
        <v>1075</v>
      </c>
      <c r="O100" s="199">
        <v>45505</v>
      </c>
      <c r="P100" s="199">
        <v>45505</v>
      </c>
      <c r="Q100" s="192">
        <v>1</v>
      </c>
      <c r="R100" s="192" t="s">
        <v>2805</v>
      </c>
      <c r="S100" s="193" t="s">
        <v>73</v>
      </c>
      <c r="T100" s="133">
        <v>0</v>
      </c>
      <c r="U100" s="133">
        <v>0</v>
      </c>
      <c r="V100" s="198">
        <v>0</v>
      </c>
      <c r="W100" s="192" t="s">
        <v>55</v>
      </c>
      <c r="X100" s="192">
        <v>0</v>
      </c>
      <c r="Y100" s="192">
        <v>0</v>
      </c>
      <c r="Z100" s="192" t="s">
        <v>3397</v>
      </c>
      <c r="AA100" s="192" t="s">
        <v>174</v>
      </c>
      <c r="AB100" s="192" t="s">
        <v>3521</v>
      </c>
    </row>
    <row r="101" spans="1:28" ht="69" x14ac:dyDescent="0.3">
      <c r="A101" s="192" t="s">
        <v>3511</v>
      </c>
      <c r="B101" s="128" t="s">
        <v>507</v>
      </c>
      <c r="C101" s="128" t="s">
        <v>358</v>
      </c>
      <c r="D101" s="128" t="s">
        <v>2997</v>
      </c>
      <c r="E101" s="128" t="s">
        <v>3701</v>
      </c>
      <c r="F101" s="192" t="s">
        <v>55</v>
      </c>
      <c r="G101" s="192" t="s">
        <v>205</v>
      </c>
      <c r="H101" s="192" t="s">
        <v>3655</v>
      </c>
      <c r="I101" s="192" t="s">
        <v>753</v>
      </c>
      <c r="J101" s="128" t="s">
        <v>3656</v>
      </c>
      <c r="K101" s="192" t="s">
        <v>3657</v>
      </c>
      <c r="L101" s="192" t="s">
        <v>48</v>
      </c>
      <c r="M101" s="192" t="s">
        <v>3658</v>
      </c>
      <c r="N101" s="193" t="s">
        <v>1075</v>
      </c>
      <c r="O101" s="199">
        <v>45505</v>
      </c>
      <c r="P101" s="199">
        <v>45505</v>
      </c>
      <c r="Q101" s="192">
        <v>1</v>
      </c>
      <c r="R101" s="192" t="s">
        <v>2805</v>
      </c>
      <c r="S101" s="193" t="s">
        <v>73</v>
      </c>
      <c r="T101" s="133">
        <v>0</v>
      </c>
      <c r="U101" s="133">
        <v>0</v>
      </c>
      <c r="V101" s="198">
        <v>0</v>
      </c>
      <c r="W101" s="192" t="s">
        <v>55</v>
      </c>
      <c r="X101" s="192">
        <v>0</v>
      </c>
      <c r="Y101" s="192">
        <v>0</v>
      </c>
      <c r="Z101" s="192" t="s">
        <v>3397</v>
      </c>
      <c r="AA101" s="192" t="s">
        <v>174</v>
      </c>
      <c r="AB101" s="192" t="s">
        <v>3521</v>
      </c>
    </row>
    <row r="102" spans="1:28" ht="69" x14ac:dyDescent="0.3">
      <c r="A102" s="192" t="s">
        <v>3511</v>
      </c>
      <c r="B102" s="128" t="s">
        <v>507</v>
      </c>
      <c r="C102" s="128" t="s">
        <v>1279</v>
      </c>
      <c r="D102" s="128" t="s">
        <v>3702</v>
      </c>
      <c r="E102" s="128" t="s">
        <v>3703</v>
      </c>
      <c r="F102" s="192" t="s">
        <v>55</v>
      </c>
      <c r="G102" s="192" t="s">
        <v>205</v>
      </c>
      <c r="H102" s="192" t="s">
        <v>3655</v>
      </c>
      <c r="I102" s="192" t="s">
        <v>753</v>
      </c>
      <c r="J102" s="128" t="s">
        <v>3656</v>
      </c>
      <c r="K102" s="192" t="s">
        <v>3657</v>
      </c>
      <c r="L102" s="192" t="s">
        <v>48</v>
      </c>
      <c r="M102" s="192" t="s">
        <v>3658</v>
      </c>
      <c r="N102" s="193" t="s">
        <v>1075</v>
      </c>
      <c r="O102" s="199">
        <v>45505</v>
      </c>
      <c r="P102" s="199">
        <v>45505</v>
      </c>
      <c r="Q102" s="192">
        <v>1</v>
      </c>
      <c r="R102" s="192" t="s">
        <v>2805</v>
      </c>
      <c r="S102" s="193" t="s">
        <v>73</v>
      </c>
      <c r="T102" s="133">
        <v>0</v>
      </c>
      <c r="U102" s="133">
        <v>0</v>
      </c>
      <c r="V102" s="198">
        <v>0</v>
      </c>
      <c r="W102" s="192" t="s">
        <v>55</v>
      </c>
      <c r="X102" s="192">
        <v>0</v>
      </c>
      <c r="Y102" s="192">
        <v>0</v>
      </c>
      <c r="Z102" s="192" t="s">
        <v>3397</v>
      </c>
      <c r="AA102" s="192" t="s">
        <v>174</v>
      </c>
      <c r="AB102" s="192" t="s">
        <v>3521</v>
      </c>
    </row>
    <row r="103" spans="1:28" ht="69" x14ac:dyDescent="0.3">
      <c r="A103" s="192" t="s">
        <v>3511</v>
      </c>
      <c r="B103" s="128" t="s">
        <v>943</v>
      </c>
      <c r="C103" s="128" t="s">
        <v>2996</v>
      </c>
      <c r="D103" s="128" t="s">
        <v>355</v>
      </c>
      <c r="E103" s="128" t="s">
        <v>1491</v>
      </c>
      <c r="F103" s="192" t="s">
        <v>55</v>
      </c>
      <c r="G103" s="192" t="s">
        <v>205</v>
      </c>
      <c r="H103" s="192" t="s">
        <v>3655</v>
      </c>
      <c r="I103" s="192" t="s">
        <v>753</v>
      </c>
      <c r="J103" s="128" t="s">
        <v>3656</v>
      </c>
      <c r="K103" s="192" t="s">
        <v>3657</v>
      </c>
      <c r="L103" s="192" t="s">
        <v>48</v>
      </c>
      <c r="M103" s="192" t="s">
        <v>3658</v>
      </c>
      <c r="N103" s="193" t="s">
        <v>1075</v>
      </c>
      <c r="O103" s="199">
        <v>45505</v>
      </c>
      <c r="P103" s="199">
        <v>45505</v>
      </c>
      <c r="Q103" s="192">
        <v>1</v>
      </c>
      <c r="R103" s="192" t="s">
        <v>2805</v>
      </c>
      <c r="S103" s="193" t="s">
        <v>73</v>
      </c>
      <c r="T103" s="133">
        <v>0</v>
      </c>
      <c r="U103" s="133">
        <v>0</v>
      </c>
      <c r="V103" s="198">
        <v>0</v>
      </c>
      <c r="W103" s="192" t="s">
        <v>55</v>
      </c>
      <c r="X103" s="192">
        <v>0</v>
      </c>
      <c r="Y103" s="192">
        <v>0</v>
      </c>
      <c r="Z103" s="192" t="s">
        <v>3397</v>
      </c>
      <c r="AA103" s="192" t="s">
        <v>174</v>
      </c>
      <c r="AB103" s="192" t="s">
        <v>3521</v>
      </c>
    </row>
    <row r="104" spans="1:28" ht="69" x14ac:dyDescent="0.3">
      <c r="A104" s="192" t="s">
        <v>3511</v>
      </c>
      <c r="B104" s="128" t="s">
        <v>2326</v>
      </c>
      <c r="C104" s="128" t="s">
        <v>1458</v>
      </c>
      <c r="D104" s="128" t="s">
        <v>701</v>
      </c>
      <c r="E104" s="128" t="s">
        <v>3704</v>
      </c>
      <c r="F104" s="192" t="s">
        <v>55</v>
      </c>
      <c r="G104" s="192" t="s">
        <v>205</v>
      </c>
      <c r="H104" s="192" t="s">
        <v>3655</v>
      </c>
      <c r="I104" s="192" t="s">
        <v>753</v>
      </c>
      <c r="J104" s="128" t="s">
        <v>3656</v>
      </c>
      <c r="K104" s="192" t="s">
        <v>3657</v>
      </c>
      <c r="L104" s="192" t="s">
        <v>48</v>
      </c>
      <c r="M104" s="192" t="s">
        <v>3658</v>
      </c>
      <c r="N104" s="193" t="s">
        <v>1075</v>
      </c>
      <c r="O104" s="199">
        <v>45505</v>
      </c>
      <c r="P104" s="199">
        <v>45505</v>
      </c>
      <c r="Q104" s="192">
        <v>1</v>
      </c>
      <c r="R104" s="192" t="s">
        <v>2805</v>
      </c>
      <c r="S104" s="193" t="s">
        <v>73</v>
      </c>
      <c r="T104" s="133">
        <v>0</v>
      </c>
      <c r="U104" s="133">
        <v>0</v>
      </c>
      <c r="V104" s="198">
        <v>0</v>
      </c>
      <c r="W104" s="192" t="s">
        <v>55</v>
      </c>
      <c r="X104" s="192">
        <v>0</v>
      </c>
      <c r="Y104" s="192">
        <v>0</v>
      </c>
      <c r="Z104" s="192" t="s">
        <v>3397</v>
      </c>
      <c r="AA104" s="192" t="s">
        <v>174</v>
      </c>
      <c r="AB104" s="192" t="s">
        <v>3521</v>
      </c>
    </row>
    <row r="105" spans="1:28" ht="69" x14ac:dyDescent="0.3">
      <c r="A105" s="192" t="s">
        <v>3511</v>
      </c>
      <c r="B105" s="128" t="s">
        <v>3705</v>
      </c>
      <c r="C105" s="128" t="s">
        <v>3699</v>
      </c>
      <c r="D105" s="128" t="s">
        <v>3706</v>
      </c>
      <c r="E105" s="128"/>
      <c r="F105" s="192" t="s">
        <v>55</v>
      </c>
      <c r="G105" s="192" t="s">
        <v>205</v>
      </c>
      <c r="H105" s="192" t="s">
        <v>3655</v>
      </c>
      <c r="I105" s="192" t="s">
        <v>753</v>
      </c>
      <c r="J105" s="128" t="s">
        <v>3656</v>
      </c>
      <c r="K105" s="192" t="s">
        <v>3657</v>
      </c>
      <c r="L105" s="192" t="s">
        <v>48</v>
      </c>
      <c r="M105" s="192" t="s">
        <v>3658</v>
      </c>
      <c r="N105" s="193" t="s">
        <v>1075</v>
      </c>
      <c r="O105" s="199">
        <v>45505</v>
      </c>
      <c r="P105" s="199">
        <v>45505</v>
      </c>
      <c r="Q105" s="192">
        <v>1</v>
      </c>
      <c r="R105" s="192" t="s">
        <v>2805</v>
      </c>
      <c r="S105" s="193" t="s">
        <v>73</v>
      </c>
      <c r="T105" s="133">
        <v>0</v>
      </c>
      <c r="U105" s="133">
        <v>0</v>
      </c>
      <c r="V105" s="198">
        <v>0</v>
      </c>
      <c r="W105" s="192" t="s">
        <v>55</v>
      </c>
      <c r="X105" s="192">
        <v>0</v>
      </c>
      <c r="Y105" s="192">
        <v>0</v>
      </c>
      <c r="Z105" s="192" t="s">
        <v>3397</v>
      </c>
      <c r="AA105" s="192" t="s">
        <v>174</v>
      </c>
      <c r="AB105" s="192" t="s">
        <v>3521</v>
      </c>
    </row>
    <row r="106" spans="1:28" ht="69" x14ac:dyDescent="0.3">
      <c r="A106" s="192" t="s">
        <v>3511</v>
      </c>
      <c r="B106" s="128" t="s">
        <v>1036</v>
      </c>
      <c r="C106" s="128" t="s">
        <v>3707</v>
      </c>
      <c r="D106" s="128" t="s">
        <v>1203</v>
      </c>
      <c r="E106" s="128"/>
      <c r="F106" s="192" t="s">
        <v>55</v>
      </c>
      <c r="G106" s="192" t="s">
        <v>205</v>
      </c>
      <c r="H106" s="192" t="s">
        <v>3655</v>
      </c>
      <c r="I106" s="192" t="s">
        <v>753</v>
      </c>
      <c r="J106" s="128" t="s">
        <v>3656</v>
      </c>
      <c r="K106" s="192" t="s">
        <v>3657</v>
      </c>
      <c r="L106" s="192" t="s">
        <v>48</v>
      </c>
      <c r="M106" s="192" t="s">
        <v>3658</v>
      </c>
      <c r="N106" s="193" t="s">
        <v>1075</v>
      </c>
      <c r="O106" s="199">
        <v>45505</v>
      </c>
      <c r="P106" s="199">
        <v>45505</v>
      </c>
      <c r="Q106" s="192">
        <v>1</v>
      </c>
      <c r="R106" s="192" t="s">
        <v>2805</v>
      </c>
      <c r="S106" s="193" t="s">
        <v>73</v>
      </c>
      <c r="T106" s="133">
        <v>0</v>
      </c>
      <c r="U106" s="133">
        <v>0</v>
      </c>
      <c r="V106" s="198">
        <v>0</v>
      </c>
      <c r="W106" s="192" t="s">
        <v>55</v>
      </c>
      <c r="X106" s="192">
        <v>0</v>
      </c>
      <c r="Y106" s="192">
        <v>0</v>
      </c>
      <c r="Z106" s="192" t="s">
        <v>3397</v>
      </c>
      <c r="AA106" s="192" t="s">
        <v>174</v>
      </c>
      <c r="AB106" s="192" t="s">
        <v>3521</v>
      </c>
    </row>
    <row r="107" spans="1:28" ht="69" x14ac:dyDescent="0.3">
      <c r="A107" s="192" t="s">
        <v>3511</v>
      </c>
      <c r="B107" s="128" t="s">
        <v>778</v>
      </c>
      <c r="C107" s="128" t="s">
        <v>3708</v>
      </c>
      <c r="D107" s="128" t="s">
        <v>607</v>
      </c>
      <c r="E107" s="128"/>
      <c r="F107" s="192" t="s">
        <v>55</v>
      </c>
      <c r="G107" s="192" t="s">
        <v>205</v>
      </c>
      <c r="H107" s="192" t="s">
        <v>3655</v>
      </c>
      <c r="I107" s="192" t="s">
        <v>753</v>
      </c>
      <c r="J107" s="128" t="s">
        <v>3656</v>
      </c>
      <c r="K107" s="192" t="s">
        <v>3657</v>
      </c>
      <c r="L107" s="192" t="s">
        <v>48</v>
      </c>
      <c r="M107" s="192" t="s">
        <v>3658</v>
      </c>
      <c r="N107" s="193" t="s">
        <v>1075</v>
      </c>
      <c r="O107" s="199">
        <v>45505</v>
      </c>
      <c r="P107" s="199">
        <v>45505</v>
      </c>
      <c r="Q107" s="192">
        <v>1</v>
      </c>
      <c r="R107" s="192" t="s">
        <v>2805</v>
      </c>
      <c r="S107" s="193" t="s">
        <v>73</v>
      </c>
      <c r="T107" s="133">
        <v>0</v>
      </c>
      <c r="U107" s="133">
        <v>0</v>
      </c>
      <c r="V107" s="198">
        <v>0</v>
      </c>
      <c r="W107" s="192" t="s">
        <v>55</v>
      </c>
      <c r="X107" s="192">
        <v>0</v>
      </c>
      <c r="Y107" s="192">
        <v>0</v>
      </c>
      <c r="Z107" s="192" t="s">
        <v>3397</v>
      </c>
      <c r="AA107" s="192" t="s">
        <v>174</v>
      </c>
      <c r="AB107" s="192" t="s">
        <v>3521</v>
      </c>
    </row>
    <row r="108" spans="1:28" ht="69" x14ac:dyDescent="0.3">
      <c r="A108" s="192" t="s">
        <v>3511</v>
      </c>
      <c r="B108" s="128" t="s">
        <v>3709</v>
      </c>
      <c r="C108" s="128" t="s">
        <v>1349</v>
      </c>
      <c r="D108" s="128" t="s">
        <v>542</v>
      </c>
      <c r="E108" s="128" t="s">
        <v>3710</v>
      </c>
      <c r="F108" s="192" t="s">
        <v>55</v>
      </c>
      <c r="G108" s="192" t="s">
        <v>205</v>
      </c>
      <c r="H108" s="192" t="s">
        <v>3655</v>
      </c>
      <c r="I108" s="192" t="s">
        <v>753</v>
      </c>
      <c r="J108" s="128" t="s">
        <v>3656</v>
      </c>
      <c r="K108" s="192" t="s">
        <v>3657</v>
      </c>
      <c r="L108" s="192" t="s">
        <v>48</v>
      </c>
      <c r="M108" s="192" t="s">
        <v>3658</v>
      </c>
      <c r="N108" s="193" t="s">
        <v>1075</v>
      </c>
      <c r="O108" s="199">
        <v>45505</v>
      </c>
      <c r="P108" s="199">
        <v>45505</v>
      </c>
      <c r="Q108" s="192">
        <v>1</v>
      </c>
      <c r="R108" s="192" t="s">
        <v>2805</v>
      </c>
      <c r="S108" s="193" t="s">
        <v>73</v>
      </c>
      <c r="T108" s="133">
        <v>0</v>
      </c>
      <c r="U108" s="133">
        <v>0</v>
      </c>
      <c r="V108" s="198">
        <v>0</v>
      </c>
      <c r="W108" s="192" t="s">
        <v>55</v>
      </c>
      <c r="X108" s="192">
        <v>0</v>
      </c>
      <c r="Y108" s="192">
        <v>0</v>
      </c>
      <c r="Z108" s="192" t="s">
        <v>3397</v>
      </c>
      <c r="AA108" s="192" t="s">
        <v>174</v>
      </c>
      <c r="AB108" s="192" t="s">
        <v>3521</v>
      </c>
    </row>
    <row r="109" spans="1:28" ht="69" x14ac:dyDescent="0.3">
      <c r="A109" s="192" t="s">
        <v>3511</v>
      </c>
      <c r="B109" s="128" t="s">
        <v>3711</v>
      </c>
      <c r="C109" s="128" t="s">
        <v>720</v>
      </c>
      <c r="D109" s="128" t="s">
        <v>3712</v>
      </c>
      <c r="E109" s="128" t="s">
        <v>3712</v>
      </c>
      <c r="F109" s="192" t="s">
        <v>55</v>
      </c>
      <c r="G109" s="192" t="s">
        <v>205</v>
      </c>
      <c r="H109" s="192" t="s">
        <v>3655</v>
      </c>
      <c r="I109" s="192" t="s">
        <v>753</v>
      </c>
      <c r="J109" s="128" t="s">
        <v>3656</v>
      </c>
      <c r="K109" s="192" t="s">
        <v>3657</v>
      </c>
      <c r="L109" s="192" t="s">
        <v>48</v>
      </c>
      <c r="M109" s="192" t="s">
        <v>3658</v>
      </c>
      <c r="N109" s="193" t="s">
        <v>1075</v>
      </c>
      <c r="O109" s="199">
        <v>45505</v>
      </c>
      <c r="P109" s="199">
        <v>45505</v>
      </c>
      <c r="Q109" s="192">
        <v>1</v>
      </c>
      <c r="R109" s="192" t="s">
        <v>2805</v>
      </c>
      <c r="S109" s="193" t="s">
        <v>73</v>
      </c>
      <c r="T109" s="133">
        <v>0</v>
      </c>
      <c r="U109" s="133">
        <v>0</v>
      </c>
      <c r="V109" s="198">
        <v>0</v>
      </c>
      <c r="W109" s="192" t="s">
        <v>55</v>
      </c>
      <c r="X109" s="192">
        <v>0</v>
      </c>
      <c r="Y109" s="192">
        <v>0</v>
      </c>
      <c r="Z109" s="192" t="s">
        <v>3397</v>
      </c>
      <c r="AA109" s="192" t="s">
        <v>174</v>
      </c>
      <c r="AB109" s="192" t="s">
        <v>3521</v>
      </c>
    </row>
    <row r="110" spans="1:28" ht="69" x14ac:dyDescent="0.3">
      <c r="A110" s="192" t="s">
        <v>3511</v>
      </c>
      <c r="B110" s="128" t="s">
        <v>507</v>
      </c>
      <c r="C110" s="128" t="s">
        <v>1264</v>
      </c>
      <c r="D110" s="128" t="s">
        <v>721</v>
      </c>
      <c r="E110" s="128" t="s">
        <v>3713</v>
      </c>
      <c r="F110" s="192" t="s">
        <v>55</v>
      </c>
      <c r="G110" s="192" t="s">
        <v>205</v>
      </c>
      <c r="H110" s="192" t="s">
        <v>3655</v>
      </c>
      <c r="I110" s="192" t="s">
        <v>753</v>
      </c>
      <c r="J110" s="128" t="s">
        <v>3656</v>
      </c>
      <c r="K110" s="192" t="s">
        <v>3657</v>
      </c>
      <c r="L110" s="192" t="s">
        <v>48</v>
      </c>
      <c r="M110" s="192" t="s">
        <v>3658</v>
      </c>
      <c r="N110" s="193" t="s">
        <v>1075</v>
      </c>
      <c r="O110" s="199">
        <v>45505</v>
      </c>
      <c r="P110" s="199">
        <v>45505</v>
      </c>
      <c r="Q110" s="192">
        <v>1</v>
      </c>
      <c r="R110" s="192" t="s">
        <v>2805</v>
      </c>
      <c r="S110" s="193" t="s">
        <v>73</v>
      </c>
      <c r="T110" s="133">
        <v>0</v>
      </c>
      <c r="U110" s="133">
        <v>0</v>
      </c>
      <c r="V110" s="198">
        <v>0</v>
      </c>
      <c r="W110" s="192" t="s">
        <v>55</v>
      </c>
      <c r="X110" s="192">
        <v>0</v>
      </c>
      <c r="Y110" s="192">
        <v>0</v>
      </c>
      <c r="Z110" s="192" t="s">
        <v>3397</v>
      </c>
      <c r="AA110" s="192" t="s">
        <v>174</v>
      </c>
      <c r="AB110" s="192" t="s">
        <v>3521</v>
      </c>
    </row>
    <row r="111" spans="1:28" ht="69" x14ac:dyDescent="0.3">
      <c r="A111" s="192" t="s">
        <v>3511</v>
      </c>
      <c r="B111" s="128" t="s">
        <v>258</v>
      </c>
      <c r="C111" s="128" t="s">
        <v>624</v>
      </c>
      <c r="D111" s="128" t="s">
        <v>3714</v>
      </c>
      <c r="E111" s="128"/>
      <c r="F111" s="192" t="s">
        <v>55</v>
      </c>
      <c r="G111" s="192" t="s">
        <v>205</v>
      </c>
      <c r="H111" s="192" t="s">
        <v>3655</v>
      </c>
      <c r="I111" s="192" t="s">
        <v>753</v>
      </c>
      <c r="J111" s="128" t="s">
        <v>3656</v>
      </c>
      <c r="K111" s="192" t="s">
        <v>3657</v>
      </c>
      <c r="L111" s="192" t="s">
        <v>48</v>
      </c>
      <c r="M111" s="192" t="s">
        <v>3658</v>
      </c>
      <c r="N111" s="193" t="s">
        <v>1075</v>
      </c>
      <c r="O111" s="199">
        <v>45505</v>
      </c>
      <c r="P111" s="199">
        <v>45505</v>
      </c>
      <c r="Q111" s="192">
        <v>1</v>
      </c>
      <c r="R111" s="192" t="s">
        <v>2805</v>
      </c>
      <c r="S111" s="193" t="s">
        <v>73</v>
      </c>
      <c r="T111" s="133">
        <v>0</v>
      </c>
      <c r="U111" s="133">
        <v>0</v>
      </c>
      <c r="V111" s="198">
        <v>0</v>
      </c>
      <c r="W111" s="192" t="s">
        <v>55</v>
      </c>
      <c r="X111" s="192">
        <v>0</v>
      </c>
      <c r="Y111" s="192">
        <v>0</v>
      </c>
      <c r="Z111" s="192" t="s">
        <v>3397</v>
      </c>
      <c r="AA111" s="192" t="s">
        <v>174</v>
      </c>
      <c r="AB111" s="192" t="s">
        <v>3521</v>
      </c>
    </row>
    <row r="112" spans="1:28" ht="69" x14ac:dyDescent="0.3">
      <c r="A112" s="192" t="s">
        <v>3511</v>
      </c>
      <c r="B112" s="128" t="s">
        <v>3715</v>
      </c>
      <c r="C112" s="128" t="s">
        <v>778</v>
      </c>
      <c r="D112" s="128" t="s">
        <v>3716</v>
      </c>
      <c r="E112" s="128" t="s">
        <v>255</v>
      </c>
      <c r="F112" s="192" t="s">
        <v>55</v>
      </c>
      <c r="G112" s="192" t="s">
        <v>205</v>
      </c>
      <c r="H112" s="192" t="s">
        <v>3655</v>
      </c>
      <c r="I112" s="192" t="s">
        <v>753</v>
      </c>
      <c r="J112" s="128" t="s">
        <v>3656</v>
      </c>
      <c r="K112" s="192" t="s">
        <v>3657</v>
      </c>
      <c r="L112" s="192" t="s">
        <v>48</v>
      </c>
      <c r="M112" s="192" t="s">
        <v>3658</v>
      </c>
      <c r="N112" s="193" t="s">
        <v>1075</v>
      </c>
      <c r="O112" s="199">
        <v>45505</v>
      </c>
      <c r="P112" s="199">
        <v>45505</v>
      </c>
      <c r="Q112" s="192">
        <v>1</v>
      </c>
      <c r="R112" s="192" t="s">
        <v>2805</v>
      </c>
      <c r="S112" s="193" t="s">
        <v>73</v>
      </c>
      <c r="T112" s="133">
        <v>0</v>
      </c>
      <c r="U112" s="133">
        <v>0</v>
      </c>
      <c r="V112" s="198">
        <v>0</v>
      </c>
      <c r="W112" s="192" t="s">
        <v>55</v>
      </c>
      <c r="X112" s="192">
        <v>0</v>
      </c>
      <c r="Y112" s="192">
        <v>0</v>
      </c>
      <c r="Z112" s="192" t="s">
        <v>3397</v>
      </c>
      <c r="AA112" s="192" t="s">
        <v>174</v>
      </c>
      <c r="AB112" s="192" t="s">
        <v>3521</v>
      </c>
    </row>
    <row r="113" spans="1:28" ht="69" x14ac:dyDescent="0.3">
      <c r="A113" s="192" t="s">
        <v>3511</v>
      </c>
      <c r="B113" s="128" t="s">
        <v>3717</v>
      </c>
      <c r="C113" s="128" t="s">
        <v>3718</v>
      </c>
      <c r="D113" s="128" t="s">
        <v>3719</v>
      </c>
      <c r="E113" s="128" t="s">
        <v>3720</v>
      </c>
      <c r="F113" s="192" t="s">
        <v>55</v>
      </c>
      <c r="G113" s="192" t="s">
        <v>205</v>
      </c>
      <c r="H113" s="192" t="s">
        <v>3655</v>
      </c>
      <c r="I113" s="192" t="s">
        <v>753</v>
      </c>
      <c r="J113" s="128" t="s">
        <v>3656</v>
      </c>
      <c r="K113" s="192" t="s">
        <v>3657</v>
      </c>
      <c r="L113" s="192" t="s">
        <v>48</v>
      </c>
      <c r="M113" s="192" t="s">
        <v>3658</v>
      </c>
      <c r="N113" s="193" t="s">
        <v>1075</v>
      </c>
      <c r="O113" s="199">
        <v>45505</v>
      </c>
      <c r="P113" s="199">
        <v>45505</v>
      </c>
      <c r="Q113" s="192">
        <v>1</v>
      </c>
      <c r="R113" s="192" t="s">
        <v>2805</v>
      </c>
      <c r="S113" s="193" t="s">
        <v>73</v>
      </c>
      <c r="T113" s="133">
        <v>0</v>
      </c>
      <c r="U113" s="133">
        <v>0</v>
      </c>
      <c r="V113" s="198">
        <v>0</v>
      </c>
      <c r="W113" s="192" t="s">
        <v>55</v>
      </c>
      <c r="X113" s="192">
        <v>0</v>
      </c>
      <c r="Y113" s="192">
        <v>0</v>
      </c>
      <c r="Z113" s="192" t="s">
        <v>3397</v>
      </c>
      <c r="AA113" s="192" t="s">
        <v>174</v>
      </c>
      <c r="AB113" s="192" t="s">
        <v>3521</v>
      </c>
    </row>
    <row r="114" spans="1:28" ht="69" x14ac:dyDescent="0.3">
      <c r="A114" s="192" t="s">
        <v>3511</v>
      </c>
      <c r="B114" s="128" t="s">
        <v>3721</v>
      </c>
      <c r="C114" s="128" t="s">
        <v>3722</v>
      </c>
      <c r="D114" s="128" t="s">
        <v>641</v>
      </c>
      <c r="E114" s="128"/>
      <c r="F114" s="192" t="s">
        <v>55</v>
      </c>
      <c r="G114" s="192" t="s">
        <v>205</v>
      </c>
      <c r="H114" s="192" t="s">
        <v>3655</v>
      </c>
      <c r="I114" s="192" t="s">
        <v>753</v>
      </c>
      <c r="J114" s="128" t="s">
        <v>3656</v>
      </c>
      <c r="K114" s="192" t="s">
        <v>3657</v>
      </c>
      <c r="L114" s="192" t="s">
        <v>48</v>
      </c>
      <c r="M114" s="192" t="s">
        <v>3658</v>
      </c>
      <c r="N114" s="193" t="s">
        <v>1075</v>
      </c>
      <c r="O114" s="199">
        <v>45505</v>
      </c>
      <c r="P114" s="199">
        <v>45505</v>
      </c>
      <c r="Q114" s="192">
        <v>1</v>
      </c>
      <c r="R114" s="192" t="s">
        <v>2805</v>
      </c>
      <c r="S114" s="193" t="s">
        <v>73</v>
      </c>
      <c r="T114" s="133">
        <v>0</v>
      </c>
      <c r="U114" s="133">
        <v>0</v>
      </c>
      <c r="V114" s="198">
        <v>0</v>
      </c>
      <c r="W114" s="192" t="s">
        <v>55</v>
      </c>
      <c r="X114" s="192">
        <v>0</v>
      </c>
      <c r="Y114" s="192">
        <v>0</v>
      </c>
      <c r="Z114" s="192" t="s">
        <v>3397</v>
      </c>
      <c r="AA114" s="192" t="s">
        <v>174</v>
      </c>
      <c r="AB114" s="192" t="s">
        <v>3521</v>
      </c>
    </row>
    <row r="115" spans="1:28" ht="69" x14ac:dyDescent="0.3">
      <c r="A115" s="192" t="s">
        <v>3511</v>
      </c>
      <c r="B115" s="128" t="s">
        <v>507</v>
      </c>
      <c r="C115" s="128" t="s">
        <v>395</v>
      </c>
      <c r="D115" s="128" t="s">
        <v>300</v>
      </c>
      <c r="E115" s="128" t="s">
        <v>3723</v>
      </c>
      <c r="F115" s="192" t="s">
        <v>55</v>
      </c>
      <c r="G115" s="192" t="s">
        <v>205</v>
      </c>
      <c r="H115" s="192" t="s">
        <v>3655</v>
      </c>
      <c r="I115" s="192" t="s">
        <v>753</v>
      </c>
      <c r="J115" s="128" t="s">
        <v>3656</v>
      </c>
      <c r="K115" s="192" t="s">
        <v>3657</v>
      </c>
      <c r="L115" s="192" t="s">
        <v>48</v>
      </c>
      <c r="M115" s="192" t="s">
        <v>3658</v>
      </c>
      <c r="N115" s="193" t="s">
        <v>1075</v>
      </c>
      <c r="O115" s="199">
        <v>45505</v>
      </c>
      <c r="P115" s="199">
        <v>45505</v>
      </c>
      <c r="Q115" s="192">
        <v>1</v>
      </c>
      <c r="R115" s="192" t="s">
        <v>2805</v>
      </c>
      <c r="S115" s="193" t="s">
        <v>73</v>
      </c>
      <c r="T115" s="133">
        <v>0</v>
      </c>
      <c r="U115" s="133">
        <v>0</v>
      </c>
      <c r="V115" s="198">
        <v>0</v>
      </c>
      <c r="W115" s="192" t="s">
        <v>55</v>
      </c>
      <c r="X115" s="192">
        <v>0</v>
      </c>
      <c r="Y115" s="192">
        <v>0</v>
      </c>
      <c r="Z115" s="192" t="s">
        <v>3397</v>
      </c>
      <c r="AA115" s="192" t="s">
        <v>174</v>
      </c>
      <c r="AB115" s="192" t="s">
        <v>3521</v>
      </c>
    </row>
    <row r="116" spans="1:28" ht="69" x14ac:dyDescent="0.3">
      <c r="A116" s="192" t="s">
        <v>3511</v>
      </c>
      <c r="B116" s="128" t="s">
        <v>758</v>
      </c>
      <c r="C116" s="128" t="s">
        <v>358</v>
      </c>
      <c r="D116" s="128" t="s">
        <v>3724</v>
      </c>
      <c r="E116" s="128" t="s">
        <v>3725</v>
      </c>
      <c r="F116" s="192" t="s">
        <v>55</v>
      </c>
      <c r="G116" s="192" t="s">
        <v>205</v>
      </c>
      <c r="H116" s="192" t="s">
        <v>3655</v>
      </c>
      <c r="I116" s="192" t="s">
        <v>753</v>
      </c>
      <c r="J116" s="128" t="s">
        <v>3656</v>
      </c>
      <c r="K116" s="192" t="s">
        <v>3657</v>
      </c>
      <c r="L116" s="192" t="s">
        <v>48</v>
      </c>
      <c r="M116" s="192" t="s">
        <v>3658</v>
      </c>
      <c r="N116" s="193" t="s">
        <v>1075</v>
      </c>
      <c r="O116" s="199">
        <v>45505</v>
      </c>
      <c r="P116" s="199">
        <v>45505</v>
      </c>
      <c r="Q116" s="192">
        <v>1</v>
      </c>
      <c r="R116" s="192" t="s">
        <v>2805</v>
      </c>
      <c r="S116" s="193" t="s">
        <v>73</v>
      </c>
      <c r="T116" s="133">
        <v>0</v>
      </c>
      <c r="U116" s="133">
        <v>0</v>
      </c>
      <c r="V116" s="198">
        <v>0</v>
      </c>
      <c r="W116" s="192" t="s">
        <v>55</v>
      </c>
      <c r="X116" s="192">
        <v>0</v>
      </c>
      <c r="Y116" s="192">
        <v>0</v>
      </c>
      <c r="Z116" s="192" t="s">
        <v>3397</v>
      </c>
      <c r="AA116" s="192" t="s">
        <v>174</v>
      </c>
      <c r="AB116" s="192" t="s">
        <v>3521</v>
      </c>
    </row>
    <row r="117" spans="1:28" ht="69" x14ac:dyDescent="0.3">
      <c r="A117" s="192" t="s">
        <v>3511</v>
      </c>
      <c r="B117" s="128" t="s">
        <v>3726</v>
      </c>
      <c r="C117" s="128" t="s">
        <v>1304</v>
      </c>
      <c r="D117" s="128" t="s">
        <v>559</v>
      </c>
      <c r="E117" s="128" t="s">
        <v>446</v>
      </c>
      <c r="F117" s="192" t="s">
        <v>55</v>
      </c>
      <c r="G117" s="192" t="s">
        <v>205</v>
      </c>
      <c r="H117" s="192" t="s">
        <v>3655</v>
      </c>
      <c r="I117" s="192" t="s">
        <v>753</v>
      </c>
      <c r="J117" s="128" t="s">
        <v>3656</v>
      </c>
      <c r="K117" s="192" t="s">
        <v>3657</v>
      </c>
      <c r="L117" s="192" t="s">
        <v>48</v>
      </c>
      <c r="M117" s="192" t="s">
        <v>3658</v>
      </c>
      <c r="N117" s="193" t="s">
        <v>1075</v>
      </c>
      <c r="O117" s="199">
        <v>45505</v>
      </c>
      <c r="P117" s="199">
        <v>45505</v>
      </c>
      <c r="Q117" s="192">
        <v>1</v>
      </c>
      <c r="R117" s="192" t="s">
        <v>2805</v>
      </c>
      <c r="S117" s="193" t="s">
        <v>73</v>
      </c>
      <c r="T117" s="133">
        <v>0</v>
      </c>
      <c r="U117" s="133">
        <v>0</v>
      </c>
      <c r="V117" s="198">
        <v>0</v>
      </c>
      <c r="W117" s="192" t="s">
        <v>55</v>
      </c>
      <c r="X117" s="192">
        <v>0</v>
      </c>
      <c r="Y117" s="192">
        <v>0</v>
      </c>
      <c r="Z117" s="192" t="s">
        <v>3397</v>
      </c>
      <c r="AA117" s="192" t="s">
        <v>174</v>
      </c>
      <c r="AB117" s="192" t="s">
        <v>3521</v>
      </c>
    </row>
    <row r="118" spans="1:28" ht="69" x14ac:dyDescent="0.3">
      <c r="A118" s="192" t="s">
        <v>3511</v>
      </c>
      <c r="B118" s="128" t="s">
        <v>1414</v>
      </c>
      <c r="C118" s="128" t="s">
        <v>3727</v>
      </c>
      <c r="D118" s="128" t="s">
        <v>3728</v>
      </c>
      <c r="E118" s="128" t="s">
        <v>868</v>
      </c>
      <c r="F118" s="192" t="s">
        <v>55</v>
      </c>
      <c r="G118" s="192" t="s">
        <v>205</v>
      </c>
      <c r="H118" s="192" t="s">
        <v>3655</v>
      </c>
      <c r="I118" s="192" t="s">
        <v>753</v>
      </c>
      <c r="J118" s="128" t="s">
        <v>3656</v>
      </c>
      <c r="K118" s="192" t="s">
        <v>3657</v>
      </c>
      <c r="L118" s="192" t="s">
        <v>48</v>
      </c>
      <c r="M118" s="192" t="s">
        <v>3658</v>
      </c>
      <c r="N118" s="193" t="s">
        <v>1075</v>
      </c>
      <c r="O118" s="199">
        <v>45505</v>
      </c>
      <c r="P118" s="199">
        <v>45505</v>
      </c>
      <c r="Q118" s="192">
        <v>1</v>
      </c>
      <c r="R118" s="192" t="s">
        <v>2805</v>
      </c>
      <c r="S118" s="193" t="s">
        <v>73</v>
      </c>
      <c r="T118" s="133">
        <v>0</v>
      </c>
      <c r="U118" s="133">
        <v>0</v>
      </c>
      <c r="V118" s="198">
        <v>0</v>
      </c>
      <c r="W118" s="192" t="s">
        <v>55</v>
      </c>
      <c r="X118" s="192">
        <v>0</v>
      </c>
      <c r="Y118" s="192">
        <v>0</v>
      </c>
      <c r="Z118" s="192" t="s">
        <v>3397</v>
      </c>
      <c r="AA118" s="192" t="s">
        <v>174</v>
      </c>
      <c r="AB118" s="192" t="s">
        <v>3521</v>
      </c>
    </row>
    <row r="119" spans="1:28" ht="69" x14ac:dyDescent="0.3">
      <c r="A119" s="192" t="s">
        <v>3511</v>
      </c>
      <c r="B119" s="128" t="s">
        <v>1057</v>
      </c>
      <c r="C119" s="128" t="s">
        <v>778</v>
      </c>
      <c r="D119" s="128" t="s">
        <v>3729</v>
      </c>
      <c r="E119" s="128" t="s">
        <v>3730</v>
      </c>
      <c r="F119" s="192" t="s">
        <v>55</v>
      </c>
      <c r="G119" s="192" t="s">
        <v>205</v>
      </c>
      <c r="H119" s="192" t="s">
        <v>3655</v>
      </c>
      <c r="I119" s="192" t="s">
        <v>753</v>
      </c>
      <c r="J119" s="128" t="s">
        <v>3656</v>
      </c>
      <c r="K119" s="192" t="s">
        <v>3657</v>
      </c>
      <c r="L119" s="192" t="s">
        <v>48</v>
      </c>
      <c r="M119" s="192" t="s">
        <v>3658</v>
      </c>
      <c r="N119" s="193" t="s">
        <v>1075</v>
      </c>
      <c r="O119" s="199">
        <v>45505</v>
      </c>
      <c r="P119" s="199">
        <v>45505</v>
      </c>
      <c r="Q119" s="192">
        <v>1</v>
      </c>
      <c r="R119" s="192" t="s">
        <v>2805</v>
      </c>
      <c r="S119" s="193" t="s">
        <v>73</v>
      </c>
      <c r="T119" s="133">
        <v>0</v>
      </c>
      <c r="U119" s="133">
        <v>0</v>
      </c>
      <c r="V119" s="198">
        <v>0</v>
      </c>
      <c r="W119" s="192" t="s">
        <v>55</v>
      </c>
      <c r="X119" s="192">
        <v>0</v>
      </c>
      <c r="Y119" s="192">
        <v>0</v>
      </c>
      <c r="Z119" s="192" t="s">
        <v>3397</v>
      </c>
      <c r="AA119" s="192" t="s">
        <v>174</v>
      </c>
      <c r="AB119" s="192" t="s">
        <v>3521</v>
      </c>
    </row>
    <row r="120" spans="1:28" ht="69" x14ac:dyDescent="0.3">
      <c r="A120" s="192" t="s">
        <v>3511</v>
      </c>
      <c r="B120" s="128" t="s">
        <v>778</v>
      </c>
      <c r="C120" s="128" t="s">
        <v>3731</v>
      </c>
      <c r="D120" s="128" t="s">
        <v>3732</v>
      </c>
      <c r="E120" s="128"/>
      <c r="F120" s="192" t="s">
        <v>55</v>
      </c>
      <c r="G120" s="192" t="s">
        <v>205</v>
      </c>
      <c r="H120" s="192" t="s">
        <v>3655</v>
      </c>
      <c r="I120" s="192" t="s">
        <v>753</v>
      </c>
      <c r="J120" s="128" t="s">
        <v>3656</v>
      </c>
      <c r="K120" s="192" t="s">
        <v>3657</v>
      </c>
      <c r="L120" s="192" t="s">
        <v>48</v>
      </c>
      <c r="M120" s="192" t="s">
        <v>3658</v>
      </c>
      <c r="N120" s="193" t="s">
        <v>1075</v>
      </c>
      <c r="O120" s="199">
        <v>45505</v>
      </c>
      <c r="P120" s="199">
        <v>45505</v>
      </c>
      <c r="Q120" s="192">
        <v>1</v>
      </c>
      <c r="R120" s="192" t="s">
        <v>2805</v>
      </c>
      <c r="S120" s="193" t="s">
        <v>73</v>
      </c>
      <c r="T120" s="133">
        <v>0</v>
      </c>
      <c r="U120" s="133">
        <v>0</v>
      </c>
      <c r="V120" s="198">
        <v>0</v>
      </c>
      <c r="W120" s="192" t="s">
        <v>55</v>
      </c>
      <c r="X120" s="192">
        <v>0</v>
      </c>
      <c r="Y120" s="192">
        <v>0</v>
      </c>
      <c r="Z120" s="192" t="s">
        <v>3397</v>
      </c>
      <c r="AA120" s="192" t="s">
        <v>174</v>
      </c>
      <c r="AB120" s="192" t="s">
        <v>3521</v>
      </c>
    </row>
    <row r="121" spans="1:28" ht="69" x14ac:dyDescent="0.3">
      <c r="A121" s="192" t="s">
        <v>3511</v>
      </c>
      <c r="B121" s="128" t="s">
        <v>3733</v>
      </c>
      <c r="C121" s="128" t="s">
        <v>1317</v>
      </c>
      <c r="D121" s="128" t="s">
        <v>3102</v>
      </c>
      <c r="E121" s="128" t="s">
        <v>3071</v>
      </c>
      <c r="F121" s="192" t="s">
        <v>55</v>
      </c>
      <c r="G121" s="192" t="s">
        <v>205</v>
      </c>
      <c r="H121" s="192" t="s">
        <v>3655</v>
      </c>
      <c r="I121" s="192" t="s">
        <v>753</v>
      </c>
      <c r="J121" s="128" t="s">
        <v>3656</v>
      </c>
      <c r="K121" s="192" t="s">
        <v>3657</v>
      </c>
      <c r="L121" s="192" t="s">
        <v>48</v>
      </c>
      <c r="M121" s="192" t="s">
        <v>3658</v>
      </c>
      <c r="N121" s="193" t="s">
        <v>1075</v>
      </c>
      <c r="O121" s="199">
        <v>45505</v>
      </c>
      <c r="P121" s="199">
        <v>45505</v>
      </c>
      <c r="Q121" s="192">
        <v>1</v>
      </c>
      <c r="R121" s="192" t="s">
        <v>2805</v>
      </c>
      <c r="S121" s="193" t="s">
        <v>73</v>
      </c>
      <c r="T121" s="133">
        <v>0</v>
      </c>
      <c r="U121" s="133">
        <v>0</v>
      </c>
      <c r="V121" s="198">
        <v>0</v>
      </c>
      <c r="W121" s="192" t="s">
        <v>55</v>
      </c>
      <c r="X121" s="192">
        <v>0</v>
      </c>
      <c r="Y121" s="192">
        <v>0</v>
      </c>
      <c r="Z121" s="192" t="s">
        <v>3397</v>
      </c>
      <c r="AA121" s="192" t="s">
        <v>174</v>
      </c>
      <c r="AB121" s="192" t="s">
        <v>3521</v>
      </c>
    </row>
    <row r="122" spans="1:28" ht="69" x14ac:dyDescent="0.3">
      <c r="A122" s="192" t="s">
        <v>3511</v>
      </c>
      <c r="B122" s="128" t="s">
        <v>288</v>
      </c>
      <c r="C122" s="128" t="s">
        <v>1485</v>
      </c>
      <c r="D122" s="128" t="s">
        <v>3701</v>
      </c>
      <c r="E122" s="128"/>
      <c r="F122" s="192" t="s">
        <v>55</v>
      </c>
      <c r="G122" s="192" t="s">
        <v>205</v>
      </c>
      <c r="H122" s="192" t="s">
        <v>3655</v>
      </c>
      <c r="I122" s="192" t="s">
        <v>753</v>
      </c>
      <c r="J122" s="128" t="s">
        <v>3656</v>
      </c>
      <c r="K122" s="192" t="s">
        <v>3657</v>
      </c>
      <c r="L122" s="192" t="s">
        <v>48</v>
      </c>
      <c r="M122" s="192" t="s">
        <v>3658</v>
      </c>
      <c r="N122" s="193" t="s">
        <v>1075</v>
      </c>
      <c r="O122" s="199">
        <v>45505</v>
      </c>
      <c r="P122" s="199">
        <v>45505</v>
      </c>
      <c r="Q122" s="192">
        <v>1</v>
      </c>
      <c r="R122" s="192" t="s">
        <v>2805</v>
      </c>
      <c r="S122" s="193" t="s">
        <v>73</v>
      </c>
      <c r="T122" s="133">
        <v>0</v>
      </c>
      <c r="U122" s="133">
        <v>0</v>
      </c>
      <c r="V122" s="198">
        <v>0</v>
      </c>
      <c r="W122" s="192" t="s">
        <v>55</v>
      </c>
      <c r="X122" s="192">
        <v>0</v>
      </c>
      <c r="Y122" s="192">
        <v>0</v>
      </c>
      <c r="Z122" s="192" t="s">
        <v>3397</v>
      </c>
      <c r="AA122" s="192" t="s">
        <v>174</v>
      </c>
      <c r="AB122" s="192" t="s">
        <v>3521</v>
      </c>
    </row>
    <row r="123" spans="1:28" ht="69" x14ac:dyDescent="0.3">
      <c r="A123" s="192" t="s">
        <v>3511</v>
      </c>
      <c r="B123" s="128" t="s">
        <v>1349</v>
      </c>
      <c r="C123" s="128" t="s">
        <v>1346</v>
      </c>
      <c r="D123" s="128" t="s">
        <v>3734</v>
      </c>
      <c r="E123" s="128"/>
      <c r="F123" s="192" t="s">
        <v>55</v>
      </c>
      <c r="G123" s="192" t="s">
        <v>205</v>
      </c>
      <c r="H123" s="192" t="s">
        <v>3655</v>
      </c>
      <c r="I123" s="192" t="s">
        <v>753</v>
      </c>
      <c r="J123" s="128" t="s">
        <v>3656</v>
      </c>
      <c r="K123" s="192" t="s">
        <v>3657</v>
      </c>
      <c r="L123" s="192" t="s">
        <v>48</v>
      </c>
      <c r="M123" s="192" t="s">
        <v>3658</v>
      </c>
      <c r="N123" s="193" t="s">
        <v>1075</v>
      </c>
      <c r="O123" s="199">
        <v>45505</v>
      </c>
      <c r="P123" s="199">
        <v>45505</v>
      </c>
      <c r="Q123" s="192">
        <v>1</v>
      </c>
      <c r="R123" s="192" t="s">
        <v>2805</v>
      </c>
      <c r="S123" s="193" t="s">
        <v>73</v>
      </c>
      <c r="T123" s="133">
        <v>0</v>
      </c>
      <c r="U123" s="133">
        <v>0</v>
      </c>
      <c r="V123" s="198">
        <v>0</v>
      </c>
      <c r="W123" s="192" t="s">
        <v>55</v>
      </c>
      <c r="X123" s="192">
        <v>0</v>
      </c>
      <c r="Y123" s="192">
        <v>0</v>
      </c>
      <c r="Z123" s="192" t="s">
        <v>3397</v>
      </c>
      <c r="AA123" s="192" t="s">
        <v>174</v>
      </c>
      <c r="AB123" s="192" t="s">
        <v>3521</v>
      </c>
    </row>
    <row r="124" spans="1:28" ht="69" x14ac:dyDescent="0.3">
      <c r="A124" s="192" t="s">
        <v>3511</v>
      </c>
      <c r="B124" s="128" t="s">
        <v>507</v>
      </c>
      <c r="C124" s="128" t="s">
        <v>395</v>
      </c>
      <c r="D124" s="128" t="s">
        <v>3735</v>
      </c>
      <c r="E124" s="128" t="s">
        <v>1204</v>
      </c>
      <c r="F124" s="192" t="s">
        <v>55</v>
      </c>
      <c r="G124" s="192" t="s">
        <v>205</v>
      </c>
      <c r="H124" s="192" t="s">
        <v>3655</v>
      </c>
      <c r="I124" s="192" t="s">
        <v>753</v>
      </c>
      <c r="J124" s="128" t="s">
        <v>3656</v>
      </c>
      <c r="K124" s="192" t="s">
        <v>3657</v>
      </c>
      <c r="L124" s="192" t="s">
        <v>48</v>
      </c>
      <c r="M124" s="192" t="s">
        <v>3658</v>
      </c>
      <c r="N124" s="193" t="s">
        <v>1075</v>
      </c>
      <c r="O124" s="199">
        <v>45505</v>
      </c>
      <c r="P124" s="199">
        <v>45505</v>
      </c>
      <c r="Q124" s="192">
        <v>1</v>
      </c>
      <c r="R124" s="192" t="s">
        <v>2805</v>
      </c>
      <c r="S124" s="193" t="s">
        <v>73</v>
      </c>
      <c r="T124" s="133">
        <v>0</v>
      </c>
      <c r="U124" s="133">
        <v>0</v>
      </c>
      <c r="V124" s="198">
        <v>0</v>
      </c>
      <c r="W124" s="192" t="s">
        <v>55</v>
      </c>
      <c r="X124" s="192">
        <v>0</v>
      </c>
      <c r="Y124" s="192">
        <v>0</v>
      </c>
      <c r="Z124" s="192" t="s">
        <v>3397</v>
      </c>
      <c r="AA124" s="192" t="s">
        <v>174</v>
      </c>
      <c r="AB124" s="192" t="s">
        <v>3521</v>
      </c>
    </row>
    <row r="125" spans="1:28" ht="69" x14ac:dyDescent="0.3">
      <c r="A125" s="192" t="s">
        <v>3511</v>
      </c>
      <c r="B125" s="128" t="s">
        <v>758</v>
      </c>
      <c r="C125" s="128" t="s">
        <v>789</v>
      </c>
      <c r="D125" s="128" t="s">
        <v>3736</v>
      </c>
      <c r="E125" s="128" t="s">
        <v>3737</v>
      </c>
      <c r="F125" s="192" t="s">
        <v>55</v>
      </c>
      <c r="G125" s="192" t="s">
        <v>205</v>
      </c>
      <c r="H125" s="192" t="s">
        <v>3655</v>
      </c>
      <c r="I125" s="192" t="s">
        <v>753</v>
      </c>
      <c r="J125" s="128" t="s">
        <v>3656</v>
      </c>
      <c r="K125" s="192" t="s">
        <v>3657</v>
      </c>
      <c r="L125" s="192" t="s">
        <v>48</v>
      </c>
      <c r="M125" s="192" t="s">
        <v>3658</v>
      </c>
      <c r="N125" s="193" t="s">
        <v>1075</v>
      </c>
      <c r="O125" s="199">
        <v>45505</v>
      </c>
      <c r="P125" s="199">
        <v>45505</v>
      </c>
      <c r="Q125" s="192">
        <v>1</v>
      </c>
      <c r="R125" s="192" t="s">
        <v>2805</v>
      </c>
      <c r="S125" s="193" t="s">
        <v>73</v>
      </c>
      <c r="T125" s="133">
        <v>0</v>
      </c>
      <c r="U125" s="133">
        <v>0</v>
      </c>
      <c r="V125" s="198">
        <v>0</v>
      </c>
      <c r="W125" s="192" t="s">
        <v>55</v>
      </c>
      <c r="X125" s="192">
        <v>0</v>
      </c>
      <c r="Y125" s="192">
        <v>0</v>
      </c>
      <c r="Z125" s="192" t="s">
        <v>3397</v>
      </c>
      <c r="AA125" s="192" t="s">
        <v>174</v>
      </c>
      <c r="AB125" s="192" t="s">
        <v>3521</v>
      </c>
    </row>
    <row r="126" spans="1:28" ht="69" x14ac:dyDescent="0.3">
      <c r="A126" s="192" t="s">
        <v>3511</v>
      </c>
      <c r="B126" s="128" t="s">
        <v>450</v>
      </c>
      <c r="C126" s="128" t="s">
        <v>1460</v>
      </c>
      <c r="D126" s="128" t="s">
        <v>3374</v>
      </c>
      <c r="E126" s="128" t="s">
        <v>3738</v>
      </c>
      <c r="F126" s="192" t="s">
        <v>55</v>
      </c>
      <c r="G126" s="192" t="s">
        <v>205</v>
      </c>
      <c r="H126" s="192" t="s">
        <v>3655</v>
      </c>
      <c r="I126" s="192" t="s">
        <v>753</v>
      </c>
      <c r="J126" s="128" t="s">
        <v>3656</v>
      </c>
      <c r="K126" s="192" t="s">
        <v>3657</v>
      </c>
      <c r="L126" s="192" t="s">
        <v>48</v>
      </c>
      <c r="M126" s="192" t="s">
        <v>3658</v>
      </c>
      <c r="N126" s="193" t="s">
        <v>1075</v>
      </c>
      <c r="O126" s="199">
        <v>45505</v>
      </c>
      <c r="P126" s="199">
        <v>45505</v>
      </c>
      <c r="Q126" s="192">
        <v>1</v>
      </c>
      <c r="R126" s="192" t="s">
        <v>2805</v>
      </c>
      <c r="S126" s="193" t="s">
        <v>73</v>
      </c>
      <c r="T126" s="133">
        <v>0</v>
      </c>
      <c r="U126" s="133">
        <v>0</v>
      </c>
      <c r="V126" s="198">
        <v>0</v>
      </c>
      <c r="W126" s="192" t="s">
        <v>55</v>
      </c>
      <c r="X126" s="192">
        <v>0</v>
      </c>
      <c r="Y126" s="192">
        <v>0</v>
      </c>
      <c r="Z126" s="192" t="s">
        <v>3397</v>
      </c>
      <c r="AA126" s="192" t="s">
        <v>174</v>
      </c>
      <c r="AB126" s="192" t="s">
        <v>3521</v>
      </c>
    </row>
    <row r="127" spans="1:28" ht="69" x14ac:dyDescent="0.3">
      <c r="A127" s="192" t="s">
        <v>3511</v>
      </c>
      <c r="B127" s="128" t="s">
        <v>507</v>
      </c>
      <c r="C127" s="128" t="s">
        <v>65</v>
      </c>
      <c r="D127" s="128" t="s">
        <v>641</v>
      </c>
      <c r="E127" s="128" t="s">
        <v>405</v>
      </c>
      <c r="F127" s="192" t="s">
        <v>55</v>
      </c>
      <c r="G127" s="192" t="s">
        <v>205</v>
      </c>
      <c r="H127" s="192" t="s">
        <v>3655</v>
      </c>
      <c r="I127" s="192" t="s">
        <v>753</v>
      </c>
      <c r="J127" s="128" t="s">
        <v>3656</v>
      </c>
      <c r="K127" s="192" t="s">
        <v>3657</v>
      </c>
      <c r="L127" s="192" t="s">
        <v>48</v>
      </c>
      <c r="M127" s="192" t="s">
        <v>3658</v>
      </c>
      <c r="N127" s="193" t="s">
        <v>1075</v>
      </c>
      <c r="O127" s="199">
        <v>45505</v>
      </c>
      <c r="P127" s="199">
        <v>45505</v>
      </c>
      <c r="Q127" s="192">
        <v>1</v>
      </c>
      <c r="R127" s="192" t="s">
        <v>2805</v>
      </c>
      <c r="S127" s="193" t="s">
        <v>73</v>
      </c>
      <c r="T127" s="133">
        <v>0</v>
      </c>
      <c r="U127" s="133">
        <v>0</v>
      </c>
      <c r="V127" s="198">
        <v>0</v>
      </c>
      <c r="W127" s="192" t="s">
        <v>55</v>
      </c>
      <c r="X127" s="192">
        <v>0</v>
      </c>
      <c r="Y127" s="192">
        <v>0</v>
      </c>
      <c r="Z127" s="192" t="s">
        <v>3397</v>
      </c>
      <c r="AA127" s="192" t="s">
        <v>174</v>
      </c>
      <c r="AB127" s="192" t="s">
        <v>3521</v>
      </c>
    </row>
    <row r="128" spans="1:28" ht="69" x14ac:dyDescent="0.3">
      <c r="A128" s="192" t="s">
        <v>3511</v>
      </c>
      <c r="B128" s="128" t="s">
        <v>358</v>
      </c>
      <c r="C128" s="128" t="s">
        <v>430</v>
      </c>
      <c r="D128" s="128" t="s">
        <v>243</v>
      </c>
      <c r="E128" s="128" t="s">
        <v>1024</v>
      </c>
      <c r="F128" s="192" t="s">
        <v>55</v>
      </c>
      <c r="G128" s="192" t="s">
        <v>205</v>
      </c>
      <c r="H128" s="192" t="s">
        <v>3655</v>
      </c>
      <c r="I128" s="192" t="s">
        <v>753</v>
      </c>
      <c r="J128" s="128" t="s">
        <v>3656</v>
      </c>
      <c r="K128" s="192" t="s">
        <v>3657</v>
      </c>
      <c r="L128" s="192" t="s">
        <v>48</v>
      </c>
      <c r="M128" s="192" t="s">
        <v>3658</v>
      </c>
      <c r="N128" s="193" t="s">
        <v>1075</v>
      </c>
      <c r="O128" s="199">
        <v>45505</v>
      </c>
      <c r="P128" s="199">
        <v>45505</v>
      </c>
      <c r="Q128" s="192">
        <v>1</v>
      </c>
      <c r="R128" s="192" t="s">
        <v>2805</v>
      </c>
      <c r="S128" s="193" t="s">
        <v>73</v>
      </c>
      <c r="T128" s="133">
        <v>0</v>
      </c>
      <c r="U128" s="133">
        <v>0</v>
      </c>
      <c r="V128" s="198">
        <v>0</v>
      </c>
      <c r="W128" s="192" t="s">
        <v>55</v>
      </c>
      <c r="X128" s="192">
        <v>0</v>
      </c>
      <c r="Y128" s="192">
        <v>0</v>
      </c>
      <c r="Z128" s="192" t="s">
        <v>3397</v>
      </c>
      <c r="AA128" s="192" t="s">
        <v>174</v>
      </c>
      <c r="AB128" s="192" t="s">
        <v>3521</v>
      </c>
    </row>
    <row r="129" spans="1:29" ht="69" x14ac:dyDescent="0.3">
      <c r="A129" s="192" t="s">
        <v>3511</v>
      </c>
      <c r="B129" s="128" t="s">
        <v>3739</v>
      </c>
      <c r="C129" s="128" t="s">
        <v>3178</v>
      </c>
      <c r="D129" s="128" t="s">
        <v>3740</v>
      </c>
      <c r="E129" s="128" t="s">
        <v>1139</v>
      </c>
      <c r="F129" s="192" t="s">
        <v>55</v>
      </c>
      <c r="G129" s="192" t="s">
        <v>205</v>
      </c>
      <c r="H129" s="192" t="s">
        <v>3655</v>
      </c>
      <c r="I129" s="192" t="s">
        <v>753</v>
      </c>
      <c r="J129" s="128" t="s">
        <v>3656</v>
      </c>
      <c r="K129" s="192" t="s">
        <v>3657</v>
      </c>
      <c r="L129" s="192" t="s">
        <v>48</v>
      </c>
      <c r="M129" s="192" t="s">
        <v>3658</v>
      </c>
      <c r="N129" s="193" t="s">
        <v>1075</v>
      </c>
      <c r="O129" s="199">
        <v>45505</v>
      </c>
      <c r="P129" s="199">
        <v>45505</v>
      </c>
      <c r="Q129" s="192">
        <v>1</v>
      </c>
      <c r="R129" s="192" t="s">
        <v>2805</v>
      </c>
      <c r="S129" s="193" t="s">
        <v>73</v>
      </c>
      <c r="T129" s="133">
        <v>0</v>
      </c>
      <c r="U129" s="133">
        <v>0</v>
      </c>
      <c r="V129" s="198">
        <v>0</v>
      </c>
      <c r="W129" s="192" t="s">
        <v>55</v>
      </c>
      <c r="X129" s="192">
        <v>0</v>
      </c>
      <c r="Y129" s="192">
        <v>0</v>
      </c>
      <c r="Z129" s="192" t="s">
        <v>3397</v>
      </c>
      <c r="AA129" s="192" t="s">
        <v>174</v>
      </c>
      <c r="AB129" s="192" t="s">
        <v>3521</v>
      </c>
    </row>
    <row r="130" spans="1:29" ht="69" x14ac:dyDescent="0.3">
      <c r="A130" s="192" t="s">
        <v>3511</v>
      </c>
      <c r="B130" s="128" t="s">
        <v>1547</v>
      </c>
      <c r="C130" s="128" t="s">
        <v>782</v>
      </c>
      <c r="D130" s="128" t="s">
        <v>3741</v>
      </c>
      <c r="E130" s="128" t="s">
        <v>597</v>
      </c>
      <c r="F130" s="192" t="s">
        <v>55</v>
      </c>
      <c r="G130" s="192" t="s">
        <v>205</v>
      </c>
      <c r="H130" s="192" t="s">
        <v>3655</v>
      </c>
      <c r="I130" s="192" t="s">
        <v>753</v>
      </c>
      <c r="J130" s="128" t="s">
        <v>3656</v>
      </c>
      <c r="K130" s="192" t="s">
        <v>3657</v>
      </c>
      <c r="L130" s="192" t="s">
        <v>48</v>
      </c>
      <c r="M130" s="192" t="s">
        <v>3658</v>
      </c>
      <c r="N130" s="193" t="s">
        <v>1075</v>
      </c>
      <c r="O130" s="199">
        <v>45505</v>
      </c>
      <c r="P130" s="199">
        <v>45505</v>
      </c>
      <c r="Q130" s="192">
        <v>1</v>
      </c>
      <c r="R130" s="192" t="s">
        <v>2805</v>
      </c>
      <c r="S130" s="193" t="s">
        <v>73</v>
      </c>
      <c r="T130" s="133">
        <v>0</v>
      </c>
      <c r="U130" s="133">
        <v>0</v>
      </c>
      <c r="V130" s="198">
        <v>0</v>
      </c>
      <c r="W130" s="192" t="s">
        <v>55</v>
      </c>
      <c r="X130" s="192">
        <v>0</v>
      </c>
      <c r="Y130" s="192">
        <v>0</v>
      </c>
      <c r="Z130" s="192" t="s">
        <v>3397</v>
      </c>
      <c r="AA130" s="192" t="s">
        <v>174</v>
      </c>
      <c r="AB130" s="192" t="s">
        <v>3521</v>
      </c>
    </row>
    <row r="131" spans="1:29" ht="69" x14ac:dyDescent="0.3">
      <c r="A131" s="192" t="s">
        <v>3511</v>
      </c>
      <c r="B131" s="128" t="s">
        <v>520</v>
      </c>
      <c r="C131" s="128" t="s">
        <v>1127</v>
      </c>
      <c r="D131" s="128" t="s">
        <v>1176</v>
      </c>
      <c r="E131" s="128" t="s">
        <v>641</v>
      </c>
      <c r="F131" s="192" t="s">
        <v>55</v>
      </c>
      <c r="G131" s="192" t="s">
        <v>205</v>
      </c>
      <c r="H131" s="192" t="s">
        <v>3655</v>
      </c>
      <c r="I131" s="192" t="s">
        <v>753</v>
      </c>
      <c r="J131" s="128" t="s">
        <v>3656</v>
      </c>
      <c r="K131" s="192" t="s">
        <v>3657</v>
      </c>
      <c r="L131" s="192" t="s">
        <v>48</v>
      </c>
      <c r="M131" s="192" t="s">
        <v>3658</v>
      </c>
      <c r="N131" s="193" t="s">
        <v>1075</v>
      </c>
      <c r="O131" s="199">
        <v>45505</v>
      </c>
      <c r="P131" s="199">
        <v>45505</v>
      </c>
      <c r="Q131" s="192">
        <v>1</v>
      </c>
      <c r="R131" s="192" t="s">
        <v>2805</v>
      </c>
      <c r="S131" s="193" t="s">
        <v>73</v>
      </c>
      <c r="T131" s="133">
        <v>0</v>
      </c>
      <c r="U131" s="133">
        <v>0</v>
      </c>
      <c r="V131" s="198">
        <v>0</v>
      </c>
      <c r="W131" s="192" t="s">
        <v>55</v>
      </c>
      <c r="X131" s="192">
        <v>0</v>
      </c>
      <c r="Y131" s="192">
        <v>0</v>
      </c>
      <c r="Z131" s="192" t="s">
        <v>3397</v>
      </c>
      <c r="AA131" s="192" t="s">
        <v>174</v>
      </c>
      <c r="AB131" s="192" t="s">
        <v>3521</v>
      </c>
    </row>
    <row r="132" spans="1:29" ht="69" x14ac:dyDescent="0.3">
      <c r="A132" s="192" t="s">
        <v>3511</v>
      </c>
      <c r="B132" s="128" t="s">
        <v>3721</v>
      </c>
      <c r="C132" s="128" t="s">
        <v>1304</v>
      </c>
      <c r="D132" s="128" t="s">
        <v>831</v>
      </c>
      <c r="E132" s="128" t="s">
        <v>1312</v>
      </c>
      <c r="F132" s="192" t="s">
        <v>55</v>
      </c>
      <c r="G132" s="192" t="s">
        <v>205</v>
      </c>
      <c r="H132" s="192" t="s">
        <v>3655</v>
      </c>
      <c r="I132" s="192" t="s">
        <v>753</v>
      </c>
      <c r="J132" s="128" t="s">
        <v>3656</v>
      </c>
      <c r="K132" s="192" t="s">
        <v>3657</v>
      </c>
      <c r="L132" s="192" t="s">
        <v>48</v>
      </c>
      <c r="M132" s="192" t="s">
        <v>3658</v>
      </c>
      <c r="N132" s="193" t="s">
        <v>1075</v>
      </c>
      <c r="O132" s="199">
        <v>45505</v>
      </c>
      <c r="P132" s="199">
        <v>45505</v>
      </c>
      <c r="Q132" s="192">
        <v>1</v>
      </c>
      <c r="R132" s="192" t="s">
        <v>2805</v>
      </c>
      <c r="S132" s="193" t="s">
        <v>73</v>
      </c>
      <c r="T132" s="133">
        <v>0</v>
      </c>
      <c r="U132" s="133">
        <v>0</v>
      </c>
      <c r="V132" s="198">
        <v>0</v>
      </c>
      <c r="W132" s="192" t="s">
        <v>55</v>
      </c>
      <c r="X132" s="192">
        <v>0</v>
      </c>
      <c r="Y132" s="192">
        <v>0</v>
      </c>
      <c r="Z132" s="192" t="s">
        <v>3397</v>
      </c>
      <c r="AA132" s="192" t="s">
        <v>174</v>
      </c>
      <c r="AB132" s="192" t="s">
        <v>3521</v>
      </c>
    </row>
    <row r="133" spans="1:29" ht="69" x14ac:dyDescent="0.3">
      <c r="A133" s="192" t="s">
        <v>3511</v>
      </c>
      <c r="B133" s="128" t="s">
        <v>372</v>
      </c>
      <c r="C133" s="128" t="s">
        <v>2326</v>
      </c>
      <c r="D133" s="128" t="s">
        <v>3742</v>
      </c>
      <c r="E133" s="128" t="s">
        <v>3743</v>
      </c>
      <c r="F133" s="192" t="s">
        <v>55</v>
      </c>
      <c r="G133" s="192" t="s">
        <v>205</v>
      </c>
      <c r="H133" s="192" t="s">
        <v>3655</v>
      </c>
      <c r="I133" s="192" t="s">
        <v>753</v>
      </c>
      <c r="J133" s="128" t="s">
        <v>3656</v>
      </c>
      <c r="K133" s="192" t="s">
        <v>3657</v>
      </c>
      <c r="L133" s="192" t="s">
        <v>48</v>
      </c>
      <c r="M133" s="192" t="s">
        <v>3658</v>
      </c>
      <c r="N133" s="193" t="s">
        <v>1075</v>
      </c>
      <c r="O133" s="199">
        <v>45505</v>
      </c>
      <c r="P133" s="199">
        <v>45505</v>
      </c>
      <c r="Q133" s="192">
        <v>1</v>
      </c>
      <c r="R133" s="192" t="s">
        <v>2805</v>
      </c>
      <c r="S133" s="193" t="s">
        <v>73</v>
      </c>
      <c r="T133" s="133">
        <v>0</v>
      </c>
      <c r="U133" s="133">
        <v>0</v>
      </c>
      <c r="V133" s="198">
        <v>0</v>
      </c>
      <c r="W133" s="192" t="s">
        <v>55</v>
      </c>
      <c r="X133" s="192">
        <v>0</v>
      </c>
      <c r="Y133" s="192">
        <v>0</v>
      </c>
      <c r="Z133" s="192" t="s">
        <v>3397</v>
      </c>
      <c r="AA133" s="192" t="s">
        <v>174</v>
      </c>
      <c r="AB133" s="192" t="s">
        <v>3521</v>
      </c>
    </row>
    <row r="134" spans="1:29" ht="69" x14ac:dyDescent="0.3">
      <c r="A134" s="192" t="s">
        <v>3511</v>
      </c>
      <c r="B134" s="128" t="s">
        <v>3744</v>
      </c>
      <c r="C134" s="128" t="s">
        <v>3745</v>
      </c>
      <c r="D134" s="128" t="s">
        <v>1559</v>
      </c>
      <c r="E134" s="128" t="s">
        <v>3746</v>
      </c>
      <c r="F134" s="192" t="s">
        <v>55</v>
      </c>
      <c r="G134" s="192" t="s">
        <v>205</v>
      </c>
      <c r="H134" s="192" t="s">
        <v>3655</v>
      </c>
      <c r="I134" s="192" t="s">
        <v>753</v>
      </c>
      <c r="J134" s="128" t="s">
        <v>3656</v>
      </c>
      <c r="K134" s="192" t="s">
        <v>3657</v>
      </c>
      <c r="L134" s="192" t="s">
        <v>48</v>
      </c>
      <c r="M134" s="192" t="s">
        <v>3658</v>
      </c>
      <c r="N134" s="193" t="s">
        <v>1075</v>
      </c>
      <c r="O134" s="199">
        <v>45505</v>
      </c>
      <c r="P134" s="199">
        <v>45505</v>
      </c>
      <c r="Q134" s="192">
        <v>1</v>
      </c>
      <c r="R134" s="192" t="s">
        <v>2805</v>
      </c>
      <c r="S134" s="193" t="s">
        <v>73</v>
      </c>
      <c r="T134" s="133">
        <v>0</v>
      </c>
      <c r="U134" s="133">
        <v>0</v>
      </c>
      <c r="V134" s="198">
        <v>0</v>
      </c>
      <c r="W134" s="192" t="s">
        <v>55</v>
      </c>
      <c r="X134" s="192">
        <v>0</v>
      </c>
      <c r="Y134" s="192">
        <v>0</v>
      </c>
      <c r="Z134" s="192" t="s">
        <v>3397</v>
      </c>
      <c r="AA134" s="192" t="s">
        <v>174</v>
      </c>
      <c r="AB134" s="192" t="s">
        <v>3521</v>
      </c>
    </row>
    <row r="135" spans="1:29" ht="69" x14ac:dyDescent="0.3">
      <c r="A135" s="192" t="s">
        <v>3511</v>
      </c>
      <c r="B135" s="128" t="s">
        <v>778</v>
      </c>
      <c r="C135" s="128" t="s">
        <v>3747</v>
      </c>
      <c r="D135" s="128" t="s">
        <v>3748</v>
      </c>
      <c r="E135" s="128"/>
      <c r="F135" s="192" t="s">
        <v>55</v>
      </c>
      <c r="G135" s="192" t="s">
        <v>205</v>
      </c>
      <c r="H135" s="192" t="s">
        <v>3655</v>
      </c>
      <c r="I135" s="192" t="s">
        <v>753</v>
      </c>
      <c r="J135" s="128" t="s">
        <v>3656</v>
      </c>
      <c r="K135" s="192" t="s">
        <v>3657</v>
      </c>
      <c r="L135" s="192" t="s">
        <v>48</v>
      </c>
      <c r="M135" s="192" t="s">
        <v>3658</v>
      </c>
      <c r="N135" s="193" t="s">
        <v>1075</v>
      </c>
      <c r="O135" s="199">
        <v>45505</v>
      </c>
      <c r="P135" s="199">
        <v>45505</v>
      </c>
      <c r="Q135" s="192">
        <v>1</v>
      </c>
      <c r="R135" s="192" t="s">
        <v>2805</v>
      </c>
      <c r="S135" s="193" t="s">
        <v>73</v>
      </c>
      <c r="T135" s="133">
        <v>0</v>
      </c>
      <c r="U135" s="133">
        <v>0</v>
      </c>
      <c r="V135" s="198">
        <v>0</v>
      </c>
      <c r="W135" s="192" t="s">
        <v>55</v>
      </c>
      <c r="X135" s="192">
        <v>0</v>
      </c>
      <c r="Y135" s="192">
        <v>0</v>
      </c>
      <c r="Z135" s="192" t="s">
        <v>3397</v>
      </c>
      <c r="AA135" s="192" t="s">
        <v>174</v>
      </c>
      <c r="AB135" s="192" t="s">
        <v>3521</v>
      </c>
    </row>
    <row r="136" spans="1:29" ht="69" x14ac:dyDescent="0.3">
      <c r="A136" s="192" t="s">
        <v>3511</v>
      </c>
      <c r="B136" s="128" t="s">
        <v>381</v>
      </c>
      <c r="C136" s="128" t="s">
        <v>3749</v>
      </c>
      <c r="D136" s="128" t="s">
        <v>3750</v>
      </c>
      <c r="E136" s="128"/>
      <c r="F136" s="192" t="s">
        <v>55</v>
      </c>
      <c r="G136" s="192" t="s">
        <v>205</v>
      </c>
      <c r="H136" s="192" t="s">
        <v>3655</v>
      </c>
      <c r="I136" s="192" t="s">
        <v>753</v>
      </c>
      <c r="J136" s="128" t="s">
        <v>3656</v>
      </c>
      <c r="K136" s="192" t="s">
        <v>3657</v>
      </c>
      <c r="L136" s="192" t="s">
        <v>48</v>
      </c>
      <c r="M136" s="192" t="s">
        <v>3658</v>
      </c>
      <c r="N136" s="193" t="s">
        <v>1075</v>
      </c>
      <c r="O136" s="199">
        <v>45505</v>
      </c>
      <c r="P136" s="199">
        <v>45505</v>
      </c>
      <c r="Q136" s="192">
        <v>1</v>
      </c>
      <c r="R136" s="192" t="s">
        <v>2805</v>
      </c>
      <c r="S136" s="193" t="s">
        <v>73</v>
      </c>
      <c r="T136" s="133">
        <v>0</v>
      </c>
      <c r="U136" s="133">
        <v>0</v>
      </c>
      <c r="V136" s="198">
        <v>0</v>
      </c>
      <c r="W136" s="192" t="s">
        <v>55</v>
      </c>
      <c r="X136" s="192">
        <v>0</v>
      </c>
      <c r="Y136" s="192">
        <v>0</v>
      </c>
      <c r="Z136" s="192" t="s">
        <v>3397</v>
      </c>
      <c r="AA136" s="192" t="s">
        <v>174</v>
      </c>
      <c r="AB136" s="192" t="s">
        <v>3521</v>
      </c>
    </row>
    <row r="137" spans="1:29" ht="69" x14ac:dyDescent="0.3">
      <c r="A137" s="192" t="s">
        <v>3511</v>
      </c>
      <c r="B137" s="128" t="s">
        <v>1057</v>
      </c>
      <c r="C137" s="128" t="s">
        <v>1394</v>
      </c>
      <c r="D137" s="128" t="s">
        <v>1319</v>
      </c>
      <c r="E137" s="128" t="s">
        <v>3751</v>
      </c>
      <c r="F137" s="192" t="s">
        <v>55</v>
      </c>
      <c r="G137" s="192" t="s">
        <v>205</v>
      </c>
      <c r="H137" s="192" t="s">
        <v>3655</v>
      </c>
      <c r="I137" s="192" t="s">
        <v>753</v>
      </c>
      <c r="J137" s="128" t="s">
        <v>3656</v>
      </c>
      <c r="K137" s="192" t="s">
        <v>3657</v>
      </c>
      <c r="L137" s="192" t="s">
        <v>48</v>
      </c>
      <c r="M137" s="192" t="s">
        <v>3658</v>
      </c>
      <c r="N137" s="193" t="s">
        <v>1075</v>
      </c>
      <c r="O137" s="199">
        <v>45505</v>
      </c>
      <c r="P137" s="199">
        <v>45505</v>
      </c>
      <c r="Q137" s="192">
        <v>1</v>
      </c>
      <c r="R137" s="192" t="s">
        <v>2805</v>
      </c>
      <c r="S137" s="193" t="s">
        <v>73</v>
      </c>
      <c r="T137" s="133">
        <v>0</v>
      </c>
      <c r="U137" s="133">
        <v>0</v>
      </c>
      <c r="V137" s="198">
        <v>0</v>
      </c>
      <c r="W137" s="192" t="s">
        <v>55</v>
      </c>
      <c r="X137" s="192">
        <v>0</v>
      </c>
      <c r="Y137" s="192">
        <v>0</v>
      </c>
      <c r="Z137" s="192" t="s">
        <v>3397</v>
      </c>
      <c r="AA137" s="192" t="s">
        <v>174</v>
      </c>
      <c r="AB137" s="192" t="s">
        <v>3521</v>
      </c>
    </row>
    <row r="138" spans="1:29" ht="69" x14ac:dyDescent="0.3">
      <c r="A138" s="192" t="s">
        <v>3511</v>
      </c>
      <c r="B138" s="128" t="s">
        <v>1438</v>
      </c>
      <c r="C138" s="128" t="s">
        <v>395</v>
      </c>
      <c r="D138" s="128" t="s">
        <v>1319</v>
      </c>
      <c r="E138" s="128" t="s">
        <v>902</v>
      </c>
      <c r="F138" s="192" t="s">
        <v>55</v>
      </c>
      <c r="G138" s="192" t="s">
        <v>205</v>
      </c>
      <c r="H138" s="192" t="s">
        <v>3655</v>
      </c>
      <c r="I138" s="192" t="s">
        <v>753</v>
      </c>
      <c r="J138" s="128" t="s">
        <v>3656</v>
      </c>
      <c r="K138" s="192" t="s">
        <v>3657</v>
      </c>
      <c r="L138" s="192" t="s">
        <v>48</v>
      </c>
      <c r="M138" s="192" t="s">
        <v>3658</v>
      </c>
      <c r="N138" s="193" t="s">
        <v>1075</v>
      </c>
      <c r="O138" s="199">
        <v>45505</v>
      </c>
      <c r="P138" s="199">
        <v>45505</v>
      </c>
      <c r="Q138" s="192">
        <v>1</v>
      </c>
      <c r="R138" s="192" t="s">
        <v>2805</v>
      </c>
      <c r="S138" s="193" t="s">
        <v>73</v>
      </c>
      <c r="T138" s="133">
        <v>0</v>
      </c>
      <c r="U138" s="133">
        <v>0</v>
      </c>
      <c r="V138" s="198">
        <v>0</v>
      </c>
      <c r="W138" s="192" t="s">
        <v>55</v>
      </c>
      <c r="X138" s="192">
        <v>0</v>
      </c>
      <c r="Y138" s="192">
        <v>0</v>
      </c>
      <c r="Z138" s="192" t="s">
        <v>3397</v>
      </c>
      <c r="AA138" s="192" t="s">
        <v>174</v>
      </c>
      <c r="AB138" s="192" t="s">
        <v>3521</v>
      </c>
    </row>
    <row r="139" spans="1:29" ht="69" x14ac:dyDescent="0.3">
      <c r="A139" s="192" t="s">
        <v>3511</v>
      </c>
      <c r="B139" s="128" t="s">
        <v>2617</v>
      </c>
      <c r="C139" s="128" t="s">
        <v>454</v>
      </c>
      <c r="D139" s="128" t="s">
        <v>87</v>
      </c>
      <c r="E139" s="128" t="s">
        <v>641</v>
      </c>
      <c r="F139" s="192" t="s">
        <v>55</v>
      </c>
      <c r="G139" s="192" t="s">
        <v>205</v>
      </c>
      <c r="H139" s="192" t="s">
        <v>3655</v>
      </c>
      <c r="I139" s="192" t="s">
        <v>753</v>
      </c>
      <c r="J139" s="128" t="s">
        <v>3656</v>
      </c>
      <c r="K139" s="192" t="s">
        <v>3657</v>
      </c>
      <c r="L139" s="192" t="s">
        <v>48</v>
      </c>
      <c r="M139" s="192" t="s">
        <v>3658</v>
      </c>
      <c r="N139" s="193" t="s">
        <v>1075</v>
      </c>
      <c r="O139" s="199">
        <v>45505</v>
      </c>
      <c r="P139" s="199">
        <v>45505</v>
      </c>
      <c r="Q139" s="192">
        <v>1</v>
      </c>
      <c r="R139" s="192" t="s">
        <v>2805</v>
      </c>
      <c r="S139" s="193" t="s">
        <v>73</v>
      </c>
      <c r="T139" s="133">
        <v>0</v>
      </c>
      <c r="U139" s="133">
        <v>0</v>
      </c>
      <c r="V139" s="198">
        <v>0</v>
      </c>
      <c r="W139" s="192" t="s">
        <v>55</v>
      </c>
      <c r="X139" s="192">
        <v>0</v>
      </c>
      <c r="Y139" s="192">
        <v>0</v>
      </c>
      <c r="Z139" s="192" t="s">
        <v>3397</v>
      </c>
      <c r="AA139" s="192" t="s">
        <v>174</v>
      </c>
      <c r="AB139" s="192" t="s">
        <v>3521</v>
      </c>
    </row>
    <row r="140" spans="1:29" ht="69" x14ac:dyDescent="0.3">
      <c r="A140" s="192" t="s">
        <v>3511</v>
      </c>
      <c r="B140" s="128" t="s">
        <v>3021</v>
      </c>
      <c r="C140" s="128" t="s">
        <v>3752</v>
      </c>
      <c r="D140" s="128" t="s">
        <v>3753</v>
      </c>
      <c r="E140" s="128"/>
      <c r="F140" s="192" t="s">
        <v>55</v>
      </c>
      <c r="G140" s="192" t="s">
        <v>205</v>
      </c>
      <c r="H140" s="192" t="s">
        <v>3655</v>
      </c>
      <c r="I140" s="192" t="s">
        <v>753</v>
      </c>
      <c r="J140" s="128" t="s">
        <v>3656</v>
      </c>
      <c r="K140" s="192" t="s">
        <v>3657</v>
      </c>
      <c r="L140" s="192" t="s">
        <v>48</v>
      </c>
      <c r="M140" s="192" t="s">
        <v>3658</v>
      </c>
      <c r="N140" s="193" t="s">
        <v>1075</v>
      </c>
      <c r="O140" s="199">
        <v>45505</v>
      </c>
      <c r="P140" s="199">
        <v>45505</v>
      </c>
      <c r="Q140" s="192">
        <v>1</v>
      </c>
      <c r="R140" s="192" t="s">
        <v>2805</v>
      </c>
      <c r="S140" s="193" t="s">
        <v>73</v>
      </c>
      <c r="T140" s="133">
        <v>0</v>
      </c>
      <c r="U140" s="133">
        <v>0</v>
      </c>
      <c r="V140" s="198">
        <v>0</v>
      </c>
      <c r="W140" s="192" t="s">
        <v>55</v>
      </c>
      <c r="X140" s="192">
        <v>0</v>
      </c>
      <c r="Y140" s="192">
        <v>0</v>
      </c>
      <c r="Z140" s="192" t="s">
        <v>3397</v>
      </c>
      <c r="AA140" s="192" t="s">
        <v>174</v>
      </c>
      <c r="AB140" s="192" t="s">
        <v>3521</v>
      </c>
    </row>
    <row r="141" spans="1:29" ht="69" x14ac:dyDescent="0.3">
      <c r="A141" s="192" t="s">
        <v>3511</v>
      </c>
      <c r="B141" s="128" t="s">
        <v>357</v>
      </c>
      <c r="C141" s="128" t="s">
        <v>395</v>
      </c>
      <c r="D141" s="128" t="s">
        <v>1252</v>
      </c>
      <c r="E141" s="128" t="s">
        <v>641</v>
      </c>
      <c r="F141" s="192" t="s">
        <v>55</v>
      </c>
      <c r="G141" s="192" t="s">
        <v>205</v>
      </c>
      <c r="H141" s="192" t="s">
        <v>3655</v>
      </c>
      <c r="I141" s="192" t="s">
        <v>753</v>
      </c>
      <c r="J141" s="128" t="s">
        <v>3656</v>
      </c>
      <c r="K141" s="192" t="s">
        <v>3657</v>
      </c>
      <c r="L141" s="192" t="s">
        <v>48</v>
      </c>
      <c r="M141" s="192" t="s">
        <v>3658</v>
      </c>
      <c r="N141" s="193" t="s">
        <v>1075</v>
      </c>
      <c r="O141" s="199">
        <v>45505</v>
      </c>
      <c r="P141" s="199">
        <v>45505</v>
      </c>
      <c r="Q141" s="192">
        <v>1</v>
      </c>
      <c r="R141" s="192" t="s">
        <v>2805</v>
      </c>
      <c r="S141" s="193" t="s">
        <v>73</v>
      </c>
      <c r="T141" s="133">
        <v>0</v>
      </c>
      <c r="U141" s="133">
        <v>0</v>
      </c>
      <c r="V141" s="198">
        <v>0</v>
      </c>
      <c r="W141" s="192" t="s">
        <v>55</v>
      </c>
      <c r="X141" s="192">
        <v>0</v>
      </c>
      <c r="Y141" s="192">
        <v>0</v>
      </c>
      <c r="Z141" s="192" t="s">
        <v>3397</v>
      </c>
      <c r="AA141" s="192" t="s">
        <v>174</v>
      </c>
      <c r="AB141" s="192" t="s">
        <v>3521</v>
      </c>
    </row>
    <row r="142" spans="1:29" ht="41.4" x14ac:dyDescent="0.3">
      <c r="A142" s="193" t="s">
        <v>1094</v>
      </c>
      <c r="B142" s="192" t="s">
        <v>3754</v>
      </c>
      <c r="C142" s="192" t="s">
        <v>3755</v>
      </c>
      <c r="D142" s="192" t="s">
        <v>3756</v>
      </c>
      <c r="E142" s="192" t="s">
        <v>3757</v>
      </c>
      <c r="F142" s="192">
        <v>116314632</v>
      </c>
      <c r="G142" s="193" t="s">
        <v>3758</v>
      </c>
      <c r="H142" s="192" t="s">
        <v>174</v>
      </c>
      <c r="I142" s="192" t="s">
        <v>3400</v>
      </c>
      <c r="J142" s="192" t="s">
        <v>3759</v>
      </c>
      <c r="K142" s="192" t="s">
        <v>3429</v>
      </c>
      <c r="L142" s="192" t="s">
        <v>48</v>
      </c>
      <c r="M142" s="192" t="s">
        <v>3760</v>
      </c>
      <c r="N142" s="192" t="s">
        <v>3760</v>
      </c>
      <c r="O142" s="192" t="s">
        <v>1711</v>
      </c>
      <c r="P142" s="192" t="s">
        <v>2031</v>
      </c>
      <c r="Q142" s="192">
        <v>180</v>
      </c>
      <c r="R142" s="192" t="s">
        <v>943</v>
      </c>
      <c r="S142" s="192" t="s">
        <v>50</v>
      </c>
      <c r="T142" s="133">
        <v>0</v>
      </c>
      <c r="U142" s="133">
        <v>0</v>
      </c>
      <c r="V142" s="198">
        <v>0</v>
      </c>
      <c r="W142" s="192">
        <v>1298</v>
      </c>
      <c r="X142" s="192" t="s">
        <v>3389</v>
      </c>
      <c r="Y142" s="192"/>
      <c r="Z142" s="192" t="s">
        <v>1250</v>
      </c>
      <c r="AA142" s="192" t="s">
        <v>55</v>
      </c>
      <c r="AB142" s="192"/>
      <c r="AC142" s="207"/>
    </row>
    <row r="143" spans="1:29" ht="55.2" x14ac:dyDescent="0.3">
      <c r="A143" s="193" t="s">
        <v>1094</v>
      </c>
      <c r="B143" s="192" t="s">
        <v>3761</v>
      </c>
      <c r="C143" s="192" t="s">
        <v>850</v>
      </c>
      <c r="D143" s="192" t="s">
        <v>3762</v>
      </c>
      <c r="E143" s="192" t="s">
        <v>3763</v>
      </c>
      <c r="F143" s="192" t="s">
        <v>3764</v>
      </c>
      <c r="G143" s="193" t="s">
        <v>3758</v>
      </c>
      <c r="H143" s="192" t="s">
        <v>3765</v>
      </c>
      <c r="I143" s="192" t="s">
        <v>3400</v>
      </c>
      <c r="J143" s="192" t="s">
        <v>773</v>
      </c>
      <c r="K143" s="192" t="s">
        <v>3429</v>
      </c>
      <c r="L143" s="192" t="s">
        <v>48</v>
      </c>
      <c r="M143" s="192" t="s">
        <v>3760</v>
      </c>
      <c r="N143" s="192" t="s">
        <v>3760</v>
      </c>
      <c r="O143" s="192" t="s">
        <v>2402</v>
      </c>
      <c r="P143" s="192" t="s">
        <v>2031</v>
      </c>
      <c r="Q143" s="192">
        <v>180</v>
      </c>
      <c r="R143" s="192" t="s">
        <v>943</v>
      </c>
      <c r="S143" s="192" t="s">
        <v>50</v>
      </c>
      <c r="T143" s="133">
        <v>0</v>
      </c>
      <c r="U143" s="133">
        <v>0</v>
      </c>
      <c r="V143" s="198">
        <v>0</v>
      </c>
      <c r="W143" s="192"/>
      <c r="X143" s="192" t="s">
        <v>3389</v>
      </c>
      <c r="Y143" s="192"/>
      <c r="Z143" s="192" t="s">
        <v>1250</v>
      </c>
      <c r="AA143" s="192" t="s">
        <v>1545</v>
      </c>
      <c r="AB143" s="192" t="s">
        <v>3766</v>
      </c>
      <c r="AC143" s="207"/>
    </row>
    <row r="144" spans="1:29" ht="55.2" x14ac:dyDescent="0.3">
      <c r="A144" s="193" t="s">
        <v>1094</v>
      </c>
      <c r="B144" s="192" t="s">
        <v>3767</v>
      </c>
      <c r="C144" s="192" t="s">
        <v>2218</v>
      </c>
      <c r="D144" s="192" t="s">
        <v>355</v>
      </c>
      <c r="E144" s="192"/>
      <c r="F144" s="192"/>
      <c r="G144" s="192" t="s">
        <v>3768</v>
      </c>
      <c r="H144" s="192" t="s">
        <v>3769</v>
      </c>
      <c r="I144" s="192" t="s">
        <v>3386</v>
      </c>
      <c r="J144" s="192" t="s">
        <v>174</v>
      </c>
      <c r="K144" s="192" t="s">
        <v>3429</v>
      </c>
      <c r="L144" s="192" t="s">
        <v>125</v>
      </c>
      <c r="M144" s="192" t="s">
        <v>3418</v>
      </c>
      <c r="N144" s="193" t="s">
        <v>1015</v>
      </c>
      <c r="O144" s="199">
        <v>43617</v>
      </c>
      <c r="P144" s="199">
        <v>44713</v>
      </c>
      <c r="Q144" s="192">
        <v>3</v>
      </c>
      <c r="R144" s="192" t="s">
        <v>53</v>
      </c>
      <c r="S144" s="193" t="s">
        <v>73</v>
      </c>
      <c r="T144" s="133">
        <v>0</v>
      </c>
      <c r="U144" s="133">
        <v>0</v>
      </c>
      <c r="V144" s="198">
        <v>0</v>
      </c>
      <c r="W144" s="192" t="s">
        <v>55</v>
      </c>
      <c r="X144" s="192" t="s">
        <v>3397</v>
      </c>
      <c r="Y144" s="192" t="s">
        <v>1250</v>
      </c>
      <c r="Z144" s="192" t="s">
        <v>3390</v>
      </c>
      <c r="AA144" s="192" t="s">
        <v>174</v>
      </c>
      <c r="AB144" s="192" t="s">
        <v>2510</v>
      </c>
      <c r="AC144" s="207"/>
    </row>
    <row r="145" spans="1:29" ht="179.4" x14ac:dyDescent="0.3">
      <c r="A145" s="193" t="s">
        <v>1094</v>
      </c>
      <c r="B145" s="192" t="s">
        <v>416</v>
      </c>
      <c r="C145" s="192"/>
      <c r="D145" s="192"/>
      <c r="E145" s="192" t="s">
        <v>3770</v>
      </c>
      <c r="F145" s="192"/>
      <c r="G145" s="192" t="s">
        <v>43</v>
      </c>
      <c r="H145" s="192" t="s">
        <v>3771</v>
      </c>
      <c r="I145" s="192" t="s">
        <v>753</v>
      </c>
      <c r="J145" s="192" t="s">
        <v>976</v>
      </c>
      <c r="K145" s="192" t="s">
        <v>3429</v>
      </c>
      <c r="L145" s="192" t="s">
        <v>125</v>
      </c>
      <c r="M145" s="192" t="s">
        <v>3772</v>
      </c>
      <c r="N145" s="192" t="s">
        <v>1096</v>
      </c>
      <c r="O145" s="199" t="s">
        <v>3773</v>
      </c>
      <c r="P145" s="199" t="s">
        <v>3773</v>
      </c>
      <c r="Q145" s="200">
        <v>1</v>
      </c>
      <c r="R145" s="192" t="s">
        <v>943</v>
      </c>
      <c r="S145" s="192" t="s">
        <v>50</v>
      </c>
      <c r="T145" s="133">
        <v>0</v>
      </c>
      <c r="U145" s="133">
        <v>0</v>
      </c>
      <c r="V145" s="198">
        <v>0</v>
      </c>
      <c r="W145" s="192" t="s">
        <v>55</v>
      </c>
      <c r="X145" s="192" t="s">
        <v>54</v>
      </c>
      <c r="Y145" s="192"/>
      <c r="Z145" s="192" t="s">
        <v>54</v>
      </c>
      <c r="AA145" s="192"/>
      <c r="AB145" s="204" t="s">
        <v>3774</v>
      </c>
      <c r="AC145" s="207"/>
    </row>
    <row r="146" spans="1:29" ht="151.80000000000001" x14ac:dyDescent="0.3">
      <c r="A146" s="192" t="s">
        <v>3511</v>
      </c>
      <c r="B146" s="192" t="s">
        <v>1137</v>
      </c>
      <c r="C146" s="192" t="s">
        <v>1458</v>
      </c>
      <c r="D146" s="192" t="s">
        <v>3775</v>
      </c>
      <c r="E146" s="192"/>
      <c r="F146" s="192"/>
      <c r="G146" s="192" t="s">
        <v>205</v>
      </c>
      <c r="H146" s="192" t="s">
        <v>3645</v>
      </c>
      <c r="I146" s="192" t="s">
        <v>753</v>
      </c>
      <c r="J146" s="192" t="s">
        <v>3776</v>
      </c>
      <c r="K146" s="192" t="s">
        <v>3657</v>
      </c>
      <c r="L146" s="192" t="s">
        <v>125</v>
      </c>
      <c r="M146" s="192" t="s">
        <v>3777</v>
      </c>
      <c r="N146" s="192"/>
      <c r="O146" s="199">
        <v>46569</v>
      </c>
      <c r="P146" s="199">
        <v>46569</v>
      </c>
      <c r="Q146" s="192">
        <v>1</v>
      </c>
      <c r="R146" s="192" t="s">
        <v>1711</v>
      </c>
      <c r="S146" s="193" t="s">
        <v>73</v>
      </c>
      <c r="T146" s="133">
        <v>0</v>
      </c>
      <c r="U146" s="133">
        <v>0</v>
      </c>
      <c r="V146" s="198">
        <v>0</v>
      </c>
      <c r="W146" s="192" t="s">
        <v>55</v>
      </c>
      <c r="X146" s="192" t="s">
        <v>54</v>
      </c>
      <c r="Y146" s="192" t="s">
        <v>174</v>
      </c>
      <c r="Z146" s="192" t="s">
        <v>1250</v>
      </c>
      <c r="AA146" s="192" t="s">
        <v>55</v>
      </c>
      <c r="AB146" s="192" t="s">
        <v>3521</v>
      </c>
      <c r="AC146" s="207"/>
    </row>
    <row r="147" spans="1:29" ht="55.2" x14ac:dyDescent="0.3">
      <c r="A147" s="193" t="s">
        <v>1094</v>
      </c>
      <c r="B147" s="192" t="s">
        <v>789</v>
      </c>
      <c r="C147" s="192" t="s">
        <v>2143</v>
      </c>
      <c r="D147" s="192" t="s">
        <v>3778</v>
      </c>
      <c r="E147" s="192"/>
      <c r="F147" s="192">
        <v>6932620</v>
      </c>
      <c r="G147" s="192" t="s">
        <v>3640</v>
      </c>
      <c r="H147" s="192" t="s">
        <v>3779</v>
      </c>
      <c r="I147" s="192" t="s">
        <v>3386</v>
      </c>
      <c r="J147" s="192" t="s">
        <v>174</v>
      </c>
      <c r="K147" s="192" t="s">
        <v>3780</v>
      </c>
      <c r="L147" s="192" t="s">
        <v>125</v>
      </c>
      <c r="M147" s="193" t="s">
        <v>3781</v>
      </c>
      <c r="N147" s="193" t="s">
        <v>1015</v>
      </c>
      <c r="O147" s="199">
        <v>38626</v>
      </c>
      <c r="P147" s="199">
        <v>40087</v>
      </c>
      <c r="Q147" s="192">
        <v>6</v>
      </c>
      <c r="R147" s="192" t="s">
        <v>176</v>
      </c>
      <c r="S147" s="192" t="s">
        <v>50</v>
      </c>
      <c r="T147" s="133">
        <v>2089228</v>
      </c>
      <c r="U147" s="133">
        <v>785714</v>
      </c>
      <c r="V147" s="198">
        <v>2874942</v>
      </c>
      <c r="W147" s="192">
        <v>1208</v>
      </c>
      <c r="X147" s="192"/>
      <c r="Y147" s="192"/>
      <c r="Z147" s="192"/>
      <c r="AA147" s="192"/>
      <c r="AB147" s="192" t="s">
        <v>2510</v>
      </c>
      <c r="AC147" s="206"/>
    </row>
    <row r="148" spans="1:29" ht="55.2" x14ac:dyDescent="0.3">
      <c r="A148" s="193" t="s">
        <v>1094</v>
      </c>
      <c r="B148" s="192" t="s">
        <v>3782</v>
      </c>
      <c r="C148" s="192" t="s">
        <v>758</v>
      </c>
      <c r="D148" s="192" t="s">
        <v>86</v>
      </c>
      <c r="E148" s="192" t="s">
        <v>3783</v>
      </c>
      <c r="F148" s="192">
        <v>116378144</v>
      </c>
      <c r="G148" s="192" t="s">
        <v>3640</v>
      </c>
      <c r="H148" s="192"/>
      <c r="I148" s="192" t="s">
        <v>3386</v>
      </c>
      <c r="J148" s="192" t="s">
        <v>174</v>
      </c>
      <c r="K148" s="192" t="s">
        <v>3429</v>
      </c>
      <c r="L148" s="192" t="s">
        <v>125</v>
      </c>
      <c r="M148" s="193" t="s">
        <v>3781</v>
      </c>
      <c r="N148" s="193" t="s">
        <v>1015</v>
      </c>
      <c r="O148" s="199">
        <v>39722</v>
      </c>
      <c r="P148" s="199">
        <v>41548</v>
      </c>
      <c r="Q148" s="192">
        <v>6</v>
      </c>
      <c r="R148" s="192" t="s">
        <v>176</v>
      </c>
      <c r="S148" s="192" t="s">
        <v>50</v>
      </c>
      <c r="T148" s="133">
        <v>1307814</v>
      </c>
      <c r="U148" s="133">
        <v>785714</v>
      </c>
      <c r="V148" s="198">
        <v>2093528</v>
      </c>
      <c r="W148" s="192">
        <v>1278</v>
      </c>
      <c r="X148" s="192"/>
      <c r="Y148" s="192"/>
      <c r="Z148" s="192"/>
      <c r="AA148" s="192"/>
      <c r="AB148" s="192"/>
      <c r="AC148" s="206"/>
    </row>
    <row r="149" spans="1:29" ht="41.4" x14ac:dyDescent="0.3">
      <c r="A149" s="193" t="s">
        <v>1094</v>
      </c>
      <c r="B149" s="192" t="s">
        <v>1138</v>
      </c>
      <c r="C149" s="192"/>
      <c r="D149" s="192" t="s">
        <v>3784</v>
      </c>
      <c r="E149" s="192" t="s">
        <v>3785</v>
      </c>
      <c r="F149" s="192" t="s">
        <v>3786</v>
      </c>
      <c r="G149" s="192" t="s">
        <v>205</v>
      </c>
      <c r="H149" s="192" t="s">
        <v>3787</v>
      </c>
      <c r="I149" s="192" t="s">
        <v>134</v>
      </c>
      <c r="J149" s="192" t="s">
        <v>174</v>
      </c>
      <c r="K149" s="192" t="s">
        <v>3429</v>
      </c>
      <c r="L149" s="192" t="s">
        <v>125</v>
      </c>
      <c r="M149" s="193" t="s">
        <v>3781</v>
      </c>
      <c r="N149" s="193" t="s">
        <v>1015</v>
      </c>
      <c r="O149" s="199">
        <v>40087</v>
      </c>
      <c r="P149" s="199">
        <v>40452</v>
      </c>
      <c r="Q149" s="192">
        <v>2</v>
      </c>
      <c r="R149" s="192" t="s">
        <v>176</v>
      </c>
      <c r="S149" s="193" t="s">
        <v>73</v>
      </c>
      <c r="T149" s="133">
        <v>416483</v>
      </c>
      <c r="U149" s="133">
        <v>0</v>
      </c>
      <c r="V149" s="198">
        <v>416483</v>
      </c>
      <c r="W149" s="192">
        <v>1278</v>
      </c>
      <c r="X149" s="192"/>
      <c r="Y149" s="192"/>
      <c r="Z149" s="192"/>
      <c r="AA149" s="192"/>
      <c r="AB149" s="192"/>
      <c r="AC149" s="206"/>
    </row>
    <row r="150" spans="1:29" ht="69" x14ac:dyDescent="0.3">
      <c r="A150" s="193" t="s">
        <v>1094</v>
      </c>
      <c r="B150" s="192" t="s">
        <v>2296</v>
      </c>
      <c r="C150" s="192" t="s">
        <v>3788</v>
      </c>
      <c r="D150" s="192" t="s">
        <v>2008</v>
      </c>
      <c r="E150" s="192" t="s">
        <v>3789</v>
      </c>
      <c r="F150" s="192" t="s">
        <v>3790</v>
      </c>
      <c r="G150" s="192" t="s">
        <v>2546</v>
      </c>
      <c r="H150" s="192" t="s">
        <v>3791</v>
      </c>
      <c r="I150" s="192" t="s">
        <v>753</v>
      </c>
      <c r="J150" s="193" t="s">
        <v>3412</v>
      </c>
      <c r="K150" s="192" t="s">
        <v>3413</v>
      </c>
      <c r="L150" s="192" t="s">
        <v>125</v>
      </c>
      <c r="M150" s="192" t="s">
        <v>3792</v>
      </c>
      <c r="N150" s="193" t="s">
        <v>1015</v>
      </c>
      <c r="O150" s="199">
        <v>40087</v>
      </c>
      <c r="P150" s="199">
        <v>41548</v>
      </c>
      <c r="Q150" s="192">
        <v>5</v>
      </c>
      <c r="R150" s="192" t="s">
        <v>176</v>
      </c>
      <c r="S150" s="192" t="s">
        <v>50</v>
      </c>
      <c r="T150" s="133">
        <v>1208276</v>
      </c>
      <c r="U150" s="133">
        <v>0</v>
      </c>
      <c r="V150" s="198">
        <v>1208276</v>
      </c>
      <c r="W150" s="192">
        <v>1091</v>
      </c>
      <c r="X150" s="192" t="s">
        <v>1135</v>
      </c>
      <c r="Y150" s="192" t="s">
        <v>3793</v>
      </c>
      <c r="Z150" s="192" t="s">
        <v>3397</v>
      </c>
      <c r="AA150" s="192" t="s">
        <v>3389</v>
      </c>
      <c r="AB150" s="192" t="s">
        <v>3391</v>
      </c>
      <c r="AC150" s="206"/>
    </row>
    <row r="151" spans="1:29" ht="41.4" x14ac:dyDescent="0.3">
      <c r="A151" s="192" t="s">
        <v>1094</v>
      </c>
      <c r="B151" s="193" t="s">
        <v>3794</v>
      </c>
      <c r="C151" s="192" t="s">
        <v>3795</v>
      </c>
      <c r="D151" s="192" t="s">
        <v>2316</v>
      </c>
      <c r="E151" s="192" t="s">
        <v>3796</v>
      </c>
      <c r="F151" s="192" t="s">
        <v>3797</v>
      </c>
      <c r="G151" s="192" t="s">
        <v>205</v>
      </c>
      <c r="H151" s="192" t="s">
        <v>3798</v>
      </c>
      <c r="I151" s="192" t="s">
        <v>3799</v>
      </c>
      <c r="J151" s="192" t="s">
        <v>3800</v>
      </c>
      <c r="K151" s="192" t="s">
        <v>3801</v>
      </c>
      <c r="L151" s="192" t="s">
        <v>125</v>
      </c>
      <c r="M151" s="192" t="s">
        <v>3802</v>
      </c>
      <c r="N151" s="193" t="s">
        <v>1015</v>
      </c>
      <c r="O151" s="199">
        <v>41883</v>
      </c>
      <c r="P151" s="199">
        <v>42248</v>
      </c>
      <c r="Q151" s="192">
        <v>2</v>
      </c>
      <c r="R151" s="192" t="s">
        <v>161</v>
      </c>
      <c r="S151" s="193" t="s">
        <v>73</v>
      </c>
      <c r="T151" s="133">
        <v>460663</v>
      </c>
      <c r="U151" s="133">
        <v>0</v>
      </c>
      <c r="V151" s="198">
        <v>460663</v>
      </c>
      <c r="W151" s="192">
        <v>1091</v>
      </c>
      <c r="X151" s="192"/>
      <c r="Y151" s="192"/>
      <c r="Z151" s="192" t="s">
        <v>3803</v>
      </c>
      <c r="AA151" s="192"/>
      <c r="AB151" s="192"/>
      <c r="AC151" s="206"/>
    </row>
    <row r="152" spans="1:29" ht="41.4" x14ac:dyDescent="0.3">
      <c r="A152" s="192" t="s">
        <v>1094</v>
      </c>
      <c r="B152" s="193" t="s">
        <v>3804</v>
      </c>
      <c r="C152" s="192"/>
      <c r="D152" s="192" t="s">
        <v>3805</v>
      </c>
      <c r="E152" s="192" t="s">
        <v>3806</v>
      </c>
      <c r="F152" s="192" t="s">
        <v>3807</v>
      </c>
      <c r="G152" s="192" t="s">
        <v>205</v>
      </c>
      <c r="H152" s="192" t="s">
        <v>1255</v>
      </c>
      <c r="I152" s="192" t="s">
        <v>3799</v>
      </c>
      <c r="J152" s="192" t="s">
        <v>3800</v>
      </c>
      <c r="K152" s="192" t="s">
        <v>3801</v>
      </c>
      <c r="L152" s="192" t="s">
        <v>125</v>
      </c>
      <c r="M152" s="192" t="s">
        <v>3802</v>
      </c>
      <c r="N152" s="193" t="s">
        <v>1015</v>
      </c>
      <c r="O152" s="199">
        <v>41883</v>
      </c>
      <c r="P152" s="199">
        <v>42248</v>
      </c>
      <c r="Q152" s="192">
        <v>2</v>
      </c>
      <c r="R152" s="192" t="s">
        <v>161</v>
      </c>
      <c r="S152" s="193" t="s">
        <v>73</v>
      </c>
      <c r="T152" s="133">
        <v>478323</v>
      </c>
      <c r="U152" s="133">
        <v>0</v>
      </c>
      <c r="V152" s="198">
        <v>478323</v>
      </c>
      <c r="W152" s="192">
        <v>1091</v>
      </c>
      <c r="X152" s="192"/>
      <c r="Y152" s="192"/>
      <c r="Z152" s="192" t="s">
        <v>3803</v>
      </c>
      <c r="AA152" s="192"/>
      <c r="AB152" s="192"/>
      <c r="AC152" s="206"/>
    </row>
    <row r="153" spans="1:29" ht="41.4" x14ac:dyDescent="0.3">
      <c r="A153" s="192" t="s">
        <v>1094</v>
      </c>
      <c r="B153" s="193" t="s">
        <v>2476</v>
      </c>
      <c r="C153" s="192" t="s">
        <v>3808</v>
      </c>
      <c r="D153" s="192" t="s">
        <v>3809</v>
      </c>
      <c r="E153" s="192" t="s">
        <v>898</v>
      </c>
      <c r="F153" s="192" t="s">
        <v>3810</v>
      </c>
      <c r="G153" s="192" t="s">
        <v>205</v>
      </c>
      <c r="H153" s="192" t="s">
        <v>3811</v>
      </c>
      <c r="I153" s="192" t="s">
        <v>3799</v>
      </c>
      <c r="J153" s="192" t="s">
        <v>3800</v>
      </c>
      <c r="K153" s="192" t="s">
        <v>3801</v>
      </c>
      <c r="L153" s="192" t="s">
        <v>125</v>
      </c>
      <c r="M153" s="192" t="s">
        <v>3802</v>
      </c>
      <c r="N153" s="193" t="s">
        <v>1015</v>
      </c>
      <c r="O153" s="199">
        <v>41883</v>
      </c>
      <c r="P153" s="199">
        <v>42248</v>
      </c>
      <c r="Q153" s="192">
        <v>2</v>
      </c>
      <c r="R153" s="192" t="s">
        <v>161</v>
      </c>
      <c r="S153" s="193" t="s">
        <v>73</v>
      </c>
      <c r="T153" s="133">
        <v>416183</v>
      </c>
      <c r="U153" s="133">
        <v>0</v>
      </c>
      <c r="V153" s="198">
        <v>416183</v>
      </c>
      <c r="W153" s="192">
        <v>1091</v>
      </c>
      <c r="X153" s="192"/>
      <c r="Y153" s="192"/>
      <c r="Z153" s="192" t="s">
        <v>3803</v>
      </c>
      <c r="AA153" s="192"/>
      <c r="AB153" s="192"/>
      <c r="AC153" s="206"/>
    </row>
    <row r="154" spans="1:29" ht="27.6" x14ac:dyDescent="0.3">
      <c r="A154" s="192" t="s">
        <v>3511</v>
      </c>
      <c r="B154" s="192" t="s">
        <v>2477</v>
      </c>
      <c r="C154" s="192"/>
      <c r="D154" s="192" t="s">
        <v>3812</v>
      </c>
      <c r="E154" s="192" t="s">
        <v>2412</v>
      </c>
      <c r="F154" s="192" t="s">
        <v>3813</v>
      </c>
      <c r="G154" s="192" t="s">
        <v>43</v>
      </c>
      <c r="H154" s="192"/>
      <c r="I154" s="192" t="s">
        <v>3814</v>
      </c>
      <c r="J154" s="192" t="s">
        <v>174</v>
      </c>
      <c r="K154" s="192" t="s">
        <v>1109</v>
      </c>
      <c r="L154" s="192" t="s">
        <v>125</v>
      </c>
      <c r="M154" s="192" t="s">
        <v>1718</v>
      </c>
      <c r="N154" s="192"/>
      <c r="O154" s="199">
        <v>40452</v>
      </c>
      <c r="P154" s="199">
        <v>40452</v>
      </c>
      <c r="Q154" s="192">
        <v>1</v>
      </c>
      <c r="R154" s="192" t="s">
        <v>3815</v>
      </c>
      <c r="S154" s="192" t="s">
        <v>50</v>
      </c>
      <c r="T154" s="133">
        <v>674160</v>
      </c>
      <c r="U154" s="133">
        <v>0</v>
      </c>
      <c r="V154" s="198">
        <v>674160</v>
      </c>
      <c r="W154" s="192">
        <v>1300</v>
      </c>
      <c r="X154" s="192"/>
      <c r="Y154" s="192"/>
      <c r="Z154" s="192" t="s">
        <v>3803</v>
      </c>
      <c r="AA154" s="192"/>
      <c r="AB154" s="192"/>
      <c r="AC154" s="206"/>
    </row>
    <row r="155" spans="1:29" ht="220.8" x14ac:dyDescent="0.3">
      <c r="A155" s="193" t="s">
        <v>1094</v>
      </c>
      <c r="B155" s="192" t="s">
        <v>1602</v>
      </c>
      <c r="C155" s="192" t="s">
        <v>3816</v>
      </c>
      <c r="D155" s="192" t="s">
        <v>2041</v>
      </c>
      <c r="E155" s="192" t="s">
        <v>2191</v>
      </c>
      <c r="F155" s="192">
        <v>91267115</v>
      </c>
      <c r="G155" s="192" t="s">
        <v>205</v>
      </c>
      <c r="H155" s="192" t="s">
        <v>3765</v>
      </c>
      <c r="I155" s="192" t="s">
        <v>3400</v>
      </c>
      <c r="J155" s="192" t="s">
        <v>174</v>
      </c>
      <c r="K155" s="192" t="s">
        <v>3429</v>
      </c>
      <c r="L155" s="192" t="s">
        <v>125</v>
      </c>
      <c r="M155" s="192" t="s">
        <v>3817</v>
      </c>
      <c r="N155" s="193" t="s">
        <v>1015</v>
      </c>
      <c r="O155" s="199">
        <v>40118</v>
      </c>
      <c r="P155" s="199">
        <v>40848</v>
      </c>
      <c r="Q155" s="192">
        <v>3</v>
      </c>
      <c r="R155" s="192" t="s">
        <v>195</v>
      </c>
      <c r="S155" s="193" t="s">
        <v>73</v>
      </c>
      <c r="T155" s="133">
        <v>525413</v>
      </c>
      <c r="U155" s="133">
        <v>357142</v>
      </c>
      <c r="V155" s="198">
        <v>882555</v>
      </c>
      <c r="W155" s="192">
        <v>1329</v>
      </c>
      <c r="X155" s="192" t="s">
        <v>3390</v>
      </c>
      <c r="Y155" s="192"/>
      <c r="Z155" s="192"/>
      <c r="AA155" s="192"/>
      <c r="AB155" s="192"/>
      <c r="AC155" s="206"/>
    </row>
    <row r="156" spans="1:29" ht="220.8" x14ac:dyDescent="0.3">
      <c r="A156" s="193" t="s">
        <v>1094</v>
      </c>
      <c r="B156" s="192" t="s">
        <v>838</v>
      </c>
      <c r="C156" s="192" t="s">
        <v>3818</v>
      </c>
      <c r="D156" s="192" t="s">
        <v>2380</v>
      </c>
      <c r="E156" s="192" t="s">
        <v>2337</v>
      </c>
      <c r="F156" s="192">
        <v>79755516</v>
      </c>
      <c r="G156" s="192" t="s">
        <v>205</v>
      </c>
      <c r="H156" s="192" t="s">
        <v>3819</v>
      </c>
      <c r="I156" s="192" t="s">
        <v>3400</v>
      </c>
      <c r="J156" s="192" t="s">
        <v>174</v>
      </c>
      <c r="K156" s="192" t="s">
        <v>3429</v>
      </c>
      <c r="L156" s="192" t="s">
        <v>125</v>
      </c>
      <c r="M156" s="192" t="s">
        <v>3817</v>
      </c>
      <c r="N156" s="193" t="s">
        <v>1015</v>
      </c>
      <c r="O156" s="199">
        <v>40118</v>
      </c>
      <c r="P156" s="199">
        <v>40848</v>
      </c>
      <c r="Q156" s="192">
        <v>3</v>
      </c>
      <c r="R156" s="192" t="s">
        <v>195</v>
      </c>
      <c r="S156" s="193" t="s">
        <v>73</v>
      </c>
      <c r="T156" s="133">
        <v>462143</v>
      </c>
      <c r="U156" s="133">
        <v>428571</v>
      </c>
      <c r="V156" s="198">
        <v>890714</v>
      </c>
      <c r="W156" s="192">
        <v>1329</v>
      </c>
      <c r="X156" s="192" t="s">
        <v>3390</v>
      </c>
      <c r="Y156" s="192"/>
      <c r="Z156" s="192"/>
      <c r="AA156" s="192"/>
      <c r="AB156" s="192"/>
    </row>
    <row r="157" spans="1:29" ht="220.8" x14ac:dyDescent="0.3">
      <c r="A157" s="193" t="s">
        <v>1094</v>
      </c>
      <c r="B157" s="192" t="s">
        <v>186</v>
      </c>
      <c r="C157" s="192" t="s">
        <v>187</v>
      </c>
      <c r="D157" s="192" t="s">
        <v>188</v>
      </c>
      <c r="E157" s="192" t="s">
        <v>189</v>
      </c>
      <c r="F157" s="192" t="s">
        <v>3820</v>
      </c>
      <c r="G157" s="192" t="s">
        <v>191</v>
      </c>
      <c r="H157" s="192" t="s">
        <v>3821</v>
      </c>
      <c r="I157" s="192" t="s">
        <v>3400</v>
      </c>
      <c r="J157" s="192" t="s">
        <v>174</v>
      </c>
      <c r="K157" s="192" t="s">
        <v>3429</v>
      </c>
      <c r="L157" s="192" t="s">
        <v>125</v>
      </c>
      <c r="M157" s="192" t="s">
        <v>3817</v>
      </c>
      <c r="N157" s="193" t="s">
        <v>1015</v>
      </c>
      <c r="O157" s="199">
        <v>39022</v>
      </c>
      <c r="P157" s="199">
        <v>40848</v>
      </c>
      <c r="Q157" s="192">
        <v>6</v>
      </c>
      <c r="R157" s="192" t="s">
        <v>195</v>
      </c>
      <c r="S157" s="192" t="s">
        <v>50</v>
      </c>
      <c r="T157" s="133">
        <v>1672932</v>
      </c>
      <c r="U157" s="133">
        <v>1571427</v>
      </c>
      <c r="V157" s="198">
        <v>3244359</v>
      </c>
      <c r="W157" s="192">
        <v>1329</v>
      </c>
      <c r="X157" s="192"/>
      <c r="Y157" s="192"/>
      <c r="Z157" s="192"/>
      <c r="AA157" s="192"/>
      <c r="AB157" s="192"/>
    </row>
    <row r="158" spans="1:29" ht="96.6" x14ac:dyDescent="0.3">
      <c r="A158" s="193" t="s">
        <v>1094</v>
      </c>
      <c r="B158" s="193" t="s">
        <v>430</v>
      </c>
      <c r="C158" s="192" t="s">
        <v>1089</v>
      </c>
      <c r="D158" s="192" t="s">
        <v>2923</v>
      </c>
      <c r="E158" s="192" t="s">
        <v>3822</v>
      </c>
      <c r="F158" s="192" t="s">
        <v>3823</v>
      </c>
      <c r="G158" s="193" t="s">
        <v>3628</v>
      </c>
      <c r="H158" s="192"/>
      <c r="I158" s="192" t="s">
        <v>3386</v>
      </c>
      <c r="J158" s="192" t="s">
        <v>1159</v>
      </c>
      <c r="K158" s="192" t="s">
        <v>1160</v>
      </c>
      <c r="L158" s="192" t="s">
        <v>125</v>
      </c>
      <c r="M158" s="192" t="s">
        <v>3824</v>
      </c>
      <c r="N158" s="193" t="s">
        <v>1015</v>
      </c>
      <c r="O158" s="199">
        <v>43374</v>
      </c>
      <c r="P158" s="199">
        <v>45200</v>
      </c>
      <c r="Q158" s="192">
        <v>5</v>
      </c>
      <c r="R158" s="192" t="s">
        <v>176</v>
      </c>
      <c r="S158" s="192" t="s">
        <v>50</v>
      </c>
      <c r="T158" s="133">
        <v>3982499</v>
      </c>
      <c r="U158" s="133">
        <v>0</v>
      </c>
      <c r="V158" s="198">
        <v>3982499</v>
      </c>
      <c r="W158" s="192">
        <v>1329</v>
      </c>
      <c r="X158" s="192"/>
      <c r="Y158" s="192"/>
      <c r="Z158" s="192"/>
      <c r="AA158" s="192"/>
      <c r="AB158" s="192"/>
    </row>
    <row r="159" spans="1:29" ht="69" x14ac:dyDescent="0.3">
      <c r="A159" s="193" t="s">
        <v>1094</v>
      </c>
      <c r="B159" s="193" t="s">
        <v>1299</v>
      </c>
      <c r="C159" s="192" t="s">
        <v>3825</v>
      </c>
      <c r="D159" s="192"/>
      <c r="E159" s="192" t="s">
        <v>3826</v>
      </c>
      <c r="F159" s="192">
        <v>462517984</v>
      </c>
      <c r="G159" s="192" t="s">
        <v>164</v>
      </c>
      <c r="H159" s="192"/>
      <c r="I159" s="192" t="s">
        <v>3408</v>
      </c>
      <c r="J159" s="192" t="s">
        <v>71</v>
      </c>
      <c r="K159" s="192" t="s">
        <v>2962</v>
      </c>
      <c r="L159" s="192" t="s">
        <v>125</v>
      </c>
      <c r="M159" s="192" t="s">
        <v>3827</v>
      </c>
      <c r="N159" s="193" t="s">
        <v>1015</v>
      </c>
      <c r="O159" s="199">
        <v>39022</v>
      </c>
      <c r="P159" s="199">
        <v>40848</v>
      </c>
      <c r="Q159" s="192">
        <v>5</v>
      </c>
      <c r="R159" s="192" t="s">
        <v>3828</v>
      </c>
      <c r="S159" s="192" t="s">
        <v>50</v>
      </c>
      <c r="T159" s="133">
        <v>4255000</v>
      </c>
      <c r="U159" s="133">
        <v>1472058</v>
      </c>
      <c r="V159" s="198">
        <v>5727058</v>
      </c>
      <c r="W159" s="192">
        <v>1364</v>
      </c>
      <c r="X159" s="192"/>
      <c r="Y159" s="192"/>
      <c r="Z159" s="192"/>
      <c r="AA159" s="192"/>
      <c r="AB159" s="192"/>
    </row>
    <row r="160" spans="1:29" ht="69" x14ac:dyDescent="0.3">
      <c r="A160" s="193" t="s">
        <v>1094</v>
      </c>
      <c r="B160" s="193" t="s">
        <v>3829</v>
      </c>
      <c r="C160" s="193" t="s">
        <v>180</v>
      </c>
      <c r="D160" s="193" t="s">
        <v>907</v>
      </c>
      <c r="E160" s="193" t="s">
        <v>907</v>
      </c>
      <c r="F160" s="193" t="s">
        <v>3830</v>
      </c>
      <c r="G160" s="193" t="s">
        <v>3536</v>
      </c>
      <c r="H160" s="193" t="s">
        <v>3831</v>
      </c>
      <c r="I160" s="192" t="s">
        <v>753</v>
      </c>
      <c r="J160" s="192" t="s">
        <v>958</v>
      </c>
      <c r="K160" s="192" t="s">
        <v>3429</v>
      </c>
      <c r="L160" s="193" t="s">
        <v>125</v>
      </c>
      <c r="M160" s="193" t="s">
        <v>3832</v>
      </c>
      <c r="N160" s="193" t="s">
        <v>3510</v>
      </c>
      <c r="O160" s="194">
        <v>46692</v>
      </c>
      <c r="P160" s="194">
        <v>37591</v>
      </c>
      <c r="Q160" s="193">
        <v>6</v>
      </c>
      <c r="R160" s="193" t="s">
        <v>195</v>
      </c>
      <c r="S160" s="193" t="s">
        <v>50</v>
      </c>
      <c r="T160" s="198">
        <v>2126950</v>
      </c>
      <c r="U160" s="198">
        <v>642856</v>
      </c>
      <c r="V160" s="198">
        <v>2769806</v>
      </c>
      <c r="W160" s="193">
        <v>1413</v>
      </c>
      <c r="X160" s="193" t="s">
        <v>3389</v>
      </c>
      <c r="Y160" s="193"/>
      <c r="Z160" s="193" t="s">
        <v>3389</v>
      </c>
      <c r="AA160" s="193" t="s">
        <v>3389</v>
      </c>
      <c r="AB160" s="193"/>
    </row>
    <row r="161" spans="1:28" ht="69" x14ac:dyDescent="0.3">
      <c r="A161" s="193" t="s">
        <v>1094</v>
      </c>
      <c r="B161" s="193" t="s">
        <v>3833</v>
      </c>
      <c r="C161" s="193" t="s">
        <v>3834</v>
      </c>
      <c r="D161" s="193" t="s">
        <v>2149</v>
      </c>
      <c r="E161" s="193" t="s">
        <v>3835</v>
      </c>
      <c r="F161" s="193" t="s">
        <v>3836</v>
      </c>
      <c r="G161" s="193" t="s">
        <v>3536</v>
      </c>
      <c r="H161" s="193" t="s">
        <v>3831</v>
      </c>
      <c r="I161" s="192" t="s">
        <v>753</v>
      </c>
      <c r="J161" s="192" t="s">
        <v>958</v>
      </c>
      <c r="K161" s="192" t="s">
        <v>3429</v>
      </c>
      <c r="L161" s="193" t="s">
        <v>125</v>
      </c>
      <c r="M161" s="193" t="s">
        <v>3832</v>
      </c>
      <c r="N161" s="193" t="s">
        <v>3510</v>
      </c>
      <c r="O161" s="194">
        <v>46692</v>
      </c>
      <c r="P161" s="194">
        <v>45597</v>
      </c>
      <c r="Q161" s="193">
        <v>6</v>
      </c>
      <c r="R161" s="193" t="s">
        <v>195</v>
      </c>
      <c r="S161" s="193" t="s">
        <v>50</v>
      </c>
      <c r="T161" s="198">
        <v>2126950</v>
      </c>
      <c r="U161" s="198">
        <v>642856</v>
      </c>
      <c r="V161" s="198">
        <v>2769806</v>
      </c>
      <c r="W161" s="193">
        <v>1413</v>
      </c>
      <c r="X161" s="193" t="s">
        <v>3389</v>
      </c>
      <c r="Y161" s="193"/>
      <c r="Z161" s="193" t="s">
        <v>3389</v>
      </c>
      <c r="AA161" s="193" t="s">
        <v>3389</v>
      </c>
      <c r="AB161" s="193"/>
    </row>
    <row r="162" spans="1:28" ht="55.2" x14ac:dyDescent="0.3">
      <c r="A162" s="193" t="s">
        <v>1094</v>
      </c>
      <c r="B162" s="193" t="s">
        <v>106</v>
      </c>
      <c r="C162" s="193"/>
      <c r="D162" s="193" t="s">
        <v>3837</v>
      </c>
      <c r="E162" s="193" t="s">
        <v>3000</v>
      </c>
      <c r="F162" s="193">
        <v>71736052</v>
      </c>
      <c r="G162" s="193" t="s">
        <v>205</v>
      </c>
      <c r="H162" s="192" t="s">
        <v>3838</v>
      </c>
      <c r="I162" s="192" t="s">
        <v>3408</v>
      </c>
      <c r="J162" s="192" t="s">
        <v>71</v>
      </c>
      <c r="K162" s="192" t="s">
        <v>3839</v>
      </c>
      <c r="L162" s="193" t="s">
        <v>125</v>
      </c>
      <c r="M162" s="192" t="s">
        <v>3840</v>
      </c>
      <c r="N162" s="193" t="s">
        <v>1015</v>
      </c>
      <c r="O162" s="194">
        <v>46692</v>
      </c>
      <c r="P162" s="194">
        <v>39783</v>
      </c>
      <c r="Q162" s="193">
        <v>11</v>
      </c>
      <c r="R162" s="193" t="s">
        <v>195</v>
      </c>
      <c r="S162" s="193" t="s">
        <v>73</v>
      </c>
      <c r="T162" s="198">
        <v>3067300</v>
      </c>
      <c r="U162" s="198">
        <v>1999999</v>
      </c>
      <c r="V162" s="198">
        <v>5067299</v>
      </c>
      <c r="W162" s="193">
        <v>1413</v>
      </c>
      <c r="X162" s="193" t="s">
        <v>3397</v>
      </c>
      <c r="Y162" s="193"/>
      <c r="Z162" s="193"/>
      <c r="AA162" s="193"/>
      <c r="AB162" s="193"/>
    </row>
    <row r="163" spans="1:28" ht="55.2" x14ac:dyDescent="0.3">
      <c r="A163" s="193" t="s">
        <v>1094</v>
      </c>
      <c r="B163" s="192" t="s">
        <v>264</v>
      </c>
      <c r="C163" s="193" t="s">
        <v>3841</v>
      </c>
      <c r="D163" s="193" t="s">
        <v>3842</v>
      </c>
      <c r="E163" s="193" t="s">
        <v>3843</v>
      </c>
      <c r="F163" s="193">
        <v>1102133186</v>
      </c>
      <c r="G163" s="193" t="s">
        <v>154</v>
      </c>
      <c r="H163" s="192" t="s">
        <v>3844</v>
      </c>
      <c r="I163" s="193" t="s">
        <v>134</v>
      </c>
      <c r="J163" s="192" t="s">
        <v>174</v>
      </c>
      <c r="K163" s="192" t="s">
        <v>3429</v>
      </c>
      <c r="L163" s="193" t="s">
        <v>125</v>
      </c>
      <c r="M163" s="193" t="s">
        <v>3845</v>
      </c>
      <c r="N163" s="193" t="s">
        <v>1015</v>
      </c>
      <c r="O163" s="194">
        <v>44501</v>
      </c>
      <c r="P163" s="194">
        <v>45231</v>
      </c>
      <c r="Q163" s="193">
        <v>3</v>
      </c>
      <c r="R163" s="193" t="s">
        <v>195</v>
      </c>
      <c r="S163" s="193" t="s">
        <v>50</v>
      </c>
      <c r="T163" s="198">
        <v>1948761</v>
      </c>
      <c r="U163" s="198">
        <v>0</v>
      </c>
      <c r="V163" s="198">
        <v>1948761</v>
      </c>
      <c r="W163" s="193">
        <v>1435</v>
      </c>
      <c r="X163" s="193"/>
      <c r="Y163" s="193"/>
      <c r="Z163" s="193"/>
      <c r="AA163" s="193"/>
      <c r="AB163" s="193"/>
    </row>
    <row r="164" spans="1:28" ht="41.4" x14ac:dyDescent="0.3">
      <c r="A164" s="193" t="s">
        <v>1094</v>
      </c>
      <c r="B164" s="192" t="s">
        <v>3846</v>
      </c>
      <c r="C164" s="193" t="s">
        <v>3847</v>
      </c>
      <c r="D164" s="193" t="s">
        <v>3848</v>
      </c>
      <c r="E164" s="193" t="s">
        <v>2268</v>
      </c>
      <c r="F164" s="193">
        <v>40365412</v>
      </c>
      <c r="G164" s="193" t="s">
        <v>205</v>
      </c>
      <c r="H164" s="193" t="s">
        <v>1590</v>
      </c>
      <c r="I164" s="192" t="s">
        <v>1094</v>
      </c>
      <c r="J164" s="192" t="s">
        <v>174</v>
      </c>
      <c r="K164" s="192" t="s">
        <v>3429</v>
      </c>
      <c r="L164" s="193" t="s">
        <v>125</v>
      </c>
      <c r="M164" s="193" t="s">
        <v>3845</v>
      </c>
      <c r="N164" s="193" t="s">
        <v>1015</v>
      </c>
      <c r="O164" s="194">
        <v>44501</v>
      </c>
      <c r="P164" s="194">
        <v>45231</v>
      </c>
      <c r="Q164" s="193">
        <v>3</v>
      </c>
      <c r="R164" s="193" t="s">
        <v>195</v>
      </c>
      <c r="S164" s="193" t="s">
        <v>1586</v>
      </c>
      <c r="T164" s="198">
        <v>443803</v>
      </c>
      <c r="U164" s="198">
        <v>0</v>
      </c>
      <c r="V164" s="198">
        <v>443803</v>
      </c>
      <c r="W164" s="193">
        <v>1435</v>
      </c>
      <c r="X164" s="193"/>
      <c r="Y164" s="193"/>
      <c r="Z164" s="193"/>
      <c r="AA164" s="193"/>
      <c r="AB164" s="193"/>
    </row>
    <row r="165" spans="1:28" ht="124.2" x14ac:dyDescent="0.3">
      <c r="A165" s="193" t="s">
        <v>1094</v>
      </c>
      <c r="B165" s="208" t="s">
        <v>3849</v>
      </c>
      <c r="C165" s="193"/>
      <c r="D165" s="193" t="s">
        <v>3850</v>
      </c>
      <c r="E165" s="193"/>
      <c r="F165" s="208" t="s">
        <v>3851</v>
      </c>
      <c r="G165" s="193" t="s">
        <v>3628</v>
      </c>
      <c r="H165" s="192" t="s">
        <v>3852</v>
      </c>
      <c r="I165" s="192" t="s">
        <v>3408</v>
      </c>
      <c r="J165" s="192" t="s">
        <v>2938</v>
      </c>
      <c r="K165" s="192" t="s">
        <v>2228</v>
      </c>
      <c r="L165" s="193" t="s">
        <v>125</v>
      </c>
      <c r="M165" s="192" t="s">
        <v>3853</v>
      </c>
      <c r="N165" s="193" t="s">
        <v>1015</v>
      </c>
      <c r="O165" s="194">
        <v>11232</v>
      </c>
      <c r="P165" s="194">
        <v>38292</v>
      </c>
      <c r="Q165" s="193">
        <v>6</v>
      </c>
      <c r="R165" s="193" t="s">
        <v>176</v>
      </c>
      <c r="S165" s="193" t="s">
        <v>50</v>
      </c>
      <c r="T165" s="198">
        <v>4543515</v>
      </c>
      <c r="U165" s="198">
        <v>0</v>
      </c>
      <c r="V165" s="198">
        <v>4543515</v>
      </c>
      <c r="W165" s="193"/>
      <c r="X165" s="193"/>
      <c r="Y165" s="193"/>
      <c r="Z165" s="193"/>
      <c r="AA165" s="193"/>
      <c r="AB165" s="193"/>
    </row>
    <row r="166" spans="1:28" ht="55.2" x14ac:dyDescent="0.3">
      <c r="A166" s="193" t="s">
        <v>1094</v>
      </c>
      <c r="B166" s="208" t="s">
        <v>3854</v>
      </c>
      <c r="C166" s="193" t="s">
        <v>3597</v>
      </c>
      <c r="D166" s="193" t="s">
        <v>3855</v>
      </c>
      <c r="E166" s="193" t="s">
        <v>3856</v>
      </c>
      <c r="F166" s="208">
        <v>483815424</v>
      </c>
      <c r="G166" s="193" t="s">
        <v>164</v>
      </c>
      <c r="H166" s="192" t="s">
        <v>3857</v>
      </c>
      <c r="I166" s="192" t="s">
        <v>3408</v>
      </c>
      <c r="J166" s="192" t="s">
        <v>2938</v>
      </c>
      <c r="K166" s="192" t="s">
        <v>2228</v>
      </c>
      <c r="L166" s="193" t="s">
        <v>125</v>
      </c>
      <c r="M166" s="192" t="s">
        <v>3853</v>
      </c>
      <c r="N166" s="193" t="s">
        <v>1015</v>
      </c>
      <c r="O166" s="194">
        <v>11232</v>
      </c>
      <c r="P166" s="194">
        <v>38292</v>
      </c>
      <c r="Q166" s="193">
        <v>6</v>
      </c>
      <c r="R166" s="193" t="s">
        <v>176</v>
      </c>
      <c r="S166" s="193" t="s">
        <v>50</v>
      </c>
      <c r="T166" s="198">
        <v>2334344</v>
      </c>
      <c r="U166" s="198">
        <v>0</v>
      </c>
      <c r="V166" s="198">
        <v>2334344</v>
      </c>
      <c r="W166" s="193"/>
      <c r="X166" s="193"/>
      <c r="Y166" s="193"/>
      <c r="Z166" s="193"/>
      <c r="AA166" s="193"/>
      <c r="AB166" s="193"/>
    </row>
    <row r="167" spans="1:28" ht="151.80000000000001" x14ac:dyDescent="0.3">
      <c r="A167" s="193" t="s">
        <v>1094</v>
      </c>
      <c r="B167" s="208" t="s">
        <v>3858</v>
      </c>
      <c r="C167" s="192" t="s">
        <v>3859</v>
      </c>
      <c r="D167" s="193" t="s">
        <v>1662</v>
      </c>
      <c r="E167" s="193" t="s">
        <v>3860</v>
      </c>
      <c r="F167" s="208" t="s">
        <v>3861</v>
      </c>
      <c r="G167" s="192" t="s">
        <v>191</v>
      </c>
      <c r="H167" s="192" t="s">
        <v>3862</v>
      </c>
      <c r="I167" s="192" t="s">
        <v>3408</v>
      </c>
      <c r="J167" s="192" t="s">
        <v>2938</v>
      </c>
      <c r="K167" s="192" t="s">
        <v>2228</v>
      </c>
      <c r="L167" s="193" t="s">
        <v>125</v>
      </c>
      <c r="M167" s="192" t="s">
        <v>3853</v>
      </c>
      <c r="N167" s="193" t="s">
        <v>1015</v>
      </c>
      <c r="O167" s="194">
        <v>11232</v>
      </c>
      <c r="P167" s="194">
        <v>38292</v>
      </c>
      <c r="Q167" s="193">
        <v>6</v>
      </c>
      <c r="R167" s="193" t="s">
        <v>176</v>
      </c>
      <c r="S167" s="193" t="s">
        <v>50</v>
      </c>
      <c r="T167" s="198">
        <v>1953071</v>
      </c>
      <c r="U167" s="198">
        <v>0</v>
      </c>
      <c r="V167" s="198">
        <v>1953071</v>
      </c>
      <c r="W167" s="193"/>
      <c r="X167" s="193"/>
      <c r="Y167" s="193"/>
      <c r="Z167" s="193"/>
      <c r="AA167" s="193"/>
      <c r="AB167" s="193"/>
    </row>
    <row r="168" spans="1:28" ht="96.6" x14ac:dyDescent="0.3">
      <c r="A168" s="193" t="s">
        <v>1094</v>
      </c>
      <c r="B168" s="208" t="s">
        <v>2147</v>
      </c>
      <c r="C168" s="193"/>
      <c r="D168" s="193" t="s">
        <v>3863</v>
      </c>
      <c r="E168" s="193" t="s">
        <v>3864</v>
      </c>
      <c r="F168" s="208" t="s">
        <v>3865</v>
      </c>
      <c r="G168" s="192" t="s">
        <v>191</v>
      </c>
      <c r="H168" s="192" t="s">
        <v>3866</v>
      </c>
      <c r="I168" s="192" t="s">
        <v>3408</v>
      </c>
      <c r="J168" s="192" t="s">
        <v>2938</v>
      </c>
      <c r="K168" s="192" t="s">
        <v>2228</v>
      </c>
      <c r="L168" s="193" t="s">
        <v>125</v>
      </c>
      <c r="M168" s="192" t="s">
        <v>3853</v>
      </c>
      <c r="N168" s="193" t="s">
        <v>1015</v>
      </c>
      <c r="O168" s="194">
        <v>11232</v>
      </c>
      <c r="P168" s="194">
        <v>38292</v>
      </c>
      <c r="Q168" s="193">
        <v>6</v>
      </c>
      <c r="R168" s="193" t="s">
        <v>176</v>
      </c>
      <c r="S168" s="193" t="s">
        <v>50</v>
      </c>
      <c r="T168" s="198">
        <v>1894071</v>
      </c>
      <c r="U168" s="198">
        <v>0</v>
      </c>
      <c r="V168" s="198">
        <v>1894071</v>
      </c>
      <c r="W168" s="193"/>
      <c r="X168" s="193"/>
      <c r="Y168" s="193"/>
      <c r="Z168" s="193"/>
      <c r="AA168" s="193"/>
      <c r="AB168" s="193"/>
    </row>
    <row r="169" spans="1:28" ht="55.2" x14ac:dyDescent="0.3">
      <c r="A169" s="193" t="s">
        <v>1094</v>
      </c>
      <c r="B169" s="208" t="s">
        <v>2348</v>
      </c>
      <c r="C169" s="193"/>
      <c r="D169" s="193" t="s">
        <v>2536</v>
      </c>
      <c r="E169" s="193" t="s">
        <v>3867</v>
      </c>
      <c r="F169" s="208">
        <v>79870933</v>
      </c>
      <c r="G169" s="193" t="s">
        <v>205</v>
      </c>
      <c r="H169" s="193" t="s">
        <v>1590</v>
      </c>
      <c r="I169" s="192" t="s">
        <v>3408</v>
      </c>
      <c r="J169" s="192" t="s">
        <v>2938</v>
      </c>
      <c r="K169" s="192" t="s">
        <v>2228</v>
      </c>
      <c r="L169" s="193" t="s">
        <v>125</v>
      </c>
      <c r="M169" s="192" t="s">
        <v>3853</v>
      </c>
      <c r="N169" s="193" t="s">
        <v>1015</v>
      </c>
      <c r="O169" s="194">
        <v>11232</v>
      </c>
      <c r="P169" s="194">
        <v>38292</v>
      </c>
      <c r="Q169" s="193">
        <v>6</v>
      </c>
      <c r="R169" s="193" t="s">
        <v>176</v>
      </c>
      <c r="S169" s="193" t="s">
        <v>1586</v>
      </c>
      <c r="T169" s="198">
        <v>390743</v>
      </c>
      <c r="U169" s="198">
        <v>0</v>
      </c>
      <c r="V169" s="198">
        <v>390743</v>
      </c>
      <c r="W169" s="193"/>
      <c r="X169" s="193"/>
      <c r="Y169" s="193"/>
      <c r="Z169" s="193"/>
      <c r="AA169" s="193"/>
      <c r="AB169" s="193"/>
    </row>
    <row r="170" spans="1:28" ht="55.2" x14ac:dyDescent="0.3">
      <c r="A170" s="193" t="s">
        <v>1094</v>
      </c>
      <c r="B170" s="208" t="s">
        <v>3868</v>
      </c>
      <c r="C170" s="193" t="s">
        <v>3869</v>
      </c>
      <c r="D170" s="193" t="s">
        <v>3870</v>
      </c>
      <c r="E170" s="193" t="s">
        <v>3871</v>
      </c>
      <c r="F170" s="208">
        <v>36517414</v>
      </c>
      <c r="G170" s="193" t="s">
        <v>205</v>
      </c>
      <c r="H170" s="193" t="s">
        <v>1590</v>
      </c>
      <c r="I170" s="192" t="s">
        <v>3408</v>
      </c>
      <c r="J170" s="192" t="s">
        <v>2938</v>
      </c>
      <c r="K170" s="192" t="s">
        <v>3429</v>
      </c>
      <c r="L170" s="193" t="s">
        <v>125</v>
      </c>
      <c r="M170" s="192" t="s">
        <v>3853</v>
      </c>
      <c r="N170" s="193" t="s">
        <v>1015</v>
      </c>
      <c r="O170" s="194">
        <v>11232</v>
      </c>
      <c r="P170" s="194">
        <v>38292</v>
      </c>
      <c r="Q170" s="193">
        <v>6</v>
      </c>
      <c r="R170" s="193" t="s">
        <v>176</v>
      </c>
      <c r="S170" s="193" t="s">
        <v>1586</v>
      </c>
      <c r="T170" s="198">
        <v>405023</v>
      </c>
      <c r="U170" s="198">
        <v>0</v>
      </c>
      <c r="V170" s="198">
        <v>405023</v>
      </c>
      <c r="W170" s="193"/>
      <c r="X170" s="193"/>
      <c r="Y170" s="193"/>
      <c r="Z170" s="193"/>
      <c r="AA170" s="193"/>
      <c r="AB170" s="193"/>
    </row>
    <row r="171" spans="1:28" ht="151.80000000000001" x14ac:dyDescent="0.3">
      <c r="A171" s="193" t="s">
        <v>1094</v>
      </c>
      <c r="B171" s="208" t="s">
        <v>3872</v>
      </c>
      <c r="C171" s="193"/>
      <c r="D171" s="193" t="s">
        <v>3873</v>
      </c>
      <c r="E171" s="193"/>
      <c r="F171" s="208" t="s">
        <v>3874</v>
      </c>
      <c r="G171" s="193" t="s">
        <v>3875</v>
      </c>
      <c r="H171" s="192" t="s">
        <v>3876</v>
      </c>
      <c r="I171" s="192" t="s">
        <v>3408</v>
      </c>
      <c r="J171" s="192" t="s">
        <v>2938</v>
      </c>
      <c r="K171" s="192" t="s">
        <v>2228</v>
      </c>
      <c r="L171" s="193" t="s">
        <v>125</v>
      </c>
      <c r="M171" s="192" t="s">
        <v>3853</v>
      </c>
      <c r="N171" s="193" t="s">
        <v>1015</v>
      </c>
      <c r="O171" s="194">
        <v>11232</v>
      </c>
      <c r="P171" s="194">
        <v>38292</v>
      </c>
      <c r="Q171" s="193">
        <v>6</v>
      </c>
      <c r="R171" s="193" t="s">
        <v>176</v>
      </c>
      <c r="S171" s="193" t="s">
        <v>50</v>
      </c>
      <c r="T171" s="198">
        <v>1323597</v>
      </c>
      <c r="U171" s="198">
        <v>0</v>
      </c>
      <c r="V171" s="198">
        <v>1323597</v>
      </c>
      <c r="W171" s="193"/>
      <c r="X171" s="193"/>
      <c r="Y171" s="193"/>
      <c r="Z171" s="193"/>
      <c r="AA171" s="193"/>
      <c r="AB171" s="193"/>
    </row>
    <row r="172" spans="1:28" ht="41.4" x14ac:dyDescent="0.3">
      <c r="A172" s="193" t="s">
        <v>1094</v>
      </c>
      <c r="B172" s="193" t="s">
        <v>3877</v>
      </c>
      <c r="C172" s="193" t="s">
        <v>3878</v>
      </c>
      <c r="D172" s="193" t="s">
        <v>3879</v>
      </c>
      <c r="E172" s="193" t="s">
        <v>3880</v>
      </c>
      <c r="F172" s="193">
        <v>116113186</v>
      </c>
      <c r="G172" s="193" t="s">
        <v>3758</v>
      </c>
      <c r="H172" s="192" t="s">
        <v>3881</v>
      </c>
      <c r="I172" s="193" t="s">
        <v>1094</v>
      </c>
      <c r="J172" s="192" t="s">
        <v>174</v>
      </c>
      <c r="K172" s="192" t="s">
        <v>3429</v>
      </c>
      <c r="L172" s="193" t="s">
        <v>48</v>
      </c>
      <c r="M172" s="193" t="s">
        <v>1125</v>
      </c>
      <c r="N172" s="193" t="s">
        <v>3882</v>
      </c>
      <c r="O172" s="194">
        <v>46661</v>
      </c>
      <c r="P172" s="194">
        <v>37196</v>
      </c>
      <c r="Q172" s="193">
        <v>6</v>
      </c>
      <c r="R172" s="193" t="s">
        <v>176</v>
      </c>
      <c r="S172" s="193" t="s">
        <v>1764</v>
      </c>
      <c r="T172" s="198">
        <v>0</v>
      </c>
      <c r="U172" s="198">
        <v>680000</v>
      </c>
      <c r="V172" s="198">
        <v>680000</v>
      </c>
      <c r="W172" s="193"/>
      <c r="X172" s="193"/>
      <c r="Y172" s="193"/>
      <c r="Z172" s="193"/>
      <c r="AA172" s="193"/>
      <c r="AB172" s="193"/>
    </row>
    <row r="173" spans="1:28" ht="41.4" x14ac:dyDescent="0.3">
      <c r="A173" s="193" t="s">
        <v>1094</v>
      </c>
      <c r="B173" s="193" t="s">
        <v>3883</v>
      </c>
      <c r="C173" s="193" t="s">
        <v>3884</v>
      </c>
      <c r="D173" s="193" t="s">
        <v>446</v>
      </c>
      <c r="E173" s="193" t="s">
        <v>1449</v>
      </c>
      <c r="F173" s="193">
        <v>7009999</v>
      </c>
      <c r="G173" s="193" t="s">
        <v>3758</v>
      </c>
      <c r="H173" s="192" t="s">
        <v>3881</v>
      </c>
      <c r="I173" s="193" t="s">
        <v>1094</v>
      </c>
      <c r="J173" s="192" t="s">
        <v>174</v>
      </c>
      <c r="K173" s="192" t="s">
        <v>3429</v>
      </c>
      <c r="L173" s="193" t="s">
        <v>48</v>
      </c>
      <c r="M173" s="193" t="s">
        <v>1125</v>
      </c>
      <c r="N173" s="193" t="s">
        <v>3882</v>
      </c>
      <c r="O173" s="194">
        <v>46661</v>
      </c>
      <c r="P173" s="194">
        <v>37196</v>
      </c>
      <c r="Q173" s="193">
        <v>6</v>
      </c>
      <c r="R173" s="193" t="s">
        <v>176</v>
      </c>
      <c r="S173" s="193" t="s">
        <v>1764</v>
      </c>
      <c r="T173" s="198">
        <v>0</v>
      </c>
      <c r="U173" s="198">
        <v>680000</v>
      </c>
      <c r="V173" s="198">
        <v>680000</v>
      </c>
      <c r="W173" s="193"/>
      <c r="X173" s="193"/>
      <c r="Y173" s="193"/>
      <c r="Z173" s="193"/>
      <c r="AA173" s="193"/>
      <c r="AB173" s="193"/>
    </row>
    <row r="174" spans="1:28" ht="41.4" x14ac:dyDescent="0.3">
      <c r="A174" s="193" t="s">
        <v>1094</v>
      </c>
      <c r="B174" s="193" t="s">
        <v>1057</v>
      </c>
      <c r="C174" s="193" t="s">
        <v>3885</v>
      </c>
      <c r="D174" s="193" t="s">
        <v>3886</v>
      </c>
      <c r="E174" s="193" t="s">
        <v>2211</v>
      </c>
      <c r="F174" s="193">
        <v>116441782</v>
      </c>
      <c r="G174" s="193" t="s">
        <v>3758</v>
      </c>
      <c r="H174" s="192" t="s">
        <v>3881</v>
      </c>
      <c r="I174" s="193" t="s">
        <v>1094</v>
      </c>
      <c r="J174" s="192" t="s">
        <v>174</v>
      </c>
      <c r="K174" s="192" t="s">
        <v>3429</v>
      </c>
      <c r="L174" s="193" t="s">
        <v>48</v>
      </c>
      <c r="M174" s="193" t="s">
        <v>1125</v>
      </c>
      <c r="N174" s="193" t="s">
        <v>3882</v>
      </c>
      <c r="O174" s="194">
        <v>46661</v>
      </c>
      <c r="P174" s="194">
        <v>37196</v>
      </c>
      <c r="Q174" s="193">
        <v>6</v>
      </c>
      <c r="R174" s="193" t="s">
        <v>176</v>
      </c>
      <c r="S174" s="193" t="s">
        <v>1764</v>
      </c>
      <c r="T174" s="198">
        <v>0</v>
      </c>
      <c r="U174" s="198">
        <v>680000</v>
      </c>
      <c r="V174" s="198">
        <v>680000</v>
      </c>
      <c r="W174" s="193"/>
      <c r="X174" s="193"/>
      <c r="Y174" s="193"/>
      <c r="Z174" s="193"/>
      <c r="AA174" s="193"/>
      <c r="AB174" s="193"/>
    </row>
    <row r="175" spans="1:28" ht="41.4" x14ac:dyDescent="0.3">
      <c r="A175" s="193" t="s">
        <v>1094</v>
      </c>
      <c r="B175" s="192" t="s">
        <v>3887</v>
      </c>
      <c r="C175" s="193" t="s">
        <v>3888</v>
      </c>
      <c r="D175" s="193" t="s">
        <v>2211</v>
      </c>
      <c r="E175" s="193" t="s">
        <v>1347</v>
      </c>
      <c r="F175" s="193">
        <v>116441770</v>
      </c>
      <c r="G175" s="193" t="s">
        <v>3758</v>
      </c>
      <c r="H175" s="192" t="s">
        <v>3881</v>
      </c>
      <c r="I175" s="193" t="s">
        <v>1094</v>
      </c>
      <c r="J175" s="192" t="s">
        <v>174</v>
      </c>
      <c r="K175" s="192" t="s">
        <v>3429</v>
      </c>
      <c r="L175" s="193" t="s">
        <v>48</v>
      </c>
      <c r="M175" s="193" t="s">
        <v>1125</v>
      </c>
      <c r="N175" s="193" t="s">
        <v>3882</v>
      </c>
      <c r="O175" s="194">
        <v>46661</v>
      </c>
      <c r="P175" s="194">
        <v>37196</v>
      </c>
      <c r="Q175" s="193">
        <v>6</v>
      </c>
      <c r="R175" s="193" t="s">
        <v>176</v>
      </c>
      <c r="S175" s="193" t="s">
        <v>1764</v>
      </c>
      <c r="T175" s="198">
        <v>0</v>
      </c>
      <c r="U175" s="198">
        <v>680000</v>
      </c>
      <c r="V175" s="198">
        <v>680000</v>
      </c>
      <c r="W175" s="193"/>
      <c r="X175" s="193"/>
      <c r="Y175" s="193"/>
      <c r="Z175" s="193"/>
      <c r="AA175" s="193"/>
      <c r="AB175" s="193"/>
    </row>
    <row r="176" spans="1:28" ht="41.4" x14ac:dyDescent="0.3">
      <c r="A176" s="193" t="s">
        <v>1094</v>
      </c>
      <c r="B176" s="193" t="s">
        <v>520</v>
      </c>
      <c r="C176" s="193" t="s">
        <v>785</v>
      </c>
      <c r="D176" s="193" t="s">
        <v>1498</v>
      </c>
      <c r="E176" s="193" t="s">
        <v>2987</v>
      </c>
      <c r="F176" s="193">
        <v>5301076</v>
      </c>
      <c r="G176" s="193" t="s">
        <v>3758</v>
      </c>
      <c r="H176" s="192" t="s">
        <v>3881</v>
      </c>
      <c r="I176" s="193" t="s">
        <v>1094</v>
      </c>
      <c r="J176" s="192" t="s">
        <v>174</v>
      </c>
      <c r="K176" s="192" t="s">
        <v>3429</v>
      </c>
      <c r="L176" s="193" t="s">
        <v>48</v>
      </c>
      <c r="M176" s="193" t="s">
        <v>1125</v>
      </c>
      <c r="N176" s="193" t="s">
        <v>3882</v>
      </c>
      <c r="O176" s="194">
        <v>46661</v>
      </c>
      <c r="P176" s="194">
        <v>37196</v>
      </c>
      <c r="Q176" s="193">
        <v>6</v>
      </c>
      <c r="R176" s="193" t="s">
        <v>176</v>
      </c>
      <c r="S176" s="193" t="s">
        <v>1764</v>
      </c>
      <c r="T176" s="198">
        <v>0</v>
      </c>
      <c r="U176" s="198">
        <v>680000</v>
      </c>
      <c r="V176" s="198">
        <v>680000</v>
      </c>
      <c r="W176" s="193"/>
      <c r="X176" s="193"/>
      <c r="Y176" s="193"/>
      <c r="Z176" s="193"/>
      <c r="AA176" s="193"/>
      <c r="AB176" s="193"/>
    </row>
    <row r="177" spans="1:28" ht="41.4" x14ac:dyDescent="0.3">
      <c r="A177" s="193" t="s">
        <v>1094</v>
      </c>
      <c r="B177" s="193" t="s">
        <v>3889</v>
      </c>
      <c r="C177" s="193" t="s">
        <v>3890</v>
      </c>
      <c r="D177" s="193" t="s">
        <v>3891</v>
      </c>
      <c r="E177" s="193" t="s">
        <v>902</v>
      </c>
      <c r="F177" s="193">
        <v>116441781</v>
      </c>
      <c r="G177" s="193" t="s">
        <v>3758</v>
      </c>
      <c r="H177" s="192" t="s">
        <v>3881</v>
      </c>
      <c r="I177" s="193" t="s">
        <v>1094</v>
      </c>
      <c r="J177" s="192" t="s">
        <v>174</v>
      </c>
      <c r="K177" s="192" t="s">
        <v>3429</v>
      </c>
      <c r="L177" s="193" t="s">
        <v>48</v>
      </c>
      <c r="M177" s="193" t="s">
        <v>1125</v>
      </c>
      <c r="N177" s="193" t="s">
        <v>3882</v>
      </c>
      <c r="O177" s="194">
        <v>46661</v>
      </c>
      <c r="P177" s="194">
        <v>37196</v>
      </c>
      <c r="Q177" s="193">
        <v>6</v>
      </c>
      <c r="R177" s="193" t="s">
        <v>176</v>
      </c>
      <c r="S177" s="193" t="s">
        <v>1764</v>
      </c>
      <c r="T177" s="198">
        <v>0</v>
      </c>
      <c r="U177" s="198">
        <v>680000</v>
      </c>
      <c r="V177" s="198">
        <v>680000</v>
      </c>
      <c r="W177" s="193"/>
      <c r="X177" s="193"/>
      <c r="Y177" s="193"/>
      <c r="Z177" s="193"/>
      <c r="AA177" s="193"/>
      <c r="AB177" s="193"/>
    </row>
    <row r="178" spans="1:28" ht="41.4" x14ac:dyDescent="0.3">
      <c r="A178" s="193" t="s">
        <v>1094</v>
      </c>
      <c r="B178" s="193" t="s">
        <v>3892</v>
      </c>
      <c r="C178" s="193" t="s">
        <v>210</v>
      </c>
      <c r="D178" s="193" t="s">
        <v>3893</v>
      </c>
      <c r="E178" s="193" t="s">
        <v>3894</v>
      </c>
      <c r="F178" s="193">
        <v>116229957</v>
      </c>
      <c r="G178" s="193" t="s">
        <v>3758</v>
      </c>
      <c r="H178" s="192" t="s">
        <v>3881</v>
      </c>
      <c r="I178" s="193" t="s">
        <v>1094</v>
      </c>
      <c r="J178" s="192" t="s">
        <v>174</v>
      </c>
      <c r="K178" s="192" t="s">
        <v>3429</v>
      </c>
      <c r="L178" s="193" t="s">
        <v>48</v>
      </c>
      <c r="M178" s="193" t="s">
        <v>1125</v>
      </c>
      <c r="N178" s="193" t="s">
        <v>3882</v>
      </c>
      <c r="O178" s="194">
        <v>46661</v>
      </c>
      <c r="P178" s="194">
        <v>37196</v>
      </c>
      <c r="Q178" s="193">
        <v>6</v>
      </c>
      <c r="R178" s="193" t="s">
        <v>176</v>
      </c>
      <c r="S178" s="193" t="s">
        <v>1764</v>
      </c>
      <c r="T178" s="198">
        <v>0</v>
      </c>
      <c r="U178" s="198">
        <v>680000</v>
      </c>
      <c r="V178" s="198">
        <v>680000</v>
      </c>
      <c r="W178" s="193"/>
      <c r="X178" s="193"/>
      <c r="Y178" s="193"/>
      <c r="Z178" s="193"/>
      <c r="AA178" s="193"/>
      <c r="AB178" s="193"/>
    </row>
    <row r="179" spans="1:28" ht="41.4" x14ac:dyDescent="0.3">
      <c r="A179" s="193" t="s">
        <v>1094</v>
      </c>
      <c r="B179" s="193" t="s">
        <v>3895</v>
      </c>
      <c r="C179" s="193" t="s">
        <v>3705</v>
      </c>
      <c r="D179" s="193" t="s">
        <v>3896</v>
      </c>
      <c r="E179" s="193" t="s">
        <v>1335</v>
      </c>
      <c r="F179" s="193">
        <v>5125377</v>
      </c>
      <c r="G179" s="193" t="s">
        <v>3758</v>
      </c>
      <c r="H179" s="192" t="s">
        <v>3881</v>
      </c>
      <c r="I179" s="193" t="s">
        <v>1094</v>
      </c>
      <c r="J179" s="192" t="s">
        <v>174</v>
      </c>
      <c r="K179" s="192" t="s">
        <v>3429</v>
      </c>
      <c r="L179" s="193" t="s">
        <v>48</v>
      </c>
      <c r="M179" s="193" t="s">
        <v>1125</v>
      </c>
      <c r="N179" s="193" t="s">
        <v>3882</v>
      </c>
      <c r="O179" s="194">
        <v>46661</v>
      </c>
      <c r="P179" s="194">
        <v>37196</v>
      </c>
      <c r="Q179" s="193">
        <v>6</v>
      </c>
      <c r="R179" s="193" t="s">
        <v>176</v>
      </c>
      <c r="S179" s="193" t="s">
        <v>1764</v>
      </c>
      <c r="T179" s="198">
        <v>0</v>
      </c>
      <c r="U179" s="198">
        <v>680000</v>
      </c>
      <c r="V179" s="198">
        <v>680000</v>
      </c>
      <c r="W179" s="193"/>
      <c r="X179" s="193"/>
      <c r="Y179" s="193"/>
      <c r="Z179" s="193"/>
      <c r="AA179" s="193"/>
      <c r="AB179" s="193"/>
    </row>
    <row r="180" spans="1:28" ht="41.4" x14ac:dyDescent="0.3">
      <c r="A180" s="193" t="s">
        <v>1094</v>
      </c>
      <c r="B180" s="193" t="s">
        <v>3897</v>
      </c>
      <c r="C180" s="193" t="s">
        <v>3898</v>
      </c>
      <c r="D180" s="193" t="s">
        <v>327</v>
      </c>
      <c r="E180" s="193" t="s">
        <v>327</v>
      </c>
      <c r="F180" s="193">
        <v>116441793</v>
      </c>
      <c r="G180" s="193" t="s">
        <v>3758</v>
      </c>
      <c r="H180" s="192" t="s">
        <v>3881</v>
      </c>
      <c r="I180" s="193" t="s">
        <v>1094</v>
      </c>
      <c r="J180" s="192" t="s">
        <v>174</v>
      </c>
      <c r="K180" s="192" t="s">
        <v>3429</v>
      </c>
      <c r="L180" s="193" t="s">
        <v>48</v>
      </c>
      <c r="M180" s="193" t="s">
        <v>1125</v>
      </c>
      <c r="N180" s="193" t="s">
        <v>3882</v>
      </c>
      <c r="O180" s="194">
        <v>46661</v>
      </c>
      <c r="P180" s="194">
        <v>37196</v>
      </c>
      <c r="Q180" s="193">
        <v>6</v>
      </c>
      <c r="R180" s="193" t="s">
        <v>176</v>
      </c>
      <c r="S180" s="193" t="s">
        <v>1764</v>
      </c>
      <c r="T180" s="198">
        <v>0</v>
      </c>
      <c r="U180" s="198">
        <v>680000</v>
      </c>
      <c r="V180" s="198">
        <v>680000</v>
      </c>
      <c r="W180" s="193"/>
      <c r="X180" s="193"/>
      <c r="Y180" s="193"/>
      <c r="Z180" s="193"/>
      <c r="AA180" s="193"/>
      <c r="AB180" s="193"/>
    </row>
    <row r="181" spans="1:28" ht="41.4" x14ac:dyDescent="0.3">
      <c r="A181" s="193" t="s">
        <v>1094</v>
      </c>
      <c r="B181" s="193" t="s">
        <v>3698</v>
      </c>
      <c r="C181" s="193" t="s">
        <v>430</v>
      </c>
      <c r="D181" s="193" t="s">
        <v>354</v>
      </c>
      <c r="E181" s="193" t="s">
        <v>363</v>
      </c>
      <c r="F181" s="193">
        <v>6635704</v>
      </c>
      <c r="G181" s="193" t="s">
        <v>3758</v>
      </c>
      <c r="H181" s="192" t="s">
        <v>3881</v>
      </c>
      <c r="I181" s="193" t="s">
        <v>1094</v>
      </c>
      <c r="J181" s="192" t="s">
        <v>174</v>
      </c>
      <c r="K181" s="192" t="s">
        <v>3429</v>
      </c>
      <c r="L181" s="193" t="s">
        <v>48</v>
      </c>
      <c r="M181" s="193" t="s">
        <v>1125</v>
      </c>
      <c r="N181" s="193" t="s">
        <v>3882</v>
      </c>
      <c r="O181" s="194">
        <v>46661</v>
      </c>
      <c r="P181" s="194">
        <v>37196</v>
      </c>
      <c r="Q181" s="193">
        <v>6</v>
      </c>
      <c r="R181" s="193" t="s">
        <v>176</v>
      </c>
      <c r="S181" s="193" t="s">
        <v>1764</v>
      </c>
      <c r="T181" s="198">
        <v>0</v>
      </c>
      <c r="U181" s="198">
        <v>680000</v>
      </c>
      <c r="V181" s="198">
        <v>680000</v>
      </c>
      <c r="W181" s="193"/>
      <c r="X181" s="193"/>
      <c r="Y181" s="193"/>
      <c r="Z181" s="193"/>
      <c r="AA181" s="193"/>
      <c r="AB181" s="193"/>
    </row>
    <row r="182" spans="1:28" ht="41.4" x14ac:dyDescent="0.3">
      <c r="A182" s="193" t="s">
        <v>1094</v>
      </c>
      <c r="B182" s="193" t="s">
        <v>3899</v>
      </c>
      <c r="C182" s="193"/>
      <c r="D182" s="193" t="s">
        <v>250</v>
      </c>
      <c r="E182" s="193" t="s">
        <v>3900</v>
      </c>
      <c r="F182" s="193">
        <v>7048196</v>
      </c>
      <c r="G182" s="193" t="s">
        <v>3758</v>
      </c>
      <c r="H182" s="192" t="s">
        <v>3881</v>
      </c>
      <c r="I182" s="193" t="s">
        <v>1094</v>
      </c>
      <c r="J182" s="192" t="s">
        <v>174</v>
      </c>
      <c r="K182" s="192" t="s">
        <v>3429</v>
      </c>
      <c r="L182" s="193" t="s">
        <v>48</v>
      </c>
      <c r="M182" s="193" t="s">
        <v>1125</v>
      </c>
      <c r="N182" s="193" t="s">
        <v>3882</v>
      </c>
      <c r="O182" s="194">
        <v>46661</v>
      </c>
      <c r="P182" s="194">
        <v>37196</v>
      </c>
      <c r="Q182" s="193">
        <v>6</v>
      </c>
      <c r="R182" s="193" t="s">
        <v>176</v>
      </c>
      <c r="S182" s="193" t="s">
        <v>1764</v>
      </c>
      <c r="T182" s="198">
        <v>0</v>
      </c>
      <c r="U182" s="198">
        <v>680000</v>
      </c>
      <c r="V182" s="198">
        <v>680000</v>
      </c>
      <c r="W182" s="193"/>
      <c r="X182" s="193"/>
      <c r="Y182" s="193"/>
      <c r="Z182" s="193"/>
      <c r="AA182" s="193"/>
      <c r="AB182" s="193"/>
    </row>
    <row r="183" spans="1:28" ht="41.4" x14ac:dyDescent="0.3">
      <c r="A183" s="193" t="s">
        <v>1094</v>
      </c>
      <c r="B183" s="193" t="s">
        <v>293</v>
      </c>
      <c r="C183" s="193" t="s">
        <v>409</v>
      </c>
      <c r="D183" s="193" t="s">
        <v>902</v>
      </c>
      <c r="E183" s="193" t="s">
        <v>560</v>
      </c>
      <c r="F183" s="193">
        <v>116028992</v>
      </c>
      <c r="G183" s="193" t="s">
        <v>3758</v>
      </c>
      <c r="H183" s="192" t="s">
        <v>3881</v>
      </c>
      <c r="I183" s="193" t="s">
        <v>1094</v>
      </c>
      <c r="J183" s="192" t="s">
        <v>174</v>
      </c>
      <c r="K183" s="192" t="s">
        <v>3429</v>
      </c>
      <c r="L183" s="193" t="s">
        <v>48</v>
      </c>
      <c r="M183" s="193" t="s">
        <v>1125</v>
      </c>
      <c r="N183" s="193" t="s">
        <v>3882</v>
      </c>
      <c r="O183" s="194">
        <v>46661</v>
      </c>
      <c r="P183" s="194">
        <v>37196</v>
      </c>
      <c r="Q183" s="193">
        <v>6</v>
      </c>
      <c r="R183" s="193" t="s">
        <v>176</v>
      </c>
      <c r="S183" s="193" t="s">
        <v>1764</v>
      </c>
      <c r="T183" s="198">
        <v>0</v>
      </c>
      <c r="U183" s="198">
        <v>680000</v>
      </c>
      <c r="V183" s="198">
        <v>680000</v>
      </c>
      <c r="W183" s="193"/>
      <c r="X183" s="193"/>
      <c r="Y183" s="193"/>
      <c r="Z183" s="193"/>
      <c r="AA183" s="193"/>
      <c r="AB183" s="193"/>
    </row>
    <row r="184" spans="1:28" ht="41.4" x14ac:dyDescent="0.3">
      <c r="A184" s="193" t="s">
        <v>1094</v>
      </c>
      <c r="B184" s="193" t="s">
        <v>264</v>
      </c>
      <c r="C184" s="193" t="s">
        <v>3032</v>
      </c>
      <c r="D184" s="193" t="s">
        <v>3901</v>
      </c>
      <c r="E184" s="193" t="s">
        <v>692</v>
      </c>
      <c r="F184" s="193">
        <v>6433871</v>
      </c>
      <c r="G184" s="193" t="s">
        <v>3758</v>
      </c>
      <c r="H184" s="192" t="s">
        <v>3881</v>
      </c>
      <c r="I184" s="193" t="s">
        <v>1094</v>
      </c>
      <c r="J184" s="192" t="s">
        <v>174</v>
      </c>
      <c r="K184" s="192" t="s">
        <v>3429</v>
      </c>
      <c r="L184" s="193" t="s">
        <v>48</v>
      </c>
      <c r="M184" s="193" t="s">
        <v>1125</v>
      </c>
      <c r="N184" s="193" t="s">
        <v>3882</v>
      </c>
      <c r="O184" s="194">
        <v>46661</v>
      </c>
      <c r="P184" s="194">
        <v>37196</v>
      </c>
      <c r="Q184" s="193">
        <v>6</v>
      </c>
      <c r="R184" s="193" t="s">
        <v>176</v>
      </c>
      <c r="S184" s="193" t="s">
        <v>1764</v>
      </c>
      <c r="T184" s="198">
        <v>0</v>
      </c>
      <c r="U184" s="198">
        <v>680000</v>
      </c>
      <c r="V184" s="198">
        <v>680000</v>
      </c>
      <c r="W184" s="193"/>
      <c r="X184" s="193"/>
      <c r="Y184" s="193"/>
      <c r="Z184" s="193"/>
      <c r="AA184" s="193"/>
      <c r="AB184" s="193"/>
    </row>
    <row r="185" spans="1:28" ht="41.4" x14ac:dyDescent="0.3">
      <c r="A185" s="193" t="s">
        <v>1094</v>
      </c>
      <c r="B185" s="193" t="s">
        <v>3902</v>
      </c>
      <c r="C185" s="193" t="s">
        <v>210</v>
      </c>
      <c r="D185" s="193" t="s">
        <v>2772</v>
      </c>
      <c r="E185" s="193" t="s">
        <v>3903</v>
      </c>
      <c r="F185" s="193">
        <v>7048149</v>
      </c>
      <c r="G185" s="193" t="s">
        <v>3758</v>
      </c>
      <c r="H185" s="192" t="s">
        <v>3881</v>
      </c>
      <c r="I185" s="193" t="s">
        <v>1094</v>
      </c>
      <c r="J185" s="192" t="s">
        <v>174</v>
      </c>
      <c r="K185" s="192" t="s">
        <v>3429</v>
      </c>
      <c r="L185" s="193" t="s">
        <v>48</v>
      </c>
      <c r="M185" s="193" t="s">
        <v>1125</v>
      </c>
      <c r="N185" s="193" t="s">
        <v>3882</v>
      </c>
      <c r="O185" s="194">
        <v>46661</v>
      </c>
      <c r="P185" s="194">
        <v>37196</v>
      </c>
      <c r="Q185" s="193">
        <v>6</v>
      </c>
      <c r="R185" s="193" t="s">
        <v>176</v>
      </c>
      <c r="S185" s="193" t="s">
        <v>1764</v>
      </c>
      <c r="T185" s="198">
        <v>0</v>
      </c>
      <c r="U185" s="198">
        <v>680000</v>
      </c>
      <c r="V185" s="198">
        <v>680000</v>
      </c>
      <c r="W185" s="193"/>
      <c r="X185" s="193"/>
      <c r="Y185" s="193"/>
      <c r="Z185" s="193"/>
      <c r="AA185" s="193"/>
      <c r="AB185" s="193"/>
    </row>
    <row r="186" spans="1:28" ht="41.4" x14ac:dyDescent="0.3">
      <c r="A186" s="193" t="s">
        <v>1094</v>
      </c>
      <c r="B186" s="193" t="s">
        <v>293</v>
      </c>
      <c r="C186" s="193" t="s">
        <v>1340</v>
      </c>
      <c r="D186" s="193" t="s">
        <v>3904</v>
      </c>
      <c r="E186" s="193" t="s">
        <v>3905</v>
      </c>
      <c r="F186" s="193">
        <v>6843689</v>
      </c>
      <c r="G186" s="193" t="s">
        <v>3758</v>
      </c>
      <c r="H186" s="192" t="s">
        <v>3881</v>
      </c>
      <c r="I186" s="193" t="s">
        <v>1094</v>
      </c>
      <c r="J186" s="192" t="s">
        <v>174</v>
      </c>
      <c r="K186" s="192" t="s">
        <v>3429</v>
      </c>
      <c r="L186" s="193" t="s">
        <v>48</v>
      </c>
      <c r="M186" s="193" t="s">
        <v>1125</v>
      </c>
      <c r="N186" s="193" t="s">
        <v>3882</v>
      </c>
      <c r="O186" s="194">
        <v>46661</v>
      </c>
      <c r="P186" s="194">
        <v>37196</v>
      </c>
      <c r="Q186" s="193">
        <v>6</v>
      </c>
      <c r="R186" s="193" t="s">
        <v>176</v>
      </c>
      <c r="S186" s="193" t="s">
        <v>1764</v>
      </c>
      <c r="T186" s="198">
        <v>0</v>
      </c>
      <c r="U186" s="198">
        <v>680000</v>
      </c>
      <c r="V186" s="198">
        <v>680000</v>
      </c>
      <c r="W186" s="193"/>
      <c r="X186" s="193"/>
      <c r="Y186" s="193"/>
      <c r="Z186" s="193"/>
      <c r="AA186" s="193"/>
      <c r="AB186" s="193"/>
    </row>
    <row r="187" spans="1:28" ht="41.4" x14ac:dyDescent="0.3">
      <c r="A187" s="193" t="s">
        <v>1094</v>
      </c>
      <c r="B187" s="193" t="s">
        <v>3032</v>
      </c>
      <c r="C187" s="193" t="s">
        <v>3906</v>
      </c>
      <c r="D187" s="193" t="s">
        <v>641</v>
      </c>
      <c r="E187" s="193" t="s">
        <v>3907</v>
      </c>
      <c r="F187" s="193">
        <v>116441743</v>
      </c>
      <c r="G187" s="193" t="s">
        <v>3758</v>
      </c>
      <c r="H187" s="192" t="s">
        <v>3881</v>
      </c>
      <c r="I187" s="193" t="s">
        <v>1094</v>
      </c>
      <c r="J187" s="192" t="s">
        <v>174</v>
      </c>
      <c r="K187" s="192" t="s">
        <v>3429</v>
      </c>
      <c r="L187" s="193" t="s">
        <v>48</v>
      </c>
      <c r="M187" s="193" t="s">
        <v>1125</v>
      </c>
      <c r="N187" s="193" t="s">
        <v>3882</v>
      </c>
      <c r="O187" s="194">
        <v>46661</v>
      </c>
      <c r="P187" s="194">
        <v>37196</v>
      </c>
      <c r="Q187" s="193">
        <v>6</v>
      </c>
      <c r="R187" s="193" t="s">
        <v>176</v>
      </c>
      <c r="S187" s="193" t="s">
        <v>1764</v>
      </c>
      <c r="T187" s="198">
        <v>0</v>
      </c>
      <c r="U187" s="198">
        <v>680000</v>
      </c>
      <c r="V187" s="198">
        <v>680000</v>
      </c>
      <c r="W187" s="193"/>
      <c r="X187" s="193"/>
      <c r="Y187" s="193"/>
      <c r="Z187" s="193"/>
      <c r="AA187" s="193"/>
      <c r="AB187" s="193"/>
    </row>
    <row r="188" spans="1:28" ht="41.4" x14ac:dyDescent="0.3">
      <c r="A188" s="193" t="s">
        <v>1094</v>
      </c>
      <c r="B188" s="193" t="s">
        <v>3679</v>
      </c>
      <c r="C188" s="193" t="s">
        <v>249</v>
      </c>
      <c r="D188" s="193" t="s">
        <v>3908</v>
      </c>
      <c r="E188" s="193" t="s">
        <v>3909</v>
      </c>
      <c r="F188" s="193">
        <v>116441791</v>
      </c>
      <c r="G188" s="193" t="s">
        <v>3758</v>
      </c>
      <c r="H188" s="192" t="s">
        <v>3881</v>
      </c>
      <c r="I188" s="193" t="s">
        <v>1094</v>
      </c>
      <c r="J188" s="192" t="s">
        <v>174</v>
      </c>
      <c r="K188" s="192" t="s">
        <v>3429</v>
      </c>
      <c r="L188" s="193" t="s">
        <v>48</v>
      </c>
      <c r="M188" s="193" t="s">
        <v>1125</v>
      </c>
      <c r="N188" s="193" t="s">
        <v>3882</v>
      </c>
      <c r="O188" s="194">
        <v>46661</v>
      </c>
      <c r="P188" s="194">
        <v>37196</v>
      </c>
      <c r="Q188" s="193">
        <v>6</v>
      </c>
      <c r="R188" s="193" t="s">
        <v>176</v>
      </c>
      <c r="S188" s="193" t="s">
        <v>1764</v>
      </c>
      <c r="T188" s="198">
        <v>0</v>
      </c>
      <c r="U188" s="198">
        <v>680000</v>
      </c>
      <c r="V188" s="198">
        <v>680000</v>
      </c>
      <c r="W188" s="193"/>
      <c r="X188" s="193"/>
      <c r="Y188" s="193"/>
      <c r="Z188" s="193"/>
      <c r="AA188" s="193"/>
      <c r="AB188" s="193"/>
    </row>
    <row r="189" spans="1:28" ht="41.4" x14ac:dyDescent="0.3">
      <c r="A189" s="193" t="s">
        <v>1094</v>
      </c>
      <c r="B189" s="193" t="s">
        <v>1292</v>
      </c>
      <c r="C189" s="193" t="s">
        <v>3910</v>
      </c>
      <c r="D189" s="193" t="s">
        <v>3911</v>
      </c>
      <c r="E189" s="193" t="s">
        <v>3912</v>
      </c>
      <c r="F189" s="193">
        <v>116325336</v>
      </c>
      <c r="G189" s="193" t="s">
        <v>3758</v>
      </c>
      <c r="H189" s="192" t="s">
        <v>3913</v>
      </c>
      <c r="I189" s="193" t="s">
        <v>1094</v>
      </c>
      <c r="J189" s="192" t="s">
        <v>174</v>
      </c>
      <c r="K189" s="192" t="s">
        <v>3429</v>
      </c>
      <c r="L189" s="193" t="s">
        <v>48</v>
      </c>
      <c r="M189" s="193" t="s">
        <v>1125</v>
      </c>
      <c r="N189" s="193" t="s">
        <v>3882</v>
      </c>
      <c r="O189" s="194">
        <v>46661</v>
      </c>
      <c r="P189" s="194">
        <v>37196</v>
      </c>
      <c r="Q189" s="193">
        <v>6</v>
      </c>
      <c r="R189" s="193" t="s">
        <v>176</v>
      </c>
      <c r="S189" s="193" t="s">
        <v>1764</v>
      </c>
      <c r="T189" s="198">
        <v>0</v>
      </c>
      <c r="U189" s="198">
        <v>680000</v>
      </c>
      <c r="V189" s="198">
        <v>680000</v>
      </c>
      <c r="W189" s="193"/>
      <c r="X189" s="193"/>
      <c r="Y189" s="193"/>
      <c r="Z189" s="193"/>
      <c r="AA189" s="193"/>
      <c r="AB189" s="193"/>
    </row>
    <row r="190" spans="1:28" ht="41.4" x14ac:dyDescent="0.3">
      <c r="A190" s="193" t="s">
        <v>1094</v>
      </c>
      <c r="B190" s="193" t="s">
        <v>3914</v>
      </c>
      <c r="C190" s="193" t="s">
        <v>3032</v>
      </c>
      <c r="D190" s="193" t="s">
        <v>3915</v>
      </c>
      <c r="E190" s="193" t="s">
        <v>3916</v>
      </c>
      <c r="F190" s="193">
        <v>6635999</v>
      </c>
      <c r="G190" s="193" t="s">
        <v>3758</v>
      </c>
      <c r="H190" s="192" t="s">
        <v>3881</v>
      </c>
      <c r="I190" s="193" t="s">
        <v>1094</v>
      </c>
      <c r="J190" s="192" t="s">
        <v>174</v>
      </c>
      <c r="K190" s="192" t="s">
        <v>3429</v>
      </c>
      <c r="L190" s="193" t="s">
        <v>48</v>
      </c>
      <c r="M190" s="193" t="s">
        <v>1125</v>
      </c>
      <c r="N190" s="193" t="s">
        <v>3882</v>
      </c>
      <c r="O190" s="194">
        <v>46661</v>
      </c>
      <c r="P190" s="194">
        <v>37196</v>
      </c>
      <c r="Q190" s="193">
        <v>6</v>
      </c>
      <c r="R190" s="193" t="s">
        <v>176</v>
      </c>
      <c r="S190" s="193" t="s">
        <v>1764</v>
      </c>
      <c r="T190" s="198">
        <v>0</v>
      </c>
      <c r="U190" s="198">
        <v>680000</v>
      </c>
      <c r="V190" s="198">
        <v>680000</v>
      </c>
      <c r="W190" s="193"/>
      <c r="X190" s="193"/>
      <c r="Y190" s="193"/>
      <c r="Z190" s="193"/>
      <c r="AA190" s="193"/>
      <c r="AB190" s="193"/>
    </row>
    <row r="191" spans="1:28" ht="41.4" x14ac:dyDescent="0.3">
      <c r="A191" s="193" t="s">
        <v>1094</v>
      </c>
      <c r="B191" s="193" t="s">
        <v>3917</v>
      </c>
      <c r="C191" s="193"/>
      <c r="D191" s="193" t="s">
        <v>3918</v>
      </c>
      <c r="E191" s="193" t="s">
        <v>3919</v>
      </c>
      <c r="F191" s="193">
        <v>6603941</v>
      </c>
      <c r="G191" s="193" t="s">
        <v>3758</v>
      </c>
      <c r="H191" s="192" t="s">
        <v>3881</v>
      </c>
      <c r="I191" s="193" t="s">
        <v>1094</v>
      </c>
      <c r="J191" s="192" t="s">
        <v>174</v>
      </c>
      <c r="K191" s="192" t="s">
        <v>3429</v>
      </c>
      <c r="L191" s="193" t="s">
        <v>48</v>
      </c>
      <c r="M191" s="193" t="s">
        <v>1125</v>
      </c>
      <c r="N191" s="193" t="s">
        <v>3882</v>
      </c>
      <c r="O191" s="194">
        <v>46661</v>
      </c>
      <c r="P191" s="194">
        <v>37196</v>
      </c>
      <c r="Q191" s="193">
        <v>6</v>
      </c>
      <c r="R191" s="193" t="s">
        <v>176</v>
      </c>
      <c r="S191" s="193" t="s">
        <v>1764</v>
      </c>
      <c r="T191" s="198">
        <v>0</v>
      </c>
      <c r="U191" s="198">
        <v>680000</v>
      </c>
      <c r="V191" s="198">
        <v>680000</v>
      </c>
      <c r="W191" s="193"/>
      <c r="X191" s="193"/>
      <c r="Y191" s="193"/>
      <c r="Z191" s="193"/>
      <c r="AA191" s="193"/>
      <c r="AB191" s="193"/>
    </row>
    <row r="192" spans="1:28" ht="41.4" x14ac:dyDescent="0.3">
      <c r="A192" s="193" t="s">
        <v>1094</v>
      </c>
      <c r="B192" s="193" t="s">
        <v>3021</v>
      </c>
      <c r="C192" s="193" t="s">
        <v>1079</v>
      </c>
      <c r="D192" s="193" t="s">
        <v>3920</v>
      </c>
      <c r="E192" s="193" t="s">
        <v>631</v>
      </c>
      <c r="F192" s="193">
        <v>116112047</v>
      </c>
      <c r="G192" s="193" t="s">
        <v>3758</v>
      </c>
      <c r="H192" s="192" t="s">
        <v>3881</v>
      </c>
      <c r="I192" s="193" t="s">
        <v>1094</v>
      </c>
      <c r="J192" s="192" t="s">
        <v>174</v>
      </c>
      <c r="K192" s="192" t="s">
        <v>3429</v>
      </c>
      <c r="L192" s="193" t="s">
        <v>48</v>
      </c>
      <c r="M192" s="193" t="s">
        <v>1125</v>
      </c>
      <c r="N192" s="193" t="s">
        <v>3882</v>
      </c>
      <c r="O192" s="194">
        <v>46661</v>
      </c>
      <c r="P192" s="194">
        <v>37196</v>
      </c>
      <c r="Q192" s="193">
        <v>6</v>
      </c>
      <c r="R192" s="193" t="s">
        <v>176</v>
      </c>
      <c r="S192" s="193" t="s">
        <v>1764</v>
      </c>
      <c r="T192" s="198">
        <v>0</v>
      </c>
      <c r="U192" s="198">
        <v>680000</v>
      </c>
      <c r="V192" s="198">
        <v>680000</v>
      </c>
      <c r="W192" s="193"/>
      <c r="X192" s="193"/>
      <c r="Y192" s="193"/>
      <c r="Z192" s="193"/>
      <c r="AA192" s="193"/>
      <c r="AB192" s="193"/>
    </row>
    <row r="193" spans="1:28" ht="41.4" x14ac:dyDescent="0.3">
      <c r="A193" s="193" t="s">
        <v>1094</v>
      </c>
      <c r="B193" s="193" t="s">
        <v>2993</v>
      </c>
      <c r="C193" s="193" t="s">
        <v>373</v>
      </c>
      <c r="D193" s="193" t="s">
        <v>3909</v>
      </c>
      <c r="E193" s="193" t="s">
        <v>3921</v>
      </c>
      <c r="F193" s="193">
        <v>116316314</v>
      </c>
      <c r="G193" s="193" t="s">
        <v>3758</v>
      </c>
      <c r="H193" s="192" t="s">
        <v>3881</v>
      </c>
      <c r="I193" s="193" t="s">
        <v>1094</v>
      </c>
      <c r="J193" s="192" t="s">
        <v>174</v>
      </c>
      <c r="K193" s="192" t="s">
        <v>3429</v>
      </c>
      <c r="L193" s="193" t="s">
        <v>48</v>
      </c>
      <c r="M193" s="193" t="s">
        <v>1125</v>
      </c>
      <c r="N193" s="193" t="s">
        <v>3882</v>
      </c>
      <c r="O193" s="194">
        <v>46661</v>
      </c>
      <c r="P193" s="194">
        <v>37196</v>
      </c>
      <c r="Q193" s="193">
        <v>6</v>
      </c>
      <c r="R193" s="193" t="s">
        <v>176</v>
      </c>
      <c r="S193" s="193" t="s">
        <v>1764</v>
      </c>
      <c r="T193" s="198">
        <v>0</v>
      </c>
      <c r="U193" s="198">
        <v>680000</v>
      </c>
      <c r="V193" s="198">
        <v>680000</v>
      </c>
      <c r="W193" s="193"/>
      <c r="X193" s="193"/>
      <c r="Y193" s="193"/>
      <c r="Z193" s="193"/>
      <c r="AA193" s="193"/>
      <c r="AB193" s="193"/>
    </row>
    <row r="194" spans="1:28" ht="41.4" x14ac:dyDescent="0.3">
      <c r="A194" s="193" t="s">
        <v>1094</v>
      </c>
      <c r="B194" s="193" t="s">
        <v>287</v>
      </c>
      <c r="C194" s="193" t="s">
        <v>326</v>
      </c>
      <c r="D194" s="193" t="s">
        <v>3922</v>
      </c>
      <c r="E194" s="193" t="s">
        <v>637</v>
      </c>
      <c r="F194" s="193">
        <v>116441796</v>
      </c>
      <c r="G194" s="193" t="s">
        <v>3758</v>
      </c>
      <c r="H194" s="192" t="s">
        <v>3881</v>
      </c>
      <c r="I194" s="193" t="s">
        <v>1094</v>
      </c>
      <c r="J194" s="192" t="s">
        <v>174</v>
      </c>
      <c r="K194" s="192" t="s">
        <v>3429</v>
      </c>
      <c r="L194" s="193" t="s">
        <v>48</v>
      </c>
      <c r="M194" s="193" t="s">
        <v>1125</v>
      </c>
      <c r="N194" s="193" t="s">
        <v>3882</v>
      </c>
      <c r="O194" s="194">
        <v>46661</v>
      </c>
      <c r="P194" s="194">
        <v>37196</v>
      </c>
      <c r="Q194" s="193">
        <v>6</v>
      </c>
      <c r="R194" s="193" t="s">
        <v>176</v>
      </c>
      <c r="S194" s="193" t="s">
        <v>1764</v>
      </c>
      <c r="T194" s="198">
        <v>0</v>
      </c>
      <c r="U194" s="198">
        <v>680000</v>
      </c>
      <c r="V194" s="198">
        <v>680000</v>
      </c>
      <c r="W194" s="193"/>
      <c r="X194" s="193"/>
      <c r="Y194" s="193"/>
      <c r="Z194" s="193"/>
      <c r="AA194" s="193"/>
      <c r="AB194" s="193"/>
    </row>
    <row r="195" spans="1:28" ht="41.4" x14ac:dyDescent="0.3">
      <c r="A195" s="193" t="s">
        <v>1094</v>
      </c>
      <c r="B195" s="193" t="s">
        <v>365</v>
      </c>
      <c r="C195" s="193"/>
      <c r="D195" s="193" t="s">
        <v>1203</v>
      </c>
      <c r="E195" s="193" t="s">
        <v>3923</v>
      </c>
      <c r="F195" s="193">
        <v>116316314</v>
      </c>
      <c r="G195" s="193" t="s">
        <v>3758</v>
      </c>
      <c r="H195" s="192" t="s">
        <v>3881</v>
      </c>
      <c r="I195" s="193" t="s">
        <v>1094</v>
      </c>
      <c r="J195" s="192" t="s">
        <v>174</v>
      </c>
      <c r="K195" s="192" t="s">
        <v>3429</v>
      </c>
      <c r="L195" s="193" t="s">
        <v>48</v>
      </c>
      <c r="M195" s="193" t="s">
        <v>1125</v>
      </c>
      <c r="N195" s="193" t="s">
        <v>3882</v>
      </c>
      <c r="O195" s="194">
        <v>46661</v>
      </c>
      <c r="P195" s="194">
        <v>37196</v>
      </c>
      <c r="Q195" s="193">
        <v>6</v>
      </c>
      <c r="R195" s="193" t="s">
        <v>176</v>
      </c>
      <c r="S195" s="193" t="s">
        <v>1764</v>
      </c>
      <c r="T195" s="198">
        <v>0</v>
      </c>
      <c r="U195" s="198">
        <v>680000</v>
      </c>
      <c r="V195" s="198">
        <v>680000</v>
      </c>
      <c r="W195" s="193"/>
      <c r="X195" s="193"/>
      <c r="Y195" s="193"/>
      <c r="Z195" s="193"/>
      <c r="AA195" s="193"/>
      <c r="AB195" s="193"/>
    </row>
    <row r="196" spans="1:28" ht="41.4" x14ac:dyDescent="0.3">
      <c r="A196" s="193" t="s">
        <v>1094</v>
      </c>
      <c r="B196" s="193" t="s">
        <v>430</v>
      </c>
      <c r="C196" s="193"/>
      <c r="D196" s="193" t="s">
        <v>3924</v>
      </c>
      <c r="E196" s="193" t="s">
        <v>902</v>
      </c>
      <c r="F196" s="193">
        <v>116230101</v>
      </c>
      <c r="G196" s="193" t="s">
        <v>3758</v>
      </c>
      <c r="H196" s="192" t="s">
        <v>3881</v>
      </c>
      <c r="I196" s="193" t="s">
        <v>1094</v>
      </c>
      <c r="J196" s="192" t="s">
        <v>174</v>
      </c>
      <c r="K196" s="192" t="s">
        <v>3429</v>
      </c>
      <c r="L196" s="193" t="s">
        <v>48</v>
      </c>
      <c r="M196" s="193" t="s">
        <v>1125</v>
      </c>
      <c r="N196" s="193" t="s">
        <v>3882</v>
      </c>
      <c r="O196" s="194">
        <v>46661</v>
      </c>
      <c r="P196" s="194">
        <v>37196</v>
      </c>
      <c r="Q196" s="193">
        <v>6</v>
      </c>
      <c r="R196" s="193" t="s">
        <v>176</v>
      </c>
      <c r="S196" s="193" t="s">
        <v>1764</v>
      </c>
      <c r="T196" s="198">
        <v>0</v>
      </c>
      <c r="U196" s="198">
        <v>680000</v>
      </c>
      <c r="V196" s="198">
        <v>680000</v>
      </c>
      <c r="W196" s="193"/>
      <c r="X196" s="193"/>
      <c r="Y196" s="193"/>
      <c r="Z196" s="193"/>
      <c r="AA196" s="193"/>
      <c r="AB196" s="193"/>
    </row>
    <row r="197" spans="1:28" ht="41.4" x14ac:dyDescent="0.3">
      <c r="A197" s="193" t="s">
        <v>1094</v>
      </c>
      <c r="B197" s="193" t="s">
        <v>3925</v>
      </c>
      <c r="C197" s="193" t="s">
        <v>501</v>
      </c>
      <c r="D197" s="193" t="s">
        <v>3926</v>
      </c>
      <c r="E197" s="193" t="s">
        <v>902</v>
      </c>
      <c r="F197" s="193">
        <v>116441776</v>
      </c>
      <c r="G197" s="193" t="s">
        <v>3758</v>
      </c>
      <c r="H197" s="192" t="s">
        <v>3881</v>
      </c>
      <c r="I197" s="193" t="s">
        <v>1094</v>
      </c>
      <c r="J197" s="192" t="s">
        <v>174</v>
      </c>
      <c r="K197" s="192" t="s">
        <v>3429</v>
      </c>
      <c r="L197" s="193" t="s">
        <v>48</v>
      </c>
      <c r="M197" s="193" t="s">
        <v>1125</v>
      </c>
      <c r="N197" s="193" t="s">
        <v>3882</v>
      </c>
      <c r="O197" s="194">
        <v>46661</v>
      </c>
      <c r="P197" s="194">
        <v>37196</v>
      </c>
      <c r="Q197" s="193">
        <v>6</v>
      </c>
      <c r="R197" s="193" t="s">
        <v>176</v>
      </c>
      <c r="S197" s="193" t="s">
        <v>1764</v>
      </c>
      <c r="T197" s="198">
        <v>0</v>
      </c>
      <c r="U197" s="198">
        <v>680000</v>
      </c>
      <c r="V197" s="198">
        <v>680000</v>
      </c>
      <c r="W197" s="193"/>
      <c r="X197" s="193"/>
      <c r="Y197" s="193"/>
      <c r="Z197" s="193"/>
      <c r="AA197" s="193"/>
      <c r="AB197" s="193"/>
    </row>
    <row r="198" spans="1:28" ht="41.4" x14ac:dyDescent="0.3">
      <c r="A198" s="193" t="s">
        <v>1094</v>
      </c>
      <c r="B198" s="193" t="s">
        <v>1533</v>
      </c>
      <c r="C198" s="193" t="s">
        <v>3927</v>
      </c>
      <c r="D198" s="193" t="s">
        <v>215</v>
      </c>
      <c r="E198" s="193" t="s">
        <v>3928</v>
      </c>
      <c r="F198" s="193">
        <v>116112792</v>
      </c>
      <c r="G198" s="193" t="s">
        <v>3758</v>
      </c>
      <c r="H198" s="192" t="s">
        <v>3881</v>
      </c>
      <c r="I198" s="193" t="s">
        <v>1094</v>
      </c>
      <c r="J198" s="192" t="s">
        <v>174</v>
      </c>
      <c r="K198" s="192" t="s">
        <v>3429</v>
      </c>
      <c r="L198" s="193" t="s">
        <v>48</v>
      </c>
      <c r="M198" s="193" t="s">
        <v>1125</v>
      </c>
      <c r="N198" s="193" t="s">
        <v>3882</v>
      </c>
      <c r="O198" s="194">
        <v>46661</v>
      </c>
      <c r="P198" s="194">
        <v>37196</v>
      </c>
      <c r="Q198" s="193">
        <v>6</v>
      </c>
      <c r="R198" s="193" t="s">
        <v>176</v>
      </c>
      <c r="S198" s="193" t="s">
        <v>1764</v>
      </c>
      <c r="T198" s="198">
        <v>0</v>
      </c>
      <c r="U198" s="198">
        <v>680000</v>
      </c>
      <c r="V198" s="198">
        <v>680000</v>
      </c>
      <c r="W198" s="193"/>
      <c r="X198" s="193"/>
      <c r="Y198" s="193"/>
      <c r="Z198" s="193"/>
      <c r="AA198" s="193"/>
      <c r="AB198" s="193"/>
    </row>
    <row r="199" spans="1:28" ht="41.4" x14ac:dyDescent="0.3">
      <c r="A199" s="193" t="s">
        <v>1094</v>
      </c>
      <c r="B199" s="193" t="s">
        <v>1270</v>
      </c>
      <c r="C199" s="193" t="s">
        <v>1267</v>
      </c>
      <c r="D199" s="193" t="s">
        <v>3929</v>
      </c>
      <c r="E199" s="193" t="s">
        <v>250</v>
      </c>
      <c r="F199" s="193">
        <v>6843726</v>
      </c>
      <c r="G199" s="193" t="s">
        <v>3758</v>
      </c>
      <c r="H199" s="192" t="s">
        <v>3881</v>
      </c>
      <c r="I199" s="193" t="s">
        <v>1094</v>
      </c>
      <c r="J199" s="192" t="s">
        <v>174</v>
      </c>
      <c r="K199" s="192" t="s">
        <v>3429</v>
      </c>
      <c r="L199" s="193" t="s">
        <v>48</v>
      </c>
      <c r="M199" s="193" t="s">
        <v>1125</v>
      </c>
      <c r="N199" s="193" t="s">
        <v>3882</v>
      </c>
      <c r="O199" s="194">
        <v>46661</v>
      </c>
      <c r="P199" s="194">
        <v>37196</v>
      </c>
      <c r="Q199" s="193">
        <v>6</v>
      </c>
      <c r="R199" s="193" t="s">
        <v>176</v>
      </c>
      <c r="S199" s="193" t="s">
        <v>1764</v>
      </c>
      <c r="T199" s="198">
        <v>0</v>
      </c>
      <c r="U199" s="198">
        <v>680000</v>
      </c>
      <c r="V199" s="198">
        <v>680000</v>
      </c>
      <c r="W199" s="193"/>
      <c r="X199" s="193"/>
      <c r="Y199" s="193"/>
      <c r="Z199" s="193"/>
      <c r="AA199" s="193"/>
      <c r="AB199" s="193"/>
    </row>
    <row r="200" spans="1:28" ht="41.4" x14ac:dyDescent="0.3">
      <c r="A200" s="193" t="s">
        <v>1094</v>
      </c>
      <c r="B200" s="193" t="s">
        <v>2326</v>
      </c>
      <c r="C200" s="193" t="s">
        <v>1304</v>
      </c>
      <c r="D200" s="193" t="s">
        <v>3930</v>
      </c>
      <c r="E200" s="193" t="s">
        <v>3931</v>
      </c>
      <c r="F200" s="193">
        <v>116029007</v>
      </c>
      <c r="G200" s="193" t="s">
        <v>3758</v>
      </c>
      <c r="H200" s="192" t="s">
        <v>3881</v>
      </c>
      <c r="I200" s="193" t="s">
        <v>1094</v>
      </c>
      <c r="J200" s="192" t="s">
        <v>174</v>
      </c>
      <c r="K200" s="192" t="s">
        <v>3429</v>
      </c>
      <c r="L200" s="193" t="s">
        <v>48</v>
      </c>
      <c r="M200" s="193" t="s">
        <v>1125</v>
      </c>
      <c r="N200" s="193" t="s">
        <v>3882</v>
      </c>
      <c r="O200" s="194">
        <v>46661</v>
      </c>
      <c r="P200" s="194">
        <v>37196</v>
      </c>
      <c r="Q200" s="193">
        <v>6</v>
      </c>
      <c r="R200" s="193" t="s">
        <v>176</v>
      </c>
      <c r="S200" s="193" t="s">
        <v>1764</v>
      </c>
      <c r="T200" s="198">
        <v>0</v>
      </c>
      <c r="U200" s="198">
        <v>680000</v>
      </c>
      <c r="V200" s="198">
        <v>680000</v>
      </c>
      <c r="W200" s="193"/>
      <c r="X200" s="193"/>
      <c r="Y200" s="193"/>
      <c r="Z200" s="193"/>
      <c r="AA200" s="193"/>
      <c r="AB200" s="193"/>
    </row>
    <row r="201" spans="1:28" ht="41.4" x14ac:dyDescent="0.3">
      <c r="A201" s="193" t="s">
        <v>1094</v>
      </c>
      <c r="B201" s="193" t="s">
        <v>3932</v>
      </c>
      <c r="C201" s="193" t="s">
        <v>3933</v>
      </c>
      <c r="D201" s="193" t="s">
        <v>3934</v>
      </c>
      <c r="E201" s="193" t="s">
        <v>3935</v>
      </c>
      <c r="F201" s="193">
        <v>116441805</v>
      </c>
      <c r="G201" s="193" t="s">
        <v>3758</v>
      </c>
      <c r="H201" s="192" t="s">
        <v>3881</v>
      </c>
      <c r="I201" s="193" t="s">
        <v>1094</v>
      </c>
      <c r="J201" s="192" t="s">
        <v>174</v>
      </c>
      <c r="K201" s="192" t="s">
        <v>3429</v>
      </c>
      <c r="L201" s="193" t="s">
        <v>48</v>
      </c>
      <c r="M201" s="193" t="s">
        <v>1125</v>
      </c>
      <c r="N201" s="193" t="s">
        <v>3882</v>
      </c>
      <c r="O201" s="194">
        <v>46661</v>
      </c>
      <c r="P201" s="194">
        <v>37196</v>
      </c>
      <c r="Q201" s="193">
        <v>6</v>
      </c>
      <c r="R201" s="193" t="s">
        <v>176</v>
      </c>
      <c r="S201" s="193" t="s">
        <v>1764</v>
      </c>
      <c r="T201" s="198">
        <v>0</v>
      </c>
      <c r="U201" s="198">
        <v>680000</v>
      </c>
      <c r="V201" s="198">
        <v>680000</v>
      </c>
      <c r="W201" s="193"/>
      <c r="X201" s="193"/>
      <c r="Y201" s="193"/>
      <c r="Z201" s="193"/>
      <c r="AA201" s="193"/>
      <c r="AB201" s="193"/>
    </row>
    <row r="202" spans="1:28" ht="96.6" x14ac:dyDescent="0.3">
      <c r="A202" s="193" t="s">
        <v>1094</v>
      </c>
      <c r="B202" s="208" t="s">
        <v>357</v>
      </c>
      <c r="C202" s="193"/>
      <c r="D202" s="193" t="s">
        <v>3936</v>
      </c>
      <c r="E202" s="193" t="s">
        <v>3937</v>
      </c>
      <c r="F202" s="208">
        <v>703207</v>
      </c>
      <c r="G202" s="192" t="s">
        <v>3640</v>
      </c>
      <c r="H202" s="192" t="s">
        <v>3938</v>
      </c>
      <c r="I202" s="192" t="s">
        <v>3386</v>
      </c>
      <c r="J202" s="192" t="s">
        <v>935</v>
      </c>
      <c r="K202" s="192" t="s">
        <v>3387</v>
      </c>
      <c r="L202" s="193" t="s">
        <v>125</v>
      </c>
      <c r="M202" s="192" t="s">
        <v>3939</v>
      </c>
      <c r="N202" s="193" t="s">
        <v>1015</v>
      </c>
      <c r="O202" s="194">
        <v>38991</v>
      </c>
      <c r="P202" s="194">
        <v>41548</v>
      </c>
      <c r="Q202" s="193">
        <v>8</v>
      </c>
      <c r="R202" s="193" t="s">
        <v>176</v>
      </c>
      <c r="S202" s="193" t="s">
        <v>1764</v>
      </c>
      <c r="T202" s="198">
        <v>2851553</v>
      </c>
      <c r="U202" s="198">
        <v>0</v>
      </c>
      <c r="V202" s="198">
        <v>2851553</v>
      </c>
      <c r="W202" s="193"/>
      <c r="X202" s="193"/>
      <c r="Y202" s="193"/>
      <c r="Z202" s="193"/>
      <c r="AA202" s="193"/>
      <c r="AB202" s="193"/>
    </row>
    <row r="203" spans="1:28" ht="110.4" x14ac:dyDescent="0.3">
      <c r="A203" s="193" t="s">
        <v>1094</v>
      </c>
      <c r="B203" s="208" t="s">
        <v>3940</v>
      </c>
      <c r="C203" s="193"/>
      <c r="D203" s="193" t="s">
        <v>3941</v>
      </c>
      <c r="E203" s="193" t="s">
        <v>3942</v>
      </c>
      <c r="F203" s="208">
        <v>6932620</v>
      </c>
      <c r="G203" s="192" t="s">
        <v>3640</v>
      </c>
      <c r="H203" s="193" t="s">
        <v>3943</v>
      </c>
      <c r="I203" s="192" t="s">
        <v>3386</v>
      </c>
      <c r="J203" s="192" t="s">
        <v>935</v>
      </c>
      <c r="K203" s="192" t="s">
        <v>3387</v>
      </c>
      <c r="L203" s="193" t="s">
        <v>125</v>
      </c>
      <c r="M203" s="192" t="s">
        <v>3944</v>
      </c>
      <c r="N203" s="193" t="s">
        <v>1015</v>
      </c>
      <c r="O203" s="194">
        <v>39722</v>
      </c>
      <c r="P203" s="194">
        <v>41548</v>
      </c>
      <c r="Q203" s="193">
        <v>10</v>
      </c>
      <c r="R203" s="193" t="s">
        <v>176</v>
      </c>
      <c r="S203" s="193" t="s">
        <v>1764</v>
      </c>
      <c r="T203" s="198">
        <v>2686428</v>
      </c>
      <c r="U203" s="133">
        <v>785714</v>
      </c>
      <c r="V203" s="198">
        <v>3472142</v>
      </c>
      <c r="W203" s="193"/>
      <c r="X203" s="193"/>
      <c r="Y203" s="193"/>
      <c r="Z203" s="193"/>
      <c r="AA203" s="193"/>
      <c r="AB203" s="193"/>
    </row>
    <row r="204" spans="1:28" ht="179.4" x14ac:dyDescent="0.3">
      <c r="A204" s="193" t="s">
        <v>1094</v>
      </c>
      <c r="B204" s="208" t="s">
        <v>3945</v>
      </c>
      <c r="C204" s="193"/>
      <c r="D204" s="193" t="s">
        <v>3946</v>
      </c>
      <c r="E204" s="193" t="s">
        <v>3947</v>
      </c>
      <c r="F204" s="208" t="s">
        <v>3948</v>
      </c>
      <c r="G204" s="192" t="s">
        <v>3640</v>
      </c>
      <c r="H204" s="193"/>
      <c r="I204" s="192" t="s">
        <v>3400</v>
      </c>
      <c r="J204" s="192" t="s">
        <v>174</v>
      </c>
      <c r="K204" s="192" t="s">
        <v>3949</v>
      </c>
      <c r="L204" s="193" t="s">
        <v>125</v>
      </c>
      <c r="M204" s="192" t="s">
        <v>3950</v>
      </c>
      <c r="N204" s="193" t="s">
        <v>1015</v>
      </c>
      <c r="O204" s="194">
        <v>45962</v>
      </c>
      <c r="P204" s="194">
        <v>47423</v>
      </c>
      <c r="Q204" s="193">
        <v>5</v>
      </c>
      <c r="R204" s="193" t="s">
        <v>195</v>
      </c>
      <c r="S204" s="193" t="s">
        <v>1764</v>
      </c>
      <c r="T204" s="198">
        <v>232610</v>
      </c>
      <c r="U204" s="198">
        <v>642857</v>
      </c>
      <c r="V204" s="198">
        <v>875467</v>
      </c>
      <c r="W204" s="193"/>
      <c r="X204" s="193"/>
      <c r="Y204" s="193"/>
      <c r="Z204" s="193"/>
      <c r="AA204" s="193"/>
      <c r="AB204" s="193" t="s">
        <v>3951</v>
      </c>
    </row>
    <row r="205" spans="1:28" ht="41.4" x14ac:dyDescent="0.3">
      <c r="A205" s="193" t="s">
        <v>1094</v>
      </c>
      <c r="B205" s="208" t="s">
        <v>3952</v>
      </c>
      <c r="C205" s="193"/>
      <c r="D205" s="193" t="s">
        <v>3953</v>
      </c>
      <c r="E205" s="193"/>
      <c r="F205" s="208" t="s">
        <v>3954</v>
      </c>
      <c r="G205" s="192" t="s">
        <v>3640</v>
      </c>
      <c r="H205" s="192" t="s">
        <v>3955</v>
      </c>
      <c r="I205" s="192" t="s">
        <v>3400</v>
      </c>
      <c r="J205" s="192" t="s">
        <v>174</v>
      </c>
      <c r="K205" s="192" t="s">
        <v>3956</v>
      </c>
      <c r="L205" s="193" t="s">
        <v>125</v>
      </c>
      <c r="M205" s="209" t="s">
        <v>3957</v>
      </c>
      <c r="N205" s="193" t="s">
        <v>1015</v>
      </c>
      <c r="O205" s="194">
        <v>38657</v>
      </c>
      <c r="P205" s="194">
        <v>40848</v>
      </c>
      <c r="Q205" s="193">
        <v>6</v>
      </c>
      <c r="R205" s="193" t="s">
        <v>879</v>
      </c>
      <c r="S205" s="193" t="s">
        <v>1764</v>
      </c>
      <c r="T205" s="198">
        <v>5378492</v>
      </c>
      <c r="U205" s="219">
        <v>1285713</v>
      </c>
      <c r="V205" s="198">
        <v>6664205</v>
      </c>
      <c r="W205" s="193"/>
      <c r="X205" s="193"/>
      <c r="Y205" s="193"/>
      <c r="Z205" s="193"/>
      <c r="AA205" s="193"/>
      <c r="AB205" s="193"/>
    </row>
    <row r="206" spans="1:28" ht="69" x14ac:dyDescent="0.3">
      <c r="A206" s="193" t="s">
        <v>1094</v>
      </c>
      <c r="B206" s="208" t="s">
        <v>3958</v>
      </c>
      <c r="C206" s="193"/>
      <c r="D206" s="193" t="s">
        <v>3959</v>
      </c>
      <c r="E206" s="193" t="s">
        <v>3959</v>
      </c>
      <c r="F206" s="208">
        <v>6965164</v>
      </c>
      <c r="G206" s="192" t="s">
        <v>3640</v>
      </c>
      <c r="H206" s="193"/>
      <c r="I206" s="192" t="s">
        <v>753</v>
      </c>
      <c r="J206" s="192" t="s">
        <v>174</v>
      </c>
      <c r="K206" s="192" t="s">
        <v>3960</v>
      </c>
      <c r="L206" s="193" t="s">
        <v>125</v>
      </c>
      <c r="M206" s="193" t="s">
        <v>3961</v>
      </c>
      <c r="N206" s="193" t="s">
        <v>1015</v>
      </c>
      <c r="O206" s="194">
        <v>40087</v>
      </c>
      <c r="P206" s="194">
        <v>41183</v>
      </c>
      <c r="Q206" s="193" t="s">
        <v>168</v>
      </c>
      <c r="R206" s="193" t="s">
        <v>176</v>
      </c>
      <c r="S206" s="193" t="s">
        <v>1764</v>
      </c>
      <c r="T206" s="198">
        <v>1165318</v>
      </c>
      <c r="U206" s="133">
        <v>499999</v>
      </c>
      <c r="V206" s="198">
        <v>1665317</v>
      </c>
      <c r="W206" s="193"/>
      <c r="X206" s="193"/>
      <c r="Y206" s="193"/>
      <c r="Z206" s="193"/>
      <c r="AA206" s="193"/>
      <c r="AB206" s="193"/>
    </row>
    <row r="207" spans="1:28" ht="220.8" x14ac:dyDescent="0.3">
      <c r="A207" s="193" t="s">
        <v>1094</v>
      </c>
      <c r="B207" s="208" t="s">
        <v>430</v>
      </c>
      <c r="C207" s="193"/>
      <c r="D207" s="193" t="s">
        <v>3962</v>
      </c>
      <c r="E207" s="193" t="s">
        <v>716</v>
      </c>
      <c r="F207" s="208">
        <v>6407926</v>
      </c>
      <c r="G207" s="192" t="s">
        <v>3640</v>
      </c>
      <c r="H207" s="193"/>
      <c r="I207" s="192" t="s">
        <v>3400</v>
      </c>
      <c r="J207" s="192" t="s">
        <v>174</v>
      </c>
      <c r="K207" s="192" t="s">
        <v>3963</v>
      </c>
      <c r="L207" s="193" t="s">
        <v>125</v>
      </c>
      <c r="M207" s="192" t="s">
        <v>3964</v>
      </c>
      <c r="N207" s="193" t="s">
        <v>1015</v>
      </c>
      <c r="O207" s="194">
        <v>38657</v>
      </c>
      <c r="P207" s="194">
        <v>40848</v>
      </c>
      <c r="Q207" s="193">
        <v>6</v>
      </c>
      <c r="R207" s="193" t="s">
        <v>879</v>
      </c>
      <c r="S207" s="193" t="s">
        <v>1764</v>
      </c>
      <c r="T207" s="198">
        <v>3316207</v>
      </c>
      <c r="U207" s="215">
        <v>1472058</v>
      </c>
      <c r="V207" s="198">
        <v>4788265</v>
      </c>
      <c r="W207" s="214"/>
      <c r="X207" s="193"/>
      <c r="Y207" s="193"/>
      <c r="Z207" s="193"/>
      <c r="AA207" s="193"/>
      <c r="AB207" s="193"/>
    </row>
    <row r="208" spans="1:28" ht="69" x14ac:dyDescent="0.3">
      <c r="A208" s="193" t="s">
        <v>1094</v>
      </c>
      <c r="B208" s="208" t="s">
        <v>3965</v>
      </c>
      <c r="C208" s="193"/>
      <c r="D208" s="193" t="s">
        <v>3966</v>
      </c>
      <c r="E208" s="193" t="s">
        <v>1789</v>
      </c>
      <c r="F208" s="208" t="s">
        <v>3948</v>
      </c>
      <c r="G208" s="192" t="s">
        <v>3640</v>
      </c>
      <c r="H208" s="193"/>
      <c r="I208" s="192" t="s">
        <v>3408</v>
      </c>
      <c r="J208" s="192" t="s">
        <v>3967</v>
      </c>
      <c r="K208" s="192" t="s">
        <v>3968</v>
      </c>
      <c r="L208" s="193" t="s">
        <v>125</v>
      </c>
      <c r="M208" s="192" t="s">
        <v>3969</v>
      </c>
      <c r="N208" s="193" t="s">
        <v>1096</v>
      </c>
      <c r="O208" s="194">
        <v>43770</v>
      </c>
      <c r="P208" s="194">
        <v>45962</v>
      </c>
      <c r="Q208" s="193">
        <v>7</v>
      </c>
      <c r="R208" s="193" t="s">
        <v>2946</v>
      </c>
      <c r="S208" s="193" t="s">
        <v>50</v>
      </c>
      <c r="T208" s="198">
        <v>1418698</v>
      </c>
      <c r="U208" s="133">
        <v>928570</v>
      </c>
      <c r="V208" s="198">
        <v>2347268</v>
      </c>
      <c r="W208" s="193"/>
      <c r="X208" s="193"/>
      <c r="Y208" s="193"/>
      <c r="Z208" s="193"/>
      <c r="AA208" s="193"/>
      <c r="AB208" s="193"/>
    </row>
    <row r="209" spans="1:28" ht="55.2" x14ac:dyDescent="0.3">
      <c r="A209" s="193" t="s">
        <v>1094</v>
      </c>
      <c r="B209" s="208" t="s">
        <v>3970</v>
      </c>
      <c r="C209" s="193"/>
      <c r="D209" s="193" t="s">
        <v>3971</v>
      </c>
      <c r="E209" s="193" t="s">
        <v>3972</v>
      </c>
      <c r="F209" s="208" t="s">
        <v>3973</v>
      </c>
      <c r="G209" s="192" t="s">
        <v>3640</v>
      </c>
      <c r="H209" s="193"/>
      <c r="I209" s="192" t="s">
        <v>3408</v>
      </c>
      <c r="J209" s="192" t="s">
        <v>71</v>
      </c>
      <c r="K209" s="192" t="s">
        <v>2962</v>
      </c>
      <c r="L209" s="193" t="s">
        <v>125</v>
      </c>
      <c r="M209" s="192" t="s">
        <v>3781</v>
      </c>
      <c r="N209" s="193" t="s">
        <v>1015</v>
      </c>
      <c r="O209" s="194">
        <v>39722</v>
      </c>
      <c r="P209" s="194">
        <v>41183</v>
      </c>
      <c r="Q209" s="193">
        <v>5</v>
      </c>
      <c r="R209" s="193" t="s">
        <v>176</v>
      </c>
      <c r="S209" s="193" t="s">
        <v>50</v>
      </c>
      <c r="T209" s="198">
        <v>1970468</v>
      </c>
      <c r="U209" s="219">
        <v>642857</v>
      </c>
      <c r="V209" s="198">
        <v>2613325</v>
      </c>
      <c r="W209" s="193"/>
      <c r="X209" s="193"/>
      <c r="Y209" s="193"/>
      <c r="Z209" s="193"/>
      <c r="AA209" s="193"/>
      <c r="AB209" s="193"/>
    </row>
    <row r="210" spans="1:28" ht="110.4" x14ac:dyDescent="0.3">
      <c r="A210" s="193" t="s">
        <v>1094</v>
      </c>
      <c r="B210" s="193" t="s">
        <v>3974</v>
      </c>
      <c r="C210" s="193"/>
      <c r="D210" s="193" t="s">
        <v>3975</v>
      </c>
      <c r="E210" s="193"/>
      <c r="F210" s="193" t="s">
        <v>3976</v>
      </c>
      <c r="G210" s="193" t="s">
        <v>3977</v>
      </c>
      <c r="H210" s="192" t="s">
        <v>3978</v>
      </c>
      <c r="I210" s="193" t="s">
        <v>134</v>
      </c>
      <c r="J210" s="192" t="s">
        <v>174</v>
      </c>
      <c r="K210" s="192" t="s">
        <v>3429</v>
      </c>
      <c r="L210" s="193" t="s">
        <v>125</v>
      </c>
      <c r="M210" s="193" t="s">
        <v>3845</v>
      </c>
      <c r="N210" s="193" t="s">
        <v>1015</v>
      </c>
      <c r="O210" s="194">
        <v>44501</v>
      </c>
      <c r="P210" s="194">
        <v>45231</v>
      </c>
      <c r="Q210" s="193">
        <v>3</v>
      </c>
      <c r="R210" s="193" t="s">
        <v>195</v>
      </c>
      <c r="S210" s="193" t="s">
        <v>50</v>
      </c>
      <c r="T210" s="198">
        <v>0</v>
      </c>
      <c r="U210" s="198">
        <v>0</v>
      </c>
      <c r="V210" s="198">
        <v>0</v>
      </c>
      <c r="W210" s="193" t="s">
        <v>55</v>
      </c>
      <c r="X210" s="193"/>
      <c r="Y210" s="193"/>
      <c r="Z210" s="193"/>
      <c r="AA210" s="193"/>
      <c r="AB210" s="193"/>
    </row>
    <row r="211" spans="1:28" ht="41.4" x14ac:dyDescent="0.3">
      <c r="A211" s="193" t="s">
        <v>1094</v>
      </c>
      <c r="B211" s="193" t="s">
        <v>3979</v>
      </c>
      <c r="C211" s="193"/>
      <c r="D211" s="193" t="s">
        <v>3980</v>
      </c>
      <c r="E211" s="193" t="s">
        <v>3981</v>
      </c>
      <c r="F211" s="193" t="s">
        <v>3982</v>
      </c>
      <c r="G211" s="193" t="s">
        <v>3983</v>
      </c>
      <c r="H211" s="192" t="s">
        <v>3984</v>
      </c>
      <c r="I211" s="193" t="s">
        <v>134</v>
      </c>
      <c r="J211" s="192" t="s">
        <v>174</v>
      </c>
      <c r="K211" s="192" t="s">
        <v>3429</v>
      </c>
      <c r="L211" s="193" t="s">
        <v>125</v>
      </c>
      <c r="M211" s="193" t="s">
        <v>3845</v>
      </c>
      <c r="N211" s="193" t="s">
        <v>1015</v>
      </c>
      <c r="O211" s="194">
        <v>44501</v>
      </c>
      <c r="P211" s="194">
        <v>45231</v>
      </c>
      <c r="Q211" s="193">
        <v>3</v>
      </c>
      <c r="R211" s="193" t="s">
        <v>195</v>
      </c>
      <c r="S211" s="193" t="s">
        <v>50</v>
      </c>
      <c r="T211" s="198">
        <v>0</v>
      </c>
      <c r="U211" s="198">
        <v>0</v>
      </c>
      <c r="V211" s="198">
        <v>0</v>
      </c>
      <c r="W211" s="193" t="s">
        <v>55</v>
      </c>
      <c r="X211" s="193"/>
      <c r="Y211" s="193"/>
      <c r="Z211" s="193"/>
      <c r="AA211" s="193"/>
      <c r="AB211" s="193"/>
    </row>
    <row r="212" spans="1:28" ht="41.4" x14ac:dyDescent="0.3">
      <c r="A212" s="193" t="s">
        <v>1094</v>
      </c>
      <c r="B212" s="193" t="s">
        <v>3392</v>
      </c>
      <c r="C212" s="193"/>
      <c r="D212" s="193" t="s">
        <v>1734</v>
      </c>
      <c r="E212" s="193" t="s">
        <v>452</v>
      </c>
      <c r="F212" s="193" t="s">
        <v>3985</v>
      </c>
      <c r="G212" s="193" t="s">
        <v>3628</v>
      </c>
      <c r="H212" s="192" t="s">
        <v>3986</v>
      </c>
      <c r="I212" s="193" t="s">
        <v>134</v>
      </c>
      <c r="J212" s="192" t="s">
        <v>174</v>
      </c>
      <c r="K212" s="192" t="s">
        <v>3429</v>
      </c>
      <c r="L212" s="193" t="s">
        <v>125</v>
      </c>
      <c r="M212" s="193" t="s">
        <v>3845</v>
      </c>
      <c r="N212" s="193" t="s">
        <v>1015</v>
      </c>
      <c r="O212" s="194">
        <v>44501</v>
      </c>
      <c r="P212" s="194">
        <v>45231</v>
      </c>
      <c r="Q212" s="193">
        <v>3</v>
      </c>
      <c r="R212" s="193" t="s">
        <v>195</v>
      </c>
      <c r="S212" s="193" t="s">
        <v>50</v>
      </c>
      <c r="T212" s="198">
        <v>0</v>
      </c>
      <c r="U212" s="198">
        <v>0</v>
      </c>
      <c r="V212" s="198">
        <v>0</v>
      </c>
      <c r="W212" s="193" t="s">
        <v>55</v>
      </c>
      <c r="X212" s="193"/>
      <c r="Y212" s="193"/>
      <c r="Z212" s="193"/>
      <c r="AA212" s="193"/>
      <c r="AB212" s="193"/>
    </row>
    <row r="213" spans="1:28" ht="55.2" x14ac:dyDescent="0.3">
      <c r="A213" s="193" t="s">
        <v>1094</v>
      </c>
      <c r="B213" s="193" t="s">
        <v>3987</v>
      </c>
      <c r="C213" s="193"/>
      <c r="D213" s="193" t="s">
        <v>3988</v>
      </c>
      <c r="E213" s="193"/>
      <c r="F213" s="193" t="s">
        <v>3989</v>
      </c>
      <c r="G213" s="193" t="s">
        <v>3990</v>
      </c>
      <c r="H213" s="192" t="s">
        <v>3991</v>
      </c>
      <c r="I213" s="193" t="s">
        <v>134</v>
      </c>
      <c r="J213" s="192" t="s">
        <v>174</v>
      </c>
      <c r="K213" s="192" t="s">
        <v>3429</v>
      </c>
      <c r="L213" s="193" t="s">
        <v>125</v>
      </c>
      <c r="M213" s="193" t="s">
        <v>3845</v>
      </c>
      <c r="N213" s="193" t="s">
        <v>1015</v>
      </c>
      <c r="O213" s="194">
        <v>44501</v>
      </c>
      <c r="P213" s="194">
        <v>45231</v>
      </c>
      <c r="Q213" s="193">
        <v>3</v>
      </c>
      <c r="R213" s="193" t="s">
        <v>195</v>
      </c>
      <c r="S213" s="193" t="s">
        <v>50</v>
      </c>
      <c r="T213" s="198">
        <v>0</v>
      </c>
      <c r="U213" s="198">
        <v>0</v>
      </c>
      <c r="V213" s="198">
        <v>0</v>
      </c>
      <c r="W213" s="193" t="s">
        <v>55</v>
      </c>
      <c r="X213" s="193"/>
      <c r="Y213" s="193"/>
      <c r="Z213" s="193"/>
      <c r="AA213" s="193"/>
      <c r="AB213" s="193"/>
    </row>
    <row r="214" spans="1:28" ht="41.4" x14ac:dyDescent="0.3">
      <c r="A214" s="193" t="s">
        <v>1094</v>
      </c>
      <c r="B214" s="192" t="s">
        <v>3992</v>
      </c>
      <c r="C214" s="192"/>
      <c r="D214" s="192" t="s">
        <v>1324</v>
      </c>
      <c r="E214" s="192"/>
      <c r="F214" s="192">
        <v>1709431512</v>
      </c>
      <c r="G214" s="192" t="s">
        <v>154</v>
      </c>
      <c r="H214" s="220" t="s">
        <v>3993</v>
      </c>
      <c r="I214" s="192" t="s">
        <v>134</v>
      </c>
      <c r="J214" s="192" t="s">
        <v>174</v>
      </c>
      <c r="K214" s="192" t="s">
        <v>3429</v>
      </c>
      <c r="L214" s="192" t="s">
        <v>125</v>
      </c>
      <c r="M214" s="192" t="s">
        <v>3845</v>
      </c>
      <c r="N214" s="193" t="s">
        <v>1015</v>
      </c>
      <c r="O214" s="199">
        <v>44501</v>
      </c>
      <c r="P214" s="199">
        <v>45231</v>
      </c>
      <c r="Q214" s="192">
        <v>3</v>
      </c>
      <c r="R214" s="192" t="s">
        <v>195</v>
      </c>
      <c r="S214" s="192" t="s">
        <v>50</v>
      </c>
      <c r="T214" s="133">
        <v>0</v>
      </c>
      <c r="U214" s="133">
        <v>0</v>
      </c>
      <c r="V214" s="198">
        <v>0</v>
      </c>
      <c r="W214" s="192" t="s">
        <v>55</v>
      </c>
      <c r="X214" s="192"/>
      <c r="Y214" s="192"/>
      <c r="Z214" s="192"/>
      <c r="AA214" s="192"/>
      <c r="AB214" s="192"/>
    </row>
    <row r="215" spans="1:28" ht="41.4" x14ac:dyDescent="0.3">
      <c r="A215" s="193" t="s">
        <v>1094</v>
      </c>
      <c r="B215" s="192" t="s">
        <v>1137</v>
      </c>
      <c r="C215" s="192" t="s">
        <v>2877</v>
      </c>
      <c r="D215" s="192" t="s">
        <v>3994</v>
      </c>
      <c r="E215" s="192" t="s">
        <v>3995</v>
      </c>
      <c r="F215" s="192" t="s">
        <v>3996</v>
      </c>
      <c r="G215" s="192" t="s">
        <v>3997</v>
      </c>
      <c r="H215" s="220" t="s">
        <v>3993</v>
      </c>
      <c r="I215" s="192" t="s">
        <v>134</v>
      </c>
      <c r="J215" s="192" t="s">
        <v>174</v>
      </c>
      <c r="K215" s="192" t="s">
        <v>3429</v>
      </c>
      <c r="L215" s="192" t="s">
        <v>125</v>
      </c>
      <c r="M215" s="192" t="s">
        <v>3845</v>
      </c>
      <c r="N215" s="193" t="s">
        <v>1015</v>
      </c>
      <c r="O215" s="199">
        <v>44501</v>
      </c>
      <c r="P215" s="199">
        <v>45231</v>
      </c>
      <c r="Q215" s="192">
        <v>3</v>
      </c>
      <c r="R215" s="192" t="s">
        <v>195</v>
      </c>
      <c r="S215" s="192" t="s">
        <v>50</v>
      </c>
      <c r="T215" s="133">
        <v>0</v>
      </c>
      <c r="U215" s="133">
        <v>0</v>
      </c>
      <c r="V215" s="198">
        <v>0</v>
      </c>
      <c r="W215" s="192" t="s">
        <v>55</v>
      </c>
      <c r="X215" s="192"/>
      <c r="Y215" s="192"/>
      <c r="Z215" s="192"/>
      <c r="AA215" s="192"/>
      <c r="AB215" s="192"/>
    </row>
    <row r="216" spans="1:28" ht="82.8" x14ac:dyDescent="0.3">
      <c r="A216" s="193" t="s">
        <v>1094</v>
      </c>
      <c r="B216" s="192" t="s">
        <v>1312</v>
      </c>
      <c r="C216" s="192" t="s">
        <v>3998</v>
      </c>
      <c r="D216" s="192" t="s">
        <v>3933</v>
      </c>
      <c r="E216" s="192" t="s">
        <v>3933</v>
      </c>
      <c r="F216" s="192" t="s">
        <v>3999</v>
      </c>
      <c r="G216" s="192" t="s">
        <v>2546</v>
      </c>
      <c r="H216" s="192" t="s">
        <v>4000</v>
      </c>
      <c r="I216" s="192" t="s">
        <v>3408</v>
      </c>
      <c r="J216" s="192" t="s">
        <v>3967</v>
      </c>
      <c r="K216" s="192" t="s">
        <v>2541</v>
      </c>
      <c r="L216" s="192" t="s">
        <v>125</v>
      </c>
      <c r="M216" s="192" t="s">
        <v>1125</v>
      </c>
      <c r="N216" s="193" t="s">
        <v>1015</v>
      </c>
      <c r="O216" s="199">
        <v>11263</v>
      </c>
      <c r="P216" s="199">
        <v>11263</v>
      </c>
      <c r="Q216" s="192">
        <v>1</v>
      </c>
      <c r="R216" s="192" t="s">
        <v>4001</v>
      </c>
      <c r="S216" s="192" t="s">
        <v>50</v>
      </c>
      <c r="T216" s="133">
        <v>0</v>
      </c>
      <c r="U216" s="133">
        <v>0</v>
      </c>
      <c r="V216" s="198">
        <v>0</v>
      </c>
      <c r="W216" s="192" t="s">
        <v>55</v>
      </c>
      <c r="X216" s="192"/>
      <c r="Y216" s="192"/>
      <c r="Z216" s="192"/>
      <c r="AA216" s="192"/>
      <c r="AB216" s="192"/>
    </row>
    <row r="217" spans="1:28" ht="82.8" x14ac:dyDescent="0.3">
      <c r="A217" s="193" t="s">
        <v>1094</v>
      </c>
      <c r="B217" s="192" t="s">
        <v>4002</v>
      </c>
      <c r="C217" s="192"/>
      <c r="D217" s="192" t="s">
        <v>2544</v>
      </c>
      <c r="E217" s="192" t="s">
        <v>2923</v>
      </c>
      <c r="F217" s="192" t="s">
        <v>2545</v>
      </c>
      <c r="G217" s="192" t="s">
        <v>2546</v>
      </c>
      <c r="H217" s="192" t="s">
        <v>4000</v>
      </c>
      <c r="I217" s="192" t="s">
        <v>3408</v>
      </c>
      <c r="J217" s="192" t="s">
        <v>3967</v>
      </c>
      <c r="K217" s="192" t="s">
        <v>2541</v>
      </c>
      <c r="L217" s="192" t="s">
        <v>125</v>
      </c>
      <c r="M217" s="192" t="s">
        <v>1015</v>
      </c>
      <c r="N217" s="193" t="s">
        <v>1015</v>
      </c>
      <c r="O217" s="199">
        <v>11263</v>
      </c>
      <c r="P217" s="199">
        <v>11263</v>
      </c>
      <c r="Q217" s="192">
        <v>1</v>
      </c>
      <c r="R217" s="192" t="s">
        <v>879</v>
      </c>
      <c r="S217" s="192" t="s">
        <v>50</v>
      </c>
      <c r="T217" s="133">
        <v>0</v>
      </c>
      <c r="U217" s="133">
        <v>0</v>
      </c>
      <c r="V217" s="198">
        <v>0</v>
      </c>
      <c r="W217" s="192" t="s">
        <v>55</v>
      </c>
      <c r="X217" s="192"/>
      <c r="Y217" s="192"/>
      <c r="Z217" s="192"/>
      <c r="AA217" s="192"/>
      <c r="AB217" s="192"/>
    </row>
    <row r="218" spans="1:28" ht="82.8" x14ac:dyDescent="0.3">
      <c r="A218" s="193" t="s">
        <v>1094</v>
      </c>
      <c r="B218" s="192" t="s">
        <v>4003</v>
      </c>
      <c r="C218" s="192"/>
      <c r="D218" s="192" t="s">
        <v>3909</v>
      </c>
      <c r="E218" s="192" t="s">
        <v>4004</v>
      </c>
      <c r="F218" s="192" t="s">
        <v>4005</v>
      </c>
      <c r="G218" s="192" t="s">
        <v>2546</v>
      </c>
      <c r="H218" s="192" t="s">
        <v>4000</v>
      </c>
      <c r="I218" s="192" t="s">
        <v>3408</v>
      </c>
      <c r="J218" s="192" t="s">
        <v>3967</v>
      </c>
      <c r="K218" s="192" t="s">
        <v>2541</v>
      </c>
      <c r="L218" s="192" t="s">
        <v>125</v>
      </c>
      <c r="M218" s="192" t="s">
        <v>1015</v>
      </c>
      <c r="N218" s="193" t="s">
        <v>1015</v>
      </c>
      <c r="O218" s="199">
        <v>11263</v>
      </c>
      <c r="P218" s="199">
        <v>11263</v>
      </c>
      <c r="Q218" s="192">
        <v>1</v>
      </c>
      <c r="R218" s="192" t="s">
        <v>879</v>
      </c>
      <c r="S218" s="192" t="s">
        <v>50</v>
      </c>
      <c r="T218" s="133">
        <v>0</v>
      </c>
      <c r="U218" s="133">
        <v>0</v>
      </c>
      <c r="V218" s="198">
        <v>0</v>
      </c>
      <c r="W218" s="192" t="s">
        <v>55</v>
      </c>
      <c r="X218" s="192"/>
      <c r="Y218" s="192"/>
      <c r="Z218" s="192"/>
      <c r="AA218" s="192"/>
      <c r="AB218" s="192"/>
    </row>
    <row r="219" spans="1:28" ht="82.8" x14ac:dyDescent="0.3">
      <c r="A219" s="193" t="s">
        <v>1094</v>
      </c>
      <c r="B219" s="192" t="s">
        <v>64</v>
      </c>
      <c r="C219" s="192" t="s">
        <v>2476</v>
      </c>
      <c r="D219" s="192" t="s">
        <v>2283</v>
      </c>
      <c r="E219" s="192" t="s">
        <v>4006</v>
      </c>
      <c r="F219" s="192" t="s">
        <v>4007</v>
      </c>
      <c r="G219" s="192" t="s">
        <v>2546</v>
      </c>
      <c r="H219" s="192" t="s">
        <v>4000</v>
      </c>
      <c r="I219" s="192" t="s">
        <v>3408</v>
      </c>
      <c r="J219" s="192" t="s">
        <v>3967</v>
      </c>
      <c r="K219" s="192" t="s">
        <v>2541</v>
      </c>
      <c r="L219" s="192" t="s">
        <v>125</v>
      </c>
      <c r="M219" s="192" t="s">
        <v>1015</v>
      </c>
      <c r="N219" s="193" t="s">
        <v>1015</v>
      </c>
      <c r="O219" s="199">
        <v>11263</v>
      </c>
      <c r="P219" s="199">
        <v>11263</v>
      </c>
      <c r="Q219" s="192">
        <v>1</v>
      </c>
      <c r="R219" s="192" t="s">
        <v>879</v>
      </c>
      <c r="S219" s="192" t="s">
        <v>50</v>
      </c>
      <c r="T219" s="133">
        <v>0</v>
      </c>
      <c r="U219" s="133">
        <v>0</v>
      </c>
      <c r="V219" s="198">
        <v>0</v>
      </c>
      <c r="W219" s="192" t="s">
        <v>55</v>
      </c>
      <c r="X219" s="192"/>
      <c r="Y219" s="192"/>
      <c r="Z219" s="192"/>
      <c r="AA219" s="192"/>
      <c r="AB219" s="192"/>
    </row>
    <row r="220" spans="1:28" ht="82.8" x14ac:dyDescent="0.3">
      <c r="A220" s="193" t="s">
        <v>1094</v>
      </c>
      <c r="B220" s="192" t="s">
        <v>2098</v>
      </c>
      <c r="C220" s="192" t="s">
        <v>4008</v>
      </c>
      <c r="D220" s="192" t="s">
        <v>2518</v>
      </c>
      <c r="E220" s="192" t="s">
        <v>4009</v>
      </c>
      <c r="F220" s="192" t="s">
        <v>4010</v>
      </c>
      <c r="G220" s="192" t="s">
        <v>2546</v>
      </c>
      <c r="H220" s="192" t="s">
        <v>4000</v>
      </c>
      <c r="I220" s="192" t="s">
        <v>3408</v>
      </c>
      <c r="J220" s="192" t="s">
        <v>3967</v>
      </c>
      <c r="K220" s="192" t="s">
        <v>2541</v>
      </c>
      <c r="L220" s="192" t="s">
        <v>125</v>
      </c>
      <c r="M220" s="192" t="s">
        <v>1015</v>
      </c>
      <c r="N220" s="193" t="s">
        <v>1015</v>
      </c>
      <c r="O220" s="199">
        <v>11263</v>
      </c>
      <c r="P220" s="199">
        <v>11263</v>
      </c>
      <c r="Q220" s="192">
        <v>1</v>
      </c>
      <c r="R220" s="192" t="s">
        <v>879</v>
      </c>
      <c r="S220" s="192" t="s">
        <v>50</v>
      </c>
      <c r="T220" s="133">
        <v>0</v>
      </c>
      <c r="U220" s="133">
        <v>0</v>
      </c>
      <c r="V220" s="198">
        <v>0</v>
      </c>
      <c r="W220" s="192" t="s">
        <v>55</v>
      </c>
      <c r="X220" s="192"/>
      <c r="Y220" s="192"/>
      <c r="Z220" s="192"/>
      <c r="AA220" s="192"/>
      <c r="AB220" s="192"/>
    </row>
    <row r="221" spans="1:28" ht="138" x14ac:dyDescent="0.3">
      <c r="A221" s="192" t="s">
        <v>3511</v>
      </c>
      <c r="B221" s="192" t="s">
        <v>2284</v>
      </c>
      <c r="C221" s="192" t="s">
        <v>365</v>
      </c>
      <c r="D221" s="192" t="s">
        <v>4011</v>
      </c>
      <c r="E221" s="192" t="s">
        <v>4012</v>
      </c>
      <c r="F221" s="192" t="s">
        <v>4013</v>
      </c>
      <c r="G221" s="192" t="s">
        <v>191</v>
      </c>
      <c r="H221" s="192" t="s">
        <v>4014</v>
      </c>
      <c r="I221" s="192" t="s">
        <v>3400</v>
      </c>
      <c r="J221" s="192" t="s">
        <v>4015</v>
      </c>
      <c r="K221" s="192" t="s">
        <v>4016</v>
      </c>
      <c r="L221" s="192" t="s">
        <v>125</v>
      </c>
      <c r="M221" s="192" t="s">
        <v>4017</v>
      </c>
      <c r="N221" s="192"/>
      <c r="O221" s="199">
        <v>45231</v>
      </c>
      <c r="P221" s="199">
        <v>45597</v>
      </c>
      <c r="Q221" s="192">
        <v>2</v>
      </c>
      <c r="R221" s="192" t="s">
        <v>3828</v>
      </c>
      <c r="S221" s="192" t="s">
        <v>50</v>
      </c>
      <c r="T221" s="133">
        <v>0</v>
      </c>
      <c r="U221" s="133">
        <v>0</v>
      </c>
      <c r="V221" s="198">
        <v>0</v>
      </c>
      <c r="W221" s="192" t="s">
        <v>55</v>
      </c>
      <c r="X221" s="192"/>
      <c r="Y221" s="192"/>
      <c r="Z221" s="192"/>
      <c r="AA221" s="192"/>
      <c r="AB221" s="192"/>
    </row>
    <row r="222" spans="1:28" ht="138" x14ac:dyDescent="0.3">
      <c r="A222" s="192" t="s">
        <v>3511</v>
      </c>
      <c r="B222" s="192" t="s">
        <v>4018</v>
      </c>
      <c r="C222" s="192" t="s">
        <v>681</v>
      </c>
      <c r="D222" s="192" t="s">
        <v>4019</v>
      </c>
      <c r="E222" s="192" t="s">
        <v>2368</v>
      </c>
      <c r="F222" s="192" t="s">
        <v>4020</v>
      </c>
      <c r="G222" s="192" t="s">
        <v>191</v>
      </c>
      <c r="H222" s="192" t="s">
        <v>174</v>
      </c>
      <c r="I222" s="192" t="s">
        <v>3400</v>
      </c>
      <c r="J222" s="192" t="s">
        <v>4015</v>
      </c>
      <c r="K222" s="192" t="s">
        <v>4016</v>
      </c>
      <c r="L222" s="192" t="s">
        <v>125</v>
      </c>
      <c r="M222" s="192" t="s">
        <v>4017</v>
      </c>
      <c r="N222" s="192"/>
      <c r="O222" s="199">
        <v>45231</v>
      </c>
      <c r="P222" s="199">
        <v>45597</v>
      </c>
      <c r="Q222" s="192">
        <v>2</v>
      </c>
      <c r="R222" s="192" t="s">
        <v>3828</v>
      </c>
      <c r="S222" s="192" t="s">
        <v>50</v>
      </c>
      <c r="T222" s="133">
        <v>0</v>
      </c>
      <c r="U222" s="133">
        <v>0</v>
      </c>
      <c r="V222" s="198">
        <v>0</v>
      </c>
      <c r="W222" s="192" t="s">
        <v>55</v>
      </c>
      <c r="X222" s="192"/>
      <c r="Y222" s="192"/>
      <c r="Z222" s="192"/>
      <c r="AA222" s="192"/>
      <c r="AB222" s="192"/>
    </row>
    <row r="223" spans="1:28" ht="138" x14ac:dyDescent="0.3">
      <c r="A223" s="192" t="s">
        <v>3511</v>
      </c>
      <c r="B223" s="192" t="s">
        <v>4021</v>
      </c>
      <c r="C223" s="192" t="s">
        <v>2942</v>
      </c>
      <c r="D223" s="192" t="s">
        <v>4022</v>
      </c>
      <c r="E223" s="192" t="s">
        <v>4023</v>
      </c>
      <c r="F223" s="192" t="s">
        <v>4024</v>
      </c>
      <c r="G223" s="193" t="s">
        <v>3628</v>
      </c>
      <c r="H223" s="192" t="s">
        <v>174</v>
      </c>
      <c r="I223" s="192" t="s">
        <v>3400</v>
      </c>
      <c r="J223" s="192" t="s">
        <v>4015</v>
      </c>
      <c r="K223" s="192" t="s">
        <v>4016</v>
      </c>
      <c r="L223" s="192" t="s">
        <v>125</v>
      </c>
      <c r="M223" s="192" t="s">
        <v>4017</v>
      </c>
      <c r="N223" s="192"/>
      <c r="O223" s="199">
        <v>45231</v>
      </c>
      <c r="P223" s="199">
        <v>45597</v>
      </c>
      <c r="Q223" s="192">
        <v>2</v>
      </c>
      <c r="R223" s="192" t="s">
        <v>3828</v>
      </c>
      <c r="S223" s="192" t="s">
        <v>50</v>
      </c>
      <c r="T223" s="133">
        <v>0</v>
      </c>
      <c r="U223" s="133">
        <v>0</v>
      </c>
      <c r="V223" s="198">
        <v>0</v>
      </c>
      <c r="W223" s="192" t="s">
        <v>55</v>
      </c>
      <c r="X223" s="192"/>
      <c r="Y223" s="192"/>
      <c r="Z223" s="192"/>
      <c r="AA223" s="192"/>
      <c r="AB223" s="192"/>
    </row>
    <row r="224" spans="1:28" ht="138" x14ac:dyDescent="0.3">
      <c r="A224" s="192" t="s">
        <v>3511</v>
      </c>
      <c r="B224" s="192" t="s">
        <v>4025</v>
      </c>
      <c r="C224" s="192" t="s">
        <v>2218</v>
      </c>
      <c r="D224" s="192" t="s">
        <v>4026</v>
      </c>
      <c r="E224" s="192" t="s">
        <v>2268</v>
      </c>
      <c r="F224" s="192" t="s">
        <v>4027</v>
      </c>
      <c r="G224" s="192" t="s">
        <v>760</v>
      </c>
      <c r="H224" s="192" t="s">
        <v>4028</v>
      </c>
      <c r="I224" s="192" t="s">
        <v>3400</v>
      </c>
      <c r="J224" s="192" t="s">
        <v>4015</v>
      </c>
      <c r="K224" s="192" t="s">
        <v>4016</v>
      </c>
      <c r="L224" s="192" t="s">
        <v>125</v>
      </c>
      <c r="M224" s="192" t="s">
        <v>4017</v>
      </c>
      <c r="N224" s="192"/>
      <c r="O224" s="199">
        <v>45231</v>
      </c>
      <c r="P224" s="199">
        <v>45597</v>
      </c>
      <c r="Q224" s="192">
        <v>2</v>
      </c>
      <c r="R224" s="192" t="s">
        <v>3828</v>
      </c>
      <c r="S224" s="192" t="s">
        <v>50</v>
      </c>
      <c r="T224" s="133">
        <v>0</v>
      </c>
      <c r="U224" s="133">
        <v>0</v>
      </c>
      <c r="V224" s="198">
        <v>0</v>
      </c>
      <c r="W224" s="192" t="s">
        <v>55</v>
      </c>
      <c r="X224" s="192"/>
      <c r="Y224" s="192"/>
      <c r="Z224" s="192"/>
      <c r="AA224" s="192"/>
      <c r="AB224" s="192"/>
    </row>
    <row r="225" spans="1:28" ht="138" x14ac:dyDescent="0.3">
      <c r="A225" s="192" t="s">
        <v>3511</v>
      </c>
      <c r="B225" s="192" t="s">
        <v>4029</v>
      </c>
      <c r="C225" s="192" t="s">
        <v>1630</v>
      </c>
      <c r="D225" s="192" t="s">
        <v>3747</v>
      </c>
      <c r="E225" s="192" t="s">
        <v>4030</v>
      </c>
      <c r="F225" s="192">
        <v>136140991</v>
      </c>
      <c r="G225" s="192" t="s">
        <v>3576</v>
      </c>
      <c r="H225" s="192" t="s">
        <v>4031</v>
      </c>
      <c r="I225" s="192" t="s">
        <v>3400</v>
      </c>
      <c r="J225" s="192" t="s">
        <v>4015</v>
      </c>
      <c r="K225" s="192" t="s">
        <v>4016</v>
      </c>
      <c r="L225" s="192" t="s">
        <v>125</v>
      </c>
      <c r="M225" s="192" t="s">
        <v>4017</v>
      </c>
      <c r="N225" s="192"/>
      <c r="O225" s="199">
        <v>45231</v>
      </c>
      <c r="P225" s="199">
        <v>45597</v>
      </c>
      <c r="Q225" s="192">
        <v>2</v>
      </c>
      <c r="R225" s="192" t="s">
        <v>3828</v>
      </c>
      <c r="S225" s="192" t="s">
        <v>50</v>
      </c>
      <c r="T225" s="133">
        <v>0</v>
      </c>
      <c r="U225" s="133">
        <v>0</v>
      </c>
      <c r="V225" s="198">
        <v>0</v>
      </c>
      <c r="W225" s="192" t="s">
        <v>55</v>
      </c>
      <c r="X225" s="192"/>
      <c r="Y225" s="192"/>
      <c r="Z225" s="192"/>
      <c r="AA225" s="192"/>
      <c r="AB225" s="192"/>
    </row>
    <row r="226" spans="1:28" ht="138" x14ac:dyDescent="0.3">
      <c r="A226" s="192" t="s">
        <v>3511</v>
      </c>
      <c r="B226" s="192" t="s">
        <v>4032</v>
      </c>
      <c r="C226" s="192" t="s">
        <v>4033</v>
      </c>
      <c r="D226" s="192" t="s">
        <v>4034</v>
      </c>
      <c r="E226" s="192" t="s">
        <v>1326</v>
      </c>
      <c r="F226" s="192">
        <v>52088863</v>
      </c>
      <c r="G226" s="192" t="s">
        <v>205</v>
      </c>
      <c r="H226" s="192" t="s">
        <v>1590</v>
      </c>
      <c r="I226" s="192" t="s">
        <v>3400</v>
      </c>
      <c r="J226" s="192" t="s">
        <v>4015</v>
      </c>
      <c r="K226" s="192" t="s">
        <v>4016</v>
      </c>
      <c r="L226" s="192" t="s">
        <v>125</v>
      </c>
      <c r="M226" s="192" t="s">
        <v>4017</v>
      </c>
      <c r="N226" s="192"/>
      <c r="O226" s="199">
        <v>45231</v>
      </c>
      <c r="P226" s="199">
        <v>45597</v>
      </c>
      <c r="Q226" s="192">
        <v>2</v>
      </c>
      <c r="R226" s="192" t="s">
        <v>3828</v>
      </c>
      <c r="S226" s="192" t="s">
        <v>73</v>
      </c>
      <c r="T226" s="133">
        <v>0</v>
      </c>
      <c r="U226" s="133">
        <v>0</v>
      </c>
      <c r="V226" s="198">
        <v>0</v>
      </c>
      <c r="W226" s="192" t="s">
        <v>55</v>
      </c>
      <c r="X226" s="192"/>
      <c r="Y226" s="192"/>
      <c r="Z226" s="192"/>
      <c r="AA226" s="192"/>
      <c r="AB226" s="192"/>
    </row>
    <row r="227" spans="1:28" ht="55.2" x14ac:dyDescent="0.3">
      <c r="A227" s="193" t="s">
        <v>1094</v>
      </c>
      <c r="B227" s="192" t="s">
        <v>3849</v>
      </c>
      <c r="C227" s="192"/>
      <c r="D227" s="192" t="s">
        <v>4035</v>
      </c>
      <c r="E227" s="192" t="s">
        <v>4036</v>
      </c>
      <c r="F227" s="192" t="s">
        <v>4037</v>
      </c>
      <c r="G227" s="192" t="s">
        <v>1715</v>
      </c>
      <c r="H227" s="192" t="s">
        <v>4038</v>
      </c>
      <c r="I227" s="192" t="s">
        <v>3408</v>
      </c>
      <c r="J227" s="192" t="s">
        <v>71</v>
      </c>
      <c r="K227" s="192" t="s">
        <v>4039</v>
      </c>
      <c r="L227" s="192" t="s">
        <v>125</v>
      </c>
      <c r="M227" s="192" t="s">
        <v>3840</v>
      </c>
      <c r="N227" s="193" t="s">
        <v>1015</v>
      </c>
      <c r="O227" s="199">
        <v>38687</v>
      </c>
      <c r="P227" s="199">
        <v>39783</v>
      </c>
      <c r="Q227" s="192">
        <v>7</v>
      </c>
      <c r="R227" s="192" t="s">
        <v>955</v>
      </c>
      <c r="S227" s="192" t="s">
        <v>50</v>
      </c>
      <c r="T227" s="133">
        <v>0</v>
      </c>
      <c r="U227" s="133">
        <v>0</v>
      </c>
      <c r="V227" s="198">
        <v>0</v>
      </c>
      <c r="W227" s="192" t="s">
        <v>55</v>
      </c>
      <c r="X227" s="192" t="s">
        <v>3397</v>
      </c>
      <c r="Y227" s="192" t="s">
        <v>174</v>
      </c>
      <c r="Z227" s="192" t="s">
        <v>174</v>
      </c>
      <c r="AA227" s="192" t="s">
        <v>174</v>
      </c>
      <c r="AB227" s="192" t="s">
        <v>4040</v>
      </c>
    </row>
    <row r="228" spans="1:28" ht="55.2" x14ac:dyDescent="0.3">
      <c r="A228" s="193" t="s">
        <v>1094</v>
      </c>
      <c r="B228" s="192" t="s">
        <v>4041</v>
      </c>
      <c r="C228" s="192" t="s">
        <v>2367</v>
      </c>
      <c r="D228" s="192"/>
      <c r="E228" s="192" t="s">
        <v>4042</v>
      </c>
      <c r="F228" s="192" t="s">
        <v>4043</v>
      </c>
      <c r="G228" s="192" t="s">
        <v>1178</v>
      </c>
      <c r="H228" s="192" t="s">
        <v>4044</v>
      </c>
      <c r="I228" s="192" t="s">
        <v>3408</v>
      </c>
      <c r="J228" s="192" t="s">
        <v>71</v>
      </c>
      <c r="K228" s="192" t="s">
        <v>4039</v>
      </c>
      <c r="L228" s="192" t="s">
        <v>125</v>
      </c>
      <c r="M228" s="192" t="s">
        <v>3840</v>
      </c>
      <c r="N228" s="193" t="s">
        <v>1015</v>
      </c>
      <c r="O228" s="199">
        <v>37956</v>
      </c>
      <c r="P228" s="199">
        <v>39783</v>
      </c>
      <c r="Q228" s="192">
        <v>7</v>
      </c>
      <c r="R228" s="192" t="s">
        <v>955</v>
      </c>
      <c r="S228" s="192" t="s">
        <v>50</v>
      </c>
      <c r="T228" s="133">
        <v>0</v>
      </c>
      <c r="U228" s="133">
        <v>0</v>
      </c>
      <c r="V228" s="198">
        <v>0</v>
      </c>
      <c r="W228" s="192" t="s">
        <v>55</v>
      </c>
      <c r="X228" s="192" t="s">
        <v>3397</v>
      </c>
      <c r="Y228" s="192" t="s">
        <v>174</v>
      </c>
      <c r="Z228" s="192" t="s">
        <v>174</v>
      </c>
      <c r="AA228" s="192" t="s">
        <v>174</v>
      </c>
      <c r="AB228" s="192" t="s">
        <v>4040</v>
      </c>
    </row>
    <row r="229" spans="1:28" ht="55.2" x14ac:dyDescent="0.3">
      <c r="A229" s="193" t="s">
        <v>1094</v>
      </c>
      <c r="B229" s="192" t="s">
        <v>838</v>
      </c>
      <c r="C229" s="192"/>
      <c r="D229" s="192" t="s">
        <v>3271</v>
      </c>
      <c r="E229" s="192" t="s">
        <v>4045</v>
      </c>
      <c r="F229" s="192" t="s">
        <v>4046</v>
      </c>
      <c r="G229" s="193" t="s">
        <v>3628</v>
      </c>
      <c r="H229" s="192" t="s">
        <v>4047</v>
      </c>
      <c r="I229" s="192" t="s">
        <v>3408</v>
      </c>
      <c r="J229" s="192" t="s">
        <v>71</v>
      </c>
      <c r="K229" s="192" t="s">
        <v>4039</v>
      </c>
      <c r="L229" s="192" t="s">
        <v>125</v>
      </c>
      <c r="M229" s="192" t="s">
        <v>3840</v>
      </c>
      <c r="N229" s="193" t="s">
        <v>1015</v>
      </c>
      <c r="O229" s="199">
        <v>37226</v>
      </c>
      <c r="P229" s="199">
        <v>39783</v>
      </c>
      <c r="Q229" s="192">
        <v>7</v>
      </c>
      <c r="R229" s="192" t="s">
        <v>955</v>
      </c>
      <c r="S229" s="192" t="s">
        <v>50</v>
      </c>
      <c r="T229" s="133">
        <v>0</v>
      </c>
      <c r="U229" s="133">
        <v>0</v>
      </c>
      <c r="V229" s="198">
        <v>0</v>
      </c>
      <c r="W229" s="192" t="s">
        <v>55</v>
      </c>
      <c r="X229" s="192" t="s">
        <v>3397</v>
      </c>
      <c r="Y229" s="192" t="s">
        <v>174</v>
      </c>
      <c r="Z229" s="192" t="s">
        <v>174</v>
      </c>
      <c r="AA229" s="192" t="s">
        <v>174</v>
      </c>
      <c r="AB229" s="192" t="s">
        <v>4040</v>
      </c>
    </row>
    <row r="230" spans="1:28" ht="55.2" x14ac:dyDescent="0.3">
      <c r="A230" s="193" t="s">
        <v>1094</v>
      </c>
      <c r="B230" s="192" t="s">
        <v>151</v>
      </c>
      <c r="C230" s="192" t="s">
        <v>4048</v>
      </c>
      <c r="D230" s="192" t="s">
        <v>4049</v>
      </c>
      <c r="E230" s="192"/>
      <c r="F230" s="192">
        <v>515583818</v>
      </c>
      <c r="G230" s="192" t="s">
        <v>3983</v>
      </c>
      <c r="H230" s="192" t="s">
        <v>4050</v>
      </c>
      <c r="I230" s="192" t="s">
        <v>3408</v>
      </c>
      <c r="J230" s="192" t="s">
        <v>71</v>
      </c>
      <c r="K230" s="192" t="s">
        <v>4039</v>
      </c>
      <c r="L230" s="192" t="s">
        <v>125</v>
      </c>
      <c r="M230" s="192" t="s">
        <v>3840</v>
      </c>
      <c r="N230" s="193" t="s">
        <v>1015</v>
      </c>
      <c r="O230" s="199">
        <v>38322</v>
      </c>
      <c r="P230" s="199">
        <v>39783</v>
      </c>
      <c r="Q230" s="192">
        <v>7</v>
      </c>
      <c r="R230" s="192" t="s">
        <v>955</v>
      </c>
      <c r="S230" s="192" t="s">
        <v>50</v>
      </c>
      <c r="T230" s="133">
        <v>0</v>
      </c>
      <c r="U230" s="133">
        <v>0</v>
      </c>
      <c r="V230" s="198">
        <v>0</v>
      </c>
      <c r="W230" s="192" t="s">
        <v>55</v>
      </c>
      <c r="X230" s="192" t="s">
        <v>3397</v>
      </c>
      <c r="Y230" s="192" t="s">
        <v>174</v>
      </c>
      <c r="Z230" s="192" t="s">
        <v>174</v>
      </c>
      <c r="AA230" s="192" t="s">
        <v>174</v>
      </c>
      <c r="AB230" s="192" t="s">
        <v>4040</v>
      </c>
    </row>
    <row r="231" spans="1:28" ht="55.2" x14ac:dyDescent="0.3">
      <c r="A231" s="193" t="s">
        <v>1094</v>
      </c>
      <c r="B231" s="192" t="s">
        <v>2775</v>
      </c>
      <c r="C231" s="192"/>
      <c r="D231" s="192" t="s">
        <v>2490</v>
      </c>
      <c r="E231" s="192" t="s">
        <v>4051</v>
      </c>
      <c r="F231" s="192" t="s">
        <v>4052</v>
      </c>
      <c r="G231" s="192" t="s">
        <v>43</v>
      </c>
      <c r="H231" s="192" t="s">
        <v>4053</v>
      </c>
      <c r="I231" s="192" t="s">
        <v>3408</v>
      </c>
      <c r="J231" s="192" t="s">
        <v>71</v>
      </c>
      <c r="K231" s="192" t="s">
        <v>4039</v>
      </c>
      <c r="L231" s="192" t="s">
        <v>125</v>
      </c>
      <c r="M231" s="192" t="s">
        <v>3840</v>
      </c>
      <c r="N231" s="193" t="s">
        <v>1015</v>
      </c>
      <c r="O231" s="199">
        <v>38322</v>
      </c>
      <c r="P231" s="199">
        <v>39783</v>
      </c>
      <c r="Q231" s="192">
        <v>7</v>
      </c>
      <c r="R231" s="192" t="s">
        <v>955</v>
      </c>
      <c r="S231" s="192" t="s">
        <v>50</v>
      </c>
      <c r="T231" s="133">
        <v>0</v>
      </c>
      <c r="U231" s="133">
        <v>0</v>
      </c>
      <c r="V231" s="198">
        <v>0</v>
      </c>
      <c r="W231" s="192" t="s">
        <v>55</v>
      </c>
      <c r="X231" s="192" t="s">
        <v>3397</v>
      </c>
      <c r="Y231" s="192" t="s">
        <v>174</v>
      </c>
      <c r="Z231" s="192" t="s">
        <v>174</v>
      </c>
      <c r="AA231" s="192" t="s">
        <v>174</v>
      </c>
      <c r="AB231" s="192" t="s">
        <v>4040</v>
      </c>
    </row>
    <row r="232" spans="1:28" ht="55.2" x14ac:dyDescent="0.3">
      <c r="A232" s="193" t="s">
        <v>1094</v>
      </c>
      <c r="B232" s="192" t="s">
        <v>2993</v>
      </c>
      <c r="C232" s="192" t="s">
        <v>4054</v>
      </c>
      <c r="D232" s="192" t="s">
        <v>4055</v>
      </c>
      <c r="E232" s="192" t="s">
        <v>4056</v>
      </c>
      <c r="F232" s="192">
        <v>500809256</v>
      </c>
      <c r="G232" s="192" t="s">
        <v>3983</v>
      </c>
      <c r="H232" s="192" t="s">
        <v>174</v>
      </c>
      <c r="I232" s="192" t="s">
        <v>3408</v>
      </c>
      <c r="J232" s="192" t="s">
        <v>71</v>
      </c>
      <c r="K232" s="192" t="s">
        <v>4039</v>
      </c>
      <c r="L232" s="192" t="s">
        <v>125</v>
      </c>
      <c r="M232" s="192" t="s">
        <v>3840</v>
      </c>
      <c r="N232" s="193" t="s">
        <v>1015</v>
      </c>
      <c r="O232" s="199">
        <v>37226</v>
      </c>
      <c r="P232" s="199">
        <v>39783</v>
      </c>
      <c r="Q232" s="192">
        <v>7</v>
      </c>
      <c r="R232" s="192" t="s">
        <v>955</v>
      </c>
      <c r="S232" s="192" t="s">
        <v>50</v>
      </c>
      <c r="T232" s="133">
        <v>0</v>
      </c>
      <c r="U232" s="133">
        <v>0</v>
      </c>
      <c r="V232" s="198">
        <v>0</v>
      </c>
      <c r="W232" s="192" t="s">
        <v>55</v>
      </c>
      <c r="X232" s="192" t="s">
        <v>3397</v>
      </c>
      <c r="Y232" s="192" t="s">
        <v>174</v>
      </c>
      <c r="Z232" s="192" t="s">
        <v>174</v>
      </c>
      <c r="AA232" s="192" t="s">
        <v>174</v>
      </c>
      <c r="AB232" s="192" t="s">
        <v>4040</v>
      </c>
    </row>
    <row r="233" spans="1:28" ht="55.2" x14ac:dyDescent="0.3">
      <c r="A233" s="193" t="s">
        <v>1094</v>
      </c>
      <c r="B233" s="192" t="s">
        <v>897</v>
      </c>
      <c r="C233" s="192" t="s">
        <v>2423</v>
      </c>
      <c r="D233" s="192" t="s">
        <v>4057</v>
      </c>
      <c r="E233" s="192" t="s">
        <v>4058</v>
      </c>
      <c r="F233" s="192" t="s">
        <v>4059</v>
      </c>
      <c r="G233" s="192" t="s">
        <v>1715</v>
      </c>
      <c r="H233" s="192" t="s">
        <v>4060</v>
      </c>
      <c r="I233" s="192" t="s">
        <v>3408</v>
      </c>
      <c r="J233" s="192" t="s">
        <v>71</v>
      </c>
      <c r="K233" s="192" t="s">
        <v>4039</v>
      </c>
      <c r="L233" s="192" t="s">
        <v>125</v>
      </c>
      <c r="M233" s="192" t="s">
        <v>3840</v>
      </c>
      <c r="N233" s="193" t="s">
        <v>1015</v>
      </c>
      <c r="O233" s="199">
        <v>37958</v>
      </c>
      <c r="P233" s="199">
        <v>39783</v>
      </c>
      <c r="Q233" s="192">
        <v>7</v>
      </c>
      <c r="R233" s="192" t="s">
        <v>955</v>
      </c>
      <c r="S233" s="192" t="s">
        <v>50</v>
      </c>
      <c r="T233" s="133">
        <v>0</v>
      </c>
      <c r="U233" s="133">
        <v>0</v>
      </c>
      <c r="V233" s="198">
        <v>0</v>
      </c>
      <c r="W233" s="192" t="s">
        <v>55</v>
      </c>
      <c r="X233" s="192" t="s">
        <v>3397</v>
      </c>
      <c r="Y233" s="192" t="s">
        <v>174</v>
      </c>
      <c r="Z233" s="192" t="s">
        <v>174</v>
      </c>
      <c r="AA233" s="192" t="s">
        <v>174</v>
      </c>
      <c r="AB233" s="192" t="s">
        <v>4040</v>
      </c>
    </row>
    <row r="234" spans="1:28" ht="55.2" x14ac:dyDescent="0.3">
      <c r="A234" s="193" t="s">
        <v>1094</v>
      </c>
      <c r="B234" s="192" t="s">
        <v>4061</v>
      </c>
      <c r="C234" s="192" t="s">
        <v>4062</v>
      </c>
      <c r="D234" s="192" t="s">
        <v>4063</v>
      </c>
      <c r="E234" s="192"/>
      <c r="F234" s="192">
        <v>522932694</v>
      </c>
      <c r="G234" s="192" t="s">
        <v>3983</v>
      </c>
      <c r="H234" s="192" t="s">
        <v>4064</v>
      </c>
      <c r="I234" s="192" t="s">
        <v>3408</v>
      </c>
      <c r="J234" s="192" t="s">
        <v>71</v>
      </c>
      <c r="K234" s="192" t="s">
        <v>4039</v>
      </c>
      <c r="L234" s="192" t="s">
        <v>125</v>
      </c>
      <c r="M234" s="192" t="s">
        <v>3840</v>
      </c>
      <c r="N234" s="193" t="s">
        <v>1015</v>
      </c>
      <c r="O234" s="199">
        <v>37958</v>
      </c>
      <c r="P234" s="199">
        <v>39783</v>
      </c>
      <c r="Q234" s="192">
        <v>7</v>
      </c>
      <c r="R234" s="192" t="s">
        <v>955</v>
      </c>
      <c r="S234" s="192" t="s">
        <v>50</v>
      </c>
      <c r="T234" s="133">
        <v>0</v>
      </c>
      <c r="U234" s="133">
        <v>0</v>
      </c>
      <c r="V234" s="198">
        <v>0</v>
      </c>
      <c r="W234" s="192" t="s">
        <v>55</v>
      </c>
      <c r="X234" s="192" t="s">
        <v>3397</v>
      </c>
      <c r="Y234" s="192" t="s">
        <v>174</v>
      </c>
      <c r="Z234" s="192" t="s">
        <v>174</v>
      </c>
      <c r="AA234" s="192" t="s">
        <v>174</v>
      </c>
      <c r="AB234" s="192" t="s">
        <v>4040</v>
      </c>
    </row>
    <row r="235" spans="1:28" x14ac:dyDescent="0.3">
      <c r="B235" s="218"/>
      <c r="C235" s="193"/>
      <c r="D235" s="193"/>
      <c r="E235" s="193"/>
      <c r="F235" s="193"/>
      <c r="G235" s="193"/>
      <c r="H235" s="193"/>
      <c r="I235" s="193"/>
      <c r="J235" s="193"/>
      <c r="K235" s="192"/>
      <c r="L235" s="193"/>
      <c r="M235" s="193"/>
      <c r="N235" s="213"/>
      <c r="O235" s="193"/>
      <c r="P235" s="193"/>
      <c r="Q235" s="193"/>
      <c r="R235" s="193"/>
      <c r="S235" s="210"/>
      <c r="T235" s="211"/>
      <c r="U235" s="198"/>
      <c r="V235" s="212"/>
      <c r="W235" s="193"/>
      <c r="X235" s="193"/>
      <c r="Y235" s="193"/>
      <c r="Z235" s="193"/>
      <c r="AA235" s="193"/>
      <c r="AB235" s="193"/>
    </row>
    <row r="236" spans="1:28" x14ac:dyDescent="0.3">
      <c r="B236" s="193"/>
      <c r="C236" s="193"/>
      <c r="D236" s="193"/>
      <c r="E236" s="193"/>
      <c r="F236" s="193"/>
      <c r="G236" s="193"/>
      <c r="H236" s="193"/>
      <c r="I236" s="193"/>
      <c r="J236" s="193"/>
      <c r="K236" s="192"/>
      <c r="L236" s="193"/>
      <c r="M236" s="193"/>
      <c r="N236" s="213"/>
      <c r="O236" s="193"/>
      <c r="P236" s="193"/>
      <c r="Q236" s="193"/>
      <c r="R236" s="193"/>
      <c r="S236" s="193"/>
      <c r="T236" s="211"/>
      <c r="U236" s="198"/>
      <c r="V236" s="212"/>
      <c r="W236" s="193"/>
      <c r="X236" s="193"/>
      <c r="Y236" s="193"/>
      <c r="Z236" s="193"/>
      <c r="AA236" s="193"/>
      <c r="AB236" s="193"/>
    </row>
    <row r="237" spans="1:28" x14ac:dyDescent="0.3">
      <c r="B237" s="193"/>
      <c r="C237" s="193"/>
      <c r="D237" s="193"/>
      <c r="E237" s="193"/>
      <c r="F237" s="193"/>
      <c r="G237" s="193"/>
      <c r="H237" s="193"/>
      <c r="I237" s="193"/>
      <c r="J237" s="192"/>
      <c r="K237" s="192"/>
      <c r="L237" s="193"/>
      <c r="M237" s="193"/>
      <c r="N237" s="213"/>
      <c r="O237" s="193"/>
      <c r="P237" s="193"/>
      <c r="Q237" s="193"/>
      <c r="R237" s="193"/>
      <c r="S237" s="193"/>
      <c r="T237" s="211"/>
      <c r="U237" s="198"/>
      <c r="V237" s="212"/>
      <c r="W237" s="193"/>
      <c r="X237" s="193"/>
      <c r="Y237" s="193"/>
      <c r="Z237" s="193"/>
      <c r="AA237" s="193"/>
      <c r="AB237" s="193"/>
    </row>
    <row r="238" spans="1:28" x14ac:dyDescent="0.3">
      <c r="B238" s="193"/>
      <c r="C238" s="193"/>
      <c r="D238" s="193"/>
      <c r="E238" s="193"/>
      <c r="F238" s="193"/>
      <c r="G238" s="193"/>
      <c r="H238" s="193"/>
      <c r="I238" s="193"/>
      <c r="J238" s="192"/>
      <c r="K238" s="192"/>
      <c r="L238" s="193"/>
      <c r="M238" s="193"/>
      <c r="N238" s="213"/>
      <c r="O238" s="193"/>
      <c r="P238" s="193"/>
      <c r="Q238" s="193"/>
      <c r="R238" s="193"/>
      <c r="S238" s="193"/>
      <c r="T238" s="211"/>
      <c r="U238" s="198"/>
      <c r="V238" s="212"/>
      <c r="W238" s="193"/>
      <c r="X238" s="193"/>
      <c r="Y238" s="193"/>
      <c r="Z238" s="193"/>
      <c r="AA238" s="193"/>
      <c r="AB238" s="193"/>
    </row>
    <row r="239" spans="1:28" x14ac:dyDescent="0.3">
      <c r="B239" s="193"/>
      <c r="C239" s="193"/>
      <c r="D239" s="193"/>
      <c r="E239" s="193"/>
      <c r="F239" s="193"/>
      <c r="G239" s="193"/>
      <c r="H239" s="193"/>
      <c r="I239" s="193"/>
      <c r="J239" s="192"/>
      <c r="K239" s="192"/>
      <c r="L239" s="193"/>
      <c r="M239" s="193"/>
      <c r="N239" s="213"/>
      <c r="O239" s="193"/>
      <c r="P239" s="193"/>
      <c r="Q239" s="193"/>
      <c r="R239" s="193"/>
      <c r="S239" s="193"/>
      <c r="T239" s="211"/>
      <c r="U239" s="198"/>
      <c r="V239" s="212"/>
      <c r="W239" s="193"/>
      <c r="X239" s="193"/>
      <c r="Y239" s="193"/>
      <c r="Z239" s="193"/>
      <c r="AA239" s="193"/>
      <c r="AB239" s="193"/>
    </row>
    <row r="240" spans="1:28" x14ac:dyDescent="0.3">
      <c r="B240" s="193"/>
      <c r="C240" s="193"/>
      <c r="D240" s="193"/>
      <c r="E240" s="193"/>
      <c r="F240" s="193"/>
      <c r="G240" s="193"/>
      <c r="H240" s="193"/>
      <c r="I240" s="193"/>
      <c r="J240" s="192"/>
      <c r="K240" s="192"/>
      <c r="L240" s="193"/>
      <c r="M240" s="193"/>
      <c r="N240" s="213"/>
      <c r="O240" s="193"/>
      <c r="P240" s="193"/>
      <c r="Q240" s="193"/>
      <c r="R240" s="193"/>
      <c r="S240" s="193"/>
      <c r="T240" s="198"/>
      <c r="U240" s="198"/>
      <c r="V240" s="198"/>
      <c r="W240" s="193"/>
      <c r="X240" s="193"/>
      <c r="Y240" s="193"/>
      <c r="Z240" s="193"/>
      <c r="AA240" s="193"/>
      <c r="AB240" s="193"/>
    </row>
    <row r="241" spans="2:28" x14ac:dyDescent="0.3">
      <c r="B241" s="193"/>
      <c r="C241" s="193"/>
      <c r="D241" s="193"/>
      <c r="E241" s="193"/>
      <c r="F241" s="193"/>
      <c r="G241" s="193"/>
      <c r="H241" s="193"/>
      <c r="I241" s="193"/>
      <c r="J241" s="192"/>
      <c r="K241" s="192"/>
      <c r="L241" s="193"/>
      <c r="M241" s="193"/>
      <c r="N241" s="213"/>
      <c r="O241" s="193"/>
      <c r="P241" s="193"/>
      <c r="Q241" s="193"/>
      <c r="R241" s="193"/>
      <c r="S241" s="193"/>
      <c r="T241" s="198"/>
      <c r="U241" s="198"/>
      <c r="V241" s="198"/>
      <c r="W241" s="193"/>
      <c r="X241" s="193"/>
      <c r="Y241" s="193"/>
      <c r="Z241" s="193"/>
      <c r="AA241" s="193"/>
      <c r="AB241" s="193"/>
    </row>
    <row r="242" spans="2:28" x14ac:dyDescent="0.3">
      <c r="B242" s="193"/>
      <c r="C242" s="193"/>
      <c r="D242" s="193"/>
      <c r="E242" s="193"/>
      <c r="F242" s="193"/>
      <c r="G242" s="193"/>
      <c r="H242" s="193"/>
      <c r="I242" s="193"/>
      <c r="J242" s="192"/>
      <c r="K242" s="192"/>
      <c r="L242" s="193"/>
      <c r="M242" s="193"/>
      <c r="N242" s="213"/>
      <c r="O242" s="193"/>
      <c r="P242" s="193"/>
      <c r="Q242" s="193"/>
      <c r="R242" s="193"/>
      <c r="S242" s="193"/>
      <c r="T242" s="198"/>
      <c r="U242" s="198"/>
      <c r="V242" s="198"/>
      <c r="W242" s="193"/>
      <c r="X242" s="193"/>
      <c r="Y242" s="193"/>
      <c r="Z242" s="193"/>
      <c r="AA242" s="193"/>
      <c r="AB242" s="193"/>
    </row>
    <row r="243" spans="2:28" x14ac:dyDescent="0.3">
      <c r="B243" s="193"/>
      <c r="C243" s="193"/>
      <c r="D243" s="193"/>
      <c r="E243" s="193"/>
      <c r="F243" s="193"/>
      <c r="G243" s="193"/>
      <c r="H243" s="193"/>
      <c r="I243" s="193"/>
      <c r="J243" s="192"/>
      <c r="K243" s="192"/>
      <c r="L243" s="193"/>
      <c r="M243" s="193"/>
      <c r="N243" s="213"/>
      <c r="O243" s="193"/>
      <c r="P243" s="193"/>
      <c r="Q243" s="193"/>
      <c r="R243" s="193"/>
      <c r="S243" s="193"/>
      <c r="T243" s="198"/>
      <c r="U243" s="198"/>
      <c r="V243" s="198"/>
      <c r="W243" s="193"/>
      <c r="X243" s="193"/>
      <c r="Y243" s="193"/>
      <c r="Z243" s="193"/>
      <c r="AA243" s="193"/>
      <c r="AB243" s="193"/>
    </row>
    <row r="244" spans="2:28" x14ac:dyDescent="0.3">
      <c r="B244" s="193"/>
      <c r="C244" s="193"/>
      <c r="D244" s="193"/>
      <c r="E244" s="193"/>
      <c r="F244" s="193"/>
      <c r="G244" s="193"/>
      <c r="H244" s="193"/>
      <c r="I244" s="193"/>
      <c r="J244" s="192"/>
      <c r="K244" s="192"/>
      <c r="L244" s="193"/>
      <c r="M244" s="193"/>
      <c r="N244" s="213"/>
      <c r="O244" s="193"/>
      <c r="P244" s="193"/>
      <c r="Q244" s="193"/>
      <c r="R244" s="193"/>
      <c r="S244" s="193"/>
      <c r="T244" s="198"/>
      <c r="U244" s="198"/>
      <c r="V244" s="198"/>
      <c r="W244" s="193"/>
      <c r="X244" s="193"/>
      <c r="Y244" s="193"/>
      <c r="Z244" s="193"/>
      <c r="AA244" s="193"/>
      <c r="AB244" s="193"/>
    </row>
    <row r="245" spans="2:28" x14ac:dyDescent="0.3">
      <c r="B245" s="193"/>
      <c r="C245" s="193"/>
      <c r="D245" s="193"/>
      <c r="E245" s="193"/>
      <c r="F245" s="193"/>
      <c r="G245" s="193"/>
      <c r="H245" s="193"/>
      <c r="I245" s="193"/>
      <c r="J245" s="192"/>
      <c r="K245" s="192"/>
      <c r="L245" s="193"/>
      <c r="M245" s="193"/>
      <c r="N245" s="213"/>
      <c r="O245" s="193"/>
      <c r="P245" s="193"/>
      <c r="Q245" s="193"/>
      <c r="R245" s="193"/>
      <c r="S245" s="193"/>
      <c r="T245" s="198"/>
      <c r="U245" s="198"/>
      <c r="V245" s="198"/>
      <c r="W245" s="193"/>
      <c r="X245" s="193"/>
      <c r="Y245" s="193"/>
      <c r="Z245" s="193"/>
      <c r="AA245" s="193"/>
      <c r="AB245" s="193"/>
    </row>
    <row r="246" spans="2:28" x14ac:dyDescent="0.3">
      <c r="B246" s="193"/>
      <c r="C246" s="193"/>
      <c r="D246" s="193"/>
      <c r="E246" s="193"/>
      <c r="F246" s="193"/>
      <c r="G246" s="193"/>
      <c r="H246" s="193"/>
      <c r="I246" s="193"/>
      <c r="J246" s="192"/>
      <c r="K246" s="192"/>
      <c r="L246" s="193"/>
      <c r="M246" s="193"/>
      <c r="N246" s="213"/>
      <c r="O246" s="193"/>
      <c r="P246" s="193"/>
      <c r="Q246" s="193"/>
      <c r="R246" s="193"/>
      <c r="S246" s="193"/>
      <c r="T246" s="198"/>
      <c r="U246" s="198"/>
      <c r="V246" s="198"/>
      <c r="W246" s="193"/>
      <c r="X246" s="193"/>
      <c r="Y246" s="193"/>
      <c r="Z246" s="193"/>
      <c r="AA246" s="193"/>
      <c r="AB246" s="193"/>
    </row>
    <row r="247" spans="2:28" x14ac:dyDescent="0.3">
      <c r="B247" s="193"/>
      <c r="C247" s="193"/>
      <c r="D247" s="193"/>
      <c r="E247" s="193"/>
      <c r="F247" s="193"/>
      <c r="G247" s="193"/>
      <c r="H247" s="193"/>
      <c r="I247" s="193"/>
      <c r="J247" s="192"/>
      <c r="K247" s="192"/>
      <c r="L247" s="193"/>
      <c r="M247" s="193"/>
      <c r="N247" s="213"/>
      <c r="O247" s="193"/>
      <c r="P247" s="193"/>
      <c r="Q247" s="193"/>
      <c r="R247" s="193"/>
      <c r="S247" s="193"/>
      <c r="T247" s="198"/>
      <c r="U247" s="198"/>
      <c r="V247" s="198"/>
      <c r="W247" s="193"/>
      <c r="X247" s="193"/>
      <c r="Y247" s="193"/>
      <c r="Z247" s="193"/>
      <c r="AA247" s="193"/>
      <c r="AB247" s="193"/>
    </row>
    <row r="248" spans="2:28" x14ac:dyDescent="0.3">
      <c r="B248" s="193"/>
      <c r="C248" s="193"/>
      <c r="D248" s="193"/>
      <c r="E248" s="193"/>
      <c r="F248" s="193"/>
      <c r="G248" s="193"/>
      <c r="H248" s="193"/>
      <c r="I248" s="193"/>
      <c r="J248" s="192"/>
      <c r="K248" s="192"/>
      <c r="L248" s="193"/>
      <c r="M248" s="193"/>
      <c r="N248" s="213"/>
      <c r="O248" s="193"/>
      <c r="P248" s="193"/>
      <c r="Q248" s="193"/>
      <c r="R248" s="193"/>
      <c r="S248" s="193"/>
      <c r="T248" s="198"/>
      <c r="U248" s="198"/>
      <c r="V248" s="198"/>
      <c r="W248" s="193"/>
      <c r="X248" s="193"/>
      <c r="Y248" s="193"/>
      <c r="Z248" s="193"/>
      <c r="AA248" s="193"/>
      <c r="AB248" s="193"/>
    </row>
    <row r="249" spans="2:28" x14ac:dyDescent="0.3">
      <c r="B249" s="193"/>
      <c r="C249" s="193"/>
      <c r="D249" s="193"/>
      <c r="E249" s="193"/>
      <c r="F249" s="193"/>
      <c r="G249" s="193"/>
      <c r="H249" s="193"/>
      <c r="I249" s="193"/>
      <c r="J249" s="192"/>
      <c r="K249" s="192"/>
      <c r="L249" s="193"/>
      <c r="M249" s="193"/>
      <c r="N249" s="213"/>
      <c r="O249" s="193"/>
      <c r="P249" s="193"/>
      <c r="Q249" s="193"/>
      <c r="R249" s="193"/>
      <c r="S249" s="193"/>
      <c r="T249" s="198"/>
      <c r="U249" s="198"/>
      <c r="V249" s="198"/>
      <c r="W249" s="193"/>
      <c r="X249" s="193"/>
      <c r="Y249" s="193"/>
      <c r="Z249" s="193"/>
      <c r="AA249" s="193"/>
      <c r="AB249" s="193"/>
    </row>
    <row r="250" spans="2:28" x14ac:dyDescent="0.3">
      <c r="B250" s="193"/>
      <c r="C250" s="193"/>
      <c r="D250" s="193"/>
      <c r="E250" s="193"/>
      <c r="F250" s="193"/>
      <c r="G250" s="193"/>
      <c r="H250" s="193"/>
      <c r="I250" s="193"/>
      <c r="J250" s="192"/>
      <c r="K250" s="192"/>
      <c r="L250" s="193"/>
      <c r="M250" s="193"/>
      <c r="N250" s="213"/>
      <c r="O250" s="193"/>
      <c r="P250" s="193"/>
      <c r="Q250" s="193"/>
      <c r="R250" s="193"/>
      <c r="S250" s="193"/>
      <c r="T250" s="198"/>
      <c r="U250" s="198"/>
      <c r="V250" s="198"/>
      <c r="W250" s="193"/>
      <c r="X250" s="193"/>
      <c r="Y250" s="193"/>
      <c r="Z250" s="193"/>
      <c r="AA250" s="193"/>
      <c r="AB250" s="193"/>
    </row>
    <row r="251" spans="2:28" x14ac:dyDescent="0.3">
      <c r="B251" s="193"/>
      <c r="C251" s="193"/>
      <c r="D251" s="193"/>
      <c r="E251" s="193"/>
      <c r="F251" s="193"/>
      <c r="G251" s="193"/>
      <c r="H251" s="193"/>
      <c r="I251" s="193"/>
      <c r="J251" s="192"/>
      <c r="K251" s="192"/>
      <c r="L251" s="193"/>
      <c r="M251" s="193"/>
      <c r="N251" s="213"/>
      <c r="O251" s="193"/>
      <c r="P251" s="193"/>
      <c r="Q251" s="193"/>
      <c r="R251" s="193"/>
      <c r="S251" s="193"/>
      <c r="T251" s="198"/>
      <c r="U251" s="198"/>
      <c r="V251" s="198"/>
      <c r="W251" s="193"/>
      <c r="X251" s="193"/>
      <c r="Y251" s="193"/>
      <c r="Z251" s="193"/>
      <c r="AA251" s="193"/>
      <c r="AB251" s="193"/>
    </row>
    <row r="252" spans="2:28" x14ac:dyDescent="0.3">
      <c r="B252" s="193"/>
      <c r="C252" s="193"/>
      <c r="D252" s="193"/>
      <c r="E252" s="193"/>
      <c r="F252" s="193"/>
      <c r="G252" s="193"/>
      <c r="H252" s="193"/>
      <c r="I252" s="193"/>
      <c r="J252" s="192"/>
      <c r="K252" s="192"/>
      <c r="L252" s="193"/>
      <c r="M252" s="193"/>
      <c r="N252" s="213"/>
      <c r="O252" s="193"/>
      <c r="P252" s="193"/>
      <c r="Q252" s="193"/>
      <c r="R252" s="193"/>
      <c r="S252" s="193"/>
      <c r="T252" s="198"/>
      <c r="U252" s="198"/>
      <c r="V252" s="198"/>
      <c r="W252" s="193"/>
      <c r="X252" s="193"/>
      <c r="Y252" s="193"/>
      <c r="Z252" s="193"/>
      <c r="AA252" s="193"/>
      <c r="AB252" s="193"/>
    </row>
    <row r="253" spans="2:28" x14ac:dyDescent="0.3">
      <c r="B253" s="193"/>
      <c r="C253" s="193"/>
      <c r="D253" s="193"/>
      <c r="E253" s="193"/>
      <c r="F253" s="193"/>
      <c r="G253" s="193"/>
      <c r="H253" s="193"/>
      <c r="I253" s="193"/>
      <c r="J253" s="192"/>
      <c r="K253" s="192"/>
      <c r="L253" s="193"/>
      <c r="M253" s="193"/>
      <c r="N253" s="213"/>
      <c r="O253" s="193"/>
      <c r="P253" s="193"/>
      <c r="Q253" s="193"/>
      <c r="R253" s="193"/>
      <c r="S253" s="193"/>
      <c r="T253" s="198"/>
      <c r="U253" s="198"/>
      <c r="V253" s="198"/>
      <c r="W253" s="193"/>
      <c r="X253" s="193"/>
      <c r="Y253" s="193"/>
      <c r="Z253" s="193"/>
      <c r="AA253" s="193"/>
      <c r="AB253" s="193"/>
    </row>
    <row r="254" spans="2:28" x14ac:dyDescent="0.3">
      <c r="B254" s="193"/>
      <c r="C254" s="193"/>
      <c r="D254" s="193"/>
      <c r="E254" s="193"/>
      <c r="F254" s="193"/>
      <c r="G254" s="193"/>
      <c r="H254" s="193"/>
      <c r="I254" s="193"/>
      <c r="J254" s="192"/>
      <c r="K254" s="192"/>
      <c r="L254" s="193"/>
      <c r="M254" s="193"/>
      <c r="N254" s="213"/>
      <c r="O254" s="193"/>
      <c r="P254" s="193"/>
      <c r="Q254" s="193"/>
      <c r="R254" s="193"/>
      <c r="S254" s="193"/>
      <c r="T254" s="198"/>
      <c r="U254" s="198"/>
      <c r="V254" s="198"/>
      <c r="W254" s="193"/>
      <c r="X254" s="193"/>
      <c r="Y254" s="193"/>
      <c r="Z254" s="193"/>
      <c r="AA254" s="193"/>
      <c r="AB254" s="193"/>
    </row>
    <row r="255" spans="2:28" x14ac:dyDescent="0.3">
      <c r="B255" s="193"/>
      <c r="C255" s="193"/>
      <c r="D255" s="193"/>
      <c r="E255" s="193"/>
      <c r="F255" s="193"/>
      <c r="G255" s="193"/>
      <c r="H255" s="193"/>
      <c r="I255" s="193"/>
      <c r="J255" s="192"/>
      <c r="K255" s="192"/>
      <c r="L255" s="193"/>
      <c r="M255" s="193"/>
      <c r="N255" s="213"/>
      <c r="O255" s="193"/>
      <c r="P255" s="193"/>
      <c r="Q255" s="193"/>
      <c r="R255" s="193"/>
      <c r="S255" s="193"/>
      <c r="T255" s="198"/>
      <c r="U255" s="198"/>
      <c r="V255" s="198"/>
      <c r="W255" s="193"/>
      <c r="X255" s="193"/>
      <c r="Y255" s="193"/>
      <c r="Z255" s="193"/>
      <c r="AA255" s="193"/>
      <c r="AB255" s="193"/>
    </row>
    <row r="256" spans="2:28" x14ac:dyDescent="0.3">
      <c r="B256" s="193"/>
      <c r="C256" s="193"/>
      <c r="D256" s="193"/>
      <c r="E256" s="193"/>
      <c r="F256" s="193"/>
      <c r="G256" s="193"/>
      <c r="H256" s="193"/>
      <c r="I256" s="193"/>
      <c r="J256" s="192"/>
      <c r="K256" s="192"/>
      <c r="L256" s="193"/>
      <c r="M256" s="193"/>
      <c r="N256" s="213"/>
      <c r="O256" s="193"/>
      <c r="P256" s="193"/>
      <c r="Q256" s="193"/>
      <c r="R256" s="193"/>
      <c r="S256" s="193"/>
      <c r="T256" s="198"/>
      <c r="U256" s="198"/>
      <c r="V256" s="198"/>
      <c r="W256" s="193"/>
      <c r="X256" s="193"/>
      <c r="Y256" s="193"/>
      <c r="Z256" s="193"/>
      <c r="AA256" s="193"/>
      <c r="AB256" s="193"/>
    </row>
    <row r="257" spans="2:28" x14ac:dyDescent="0.3">
      <c r="B257" s="193"/>
      <c r="C257" s="193"/>
      <c r="D257" s="193"/>
      <c r="E257" s="193"/>
      <c r="F257" s="193"/>
      <c r="G257" s="193"/>
      <c r="H257" s="193"/>
      <c r="I257" s="193"/>
      <c r="J257" s="192"/>
      <c r="K257" s="192"/>
      <c r="L257" s="193"/>
      <c r="M257" s="193"/>
      <c r="N257" s="213"/>
      <c r="O257" s="193"/>
      <c r="P257" s="193"/>
      <c r="Q257" s="193"/>
      <c r="R257" s="193"/>
      <c r="S257" s="193"/>
      <c r="T257" s="198"/>
      <c r="U257" s="198"/>
      <c r="V257" s="198"/>
      <c r="W257" s="193"/>
      <c r="X257" s="193"/>
      <c r="Y257" s="193"/>
      <c r="Z257" s="193"/>
      <c r="AA257" s="193"/>
      <c r="AB257" s="193"/>
    </row>
    <row r="258" spans="2:28" x14ac:dyDescent="0.3">
      <c r="B258" s="193"/>
      <c r="C258" s="193"/>
      <c r="D258" s="193"/>
      <c r="E258" s="193"/>
      <c r="F258" s="193"/>
      <c r="G258" s="193"/>
      <c r="H258" s="193"/>
      <c r="I258" s="193"/>
      <c r="J258" s="192"/>
      <c r="K258" s="192"/>
      <c r="L258" s="193"/>
      <c r="M258" s="193"/>
      <c r="N258" s="213"/>
      <c r="O258" s="193"/>
      <c r="P258" s="193"/>
      <c r="Q258" s="193"/>
      <c r="R258" s="193"/>
      <c r="S258" s="193"/>
      <c r="T258" s="198"/>
      <c r="U258" s="198"/>
      <c r="V258" s="198"/>
      <c r="W258" s="193"/>
      <c r="X258" s="193"/>
      <c r="Y258" s="193"/>
      <c r="Z258" s="193"/>
      <c r="AA258" s="193"/>
      <c r="AB258" s="193"/>
    </row>
    <row r="259" spans="2:28" x14ac:dyDescent="0.3">
      <c r="B259" s="193"/>
      <c r="C259" s="193"/>
      <c r="D259" s="193"/>
      <c r="E259" s="193"/>
      <c r="F259" s="193"/>
      <c r="G259" s="193"/>
      <c r="H259" s="193"/>
      <c r="I259" s="193"/>
      <c r="J259" s="192"/>
      <c r="K259" s="192"/>
      <c r="L259" s="193"/>
      <c r="M259" s="193"/>
      <c r="N259" s="213"/>
      <c r="O259" s="193"/>
      <c r="P259" s="193"/>
      <c r="Q259" s="193"/>
      <c r="R259" s="193"/>
      <c r="S259" s="193"/>
      <c r="T259" s="198"/>
      <c r="U259" s="198"/>
      <c r="V259" s="198"/>
      <c r="W259" s="193"/>
      <c r="X259" s="193"/>
      <c r="Y259" s="193"/>
      <c r="Z259" s="193"/>
      <c r="AA259" s="193"/>
      <c r="AB259" s="193"/>
    </row>
    <row r="260" spans="2:28" x14ac:dyDescent="0.3">
      <c r="B260" s="193"/>
      <c r="C260" s="193"/>
      <c r="D260" s="193"/>
      <c r="E260" s="193"/>
      <c r="F260" s="193"/>
      <c r="G260" s="193"/>
      <c r="H260" s="193"/>
      <c r="I260" s="193"/>
      <c r="J260" s="192"/>
      <c r="K260" s="192"/>
      <c r="L260" s="193"/>
      <c r="M260" s="193"/>
      <c r="N260" s="213"/>
      <c r="O260" s="193"/>
      <c r="P260" s="193"/>
      <c r="Q260" s="193"/>
      <c r="R260" s="193"/>
      <c r="S260" s="193"/>
      <c r="T260" s="198"/>
      <c r="U260" s="198"/>
      <c r="V260" s="198"/>
      <c r="W260" s="193"/>
      <c r="X260" s="193"/>
      <c r="Y260" s="193"/>
      <c r="Z260" s="193"/>
      <c r="AA260" s="193"/>
      <c r="AB260" s="193"/>
    </row>
    <row r="261" spans="2:28" x14ac:dyDescent="0.3">
      <c r="B261" s="193"/>
      <c r="C261" s="193"/>
      <c r="D261" s="193"/>
      <c r="E261" s="193"/>
      <c r="F261" s="193"/>
      <c r="G261" s="193"/>
      <c r="H261" s="193"/>
      <c r="I261" s="193"/>
      <c r="J261" s="192"/>
      <c r="K261" s="192"/>
      <c r="L261" s="193"/>
      <c r="M261" s="193"/>
      <c r="N261" s="213"/>
      <c r="O261" s="193"/>
      <c r="P261" s="193"/>
      <c r="Q261" s="193"/>
      <c r="R261" s="193"/>
      <c r="S261" s="193"/>
      <c r="T261" s="198"/>
      <c r="U261" s="198"/>
      <c r="V261" s="198"/>
      <c r="W261" s="193"/>
      <c r="X261" s="193"/>
      <c r="Y261" s="193"/>
      <c r="Z261" s="193"/>
      <c r="AA261" s="193"/>
      <c r="AB261" s="193"/>
    </row>
    <row r="262" spans="2:28" x14ac:dyDescent="0.3">
      <c r="B262" s="193"/>
      <c r="C262" s="193"/>
      <c r="D262" s="193"/>
      <c r="E262" s="193"/>
      <c r="F262" s="193"/>
      <c r="G262" s="193"/>
      <c r="H262" s="193"/>
      <c r="I262" s="193"/>
      <c r="J262" s="192"/>
      <c r="K262" s="192"/>
      <c r="L262" s="193"/>
      <c r="M262" s="193"/>
      <c r="N262" s="213"/>
      <c r="O262" s="193"/>
      <c r="P262" s="193"/>
      <c r="Q262" s="193"/>
      <c r="R262" s="193"/>
      <c r="S262" s="193"/>
      <c r="T262" s="198"/>
      <c r="U262" s="198"/>
      <c r="V262" s="198"/>
      <c r="W262" s="193"/>
      <c r="X262" s="193"/>
      <c r="Y262" s="193"/>
      <c r="Z262" s="193"/>
      <c r="AA262" s="193"/>
      <c r="AB262" s="193"/>
    </row>
    <row r="263" spans="2:28" x14ac:dyDescent="0.3">
      <c r="B263" s="193"/>
      <c r="C263" s="193"/>
      <c r="D263" s="193"/>
      <c r="E263" s="193"/>
      <c r="F263" s="193"/>
      <c r="G263" s="193"/>
      <c r="H263" s="193"/>
      <c r="I263" s="193"/>
      <c r="J263" s="192"/>
      <c r="K263" s="192"/>
      <c r="L263" s="193"/>
      <c r="M263" s="193"/>
      <c r="N263" s="213"/>
      <c r="O263" s="193"/>
      <c r="P263" s="193"/>
      <c r="Q263" s="193"/>
      <c r="R263" s="193"/>
      <c r="S263" s="193"/>
      <c r="T263" s="198"/>
      <c r="U263" s="198"/>
      <c r="V263" s="198"/>
      <c r="W263" s="193"/>
      <c r="X263" s="193"/>
      <c r="Y263" s="193"/>
      <c r="Z263" s="193"/>
      <c r="AA263" s="193"/>
      <c r="AB263" s="193"/>
    </row>
    <row r="264" spans="2:28" x14ac:dyDescent="0.3">
      <c r="B264" s="193"/>
      <c r="C264" s="193"/>
      <c r="D264" s="193"/>
      <c r="E264" s="193"/>
      <c r="F264" s="193"/>
      <c r="G264" s="193"/>
      <c r="H264" s="193"/>
      <c r="I264" s="193"/>
      <c r="J264" s="192"/>
      <c r="K264" s="192"/>
      <c r="L264" s="193"/>
      <c r="M264" s="193"/>
      <c r="N264" s="213"/>
      <c r="O264" s="193"/>
      <c r="P264" s="193"/>
      <c r="Q264" s="193"/>
      <c r="R264" s="193"/>
      <c r="S264" s="193"/>
      <c r="T264" s="198"/>
      <c r="U264" s="198"/>
      <c r="V264" s="198"/>
      <c r="W264" s="193"/>
      <c r="X264" s="193"/>
      <c r="Y264" s="193"/>
      <c r="Z264" s="193"/>
      <c r="AA264" s="193"/>
      <c r="AB264" s="193"/>
    </row>
    <row r="265" spans="2:28" x14ac:dyDescent="0.3">
      <c r="B265" s="193"/>
      <c r="C265" s="193"/>
      <c r="D265" s="193"/>
      <c r="E265" s="193"/>
      <c r="F265" s="193"/>
      <c r="G265" s="193"/>
      <c r="H265" s="193"/>
      <c r="I265" s="193"/>
      <c r="J265" s="192"/>
      <c r="K265" s="192"/>
      <c r="L265" s="193"/>
      <c r="M265" s="193"/>
      <c r="N265" s="213"/>
      <c r="O265" s="193"/>
      <c r="P265" s="193"/>
      <c r="Q265" s="193"/>
      <c r="R265" s="193"/>
      <c r="S265" s="193"/>
      <c r="T265" s="198"/>
      <c r="U265" s="198"/>
      <c r="V265" s="198"/>
      <c r="W265" s="193"/>
      <c r="X265" s="193"/>
      <c r="Y265" s="193"/>
      <c r="Z265" s="193"/>
      <c r="AA265" s="193"/>
      <c r="AB265" s="193"/>
    </row>
    <row r="266" spans="2:28" x14ac:dyDescent="0.3">
      <c r="B266" s="193"/>
      <c r="C266" s="193"/>
      <c r="D266" s="193"/>
      <c r="E266" s="193"/>
      <c r="F266" s="193"/>
      <c r="G266" s="193"/>
      <c r="H266" s="193"/>
      <c r="I266" s="193"/>
      <c r="J266" s="192"/>
      <c r="K266" s="192"/>
      <c r="L266" s="193"/>
      <c r="M266" s="193"/>
      <c r="N266" s="213"/>
      <c r="O266" s="193"/>
      <c r="P266" s="193"/>
      <c r="Q266" s="193"/>
      <c r="R266" s="193"/>
      <c r="S266" s="193"/>
      <c r="T266" s="198"/>
      <c r="U266" s="198"/>
      <c r="V266" s="198"/>
      <c r="W266" s="193"/>
      <c r="X266" s="193"/>
      <c r="Y266" s="193"/>
      <c r="Z266" s="193"/>
      <c r="AA266" s="193"/>
      <c r="AB266" s="193"/>
    </row>
    <row r="267" spans="2:28" x14ac:dyDescent="0.3">
      <c r="B267" s="193"/>
      <c r="C267" s="193"/>
      <c r="D267" s="193"/>
      <c r="E267" s="193"/>
      <c r="F267" s="193"/>
      <c r="G267" s="193"/>
      <c r="H267" s="193"/>
      <c r="I267" s="193"/>
      <c r="J267" s="192"/>
      <c r="K267" s="192"/>
      <c r="L267" s="193"/>
      <c r="M267" s="193"/>
      <c r="N267" s="213"/>
      <c r="O267" s="193"/>
      <c r="P267" s="193"/>
      <c r="Q267" s="193"/>
      <c r="R267" s="193"/>
      <c r="S267" s="193"/>
      <c r="T267" s="198"/>
      <c r="U267" s="198"/>
      <c r="V267" s="198"/>
      <c r="W267" s="193"/>
      <c r="X267" s="193"/>
      <c r="Y267" s="193"/>
      <c r="Z267" s="193"/>
      <c r="AA267" s="193"/>
      <c r="AB267" s="193"/>
    </row>
    <row r="268" spans="2:28" x14ac:dyDescent="0.3">
      <c r="B268" s="193"/>
      <c r="C268" s="193"/>
      <c r="D268" s="193"/>
      <c r="E268" s="193"/>
      <c r="F268" s="193"/>
      <c r="G268" s="193"/>
      <c r="H268" s="193"/>
      <c r="I268" s="193"/>
      <c r="J268" s="192"/>
      <c r="K268" s="192"/>
      <c r="L268" s="193"/>
      <c r="M268" s="193"/>
      <c r="N268" s="213"/>
      <c r="O268" s="193"/>
      <c r="P268" s="193"/>
      <c r="Q268" s="193"/>
      <c r="R268" s="193"/>
      <c r="S268" s="193"/>
      <c r="T268" s="198"/>
      <c r="U268" s="198"/>
      <c r="V268" s="198"/>
      <c r="W268" s="193"/>
      <c r="X268" s="193"/>
      <c r="Y268" s="193"/>
      <c r="Z268" s="193"/>
      <c r="AA268" s="193"/>
      <c r="AB268" s="193"/>
    </row>
    <row r="269" spans="2:28" x14ac:dyDescent="0.3">
      <c r="B269" s="193"/>
      <c r="C269" s="193"/>
      <c r="D269" s="193"/>
      <c r="E269" s="193"/>
      <c r="F269" s="193"/>
      <c r="G269" s="193"/>
      <c r="H269" s="193"/>
      <c r="I269" s="193"/>
      <c r="J269" s="192"/>
      <c r="K269" s="192"/>
      <c r="L269" s="193"/>
      <c r="M269" s="193"/>
      <c r="N269" s="213"/>
      <c r="O269" s="193"/>
      <c r="P269" s="193"/>
      <c r="Q269" s="193"/>
      <c r="R269" s="193"/>
      <c r="S269" s="193"/>
      <c r="T269" s="198"/>
      <c r="U269" s="198"/>
      <c r="V269" s="198"/>
      <c r="W269" s="193"/>
      <c r="X269" s="193"/>
      <c r="Y269" s="193"/>
      <c r="Z269" s="193"/>
      <c r="AA269" s="193"/>
      <c r="AB269" s="193"/>
    </row>
    <row r="270" spans="2:28" x14ac:dyDescent="0.3">
      <c r="B270" s="193"/>
      <c r="C270" s="193"/>
      <c r="D270" s="193"/>
      <c r="E270" s="193"/>
      <c r="F270" s="193"/>
      <c r="G270" s="193"/>
      <c r="H270" s="193"/>
      <c r="I270" s="193"/>
      <c r="J270" s="192"/>
      <c r="K270" s="192"/>
      <c r="L270" s="193"/>
      <c r="M270" s="193"/>
      <c r="N270" s="213"/>
      <c r="O270" s="193"/>
      <c r="P270" s="193"/>
      <c r="Q270" s="193"/>
      <c r="R270" s="193"/>
      <c r="S270" s="193"/>
      <c r="T270" s="198"/>
      <c r="U270" s="198"/>
      <c r="V270" s="198"/>
      <c r="W270" s="193"/>
      <c r="X270" s="193"/>
      <c r="Y270" s="193"/>
      <c r="Z270" s="193"/>
      <c r="AA270" s="193"/>
      <c r="AB270" s="193"/>
    </row>
    <row r="271" spans="2:28" x14ac:dyDescent="0.3">
      <c r="B271" s="193"/>
      <c r="C271" s="193"/>
      <c r="D271" s="193"/>
      <c r="E271" s="193"/>
      <c r="F271" s="193"/>
      <c r="G271" s="193"/>
      <c r="H271" s="193"/>
      <c r="I271" s="193"/>
      <c r="J271" s="192"/>
      <c r="K271" s="192"/>
      <c r="L271" s="193"/>
      <c r="M271" s="193"/>
      <c r="N271" s="213"/>
      <c r="O271" s="193"/>
      <c r="P271" s="193"/>
      <c r="Q271" s="193"/>
      <c r="R271" s="193"/>
      <c r="S271" s="193"/>
      <c r="T271" s="198"/>
      <c r="U271" s="198"/>
      <c r="V271" s="198"/>
      <c r="W271" s="193"/>
      <c r="X271" s="193"/>
      <c r="Y271" s="193"/>
      <c r="Z271" s="193"/>
      <c r="AA271" s="193"/>
      <c r="AB271" s="193"/>
    </row>
    <row r="272" spans="2:28" x14ac:dyDescent="0.3">
      <c r="B272" s="193"/>
      <c r="C272" s="193"/>
      <c r="D272" s="193"/>
      <c r="E272" s="193"/>
      <c r="F272" s="193"/>
      <c r="G272" s="193"/>
      <c r="H272" s="193"/>
      <c r="I272" s="193"/>
      <c r="J272" s="192"/>
      <c r="K272" s="192"/>
      <c r="L272" s="193"/>
      <c r="M272" s="193"/>
      <c r="N272" s="213"/>
      <c r="O272" s="193"/>
      <c r="P272" s="193"/>
      <c r="Q272" s="193"/>
      <c r="R272" s="193"/>
      <c r="S272" s="193"/>
      <c r="T272" s="198"/>
      <c r="U272" s="198"/>
      <c r="V272" s="198"/>
      <c r="W272" s="193"/>
      <c r="X272" s="193"/>
      <c r="Y272" s="193"/>
      <c r="Z272" s="193"/>
      <c r="AA272" s="193"/>
      <c r="AB272" s="193"/>
    </row>
    <row r="273" spans="2:28" x14ac:dyDescent="0.3">
      <c r="B273" s="193"/>
      <c r="C273" s="193"/>
      <c r="D273" s="193"/>
      <c r="E273" s="193"/>
      <c r="F273" s="193"/>
      <c r="G273" s="193"/>
      <c r="H273" s="193"/>
      <c r="I273" s="193"/>
      <c r="J273" s="192"/>
      <c r="K273" s="192"/>
      <c r="L273" s="193"/>
      <c r="M273" s="193"/>
      <c r="N273" s="213"/>
      <c r="O273" s="193"/>
      <c r="P273" s="193"/>
      <c r="Q273" s="193"/>
      <c r="R273" s="193"/>
      <c r="S273" s="193"/>
      <c r="T273" s="198"/>
      <c r="U273" s="198"/>
      <c r="V273" s="198"/>
      <c r="W273" s="193"/>
      <c r="X273" s="193"/>
      <c r="Y273" s="193"/>
      <c r="Z273" s="193"/>
      <c r="AA273" s="193"/>
      <c r="AB273" s="193"/>
    </row>
    <row r="274" spans="2:28" x14ac:dyDescent="0.3">
      <c r="B274" s="193"/>
      <c r="C274" s="193"/>
      <c r="D274" s="193"/>
      <c r="E274" s="193"/>
      <c r="F274" s="193"/>
      <c r="G274" s="193"/>
      <c r="H274" s="193"/>
      <c r="I274" s="193"/>
      <c r="J274" s="192"/>
      <c r="K274" s="192"/>
      <c r="L274" s="193"/>
      <c r="M274" s="193"/>
      <c r="N274" s="213"/>
      <c r="O274" s="193"/>
      <c r="P274" s="193"/>
      <c r="Q274" s="193"/>
      <c r="R274" s="193"/>
      <c r="S274" s="193"/>
      <c r="T274" s="198"/>
      <c r="U274" s="198"/>
      <c r="V274" s="198"/>
      <c r="W274" s="193"/>
      <c r="X274" s="193"/>
      <c r="Y274" s="193"/>
      <c r="Z274" s="193"/>
      <c r="AA274" s="193"/>
      <c r="AB274" s="193"/>
    </row>
    <row r="275" spans="2:28" x14ac:dyDescent="0.3">
      <c r="B275" s="193"/>
      <c r="C275" s="193"/>
      <c r="D275" s="193"/>
      <c r="E275" s="193"/>
      <c r="F275" s="193"/>
      <c r="G275" s="193"/>
      <c r="H275" s="193"/>
      <c r="I275" s="193"/>
      <c r="J275" s="192"/>
      <c r="K275" s="192"/>
      <c r="L275" s="193"/>
      <c r="M275" s="193"/>
      <c r="N275" s="213"/>
      <c r="O275" s="193"/>
      <c r="P275" s="193"/>
      <c r="Q275" s="193"/>
      <c r="R275" s="193"/>
      <c r="S275" s="193"/>
      <c r="T275" s="198"/>
      <c r="U275" s="198"/>
      <c r="V275" s="198"/>
      <c r="W275" s="193"/>
      <c r="X275" s="193"/>
      <c r="Y275" s="193"/>
      <c r="Z275" s="193"/>
      <c r="AA275" s="193"/>
      <c r="AB275" s="193"/>
    </row>
    <row r="276" spans="2:28" x14ac:dyDescent="0.3">
      <c r="B276" s="193"/>
      <c r="C276" s="193"/>
      <c r="D276" s="193"/>
      <c r="E276" s="193"/>
      <c r="F276" s="193"/>
      <c r="G276" s="193"/>
      <c r="H276" s="193"/>
      <c r="I276" s="193"/>
      <c r="J276" s="192"/>
      <c r="K276" s="192"/>
      <c r="L276" s="193"/>
      <c r="M276" s="193"/>
      <c r="N276" s="213"/>
      <c r="O276" s="193"/>
      <c r="P276" s="193"/>
      <c r="Q276" s="193"/>
      <c r="R276" s="193"/>
      <c r="S276" s="193"/>
      <c r="T276" s="198"/>
      <c r="U276" s="198"/>
      <c r="V276" s="198"/>
      <c r="W276" s="193"/>
      <c r="X276" s="193"/>
      <c r="Y276" s="193"/>
      <c r="Z276" s="193"/>
      <c r="AA276" s="193"/>
      <c r="AB276" s="193"/>
    </row>
    <row r="277" spans="2:28" x14ac:dyDescent="0.3">
      <c r="B277" s="193"/>
      <c r="C277" s="193"/>
      <c r="D277" s="193"/>
      <c r="E277" s="193"/>
      <c r="F277" s="193"/>
      <c r="G277" s="193"/>
      <c r="H277" s="193"/>
      <c r="I277" s="193"/>
      <c r="J277" s="192"/>
      <c r="K277" s="192"/>
      <c r="L277" s="193"/>
      <c r="M277" s="193"/>
      <c r="N277" s="213"/>
      <c r="O277" s="193"/>
      <c r="P277" s="193"/>
      <c r="Q277" s="193"/>
      <c r="R277" s="193"/>
      <c r="S277" s="193"/>
      <c r="T277" s="198"/>
      <c r="U277" s="198"/>
      <c r="V277" s="198"/>
      <c r="W277" s="193"/>
      <c r="X277" s="193"/>
      <c r="Y277" s="193"/>
      <c r="Z277" s="193"/>
      <c r="AA277" s="193"/>
      <c r="AB277" s="193"/>
    </row>
    <row r="278" spans="2:28" x14ac:dyDescent="0.3">
      <c r="B278" s="193"/>
      <c r="C278" s="193"/>
      <c r="D278" s="193"/>
      <c r="E278" s="193"/>
      <c r="F278" s="193"/>
      <c r="G278" s="193"/>
      <c r="H278" s="193"/>
      <c r="I278" s="193"/>
      <c r="J278" s="192"/>
      <c r="K278" s="192"/>
      <c r="L278" s="193"/>
      <c r="M278" s="193"/>
      <c r="N278" s="213"/>
      <c r="O278" s="193"/>
      <c r="P278" s="193"/>
      <c r="Q278" s="193"/>
      <c r="R278" s="193"/>
      <c r="S278" s="193"/>
      <c r="T278" s="198"/>
      <c r="U278" s="198"/>
      <c r="V278" s="198"/>
      <c r="W278" s="193"/>
      <c r="X278" s="193"/>
      <c r="Y278" s="193"/>
      <c r="Z278" s="193"/>
      <c r="AA278" s="193"/>
      <c r="AB278" s="193"/>
    </row>
    <row r="279" spans="2:28" x14ac:dyDescent="0.3">
      <c r="B279" s="193"/>
      <c r="C279" s="193"/>
      <c r="D279" s="193"/>
      <c r="E279" s="193"/>
      <c r="F279" s="193"/>
      <c r="G279" s="193"/>
      <c r="H279" s="193"/>
      <c r="I279" s="193"/>
      <c r="J279" s="192"/>
      <c r="K279" s="192"/>
      <c r="L279" s="193"/>
      <c r="M279" s="193"/>
      <c r="N279" s="213"/>
      <c r="O279" s="193"/>
      <c r="P279" s="193"/>
      <c r="Q279" s="193"/>
      <c r="R279" s="193"/>
      <c r="S279" s="193"/>
      <c r="T279" s="198"/>
      <c r="U279" s="198"/>
      <c r="V279" s="198"/>
      <c r="W279" s="193"/>
      <c r="X279" s="193"/>
      <c r="Y279" s="193"/>
      <c r="Z279" s="193"/>
      <c r="AA279" s="193"/>
      <c r="AB279" s="193"/>
    </row>
    <row r="280" spans="2:28" x14ac:dyDescent="0.3">
      <c r="B280" s="193"/>
      <c r="C280" s="193"/>
      <c r="D280" s="193"/>
      <c r="E280" s="193"/>
      <c r="F280" s="193"/>
      <c r="G280" s="193"/>
      <c r="H280" s="193"/>
      <c r="I280" s="193"/>
      <c r="J280" s="192"/>
      <c r="K280" s="192"/>
      <c r="L280" s="193"/>
      <c r="M280" s="193"/>
      <c r="N280" s="213"/>
      <c r="O280" s="193"/>
      <c r="P280" s="193"/>
      <c r="Q280" s="193"/>
      <c r="R280" s="193"/>
      <c r="S280" s="193"/>
      <c r="T280" s="198"/>
      <c r="U280" s="198"/>
      <c r="V280" s="198"/>
      <c r="W280" s="193"/>
      <c r="X280" s="193"/>
      <c r="Y280" s="193"/>
      <c r="Z280" s="193"/>
      <c r="AA280" s="193"/>
      <c r="AB280" s="193"/>
    </row>
    <row r="281" spans="2:28" x14ac:dyDescent="0.3">
      <c r="B281" s="193"/>
      <c r="C281" s="193"/>
      <c r="D281" s="193"/>
      <c r="E281" s="193"/>
      <c r="F281" s="193"/>
      <c r="G281" s="193"/>
      <c r="H281" s="193"/>
      <c r="I281" s="193"/>
      <c r="J281" s="192"/>
      <c r="K281" s="192"/>
      <c r="L281" s="193"/>
      <c r="M281" s="193"/>
      <c r="N281" s="213"/>
      <c r="O281" s="193"/>
      <c r="P281" s="193"/>
      <c r="Q281" s="193"/>
      <c r="R281" s="193"/>
      <c r="S281" s="193"/>
      <c r="T281" s="198"/>
      <c r="U281" s="198"/>
      <c r="V281" s="198"/>
      <c r="W281" s="193"/>
      <c r="X281" s="193"/>
      <c r="Y281" s="193"/>
      <c r="Z281" s="193"/>
      <c r="AA281" s="193"/>
      <c r="AB281" s="193"/>
    </row>
    <row r="282" spans="2:28" x14ac:dyDescent="0.3">
      <c r="B282" s="193"/>
      <c r="C282" s="193"/>
      <c r="D282" s="193"/>
      <c r="E282" s="193"/>
      <c r="F282" s="193"/>
      <c r="G282" s="193"/>
      <c r="H282" s="193"/>
      <c r="I282" s="193"/>
      <c r="J282" s="192"/>
      <c r="K282" s="192"/>
      <c r="L282" s="193"/>
      <c r="M282" s="193"/>
      <c r="N282" s="213"/>
      <c r="O282" s="193"/>
      <c r="P282" s="193"/>
      <c r="Q282" s="193"/>
      <c r="R282" s="193"/>
      <c r="S282" s="193"/>
      <c r="T282" s="198"/>
      <c r="U282" s="198"/>
      <c r="V282" s="198"/>
      <c r="W282" s="193"/>
      <c r="X282" s="193"/>
      <c r="Y282" s="193"/>
      <c r="Z282" s="193"/>
      <c r="AA282" s="193"/>
      <c r="AB282" s="193"/>
    </row>
    <row r="283" spans="2:28" x14ac:dyDescent="0.3">
      <c r="B283" s="193"/>
      <c r="C283" s="193"/>
      <c r="D283" s="193"/>
      <c r="E283" s="193"/>
      <c r="F283" s="193"/>
      <c r="G283" s="193"/>
      <c r="H283" s="193"/>
      <c r="I283" s="193"/>
      <c r="J283" s="192"/>
      <c r="K283" s="192"/>
      <c r="L283" s="193"/>
      <c r="M283" s="193"/>
      <c r="N283" s="213"/>
      <c r="O283" s="193"/>
      <c r="P283" s="193"/>
      <c r="Q283" s="193"/>
      <c r="R283" s="193"/>
      <c r="S283" s="193"/>
      <c r="T283" s="198"/>
      <c r="U283" s="198"/>
      <c r="V283" s="198"/>
      <c r="W283" s="193"/>
      <c r="X283" s="193"/>
      <c r="Y283" s="193"/>
      <c r="Z283" s="193"/>
      <c r="AA283" s="193"/>
      <c r="AB283" s="193"/>
    </row>
    <row r="284" spans="2:28" x14ac:dyDescent="0.3">
      <c r="B284" s="193"/>
      <c r="C284" s="193"/>
      <c r="D284" s="193"/>
      <c r="E284" s="193"/>
      <c r="F284" s="193"/>
      <c r="G284" s="193"/>
      <c r="H284" s="193"/>
      <c r="I284" s="193"/>
      <c r="J284" s="192"/>
      <c r="K284" s="192"/>
      <c r="L284" s="193"/>
      <c r="M284" s="193"/>
      <c r="N284" s="213"/>
      <c r="O284" s="193"/>
      <c r="P284" s="193"/>
      <c r="Q284" s="193"/>
      <c r="R284" s="193"/>
      <c r="S284" s="193"/>
      <c r="T284" s="198"/>
      <c r="U284" s="198"/>
      <c r="V284" s="198"/>
      <c r="W284" s="193"/>
      <c r="X284" s="193"/>
      <c r="Y284" s="193"/>
      <c r="Z284" s="193"/>
      <c r="AA284" s="193"/>
      <c r="AB284" s="193"/>
    </row>
    <row r="285" spans="2:28" x14ac:dyDescent="0.3">
      <c r="B285" s="193"/>
      <c r="C285" s="193"/>
      <c r="D285" s="193"/>
      <c r="E285" s="193"/>
      <c r="F285" s="193"/>
      <c r="G285" s="193"/>
      <c r="H285" s="193"/>
      <c r="I285" s="193"/>
      <c r="J285" s="192"/>
      <c r="K285" s="192"/>
      <c r="L285" s="193"/>
      <c r="M285" s="193"/>
      <c r="N285" s="213"/>
      <c r="O285" s="193"/>
      <c r="P285" s="193"/>
      <c r="Q285" s="193"/>
      <c r="R285" s="193"/>
      <c r="S285" s="193"/>
      <c r="T285" s="198"/>
      <c r="U285" s="198"/>
      <c r="V285" s="198"/>
      <c r="W285" s="193"/>
      <c r="X285" s="193"/>
      <c r="Y285" s="193"/>
      <c r="Z285" s="193"/>
      <c r="AA285" s="193"/>
      <c r="AB285" s="193"/>
    </row>
    <row r="286" spans="2:28" x14ac:dyDescent="0.3">
      <c r="B286" s="193"/>
      <c r="C286" s="193"/>
      <c r="D286" s="193"/>
      <c r="E286" s="193"/>
      <c r="F286" s="193"/>
      <c r="G286" s="193"/>
      <c r="H286" s="193"/>
      <c r="I286" s="193"/>
      <c r="J286" s="192"/>
      <c r="K286" s="192"/>
      <c r="L286" s="193"/>
      <c r="M286" s="193"/>
      <c r="N286" s="213"/>
      <c r="O286" s="193"/>
      <c r="P286" s="193"/>
      <c r="Q286" s="193"/>
      <c r="R286" s="193"/>
      <c r="S286" s="193"/>
      <c r="T286" s="198"/>
      <c r="U286" s="198"/>
      <c r="V286" s="198"/>
      <c r="W286" s="193"/>
      <c r="X286" s="193"/>
      <c r="Y286" s="193"/>
      <c r="Z286" s="193"/>
      <c r="AA286" s="193"/>
      <c r="AB286" s="193"/>
    </row>
    <row r="287" spans="2:28" x14ac:dyDescent="0.3">
      <c r="B287" s="193"/>
      <c r="C287" s="193"/>
      <c r="D287" s="193"/>
      <c r="E287" s="193"/>
      <c r="F287" s="193"/>
      <c r="G287" s="193"/>
      <c r="H287" s="193"/>
      <c r="I287" s="193"/>
      <c r="J287" s="192"/>
      <c r="K287" s="192"/>
      <c r="L287" s="193"/>
      <c r="M287" s="193"/>
      <c r="N287" s="213"/>
      <c r="O287" s="193"/>
      <c r="P287" s="193"/>
      <c r="Q287" s="193"/>
      <c r="R287" s="193"/>
      <c r="S287" s="193"/>
      <c r="T287" s="198"/>
      <c r="U287" s="198"/>
      <c r="V287" s="198"/>
      <c r="W287" s="193"/>
      <c r="X287" s="193"/>
      <c r="Y287" s="193"/>
      <c r="Z287" s="193"/>
      <c r="AA287" s="193"/>
      <c r="AB287" s="193"/>
    </row>
    <row r="288" spans="2:28" x14ac:dyDescent="0.3">
      <c r="B288" s="193"/>
      <c r="C288" s="193"/>
      <c r="D288" s="193"/>
      <c r="E288" s="193"/>
      <c r="F288" s="193"/>
      <c r="G288" s="193"/>
      <c r="H288" s="193"/>
      <c r="I288" s="193"/>
      <c r="J288" s="192"/>
      <c r="K288" s="192"/>
      <c r="L288" s="193"/>
      <c r="M288" s="193"/>
      <c r="N288" s="213"/>
      <c r="O288" s="193"/>
      <c r="P288" s="193"/>
      <c r="Q288" s="193"/>
      <c r="R288" s="193"/>
      <c r="S288" s="193"/>
      <c r="T288" s="198"/>
      <c r="U288" s="198"/>
      <c r="V288" s="198"/>
      <c r="W288" s="193"/>
      <c r="X288" s="193"/>
      <c r="Y288" s="193"/>
      <c r="Z288" s="193"/>
      <c r="AA288" s="193"/>
      <c r="AB288" s="193"/>
    </row>
    <row r="289" spans="2:28" x14ac:dyDescent="0.3">
      <c r="B289" s="193"/>
      <c r="C289" s="193"/>
      <c r="D289" s="193"/>
      <c r="E289" s="193"/>
      <c r="F289" s="193"/>
      <c r="G289" s="193"/>
      <c r="H289" s="193"/>
      <c r="I289" s="193"/>
      <c r="J289" s="192"/>
      <c r="K289" s="192"/>
      <c r="L289" s="193"/>
      <c r="M289" s="193"/>
      <c r="N289" s="213"/>
      <c r="O289" s="193"/>
      <c r="P289" s="193"/>
      <c r="Q289" s="193"/>
      <c r="R289" s="193"/>
      <c r="S289" s="193"/>
      <c r="T289" s="198"/>
      <c r="U289" s="198"/>
      <c r="V289" s="198"/>
      <c r="W289" s="193"/>
      <c r="X289" s="193"/>
      <c r="Y289" s="193"/>
      <c r="Z289" s="193"/>
      <c r="AA289" s="193"/>
      <c r="AB289" s="193"/>
    </row>
    <row r="290" spans="2:28" x14ac:dyDescent="0.3">
      <c r="B290" s="193"/>
      <c r="C290" s="193"/>
      <c r="D290" s="193"/>
      <c r="E290" s="193"/>
      <c r="F290" s="193"/>
      <c r="G290" s="193"/>
      <c r="H290" s="193"/>
      <c r="I290" s="193"/>
      <c r="J290" s="192"/>
      <c r="K290" s="192"/>
      <c r="L290" s="193"/>
      <c r="M290" s="193"/>
      <c r="N290" s="213"/>
      <c r="O290" s="193"/>
      <c r="P290" s="193"/>
      <c r="Q290" s="193"/>
      <c r="R290" s="193"/>
      <c r="S290" s="193"/>
      <c r="T290" s="198"/>
      <c r="U290" s="198"/>
      <c r="V290" s="198"/>
      <c r="W290" s="193"/>
      <c r="X290" s="193"/>
      <c r="Y290" s="193"/>
      <c r="Z290" s="193"/>
      <c r="AA290" s="193"/>
      <c r="AB290" s="193"/>
    </row>
    <row r="291" spans="2:28" x14ac:dyDescent="0.3">
      <c r="B291" s="193"/>
      <c r="C291" s="193"/>
      <c r="D291" s="193"/>
      <c r="E291" s="193"/>
      <c r="F291" s="193"/>
      <c r="G291" s="193"/>
      <c r="H291" s="193"/>
      <c r="I291" s="193"/>
      <c r="J291" s="192"/>
      <c r="K291" s="192"/>
      <c r="L291" s="193"/>
      <c r="M291" s="193"/>
      <c r="N291" s="213"/>
      <c r="O291" s="193"/>
      <c r="P291" s="193"/>
      <c r="Q291" s="193"/>
      <c r="R291" s="193"/>
      <c r="S291" s="193"/>
      <c r="T291" s="198"/>
      <c r="U291" s="198"/>
      <c r="V291" s="198"/>
      <c r="W291" s="193"/>
      <c r="X291" s="193"/>
      <c r="Y291" s="193"/>
      <c r="Z291" s="193"/>
      <c r="AA291" s="193"/>
      <c r="AB291" s="193"/>
    </row>
    <row r="292" spans="2:28" x14ac:dyDescent="0.3">
      <c r="B292" s="193"/>
      <c r="C292" s="193"/>
      <c r="D292" s="193"/>
      <c r="E292" s="193"/>
      <c r="F292" s="193"/>
      <c r="G292" s="193"/>
      <c r="H292" s="193"/>
      <c r="I292" s="193"/>
      <c r="J292" s="192"/>
      <c r="K292" s="192"/>
      <c r="L292" s="193"/>
      <c r="M292" s="193"/>
      <c r="N292" s="213"/>
      <c r="O292" s="193"/>
      <c r="P292" s="193"/>
      <c r="Q292" s="193"/>
      <c r="R292" s="193"/>
      <c r="S292" s="193"/>
      <c r="T292" s="198"/>
      <c r="U292" s="198"/>
      <c r="V292" s="198"/>
      <c r="W292" s="193"/>
      <c r="X292" s="193"/>
      <c r="Y292" s="193"/>
      <c r="Z292" s="193"/>
      <c r="AA292" s="193"/>
      <c r="AB292" s="193"/>
    </row>
    <row r="293" spans="2:28" x14ac:dyDescent="0.3">
      <c r="B293" s="193"/>
      <c r="C293" s="193"/>
      <c r="D293" s="193"/>
      <c r="E293" s="193"/>
      <c r="F293" s="193"/>
      <c r="G293" s="193"/>
      <c r="H293" s="193"/>
      <c r="I293" s="193"/>
      <c r="J293" s="192"/>
      <c r="K293" s="192"/>
      <c r="L293" s="193"/>
      <c r="M293" s="193"/>
      <c r="N293" s="213"/>
      <c r="O293" s="193"/>
      <c r="P293" s="193"/>
      <c r="Q293" s="193"/>
      <c r="R293" s="193"/>
      <c r="S293" s="193"/>
      <c r="T293" s="198"/>
      <c r="U293" s="198"/>
      <c r="V293" s="198"/>
      <c r="W293" s="193"/>
      <c r="X293" s="193"/>
      <c r="Y293" s="193"/>
      <c r="Z293" s="193"/>
      <c r="AA293" s="193"/>
      <c r="AB293" s="193"/>
    </row>
    <row r="294" spans="2:28" x14ac:dyDescent="0.3">
      <c r="B294" s="193"/>
      <c r="C294" s="193"/>
      <c r="D294" s="193"/>
      <c r="E294" s="193"/>
      <c r="F294" s="193"/>
      <c r="G294" s="193"/>
      <c r="H294" s="193"/>
      <c r="I294" s="193"/>
      <c r="J294" s="192"/>
      <c r="K294" s="192"/>
      <c r="L294" s="193"/>
      <c r="M294" s="193"/>
      <c r="N294" s="213"/>
      <c r="O294" s="193"/>
      <c r="P294" s="193"/>
      <c r="Q294" s="193"/>
      <c r="R294" s="193"/>
      <c r="S294" s="193"/>
      <c r="T294" s="198"/>
      <c r="U294" s="198"/>
      <c r="V294" s="198"/>
      <c r="W294" s="193"/>
      <c r="X294" s="193"/>
      <c r="Y294" s="193"/>
      <c r="Z294" s="193"/>
      <c r="AA294" s="193"/>
      <c r="AB294" s="193"/>
    </row>
    <row r="295" spans="2:28" x14ac:dyDescent="0.3">
      <c r="B295" s="193"/>
      <c r="C295" s="193"/>
      <c r="D295" s="193"/>
      <c r="E295" s="193"/>
      <c r="F295" s="193"/>
      <c r="G295" s="193"/>
      <c r="H295" s="193"/>
      <c r="I295" s="193"/>
      <c r="J295" s="192"/>
      <c r="K295" s="192"/>
      <c r="L295" s="193"/>
      <c r="M295" s="193"/>
      <c r="N295" s="213"/>
      <c r="O295" s="193"/>
      <c r="P295" s="193"/>
      <c r="Q295" s="193"/>
      <c r="R295" s="193"/>
      <c r="S295" s="193"/>
      <c r="T295" s="198"/>
      <c r="U295" s="198"/>
      <c r="V295" s="198"/>
      <c r="W295" s="193"/>
      <c r="X295" s="193"/>
      <c r="Y295" s="193"/>
      <c r="Z295" s="193"/>
      <c r="AA295" s="193"/>
      <c r="AB295" s="193"/>
    </row>
    <row r="296" spans="2:28" x14ac:dyDescent="0.3">
      <c r="B296" s="193"/>
      <c r="C296" s="193"/>
      <c r="D296" s="193"/>
      <c r="E296" s="193"/>
      <c r="F296" s="193"/>
      <c r="G296" s="193"/>
      <c r="H296" s="193"/>
      <c r="I296" s="193"/>
      <c r="J296" s="192"/>
      <c r="K296" s="192"/>
      <c r="L296" s="193"/>
      <c r="M296" s="193"/>
      <c r="N296" s="213"/>
      <c r="O296" s="193"/>
      <c r="P296" s="193"/>
      <c r="Q296" s="193"/>
      <c r="R296" s="193"/>
      <c r="S296" s="193"/>
      <c r="T296" s="198"/>
      <c r="U296" s="198"/>
      <c r="V296" s="198"/>
      <c r="W296" s="193"/>
      <c r="X296" s="193"/>
      <c r="Y296" s="193"/>
      <c r="Z296" s="193"/>
      <c r="AA296" s="193"/>
      <c r="AB296" s="193"/>
    </row>
    <row r="297" spans="2:28" x14ac:dyDescent="0.3">
      <c r="B297" s="193"/>
      <c r="C297" s="193"/>
      <c r="D297" s="193"/>
      <c r="E297" s="193"/>
      <c r="F297" s="193"/>
      <c r="G297" s="193"/>
      <c r="H297" s="193"/>
      <c r="I297" s="193"/>
      <c r="J297" s="192"/>
      <c r="K297" s="192"/>
      <c r="L297" s="193"/>
      <c r="M297" s="193"/>
      <c r="N297" s="213"/>
      <c r="O297" s="193"/>
      <c r="P297" s="193"/>
      <c r="Q297" s="193"/>
      <c r="R297" s="193"/>
      <c r="S297" s="193"/>
      <c r="T297" s="198"/>
      <c r="U297" s="198"/>
      <c r="V297" s="198"/>
      <c r="W297" s="193"/>
      <c r="X297" s="193"/>
      <c r="Y297" s="193"/>
      <c r="Z297" s="193"/>
      <c r="AA297" s="193"/>
      <c r="AB297" s="193"/>
    </row>
    <row r="298" spans="2:28" x14ac:dyDescent="0.3">
      <c r="B298" s="193"/>
      <c r="C298" s="193"/>
      <c r="D298" s="193"/>
      <c r="E298" s="193"/>
      <c r="F298" s="193"/>
      <c r="G298" s="193"/>
      <c r="H298" s="193"/>
      <c r="I298" s="193"/>
      <c r="J298" s="192"/>
      <c r="K298" s="192"/>
      <c r="L298" s="193"/>
      <c r="M298" s="193"/>
      <c r="N298" s="213"/>
      <c r="O298" s="193"/>
      <c r="P298" s="193"/>
      <c r="Q298" s="193"/>
      <c r="R298" s="193"/>
      <c r="S298" s="193"/>
      <c r="T298" s="198"/>
      <c r="U298" s="198"/>
      <c r="V298" s="198"/>
      <c r="W298" s="193"/>
      <c r="X298" s="193"/>
      <c r="Y298" s="193"/>
      <c r="Z298" s="193"/>
      <c r="AA298" s="193"/>
      <c r="AB298" s="193"/>
    </row>
    <row r="299" spans="2:28" x14ac:dyDescent="0.3">
      <c r="B299" s="193"/>
      <c r="C299" s="193"/>
      <c r="D299" s="193"/>
      <c r="E299" s="193"/>
      <c r="F299" s="193"/>
      <c r="G299" s="193"/>
      <c r="H299" s="193"/>
      <c r="I299" s="193"/>
      <c r="J299" s="192"/>
      <c r="K299" s="192"/>
      <c r="L299" s="193"/>
      <c r="M299" s="193"/>
      <c r="N299" s="213"/>
      <c r="O299" s="193"/>
      <c r="P299" s="193"/>
      <c r="Q299" s="193"/>
      <c r="R299" s="193"/>
      <c r="S299" s="193"/>
      <c r="T299" s="198"/>
      <c r="U299" s="198"/>
      <c r="V299" s="198"/>
      <c r="W299" s="193"/>
      <c r="X299" s="193"/>
      <c r="Y299" s="193"/>
      <c r="Z299" s="193"/>
      <c r="AA299" s="193"/>
      <c r="AB299" s="193"/>
    </row>
    <row r="300" spans="2:28" x14ac:dyDescent="0.3">
      <c r="B300" s="193"/>
      <c r="C300" s="193"/>
      <c r="D300" s="193"/>
      <c r="E300" s="193"/>
      <c r="F300" s="193"/>
      <c r="G300" s="193"/>
      <c r="H300" s="193"/>
      <c r="I300" s="193"/>
      <c r="J300" s="192"/>
      <c r="K300" s="192"/>
      <c r="L300" s="193"/>
      <c r="M300" s="193"/>
      <c r="N300" s="213"/>
      <c r="O300" s="193"/>
      <c r="P300" s="193"/>
      <c r="Q300" s="193"/>
      <c r="R300" s="193"/>
      <c r="S300" s="193"/>
      <c r="T300" s="198"/>
      <c r="U300" s="198"/>
      <c r="V300" s="198"/>
      <c r="W300" s="193"/>
      <c r="X300" s="193"/>
      <c r="Y300" s="193"/>
      <c r="Z300" s="193"/>
      <c r="AA300" s="193"/>
      <c r="AB300" s="193"/>
    </row>
    <row r="301" spans="2:28" x14ac:dyDescent="0.3">
      <c r="B301" s="193"/>
      <c r="C301" s="193"/>
      <c r="D301" s="193"/>
      <c r="E301" s="193"/>
      <c r="F301" s="193"/>
      <c r="G301" s="193"/>
      <c r="H301" s="193"/>
      <c r="I301" s="193"/>
      <c r="J301" s="192"/>
      <c r="K301" s="192"/>
      <c r="L301" s="193"/>
      <c r="M301" s="193"/>
      <c r="N301" s="213"/>
      <c r="O301" s="193"/>
      <c r="P301" s="193"/>
      <c r="Q301" s="193"/>
      <c r="R301" s="193"/>
      <c r="S301" s="193"/>
      <c r="T301" s="198"/>
      <c r="U301" s="198"/>
      <c r="V301" s="198"/>
      <c r="W301" s="193"/>
      <c r="X301" s="193"/>
      <c r="Y301" s="193"/>
      <c r="Z301" s="193"/>
      <c r="AA301" s="193"/>
      <c r="AB301" s="193"/>
    </row>
    <row r="302" spans="2:28" x14ac:dyDescent="0.3">
      <c r="B302" s="193"/>
      <c r="C302" s="193"/>
      <c r="D302" s="193"/>
      <c r="E302" s="193"/>
      <c r="F302" s="193"/>
      <c r="G302" s="193"/>
      <c r="H302" s="193"/>
      <c r="I302" s="193"/>
      <c r="J302" s="192"/>
      <c r="K302" s="192"/>
      <c r="L302" s="193"/>
      <c r="M302" s="193"/>
      <c r="N302" s="213"/>
      <c r="O302" s="193"/>
      <c r="P302" s="193"/>
      <c r="Q302" s="193"/>
      <c r="R302" s="193"/>
      <c r="S302" s="193"/>
      <c r="T302" s="198"/>
      <c r="U302" s="198"/>
      <c r="V302" s="198"/>
      <c r="W302" s="193"/>
      <c r="X302" s="193"/>
      <c r="Y302" s="193"/>
      <c r="Z302" s="193"/>
      <c r="AA302" s="193"/>
      <c r="AB302" s="193"/>
    </row>
    <row r="303" spans="2:28" x14ac:dyDescent="0.3">
      <c r="B303" s="193"/>
      <c r="C303" s="193"/>
      <c r="D303" s="193"/>
      <c r="E303" s="193"/>
      <c r="F303" s="193"/>
      <c r="G303" s="193"/>
      <c r="H303" s="193"/>
      <c r="I303" s="193"/>
      <c r="J303" s="192"/>
      <c r="K303" s="192"/>
      <c r="L303" s="193"/>
      <c r="M303" s="193"/>
      <c r="N303" s="213"/>
      <c r="O303" s="193"/>
      <c r="P303" s="193"/>
      <c r="Q303" s="193"/>
      <c r="R303" s="193"/>
      <c r="S303" s="193"/>
      <c r="T303" s="198"/>
      <c r="U303" s="198"/>
      <c r="V303" s="198"/>
      <c r="W303" s="193"/>
      <c r="X303" s="193"/>
      <c r="Y303" s="193"/>
      <c r="Z303" s="193"/>
      <c r="AA303" s="193"/>
      <c r="AB303" s="193"/>
    </row>
    <row r="304" spans="2:28" x14ac:dyDescent="0.3">
      <c r="B304" s="193"/>
      <c r="C304" s="193"/>
      <c r="D304" s="193"/>
      <c r="E304" s="193"/>
      <c r="F304" s="193"/>
      <c r="G304" s="193"/>
      <c r="H304" s="193"/>
      <c r="I304" s="193"/>
      <c r="J304" s="192"/>
      <c r="K304" s="192"/>
      <c r="L304" s="193"/>
      <c r="M304" s="193"/>
      <c r="N304" s="213"/>
      <c r="O304" s="193"/>
      <c r="P304" s="193"/>
      <c r="Q304" s="193"/>
      <c r="R304" s="193"/>
      <c r="S304" s="193"/>
      <c r="T304" s="198"/>
      <c r="U304" s="198"/>
      <c r="V304" s="198"/>
      <c r="W304" s="193"/>
      <c r="X304" s="193"/>
      <c r="Y304" s="193"/>
      <c r="Z304" s="193"/>
      <c r="AA304" s="193"/>
      <c r="AB304" s="193"/>
    </row>
    <row r="305" spans="2:28" x14ac:dyDescent="0.3">
      <c r="B305" s="193"/>
      <c r="C305" s="193"/>
      <c r="D305" s="193"/>
      <c r="E305" s="193"/>
      <c r="F305" s="193"/>
      <c r="G305" s="193"/>
      <c r="H305" s="193"/>
      <c r="I305" s="193"/>
      <c r="J305" s="192"/>
      <c r="K305" s="192"/>
      <c r="L305" s="193"/>
      <c r="M305" s="193"/>
      <c r="N305" s="213"/>
      <c r="O305" s="193"/>
      <c r="P305" s="193"/>
      <c r="Q305" s="193"/>
      <c r="R305" s="193"/>
      <c r="S305" s="193"/>
      <c r="T305" s="198"/>
      <c r="U305" s="198"/>
      <c r="V305" s="198"/>
      <c r="W305" s="193"/>
      <c r="X305" s="193"/>
      <c r="Y305" s="193"/>
      <c r="Z305" s="193"/>
      <c r="AA305" s="193"/>
      <c r="AB305" s="193"/>
    </row>
    <row r="306" spans="2:28" x14ac:dyDescent="0.3">
      <c r="B306" s="193"/>
      <c r="C306" s="193"/>
      <c r="D306" s="193"/>
      <c r="E306" s="193"/>
      <c r="F306" s="193"/>
      <c r="G306" s="193"/>
      <c r="H306" s="193"/>
      <c r="I306" s="193"/>
      <c r="J306" s="192"/>
      <c r="K306" s="192"/>
      <c r="L306" s="193"/>
      <c r="M306" s="193"/>
      <c r="N306" s="213"/>
      <c r="O306" s="193"/>
      <c r="P306" s="193"/>
      <c r="Q306" s="193"/>
      <c r="R306" s="193"/>
      <c r="S306" s="193"/>
      <c r="T306" s="198"/>
      <c r="U306" s="198"/>
      <c r="V306" s="198"/>
      <c r="W306" s="193"/>
      <c r="X306" s="193"/>
      <c r="Y306" s="193"/>
      <c r="Z306" s="193"/>
      <c r="AA306" s="193"/>
      <c r="AB306" s="193"/>
    </row>
    <row r="307" spans="2:28" x14ac:dyDescent="0.3">
      <c r="B307" s="193"/>
      <c r="C307" s="193"/>
      <c r="D307" s="193"/>
      <c r="E307" s="193"/>
      <c r="F307" s="193"/>
      <c r="G307" s="193"/>
      <c r="H307" s="193"/>
      <c r="I307" s="193"/>
      <c r="J307" s="192"/>
      <c r="K307" s="192"/>
      <c r="L307" s="193"/>
      <c r="M307" s="193"/>
      <c r="N307" s="213"/>
      <c r="O307" s="193"/>
      <c r="P307" s="193"/>
      <c r="Q307" s="193"/>
      <c r="R307" s="193"/>
      <c r="S307" s="193"/>
      <c r="T307" s="198"/>
      <c r="U307" s="198"/>
      <c r="V307" s="198"/>
      <c r="W307" s="193"/>
      <c r="X307" s="193"/>
      <c r="Y307" s="193"/>
      <c r="Z307" s="193"/>
      <c r="AA307" s="193"/>
      <c r="AB307" s="193"/>
    </row>
    <row r="308" spans="2:28" x14ac:dyDescent="0.3">
      <c r="B308" s="193"/>
      <c r="C308" s="193"/>
      <c r="D308" s="193"/>
      <c r="E308" s="193"/>
      <c r="F308" s="193"/>
      <c r="G308" s="193"/>
      <c r="H308" s="193"/>
      <c r="I308" s="193"/>
      <c r="J308" s="192"/>
      <c r="K308" s="192"/>
      <c r="L308" s="193"/>
      <c r="M308" s="193"/>
      <c r="N308" s="213"/>
      <c r="O308" s="193"/>
      <c r="P308" s="193"/>
      <c r="Q308" s="193"/>
      <c r="R308" s="193"/>
      <c r="S308" s="193"/>
      <c r="T308" s="198"/>
      <c r="U308" s="198"/>
      <c r="V308" s="198"/>
      <c r="W308" s="193"/>
      <c r="X308" s="193"/>
      <c r="Y308" s="193"/>
      <c r="Z308" s="193"/>
      <c r="AA308" s="193"/>
      <c r="AB308" s="193"/>
    </row>
    <row r="309" spans="2:28" x14ac:dyDescent="0.3">
      <c r="B309" s="193"/>
      <c r="C309" s="193"/>
      <c r="D309" s="193"/>
      <c r="E309" s="193"/>
      <c r="F309" s="193"/>
      <c r="G309" s="193"/>
      <c r="H309" s="193"/>
      <c r="I309" s="193"/>
      <c r="J309" s="192"/>
      <c r="K309" s="192"/>
      <c r="L309" s="193"/>
      <c r="M309" s="193"/>
      <c r="N309" s="213"/>
      <c r="O309" s="193"/>
      <c r="P309" s="193"/>
      <c r="Q309" s="193"/>
      <c r="R309" s="193"/>
      <c r="S309" s="193"/>
      <c r="T309" s="198"/>
      <c r="U309" s="198"/>
      <c r="V309" s="198"/>
      <c r="W309" s="193"/>
      <c r="X309" s="193"/>
      <c r="Y309" s="193"/>
      <c r="Z309" s="193"/>
      <c r="AA309" s="193"/>
      <c r="AB309" s="193"/>
    </row>
    <row r="310" spans="2:28" x14ac:dyDescent="0.3">
      <c r="B310" s="193"/>
      <c r="C310" s="193"/>
      <c r="D310" s="193"/>
      <c r="E310" s="193"/>
      <c r="F310" s="193"/>
      <c r="G310" s="193"/>
      <c r="H310" s="193"/>
      <c r="I310" s="193"/>
      <c r="J310" s="192"/>
      <c r="K310" s="192"/>
      <c r="L310" s="193"/>
      <c r="M310" s="193"/>
      <c r="N310" s="213"/>
      <c r="O310" s="193"/>
      <c r="P310" s="193"/>
      <c r="Q310" s="193"/>
      <c r="R310" s="193"/>
      <c r="S310" s="193"/>
      <c r="T310" s="198"/>
      <c r="U310" s="198"/>
      <c r="V310" s="198"/>
      <c r="W310" s="193"/>
      <c r="X310" s="193"/>
      <c r="Y310" s="193"/>
      <c r="Z310" s="193"/>
      <c r="AA310" s="193"/>
      <c r="AB310" s="193"/>
    </row>
    <row r="311" spans="2:28" x14ac:dyDescent="0.3">
      <c r="B311" s="193"/>
      <c r="C311" s="193"/>
      <c r="D311" s="193"/>
      <c r="E311" s="193"/>
      <c r="F311" s="193"/>
      <c r="G311" s="193"/>
      <c r="H311" s="193"/>
      <c r="I311" s="193"/>
      <c r="J311" s="192"/>
      <c r="K311" s="192"/>
      <c r="L311" s="193"/>
      <c r="M311" s="193"/>
      <c r="N311" s="213"/>
      <c r="O311" s="193"/>
      <c r="P311" s="193"/>
      <c r="Q311" s="193"/>
      <c r="R311" s="193"/>
      <c r="S311" s="193"/>
      <c r="T311" s="198"/>
      <c r="U311" s="198"/>
      <c r="V311" s="198"/>
      <c r="W311" s="193"/>
      <c r="X311" s="193"/>
      <c r="Y311" s="193"/>
      <c r="Z311" s="193"/>
      <c r="AA311" s="193"/>
      <c r="AB311" s="193"/>
    </row>
    <row r="312" spans="2:28" x14ac:dyDescent="0.3">
      <c r="B312" s="193"/>
      <c r="C312" s="193"/>
      <c r="D312" s="193"/>
      <c r="E312" s="193"/>
      <c r="F312" s="193"/>
      <c r="G312" s="193"/>
      <c r="H312" s="193"/>
      <c r="I312" s="193"/>
      <c r="J312" s="192"/>
      <c r="K312" s="192"/>
      <c r="L312" s="193"/>
      <c r="M312" s="193"/>
      <c r="N312" s="213"/>
      <c r="O312" s="193"/>
      <c r="P312" s="193"/>
      <c r="Q312" s="193"/>
      <c r="R312" s="193"/>
      <c r="S312" s="193"/>
      <c r="T312" s="198"/>
      <c r="U312" s="198"/>
      <c r="V312" s="198"/>
      <c r="W312" s="193"/>
      <c r="X312" s="193"/>
      <c r="Y312" s="193"/>
      <c r="Z312" s="193"/>
      <c r="AA312" s="193"/>
      <c r="AB312" s="193"/>
    </row>
    <row r="313" spans="2:28" x14ac:dyDescent="0.3">
      <c r="B313" s="193"/>
      <c r="C313" s="193"/>
      <c r="D313" s="193"/>
      <c r="E313" s="193"/>
      <c r="F313" s="193"/>
      <c r="G313" s="193"/>
      <c r="H313" s="193"/>
      <c r="I313" s="193"/>
      <c r="J313" s="192"/>
      <c r="K313" s="192"/>
      <c r="L313" s="193"/>
      <c r="M313" s="193"/>
      <c r="N313" s="213"/>
      <c r="O313" s="193"/>
      <c r="P313" s="193"/>
      <c r="Q313" s="193"/>
      <c r="R313" s="193"/>
      <c r="S313" s="193"/>
      <c r="T313" s="198"/>
      <c r="U313" s="198"/>
      <c r="V313" s="198"/>
      <c r="W313" s="193"/>
      <c r="X313" s="193"/>
      <c r="Y313" s="193"/>
      <c r="Z313" s="193"/>
      <c r="AA313" s="193"/>
      <c r="AB313" s="193"/>
    </row>
    <row r="314" spans="2:28" x14ac:dyDescent="0.3">
      <c r="B314" s="193"/>
      <c r="C314" s="193"/>
      <c r="D314" s="193"/>
      <c r="E314" s="193"/>
      <c r="F314" s="193"/>
      <c r="G314" s="193"/>
      <c r="H314" s="193"/>
      <c r="I314" s="193"/>
      <c r="J314" s="192"/>
      <c r="K314" s="192"/>
      <c r="L314" s="193"/>
      <c r="M314" s="193"/>
      <c r="N314" s="213"/>
      <c r="O314" s="193"/>
      <c r="P314" s="193"/>
      <c r="Q314" s="193"/>
      <c r="R314" s="193"/>
      <c r="S314" s="193"/>
      <c r="T314" s="198"/>
      <c r="U314" s="198"/>
      <c r="V314" s="198"/>
      <c r="W314" s="193"/>
      <c r="X314" s="193"/>
      <c r="Y314" s="193"/>
      <c r="Z314" s="193"/>
      <c r="AA314" s="193"/>
      <c r="AB314" s="193"/>
    </row>
    <row r="315" spans="2:28" x14ac:dyDescent="0.3">
      <c r="B315" s="193"/>
      <c r="C315" s="193"/>
      <c r="D315" s="193"/>
      <c r="E315" s="193"/>
      <c r="F315" s="193"/>
      <c r="G315" s="193"/>
      <c r="H315" s="193"/>
      <c r="I315" s="193"/>
      <c r="J315" s="192"/>
      <c r="K315" s="192"/>
      <c r="L315" s="193"/>
      <c r="M315" s="193"/>
      <c r="N315" s="213"/>
      <c r="O315" s="193"/>
      <c r="P315" s="193"/>
      <c r="Q315" s="193"/>
      <c r="R315" s="193"/>
      <c r="S315" s="193"/>
      <c r="T315" s="198"/>
      <c r="U315" s="198"/>
      <c r="V315" s="198"/>
      <c r="W315" s="193"/>
      <c r="X315" s="193"/>
      <c r="Y315" s="193"/>
      <c r="Z315" s="193"/>
      <c r="AA315" s="193"/>
      <c r="AB315" s="193"/>
    </row>
    <row r="316" spans="2:28" x14ac:dyDescent="0.3">
      <c r="B316" s="193"/>
      <c r="C316" s="193"/>
      <c r="D316" s="193"/>
      <c r="E316" s="193"/>
      <c r="F316" s="193"/>
      <c r="G316" s="193"/>
      <c r="H316" s="193"/>
      <c r="I316" s="193"/>
      <c r="J316" s="192"/>
      <c r="K316" s="192"/>
      <c r="L316" s="193"/>
      <c r="M316" s="193"/>
      <c r="N316" s="213"/>
      <c r="O316" s="193"/>
      <c r="P316" s="193"/>
      <c r="Q316" s="193"/>
      <c r="R316" s="193"/>
      <c r="S316" s="193"/>
      <c r="T316" s="198"/>
      <c r="U316" s="198"/>
      <c r="V316" s="198"/>
      <c r="W316" s="193"/>
      <c r="X316" s="193"/>
      <c r="Y316" s="193"/>
      <c r="Z316" s="193"/>
      <c r="AA316" s="193"/>
      <c r="AB316" s="193"/>
    </row>
    <row r="317" spans="2:28" x14ac:dyDescent="0.3">
      <c r="B317" s="193"/>
      <c r="C317" s="193"/>
      <c r="D317" s="193"/>
      <c r="E317" s="193"/>
      <c r="F317" s="193"/>
      <c r="G317" s="193"/>
      <c r="H317" s="193"/>
      <c r="I317" s="193"/>
      <c r="J317" s="192"/>
      <c r="K317" s="192"/>
      <c r="L317" s="193"/>
      <c r="M317" s="193"/>
      <c r="N317" s="213"/>
      <c r="O317" s="193"/>
      <c r="P317" s="193"/>
      <c r="Q317" s="193"/>
      <c r="R317" s="193"/>
      <c r="S317" s="193"/>
      <c r="T317" s="198"/>
      <c r="U317" s="198"/>
      <c r="V317" s="198"/>
      <c r="W317" s="193"/>
      <c r="X317" s="193"/>
      <c r="Y317" s="193"/>
      <c r="Z317" s="193"/>
      <c r="AA317" s="193"/>
      <c r="AB317" s="193"/>
    </row>
    <row r="318" spans="2:28" x14ac:dyDescent="0.3">
      <c r="B318" s="193"/>
      <c r="C318" s="193"/>
      <c r="D318" s="193"/>
      <c r="E318" s="193"/>
      <c r="F318" s="193"/>
      <c r="G318" s="193"/>
      <c r="H318" s="193"/>
      <c r="I318" s="193"/>
      <c r="J318" s="192"/>
      <c r="K318" s="192"/>
      <c r="L318" s="193"/>
      <c r="M318" s="193"/>
      <c r="N318" s="213"/>
      <c r="O318" s="193"/>
      <c r="P318" s="193"/>
      <c r="Q318" s="193"/>
      <c r="R318" s="193"/>
      <c r="S318" s="193"/>
      <c r="T318" s="198"/>
      <c r="U318" s="198"/>
      <c r="V318" s="198"/>
      <c r="W318" s="193"/>
      <c r="X318" s="193"/>
      <c r="Y318" s="193"/>
      <c r="Z318" s="193"/>
      <c r="AA318" s="193"/>
      <c r="AB318" s="193"/>
    </row>
    <row r="319" spans="2:28" x14ac:dyDescent="0.3">
      <c r="B319" s="193"/>
      <c r="C319" s="193"/>
      <c r="D319" s="193"/>
      <c r="E319" s="193"/>
      <c r="F319" s="193"/>
      <c r="G319" s="193"/>
      <c r="H319" s="193"/>
      <c r="I319" s="193"/>
      <c r="J319" s="192"/>
      <c r="K319" s="192"/>
      <c r="L319" s="193"/>
      <c r="M319" s="193"/>
      <c r="N319" s="213"/>
      <c r="O319" s="193"/>
      <c r="P319" s="193"/>
      <c r="Q319" s="193"/>
      <c r="R319" s="193"/>
      <c r="S319" s="193"/>
      <c r="T319" s="198"/>
      <c r="U319" s="198"/>
      <c r="V319" s="198"/>
      <c r="W319" s="193"/>
      <c r="X319" s="193"/>
      <c r="Y319" s="193"/>
      <c r="Z319" s="193"/>
      <c r="AA319" s="193"/>
      <c r="AB319" s="193"/>
    </row>
    <row r="320" spans="2:28" x14ac:dyDescent="0.3">
      <c r="B320" s="193"/>
      <c r="C320" s="193"/>
      <c r="D320" s="193"/>
      <c r="E320" s="193"/>
      <c r="F320" s="193"/>
      <c r="G320" s="193"/>
      <c r="H320" s="193"/>
      <c r="I320" s="193"/>
      <c r="J320" s="192"/>
      <c r="K320" s="192"/>
      <c r="L320" s="193"/>
      <c r="M320" s="193"/>
      <c r="N320" s="213"/>
      <c r="O320" s="193"/>
      <c r="P320" s="193"/>
      <c r="Q320" s="193"/>
      <c r="R320" s="193"/>
      <c r="S320" s="193"/>
      <c r="T320" s="198"/>
      <c r="U320" s="198"/>
      <c r="V320" s="198"/>
      <c r="W320" s="193"/>
      <c r="X320" s="193"/>
      <c r="Y320" s="193"/>
      <c r="Z320" s="193"/>
      <c r="AA320" s="193"/>
      <c r="AB320" s="193"/>
    </row>
    <row r="321" spans="2:28" x14ac:dyDescent="0.3">
      <c r="B321" s="193"/>
      <c r="C321" s="193"/>
      <c r="D321" s="193"/>
      <c r="E321" s="193"/>
      <c r="F321" s="193"/>
      <c r="G321" s="193"/>
      <c r="H321" s="193"/>
      <c r="I321" s="193"/>
      <c r="J321" s="192"/>
      <c r="K321" s="192"/>
      <c r="L321" s="193"/>
      <c r="M321" s="193"/>
      <c r="N321" s="213"/>
      <c r="O321" s="193"/>
      <c r="P321" s="193"/>
      <c r="Q321" s="193"/>
      <c r="R321" s="193"/>
      <c r="S321" s="193"/>
      <c r="T321" s="198"/>
      <c r="U321" s="198"/>
      <c r="V321" s="198"/>
      <c r="W321" s="193"/>
      <c r="X321" s="193"/>
      <c r="Y321" s="193"/>
      <c r="Z321" s="193"/>
      <c r="AA321" s="193"/>
      <c r="AB321" s="193"/>
    </row>
    <row r="322" spans="2:28" x14ac:dyDescent="0.3">
      <c r="B322" s="193"/>
      <c r="C322" s="193"/>
      <c r="D322" s="193"/>
      <c r="E322" s="193"/>
      <c r="F322" s="193"/>
      <c r="G322" s="193"/>
      <c r="H322" s="193"/>
      <c r="I322" s="193"/>
      <c r="J322" s="192"/>
      <c r="K322" s="192"/>
      <c r="L322" s="193"/>
      <c r="M322" s="193"/>
      <c r="N322" s="213"/>
      <c r="O322" s="193"/>
      <c r="P322" s="193"/>
      <c r="Q322" s="193"/>
      <c r="R322" s="193"/>
      <c r="S322" s="193"/>
      <c r="T322" s="198"/>
      <c r="U322" s="198"/>
      <c r="V322" s="198"/>
      <c r="W322" s="193"/>
      <c r="X322" s="193"/>
      <c r="Y322" s="193"/>
      <c r="Z322" s="193"/>
      <c r="AA322" s="193"/>
      <c r="AB322" s="193"/>
    </row>
    <row r="323" spans="2:28" x14ac:dyDescent="0.3">
      <c r="B323" s="193"/>
      <c r="C323" s="193"/>
      <c r="D323" s="193"/>
      <c r="E323" s="193"/>
      <c r="F323" s="193"/>
      <c r="G323" s="193"/>
      <c r="H323" s="193"/>
      <c r="I323" s="193"/>
      <c r="J323" s="192"/>
      <c r="K323" s="192"/>
      <c r="L323" s="193"/>
      <c r="M323" s="193"/>
      <c r="N323" s="213"/>
      <c r="O323" s="193"/>
      <c r="P323" s="193"/>
      <c r="Q323" s="193"/>
      <c r="R323" s="193"/>
      <c r="S323" s="193"/>
      <c r="T323" s="198"/>
      <c r="U323" s="198"/>
      <c r="V323" s="198"/>
      <c r="W323" s="193"/>
      <c r="X323" s="193"/>
      <c r="Y323" s="193"/>
      <c r="Z323" s="193"/>
      <c r="AA323" s="193"/>
      <c r="AB323" s="193"/>
    </row>
    <row r="324" spans="2:28" x14ac:dyDescent="0.3">
      <c r="B324" s="193"/>
      <c r="C324" s="193"/>
      <c r="D324" s="193"/>
      <c r="E324" s="193"/>
      <c r="F324" s="193"/>
      <c r="G324" s="193"/>
      <c r="H324" s="193"/>
      <c r="I324" s="193"/>
      <c r="J324" s="192"/>
      <c r="K324" s="192"/>
      <c r="L324" s="193"/>
      <c r="M324" s="193"/>
      <c r="N324" s="213"/>
      <c r="O324" s="193"/>
      <c r="P324" s="193"/>
      <c r="Q324" s="193"/>
      <c r="R324" s="193"/>
      <c r="S324" s="193"/>
      <c r="T324" s="198"/>
      <c r="U324" s="198"/>
      <c r="V324" s="198"/>
      <c r="W324" s="193"/>
      <c r="X324" s="193"/>
      <c r="Y324" s="193"/>
      <c r="Z324" s="193"/>
      <c r="AA324" s="193"/>
      <c r="AB324" s="193"/>
    </row>
    <row r="325" spans="2:28" x14ac:dyDescent="0.3">
      <c r="B325" s="193"/>
      <c r="C325" s="193"/>
      <c r="D325" s="193"/>
      <c r="E325" s="193"/>
      <c r="F325" s="193"/>
      <c r="G325" s="193"/>
      <c r="H325" s="193"/>
      <c r="I325" s="193"/>
      <c r="J325" s="192"/>
      <c r="K325" s="192"/>
      <c r="L325" s="193"/>
      <c r="M325" s="193"/>
      <c r="N325" s="213"/>
      <c r="O325" s="193"/>
      <c r="P325" s="193"/>
      <c r="Q325" s="193"/>
      <c r="R325" s="193"/>
      <c r="S325" s="193"/>
      <c r="T325" s="198"/>
      <c r="U325" s="198"/>
      <c r="V325" s="198"/>
      <c r="W325" s="193"/>
      <c r="X325" s="193"/>
      <c r="Y325" s="193"/>
      <c r="Z325" s="193"/>
      <c r="AA325" s="193"/>
      <c r="AB325" s="193"/>
    </row>
    <row r="326" spans="2:28" x14ac:dyDescent="0.3">
      <c r="B326" s="193"/>
      <c r="C326" s="193"/>
      <c r="D326" s="193"/>
      <c r="E326" s="193"/>
      <c r="F326" s="193"/>
      <c r="G326" s="193"/>
      <c r="H326" s="193"/>
      <c r="I326" s="193"/>
      <c r="J326" s="192"/>
      <c r="K326" s="192"/>
      <c r="L326" s="193"/>
      <c r="M326" s="193"/>
      <c r="N326" s="213"/>
      <c r="O326" s="193"/>
      <c r="P326" s="193"/>
      <c r="Q326" s="193"/>
      <c r="R326" s="193"/>
      <c r="S326" s="193"/>
      <c r="T326" s="198"/>
      <c r="U326" s="198"/>
      <c r="V326" s="198"/>
      <c r="W326" s="193"/>
      <c r="X326" s="193"/>
      <c r="Y326" s="193"/>
      <c r="Z326" s="193"/>
      <c r="AA326" s="193"/>
      <c r="AB326" s="193"/>
    </row>
    <row r="327" spans="2:28" x14ac:dyDescent="0.3">
      <c r="B327" s="193"/>
      <c r="C327" s="193"/>
      <c r="D327" s="193"/>
      <c r="E327" s="193"/>
      <c r="F327" s="193"/>
      <c r="G327" s="193"/>
      <c r="H327" s="193"/>
      <c r="I327" s="193"/>
      <c r="J327" s="192"/>
      <c r="K327" s="192"/>
      <c r="L327" s="193"/>
      <c r="M327" s="193"/>
      <c r="N327" s="213"/>
      <c r="O327" s="193"/>
      <c r="P327" s="193"/>
      <c r="Q327" s="193"/>
      <c r="R327" s="193"/>
      <c r="S327" s="193"/>
      <c r="T327" s="198"/>
      <c r="U327" s="198"/>
      <c r="V327" s="198"/>
      <c r="W327" s="193"/>
      <c r="X327" s="193"/>
      <c r="Y327" s="193"/>
      <c r="Z327" s="193"/>
      <c r="AA327" s="193"/>
      <c r="AB327" s="193"/>
    </row>
    <row r="328" spans="2:28" x14ac:dyDescent="0.3">
      <c r="B328" s="193"/>
      <c r="C328" s="193"/>
      <c r="D328" s="193"/>
      <c r="E328" s="193"/>
      <c r="F328" s="193"/>
      <c r="G328" s="193"/>
      <c r="H328" s="193"/>
      <c r="I328" s="193"/>
      <c r="J328" s="192"/>
      <c r="K328" s="192"/>
      <c r="L328" s="193"/>
      <c r="M328" s="193"/>
      <c r="N328" s="213"/>
      <c r="O328" s="193"/>
      <c r="P328" s="193"/>
      <c r="Q328" s="193"/>
      <c r="R328" s="193"/>
      <c r="S328" s="193"/>
      <c r="T328" s="198"/>
      <c r="U328" s="198"/>
      <c r="V328" s="198"/>
      <c r="W328" s="193"/>
      <c r="X328" s="193"/>
      <c r="Y328" s="193"/>
      <c r="Z328" s="193"/>
      <c r="AA328" s="193"/>
      <c r="AB328" s="193"/>
    </row>
    <row r="329" spans="2:28" x14ac:dyDescent="0.3">
      <c r="B329" s="193"/>
      <c r="C329" s="193"/>
      <c r="D329" s="193"/>
      <c r="E329" s="193"/>
      <c r="F329" s="193"/>
      <c r="G329" s="193"/>
      <c r="H329" s="193"/>
      <c r="I329" s="193"/>
      <c r="J329" s="192"/>
      <c r="K329" s="192"/>
      <c r="L329" s="193"/>
      <c r="M329" s="193"/>
      <c r="N329" s="213"/>
      <c r="O329" s="193"/>
      <c r="P329" s="193"/>
      <c r="Q329" s="193"/>
      <c r="R329" s="193"/>
      <c r="S329" s="193"/>
      <c r="T329" s="198"/>
      <c r="U329" s="198"/>
      <c r="V329" s="198"/>
      <c r="W329" s="193"/>
      <c r="X329" s="193"/>
      <c r="Y329" s="193"/>
      <c r="Z329" s="193"/>
      <c r="AA329" s="193"/>
      <c r="AB329" s="193"/>
    </row>
    <row r="330" spans="2:28" x14ac:dyDescent="0.3">
      <c r="B330" s="193"/>
      <c r="C330" s="193"/>
      <c r="D330" s="193"/>
      <c r="E330" s="193"/>
      <c r="F330" s="193"/>
      <c r="G330" s="193"/>
      <c r="H330" s="193"/>
      <c r="I330" s="193"/>
      <c r="J330" s="192"/>
      <c r="K330" s="192"/>
      <c r="L330" s="193"/>
      <c r="M330" s="193"/>
      <c r="N330" s="213"/>
      <c r="O330" s="193"/>
      <c r="P330" s="193"/>
      <c r="Q330" s="193"/>
      <c r="R330" s="193"/>
      <c r="S330" s="193"/>
      <c r="T330" s="198"/>
      <c r="U330" s="198"/>
      <c r="V330" s="198"/>
      <c r="W330" s="193"/>
      <c r="X330" s="193"/>
      <c r="Y330" s="193"/>
      <c r="Z330" s="193"/>
      <c r="AA330" s="193"/>
      <c r="AB330" s="193"/>
    </row>
    <row r="331" spans="2:28" x14ac:dyDescent="0.3">
      <c r="B331" s="193"/>
      <c r="C331" s="193"/>
      <c r="D331" s="193"/>
      <c r="E331" s="193"/>
      <c r="F331" s="193"/>
      <c r="G331" s="193"/>
      <c r="H331" s="193"/>
      <c r="I331" s="193"/>
      <c r="J331" s="192"/>
      <c r="K331" s="192"/>
      <c r="L331" s="193"/>
      <c r="M331" s="193"/>
      <c r="N331" s="213"/>
      <c r="O331" s="193"/>
      <c r="P331" s="193"/>
      <c r="Q331" s="193"/>
      <c r="R331" s="193"/>
      <c r="S331" s="193"/>
      <c r="T331" s="198"/>
      <c r="U331" s="198"/>
      <c r="V331" s="198"/>
      <c r="W331" s="193"/>
      <c r="X331" s="193"/>
      <c r="Y331" s="193"/>
      <c r="Z331" s="193"/>
      <c r="AA331" s="193"/>
      <c r="AB331" s="193"/>
    </row>
    <row r="332" spans="2:28" x14ac:dyDescent="0.3">
      <c r="B332" s="193"/>
      <c r="C332" s="193"/>
      <c r="D332" s="193"/>
      <c r="E332" s="193"/>
      <c r="F332" s="193"/>
      <c r="G332" s="193"/>
      <c r="H332" s="193"/>
      <c r="I332" s="193"/>
      <c r="J332" s="192"/>
      <c r="K332" s="192"/>
      <c r="L332" s="193"/>
      <c r="M332" s="193"/>
      <c r="N332" s="213"/>
      <c r="O332" s="193"/>
      <c r="P332" s="193"/>
      <c r="Q332" s="193"/>
      <c r="R332" s="193"/>
      <c r="S332" s="193"/>
      <c r="T332" s="198"/>
      <c r="U332" s="198"/>
      <c r="V332" s="198"/>
      <c r="W332" s="193"/>
      <c r="X332" s="193"/>
      <c r="Y332" s="193"/>
      <c r="Z332" s="193"/>
      <c r="AA332" s="193"/>
      <c r="AB332" s="193"/>
    </row>
    <row r="333" spans="2:28" x14ac:dyDescent="0.3">
      <c r="B333" s="193"/>
      <c r="C333" s="193"/>
      <c r="D333" s="193"/>
      <c r="E333" s="193"/>
      <c r="F333" s="193"/>
      <c r="G333" s="193"/>
      <c r="H333" s="193"/>
      <c r="I333" s="193"/>
      <c r="J333" s="192"/>
      <c r="K333" s="192"/>
      <c r="L333" s="193"/>
      <c r="M333" s="193"/>
      <c r="N333" s="213"/>
      <c r="O333" s="193"/>
      <c r="P333" s="193"/>
      <c r="Q333" s="193"/>
      <c r="R333" s="193"/>
      <c r="S333" s="193"/>
      <c r="T333" s="198"/>
      <c r="U333" s="198"/>
      <c r="V333" s="198"/>
      <c r="W333" s="193"/>
      <c r="X333" s="193"/>
      <c r="Y333" s="193"/>
      <c r="Z333" s="193"/>
      <c r="AA333" s="193"/>
      <c r="AB333" s="193"/>
    </row>
    <row r="334" spans="2:28" x14ac:dyDescent="0.3">
      <c r="B334" s="193"/>
      <c r="C334" s="193"/>
      <c r="D334" s="193"/>
      <c r="E334" s="193"/>
      <c r="F334" s="193"/>
      <c r="G334" s="193"/>
      <c r="H334" s="193"/>
      <c r="I334" s="193"/>
      <c r="J334" s="192"/>
      <c r="K334" s="192"/>
      <c r="L334" s="193"/>
      <c r="M334" s="193"/>
      <c r="N334" s="213"/>
      <c r="O334" s="193"/>
      <c r="P334" s="193"/>
      <c r="Q334" s="193"/>
      <c r="R334" s="193"/>
      <c r="S334" s="193"/>
      <c r="T334" s="198"/>
      <c r="U334" s="198"/>
      <c r="V334" s="198"/>
      <c r="W334" s="193"/>
      <c r="X334" s="193"/>
      <c r="Y334" s="193"/>
      <c r="Z334" s="193"/>
      <c r="AA334" s="193"/>
      <c r="AB334" s="193"/>
    </row>
    <row r="335" spans="2:28" x14ac:dyDescent="0.3">
      <c r="B335" s="193"/>
      <c r="C335" s="193"/>
      <c r="D335" s="193"/>
      <c r="E335" s="193"/>
      <c r="F335" s="193"/>
      <c r="G335" s="193"/>
      <c r="H335" s="193"/>
      <c r="I335" s="193"/>
      <c r="J335" s="192"/>
      <c r="K335" s="192"/>
      <c r="L335" s="193"/>
      <c r="M335" s="193"/>
      <c r="N335" s="213"/>
      <c r="O335" s="193"/>
      <c r="P335" s="193"/>
      <c r="Q335" s="193"/>
      <c r="R335" s="193"/>
      <c r="S335" s="193"/>
      <c r="T335" s="198"/>
      <c r="U335" s="198"/>
      <c r="V335" s="198"/>
      <c r="W335" s="193"/>
      <c r="X335" s="193"/>
      <c r="Y335" s="193"/>
      <c r="Z335" s="193"/>
      <c r="AA335" s="193"/>
      <c r="AB335" s="193"/>
    </row>
    <row r="336" spans="2:28" x14ac:dyDescent="0.3">
      <c r="B336" s="193"/>
      <c r="C336" s="193"/>
      <c r="D336" s="193"/>
      <c r="E336" s="193"/>
      <c r="F336" s="193"/>
      <c r="G336" s="193"/>
      <c r="H336" s="193"/>
      <c r="I336" s="193"/>
      <c r="J336" s="192"/>
      <c r="K336" s="192"/>
      <c r="L336" s="193"/>
      <c r="M336" s="193"/>
      <c r="N336" s="213"/>
      <c r="O336" s="193"/>
      <c r="P336" s="193"/>
      <c r="Q336" s="193"/>
      <c r="R336" s="193"/>
      <c r="S336" s="193"/>
      <c r="T336" s="198"/>
      <c r="U336" s="198"/>
      <c r="V336" s="198"/>
      <c r="W336" s="193"/>
      <c r="X336" s="193"/>
      <c r="Y336" s="193"/>
      <c r="Z336" s="193"/>
      <c r="AA336" s="193"/>
      <c r="AB336" s="193"/>
    </row>
    <row r="337" spans="2:28" x14ac:dyDescent="0.3">
      <c r="B337" s="193"/>
      <c r="C337" s="193"/>
      <c r="D337" s="193"/>
      <c r="E337" s="193"/>
      <c r="F337" s="193"/>
      <c r="G337" s="193"/>
      <c r="H337" s="193"/>
      <c r="I337" s="193"/>
      <c r="J337" s="192"/>
      <c r="K337" s="192"/>
      <c r="L337" s="193"/>
      <c r="M337" s="193"/>
      <c r="N337" s="213"/>
      <c r="O337" s="193"/>
      <c r="P337" s="193"/>
      <c r="Q337" s="193"/>
      <c r="R337" s="193"/>
      <c r="S337" s="193"/>
      <c r="T337" s="198"/>
      <c r="U337" s="198"/>
      <c r="V337" s="198"/>
      <c r="W337" s="193"/>
      <c r="X337" s="193"/>
      <c r="Y337" s="193"/>
      <c r="Z337" s="193"/>
      <c r="AA337" s="193"/>
      <c r="AB337" s="193"/>
    </row>
    <row r="338" spans="2:28" x14ac:dyDescent="0.3">
      <c r="B338" s="193"/>
      <c r="C338" s="193"/>
      <c r="D338" s="193"/>
      <c r="E338" s="193"/>
      <c r="F338" s="193"/>
      <c r="G338" s="193"/>
      <c r="H338" s="193"/>
      <c r="I338" s="193"/>
      <c r="J338" s="192"/>
      <c r="K338" s="192"/>
      <c r="L338" s="193"/>
      <c r="M338" s="193"/>
      <c r="N338" s="213"/>
      <c r="O338" s="193"/>
      <c r="P338" s="193"/>
      <c r="Q338" s="193"/>
      <c r="R338" s="193"/>
      <c r="S338" s="193"/>
      <c r="T338" s="198"/>
      <c r="U338" s="198"/>
      <c r="V338" s="198"/>
      <c r="W338" s="193"/>
      <c r="X338" s="193"/>
      <c r="Y338" s="193"/>
      <c r="Z338" s="193"/>
      <c r="AA338" s="193"/>
      <c r="AB338" s="193"/>
    </row>
    <row r="339" spans="2:28" x14ac:dyDescent="0.3">
      <c r="B339" s="193"/>
      <c r="C339" s="193"/>
      <c r="D339" s="193"/>
      <c r="E339" s="193"/>
      <c r="F339" s="193"/>
      <c r="G339" s="193"/>
      <c r="H339" s="193"/>
      <c r="I339" s="193"/>
      <c r="J339" s="192"/>
      <c r="K339" s="192"/>
      <c r="L339" s="193"/>
      <c r="M339" s="193"/>
      <c r="N339" s="213"/>
      <c r="O339" s="193"/>
      <c r="P339" s="193"/>
      <c r="Q339" s="193"/>
      <c r="R339" s="193"/>
      <c r="S339" s="193"/>
      <c r="T339" s="198"/>
      <c r="U339" s="198"/>
      <c r="V339" s="198"/>
      <c r="W339" s="193"/>
      <c r="X339" s="193"/>
      <c r="Y339" s="193"/>
      <c r="Z339" s="193"/>
      <c r="AA339" s="193"/>
      <c r="AB339" s="193"/>
    </row>
    <row r="340" spans="2:28" x14ac:dyDescent="0.3">
      <c r="B340" s="193"/>
      <c r="C340" s="193"/>
      <c r="D340" s="193"/>
      <c r="E340" s="193"/>
      <c r="F340" s="193"/>
      <c r="G340" s="193"/>
      <c r="H340" s="193"/>
      <c r="I340" s="193"/>
      <c r="J340" s="192"/>
      <c r="K340" s="192"/>
      <c r="L340" s="193"/>
      <c r="M340" s="193"/>
      <c r="N340" s="213"/>
      <c r="O340" s="193"/>
      <c r="P340" s="193"/>
      <c r="Q340" s="193"/>
      <c r="R340" s="193"/>
      <c r="S340" s="193"/>
      <c r="T340" s="198"/>
      <c r="U340" s="198"/>
      <c r="V340" s="198"/>
      <c r="W340" s="193"/>
      <c r="X340" s="193"/>
      <c r="Y340" s="193"/>
      <c r="Z340" s="193"/>
      <c r="AA340" s="193"/>
      <c r="AB340" s="193"/>
    </row>
    <row r="341" spans="2:28" x14ac:dyDescent="0.3">
      <c r="B341" s="193"/>
      <c r="C341" s="193"/>
      <c r="D341" s="193"/>
      <c r="E341" s="193"/>
      <c r="F341" s="193"/>
      <c r="G341" s="193"/>
      <c r="H341" s="193"/>
      <c r="I341" s="193"/>
      <c r="J341" s="192"/>
      <c r="K341" s="192"/>
      <c r="L341" s="193"/>
      <c r="M341" s="193"/>
      <c r="N341" s="213"/>
      <c r="O341" s="193"/>
      <c r="P341" s="193"/>
      <c r="Q341" s="193"/>
      <c r="R341" s="193"/>
      <c r="S341" s="193"/>
      <c r="T341" s="198"/>
      <c r="U341" s="198"/>
      <c r="V341" s="198"/>
      <c r="W341" s="193"/>
      <c r="X341" s="193"/>
      <c r="Y341" s="193"/>
      <c r="Z341" s="193"/>
      <c r="AA341" s="193"/>
      <c r="AB341" s="193"/>
    </row>
    <row r="342" spans="2:28" x14ac:dyDescent="0.3">
      <c r="B342" s="193"/>
      <c r="C342" s="193"/>
      <c r="D342" s="193"/>
      <c r="E342" s="193"/>
      <c r="F342" s="193"/>
      <c r="G342" s="193"/>
      <c r="H342" s="193"/>
      <c r="I342" s="193"/>
      <c r="J342" s="192"/>
      <c r="K342" s="192"/>
      <c r="L342" s="193"/>
      <c r="M342" s="193"/>
      <c r="N342" s="213"/>
      <c r="O342" s="193"/>
      <c r="P342" s="193"/>
      <c r="Q342" s="193"/>
      <c r="R342" s="193"/>
      <c r="S342" s="193"/>
      <c r="T342" s="198"/>
      <c r="U342" s="198"/>
      <c r="V342" s="198"/>
      <c r="W342" s="193"/>
      <c r="X342" s="193"/>
      <c r="Y342" s="193"/>
      <c r="Z342" s="193"/>
      <c r="AA342" s="193"/>
      <c r="AB342" s="193"/>
    </row>
    <row r="343" spans="2:28" x14ac:dyDescent="0.3">
      <c r="B343" s="193"/>
      <c r="C343" s="193"/>
      <c r="D343" s="193"/>
      <c r="E343" s="193"/>
      <c r="F343" s="193"/>
      <c r="G343" s="193"/>
      <c r="H343" s="193"/>
      <c r="I343" s="193"/>
      <c r="J343" s="192"/>
      <c r="K343" s="192"/>
      <c r="L343" s="193"/>
      <c r="M343" s="193"/>
      <c r="N343" s="213"/>
      <c r="O343" s="193"/>
      <c r="P343" s="193"/>
      <c r="Q343" s="193"/>
      <c r="R343" s="193"/>
      <c r="S343" s="193"/>
      <c r="T343" s="198"/>
      <c r="U343" s="198"/>
      <c r="V343" s="198"/>
      <c r="W343" s="193"/>
      <c r="X343" s="193"/>
      <c r="Y343" s="193"/>
      <c r="Z343" s="193"/>
      <c r="AA343" s="193"/>
      <c r="AB343" s="193"/>
    </row>
    <row r="344" spans="2:28" x14ac:dyDescent="0.3">
      <c r="B344" s="193"/>
      <c r="C344" s="193"/>
      <c r="D344" s="193"/>
      <c r="E344" s="193"/>
      <c r="F344" s="193"/>
      <c r="G344" s="193"/>
      <c r="H344" s="193"/>
      <c r="I344" s="193"/>
      <c r="J344" s="192"/>
      <c r="K344" s="192"/>
      <c r="L344" s="193"/>
      <c r="M344" s="193"/>
      <c r="N344" s="213"/>
      <c r="O344" s="193"/>
      <c r="P344" s="193"/>
      <c r="Q344" s="193"/>
      <c r="R344" s="193"/>
      <c r="S344" s="193"/>
      <c r="T344" s="198"/>
      <c r="U344" s="198"/>
      <c r="V344" s="198"/>
      <c r="W344" s="193"/>
      <c r="X344" s="193"/>
      <c r="Y344" s="193"/>
      <c r="Z344" s="193"/>
      <c r="AA344" s="193"/>
      <c r="AB344" s="193"/>
    </row>
    <row r="345" spans="2:28" x14ac:dyDescent="0.3">
      <c r="B345" s="193"/>
      <c r="C345" s="193"/>
      <c r="D345" s="193"/>
      <c r="E345" s="193"/>
      <c r="F345" s="193"/>
      <c r="G345" s="193"/>
      <c r="H345" s="193"/>
      <c r="I345" s="193"/>
      <c r="J345" s="192"/>
      <c r="K345" s="192"/>
      <c r="L345" s="193"/>
      <c r="M345" s="193"/>
      <c r="N345" s="213"/>
      <c r="O345" s="193"/>
      <c r="P345" s="193"/>
      <c r="Q345" s="193"/>
      <c r="R345" s="193"/>
      <c r="S345" s="193"/>
      <c r="T345" s="198"/>
      <c r="U345" s="198"/>
      <c r="V345" s="198"/>
      <c r="W345" s="193"/>
      <c r="X345" s="193"/>
      <c r="Y345" s="193"/>
      <c r="Z345" s="193"/>
      <c r="AA345" s="193"/>
      <c r="AB345" s="193"/>
    </row>
    <row r="346" spans="2:28" x14ac:dyDescent="0.3">
      <c r="B346" s="193"/>
      <c r="C346" s="193"/>
      <c r="D346" s="193"/>
      <c r="E346" s="193"/>
      <c r="F346" s="193"/>
      <c r="G346" s="193"/>
      <c r="H346" s="193"/>
      <c r="I346" s="193"/>
      <c r="J346" s="192"/>
      <c r="K346" s="192"/>
      <c r="L346" s="193"/>
      <c r="M346" s="193"/>
      <c r="N346" s="213"/>
      <c r="O346" s="193"/>
      <c r="P346" s="193"/>
      <c r="Q346" s="193"/>
      <c r="R346" s="193"/>
      <c r="S346" s="193"/>
      <c r="T346" s="198"/>
      <c r="U346" s="198"/>
      <c r="V346" s="198"/>
      <c r="W346" s="193"/>
      <c r="X346" s="193"/>
      <c r="Y346" s="193"/>
      <c r="Z346" s="193"/>
      <c r="AA346" s="193"/>
      <c r="AB346" s="193"/>
    </row>
    <row r="347" spans="2:28" x14ac:dyDescent="0.3">
      <c r="B347" s="193"/>
      <c r="C347" s="193"/>
      <c r="D347" s="193"/>
      <c r="E347" s="193"/>
      <c r="F347" s="193"/>
      <c r="G347" s="193"/>
      <c r="H347" s="193"/>
      <c r="I347" s="193"/>
      <c r="J347" s="192"/>
      <c r="K347" s="192"/>
      <c r="L347" s="193"/>
      <c r="M347" s="193"/>
      <c r="N347" s="213"/>
      <c r="O347" s="193"/>
      <c r="P347" s="193"/>
      <c r="Q347" s="193"/>
      <c r="R347" s="193"/>
      <c r="S347" s="193"/>
      <c r="T347" s="198"/>
      <c r="U347" s="198"/>
      <c r="V347" s="198"/>
      <c r="W347" s="193"/>
      <c r="X347" s="193"/>
      <c r="Y347" s="193"/>
      <c r="Z347" s="193"/>
      <c r="AA347" s="193"/>
      <c r="AB347" s="193"/>
    </row>
    <row r="348" spans="2:28" x14ac:dyDescent="0.3">
      <c r="B348" s="193"/>
      <c r="C348" s="193"/>
      <c r="D348" s="193"/>
      <c r="E348" s="193"/>
      <c r="F348" s="193"/>
      <c r="G348" s="193"/>
      <c r="H348" s="193"/>
      <c r="I348" s="193"/>
      <c r="J348" s="192"/>
      <c r="K348" s="192"/>
      <c r="L348" s="193"/>
      <c r="M348" s="193"/>
      <c r="N348" s="213"/>
      <c r="O348" s="193"/>
      <c r="P348" s="193"/>
      <c r="Q348" s="193"/>
      <c r="R348" s="193"/>
      <c r="S348" s="193"/>
      <c r="T348" s="198"/>
      <c r="U348" s="198"/>
      <c r="V348" s="198"/>
      <c r="W348" s="193"/>
      <c r="X348" s="193"/>
      <c r="Y348" s="193"/>
      <c r="Z348" s="193"/>
      <c r="AA348" s="193"/>
      <c r="AB348" s="193"/>
    </row>
    <row r="349" spans="2:28" x14ac:dyDescent="0.3">
      <c r="B349" s="193"/>
      <c r="C349" s="193"/>
      <c r="D349" s="193"/>
      <c r="E349" s="193"/>
      <c r="F349" s="193"/>
      <c r="G349" s="193"/>
      <c r="H349" s="193"/>
      <c r="I349" s="193"/>
      <c r="J349" s="192"/>
      <c r="K349" s="192"/>
      <c r="L349" s="193"/>
      <c r="M349" s="193"/>
      <c r="N349" s="213"/>
      <c r="O349" s="193"/>
      <c r="P349" s="193"/>
      <c r="Q349" s="193"/>
      <c r="R349" s="193"/>
      <c r="S349" s="193"/>
      <c r="T349" s="198"/>
      <c r="U349" s="198"/>
      <c r="V349" s="198"/>
      <c r="W349" s="193"/>
      <c r="X349" s="193"/>
      <c r="Y349" s="193"/>
      <c r="Z349" s="193"/>
      <c r="AA349" s="193"/>
      <c r="AB349" s="193"/>
    </row>
    <row r="350" spans="2:28" x14ac:dyDescent="0.3">
      <c r="B350" s="193"/>
      <c r="C350" s="193"/>
      <c r="D350" s="193"/>
      <c r="E350" s="193"/>
      <c r="F350" s="193"/>
      <c r="G350" s="193"/>
      <c r="H350" s="193"/>
      <c r="I350" s="193"/>
      <c r="J350" s="192"/>
      <c r="K350" s="192"/>
      <c r="L350" s="193"/>
      <c r="M350" s="193"/>
      <c r="N350" s="213"/>
      <c r="O350" s="193"/>
      <c r="P350" s="193"/>
      <c r="Q350" s="193"/>
      <c r="R350" s="193"/>
      <c r="S350" s="193"/>
      <c r="T350" s="198"/>
      <c r="U350" s="198"/>
      <c r="V350" s="198"/>
      <c r="W350" s="193"/>
      <c r="X350" s="193"/>
      <c r="Y350" s="193"/>
      <c r="Z350" s="193"/>
      <c r="AA350" s="193"/>
      <c r="AB350" s="193"/>
    </row>
    <row r="351" spans="2:28" x14ac:dyDescent="0.3">
      <c r="B351" s="193"/>
      <c r="C351" s="193"/>
      <c r="D351" s="193"/>
      <c r="E351" s="193"/>
      <c r="F351" s="193"/>
      <c r="G351" s="193"/>
      <c r="H351" s="193"/>
      <c r="I351" s="193"/>
      <c r="J351" s="192"/>
      <c r="K351" s="192"/>
      <c r="L351" s="193"/>
      <c r="M351" s="193"/>
      <c r="N351" s="213"/>
      <c r="O351" s="193"/>
      <c r="P351" s="193"/>
      <c r="Q351" s="193"/>
      <c r="R351" s="193"/>
      <c r="S351" s="193"/>
      <c r="T351" s="198"/>
      <c r="U351" s="198"/>
      <c r="V351" s="198"/>
      <c r="W351" s="193"/>
      <c r="X351" s="193"/>
      <c r="Y351" s="193"/>
      <c r="Z351" s="193"/>
      <c r="AA351" s="193"/>
      <c r="AB351" s="193"/>
    </row>
    <row r="352" spans="2:28" x14ac:dyDescent="0.3">
      <c r="B352" s="193"/>
      <c r="C352" s="193"/>
      <c r="D352" s="193"/>
      <c r="E352" s="193"/>
      <c r="F352" s="193"/>
      <c r="G352" s="193"/>
      <c r="H352" s="193"/>
      <c r="I352" s="193"/>
      <c r="J352" s="192"/>
      <c r="K352" s="192"/>
      <c r="L352" s="193"/>
      <c r="M352" s="193"/>
      <c r="N352" s="213"/>
      <c r="O352" s="193"/>
      <c r="P352" s="193"/>
      <c r="Q352" s="193"/>
      <c r="R352" s="193"/>
      <c r="S352" s="193"/>
      <c r="T352" s="198"/>
      <c r="U352" s="198"/>
      <c r="V352" s="198"/>
      <c r="W352" s="193"/>
      <c r="X352" s="193"/>
      <c r="Y352" s="193"/>
      <c r="Z352" s="193"/>
      <c r="AA352" s="193"/>
      <c r="AB352" s="193"/>
    </row>
    <row r="353" spans="2:28" x14ac:dyDescent="0.3">
      <c r="B353" s="193"/>
      <c r="C353" s="193"/>
      <c r="D353" s="193"/>
      <c r="E353" s="193"/>
      <c r="F353" s="193"/>
      <c r="G353" s="193"/>
      <c r="H353" s="193"/>
      <c r="I353" s="193"/>
      <c r="J353" s="192"/>
      <c r="K353" s="192"/>
      <c r="L353" s="193"/>
      <c r="M353" s="193"/>
      <c r="N353" s="213"/>
      <c r="O353" s="193"/>
      <c r="P353" s="193"/>
      <c r="Q353" s="193"/>
      <c r="R353" s="193"/>
      <c r="S353" s="193"/>
      <c r="T353" s="198"/>
      <c r="U353" s="198"/>
      <c r="V353" s="198"/>
      <c r="W353" s="193"/>
      <c r="X353" s="193"/>
      <c r="Y353" s="193"/>
      <c r="Z353" s="193"/>
      <c r="AA353" s="193"/>
      <c r="AB353" s="193"/>
    </row>
    <row r="354" spans="2:28" x14ac:dyDescent="0.3">
      <c r="B354" s="193"/>
      <c r="C354" s="193"/>
      <c r="D354" s="193"/>
      <c r="E354" s="193"/>
      <c r="F354" s="193"/>
      <c r="G354" s="193"/>
      <c r="H354" s="193"/>
      <c r="I354" s="193"/>
      <c r="J354" s="192"/>
      <c r="K354" s="192"/>
      <c r="L354" s="193"/>
      <c r="M354" s="193"/>
      <c r="N354" s="213"/>
      <c r="O354" s="193"/>
      <c r="P354" s="193"/>
      <c r="Q354" s="193"/>
      <c r="R354" s="193"/>
      <c r="S354" s="193"/>
      <c r="T354" s="198"/>
      <c r="U354" s="198"/>
      <c r="V354" s="198"/>
      <c r="W354" s="193"/>
      <c r="X354" s="193"/>
      <c r="Y354" s="193"/>
      <c r="Z354" s="193"/>
      <c r="AA354" s="193"/>
      <c r="AB354" s="193"/>
    </row>
    <row r="355" spans="2:28" x14ac:dyDescent="0.3">
      <c r="B355" s="193"/>
      <c r="C355" s="193"/>
      <c r="D355" s="193"/>
      <c r="E355" s="193"/>
      <c r="F355" s="193"/>
      <c r="G355" s="193"/>
      <c r="H355" s="193"/>
      <c r="I355" s="193"/>
      <c r="J355" s="192"/>
      <c r="K355" s="192"/>
      <c r="L355" s="193"/>
      <c r="M355" s="193"/>
      <c r="N355" s="213"/>
      <c r="O355" s="193"/>
      <c r="P355" s="193"/>
      <c r="Q355" s="193"/>
      <c r="R355" s="193"/>
      <c r="S355" s="193"/>
      <c r="T355" s="198"/>
      <c r="U355" s="198"/>
      <c r="V355" s="198"/>
      <c r="W355" s="193"/>
      <c r="X355" s="193"/>
      <c r="Y355" s="193"/>
      <c r="Z355" s="193"/>
      <c r="AA355" s="193"/>
      <c r="AB355" s="193"/>
    </row>
    <row r="356" spans="2:28" x14ac:dyDescent="0.3">
      <c r="B356" s="193"/>
      <c r="C356" s="193"/>
      <c r="D356" s="193"/>
      <c r="E356" s="193"/>
      <c r="F356" s="193"/>
      <c r="G356" s="193"/>
      <c r="H356" s="193"/>
      <c r="I356" s="193"/>
      <c r="J356" s="192"/>
      <c r="K356" s="192"/>
      <c r="L356" s="193"/>
      <c r="M356" s="193"/>
      <c r="N356" s="213"/>
      <c r="O356" s="193"/>
      <c r="P356" s="193"/>
      <c r="Q356" s="193"/>
      <c r="R356" s="193"/>
      <c r="S356" s="193"/>
      <c r="T356" s="198"/>
      <c r="U356" s="198"/>
      <c r="V356" s="198"/>
      <c r="W356" s="193"/>
      <c r="X356" s="193"/>
      <c r="Y356" s="193"/>
      <c r="Z356" s="193"/>
      <c r="AA356" s="193"/>
      <c r="AB356" s="193"/>
    </row>
    <row r="357" spans="2:28" x14ac:dyDescent="0.3">
      <c r="B357" s="193"/>
      <c r="C357" s="193"/>
      <c r="D357" s="193"/>
      <c r="E357" s="193"/>
      <c r="F357" s="193"/>
      <c r="G357" s="193"/>
      <c r="H357" s="193"/>
      <c r="I357" s="193"/>
      <c r="J357" s="192"/>
      <c r="K357" s="192"/>
      <c r="L357" s="193"/>
      <c r="M357" s="193"/>
      <c r="N357" s="213"/>
      <c r="O357" s="193"/>
      <c r="P357" s="193"/>
      <c r="Q357" s="193"/>
      <c r="R357" s="193"/>
      <c r="S357" s="193"/>
      <c r="T357" s="198"/>
      <c r="U357" s="198"/>
      <c r="V357" s="198"/>
      <c r="W357" s="193"/>
      <c r="X357" s="193"/>
      <c r="Y357" s="193"/>
      <c r="Z357" s="193"/>
      <c r="AA357" s="193"/>
      <c r="AB357" s="193"/>
    </row>
    <row r="358" spans="2:28" x14ac:dyDescent="0.3">
      <c r="B358" s="193"/>
      <c r="C358" s="193"/>
      <c r="D358" s="193"/>
      <c r="E358" s="193"/>
      <c r="F358" s="193"/>
      <c r="G358" s="193"/>
      <c r="H358" s="193"/>
      <c r="I358" s="193"/>
      <c r="J358" s="192"/>
      <c r="K358" s="192"/>
      <c r="L358" s="193"/>
      <c r="M358" s="193"/>
      <c r="N358" s="213"/>
      <c r="O358" s="193"/>
      <c r="P358" s="193"/>
      <c r="Q358" s="193"/>
      <c r="R358" s="193"/>
      <c r="S358" s="193"/>
      <c r="T358" s="198"/>
      <c r="U358" s="198"/>
      <c r="V358" s="198"/>
      <c r="W358" s="193"/>
      <c r="X358" s="193"/>
      <c r="Y358" s="193"/>
      <c r="Z358" s="193"/>
      <c r="AA358" s="193"/>
      <c r="AB358" s="193"/>
    </row>
    <row r="359" spans="2:28" x14ac:dyDescent="0.3">
      <c r="B359" s="193"/>
      <c r="C359" s="193"/>
      <c r="D359" s="193"/>
      <c r="E359" s="193"/>
      <c r="F359" s="193"/>
      <c r="G359" s="193"/>
      <c r="H359" s="193"/>
      <c r="I359" s="193"/>
      <c r="J359" s="192"/>
      <c r="K359" s="192"/>
      <c r="L359" s="193"/>
      <c r="M359" s="193"/>
      <c r="N359" s="213"/>
      <c r="O359" s="193"/>
      <c r="P359" s="193"/>
      <c r="Q359" s="193"/>
      <c r="R359" s="193"/>
      <c r="S359" s="193"/>
      <c r="T359" s="198"/>
      <c r="U359" s="198"/>
      <c r="V359" s="198"/>
      <c r="W359" s="193"/>
      <c r="X359" s="193"/>
      <c r="Y359" s="193"/>
      <c r="Z359" s="193"/>
      <c r="AA359" s="193"/>
      <c r="AB359" s="193"/>
    </row>
    <row r="360" spans="2:28" x14ac:dyDescent="0.3">
      <c r="B360" s="193"/>
      <c r="C360" s="193"/>
      <c r="D360" s="193"/>
      <c r="E360" s="193"/>
      <c r="F360" s="193"/>
      <c r="G360" s="193"/>
      <c r="H360" s="193"/>
      <c r="I360" s="193"/>
      <c r="J360" s="192"/>
      <c r="K360" s="192"/>
      <c r="L360" s="193"/>
      <c r="M360" s="193"/>
      <c r="N360" s="213"/>
      <c r="O360" s="193"/>
      <c r="P360" s="193"/>
      <c r="Q360" s="193"/>
      <c r="R360" s="193"/>
      <c r="S360" s="193"/>
      <c r="T360" s="198"/>
      <c r="U360" s="198"/>
      <c r="V360" s="198"/>
      <c r="W360" s="193"/>
      <c r="X360" s="193"/>
      <c r="Y360" s="193"/>
      <c r="Z360" s="193"/>
      <c r="AA360" s="193"/>
      <c r="AB360" s="193"/>
    </row>
    <row r="361" spans="2:28" x14ac:dyDescent="0.3">
      <c r="B361" s="193"/>
      <c r="C361" s="193"/>
      <c r="D361" s="193"/>
      <c r="E361" s="193"/>
      <c r="F361" s="193"/>
      <c r="G361" s="193"/>
      <c r="H361" s="193"/>
      <c r="I361" s="193"/>
      <c r="J361" s="192"/>
      <c r="K361" s="192"/>
      <c r="L361" s="193"/>
      <c r="M361" s="193"/>
      <c r="N361" s="213"/>
      <c r="O361" s="193"/>
      <c r="P361" s="193"/>
      <c r="Q361" s="193"/>
      <c r="R361" s="193"/>
      <c r="S361" s="193"/>
      <c r="T361" s="198"/>
      <c r="U361" s="198"/>
      <c r="V361" s="198"/>
      <c r="W361" s="193"/>
      <c r="X361" s="193"/>
      <c r="Y361" s="193"/>
      <c r="Z361" s="193"/>
      <c r="AA361" s="193"/>
      <c r="AB361" s="193"/>
    </row>
    <row r="362" spans="2:28" x14ac:dyDescent="0.3">
      <c r="B362" s="193"/>
      <c r="C362" s="193"/>
      <c r="D362" s="193"/>
      <c r="E362" s="193"/>
      <c r="F362" s="193"/>
      <c r="G362" s="193"/>
      <c r="H362" s="193"/>
      <c r="I362" s="193"/>
      <c r="J362" s="192"/>
      <c r="K362" s="192"/>
      <c r="L362" s="193"/>
      <c r="M362" s="193"/>
      <c r="N362" s="213"/>
      <c r="O362" s="193"/>
      <c r="P362" s="193"/>
      <c r="Q362" s="193"/>
      <c r="R362" s="193"/>
      <c r="S362" s="193"/>
      <c r="T362" s="198"/>
      <c r="U362" s="198"/>
      <c r="V362" s="198"/>
      <c r="W362" s="193"/>
      <c r="X362" s="193"/>
      <c r="Y362" s="193"/>
      <c r="Z362" s="193"/>
      <c r="AA362" s="193"/>
      <c r="AB362" s="193"/>
    </row>
    <row r="363" spans="2:28" x14ac:dyDescent="0.3">
      <c r="B363" s="193"/>
      <c r="C363" s="193"/>
      <c r="D363" s="193"/>
      <c r="E363" s="193"/>
      <c r="F363" s="193"/>
      <c r="G363" s="193"/>
      <c r="H363" s="193"/>
      <c r="I363" s="193"/>
      <c r="J363" s="192"/>
      <c r="K363" s="192"/>
      <c r="L363" s="193"/>
      <c r="M363" s="193"/>
      <c r="N363" s="213"/>
      <c r="O363" s="193"/>
      <c r="P363" s="193"/>
      <c r="Q363" s="193"/>
      <c r="R363" s="193"/>
      <c r="S363" s="193"/>
      <c r="T363" s="198"/>
      <c r="U363" s="198"/>
      <c r="V363" s="198"/>
      <c r="W363" s="193"/>
      <c r="X363" s="193"/>
      <c r="Y363" s="193"/>
      <c r="Z363" s="193"/>
      <c r="AA363" s="193"/>
      <c r="AB363" s="193"/>
    </row>
    <row r="364" spans="2:28" x14ac:dyDescent="0.3">
      <c r="B364" s="193"/>
      <c r="C364" s="193"/>
      <c r="D364" s="193"/>
      <c r="E364" s="193"/>
      <c r="F364" s="193"/>
      <c r="G364" s="193"/>
      <c r="H364" s="193"/>
      <c r="I364" s="193"/>
      <c r="J364" s="192"/>
      <c r="K364" s="192"/>
      <c r="L364" s="193"/>
      <c r="M364" s="193"/>
      <c r="N364" s="213"/>
      <c r="O364" s="193"/>
      <c r="P364" s="193"/>
      <c r="Q364" s="193"/>
      <c r="R364" s="193"/>
      <c r="S364" s="193"/>
      <c r="T364" s="198"/>
      <c r="U364" s="198"/>
      <c r="V364" s="198"/>
      <c r="W364" s="193"/>
      <c r="X364" s="193"/>
      <c r="Y364" s="193"/>
      <c r="Z364" s="193"/>
      <c r="AA364" s="193"/>
      <c r="AB364" s="193"/>
    </row>
    <row r="365" spans="2:28" x14ac:dyDescent="0.3">
      <c r="B365" s="193"/>
      <c r="C365" s="193"/>
      <c r="D365" s="193"/>
      <c r="E365" s="193"/>
      <c r="F365" s="193"/>
      <c r="G365" s="193"/>
      <c r="H365" s="193"/>
      <c r="I365" s="193"/>
      <c r="J365" s="192"/>
      <c r="K365" s="192"/>
      <c r="L365" s="193"/>
      <c r="M365" s="193"/>
      <c r="N365" s="213"/>
      <c r="O365" s="193"/>
      <c r="P365" s="193"/>
      <c r="Q365" s="193"/>
      <c r="R365" s="193"/>
      <c r="S365" s="193"/>
      <c r="T365" s="198"/>
      <c r="U365" s="198"/>
      <c r="V365" s="198"/>
      <c r="W365" s="193"/>
      <c r="X365" s="193"/>
      <c r="Y365" s="193"/>
      <c r="Z365" s="193"/>
      <c r="AA365" s="193"/>
      <c r="AB365" s="193"/>
    </row>
    <row r="366" spans="2:28" x14ac:dyDescent="0.3">
      <c r="B366" s="193"/>
      <c r="C366" s="193"/>
      <c r="D366" s="193"/>
      <c r="E366" s="193"/>
      <c r="F366" s="193"/>
      <c r="G366" s="193"/>
      <c r="H366" s="193"/>
      <c r="I366" s="193"/>
      <c r="J366" s="192"/>
      <c r="K366" s="192"/>
      <c r="L366" s="193"/>
      <c r="M366" s="193"/>
      <c r="N366" s="213"/>
      <c r="O366" s="193"/>
      <c r="P366" s="193"/>
      <c r="Q366" s="193"/>
      <c r="R366" s="193"/>
      <c r="S366" s="193"/>
      <c r="T366" s="198"/>
      <c r="U366" s="198"/>
      <c r="V366" s="198"/>
      <c r="W366" s="193"/>
      <c r="X366" s="193"/>
      <c r="Y366" s="193"/>
      <c r="Z366" s="193"/>
      <c r="AA366" s="193"/>
      <c r="AB366" s="193"/>
    </row>
    <row r="367" spans="2:28" x14ac:dyDescent="0.3">
      <c r="B367" s="193"/>
      <c r="C367" s="193"/>
      <c r="D367" s="193"/>
      <c r="E367" s="193"/>
      <c r="F367" s="193"/>
      <c r="G367" s="193"/>
      <c r="H367" s="193"/>
      <c r="I367" s="193"/>
      <c r="J367" s="192"/>
      <c r="K367" s="192"/>
      <c r="L367" s="193"/>
      <c r="M367" s="193"/>
      <c r="N367" s="213"/>
      <c r="O367" s="193"/>
      <c r="P367" s="193"/>
      <c r="Q367" s="193"/>
      <c r="R367" s="193"/>
      <c r="S367" s="193"/>
      <c r="T367" s="198"/>
      <c r="U367" s="198"/>
      <c r="V367" s="198"/>
      <c r="W367" s="193"/>
      <c r="X367" s="193"/>
      <c r="Y367" s="193"/>
      <c r="Z367" s="193"/>
      <c r="AA367" s="193"/>
      <c r="AB367" s="193"/>
    </row>
    <row r="368" spans="2:28" x14ac:dyDescent="0.3">
      <c r="B368" s="193"/>
      <c r="C368" s="193"/>
      <c r="D368" s="193"/>
      <c r="E368" s="193"/>
      <c r="F368" s="193"/>
      <c r="G368" s="193"/>
      <c r="H368" s="193"/>
      <c r="I368" s="193"/>
      <c r="J368" s="192"/>
      <c r="K368" s="192"/>
      <c r="L368" s="193"/>
      <c r="M368" s="193"/>
      <c r="N368" s="213"/>
      <c r="O368" s="193"/>
      <c r="P368" s="193"/>
      <c r="Q368" s="193"/>
      <c r="R368" s="193"/>
      <c r="S368" s="193"/>
      <c r="T368" s="198"/>
      <c r="U368" s="198"/>
      <c r="V368" s="198"/>
      <c r="W368" s="193"/>
      <c r="X368" s="193"/>
      <c r="Y368" s="193"/>
      <c r="Z368" s="193"/>
      <c r="AA368" s="193"/>
      <c r="AB368" s="193"/>
    </row>
    <row r="369" spans="2:28" x14ac:dyDescent="0.3">
      <c r="B369" s="193"/>
      <c r="C369" s="193"/>
      <c r="D369" s="193"/>
      <c r="E369" s="193"/>
      <c r="F369" s="193"/>
      <c r="G369" s="193"/>
      <c r="H369" s="193"/>
      <c r="I369" s="193"/>
      <c r="J369" s="192"/>
      <c r="K369" s="192"/>
      <c r="L369" s="193"/>
      <c r="M369" s="193"/>
      <c r="N369" s="213"/>
      <c r="O369" s="193"/>
      <c r="P369" s="193"/>
      <c r="Q369" s="193"/>
      <c r="R369" s="193"/>
      <c r="S369" s="193"/>
      <c r="T369" s="198"/>
      <c r="U369" s="198"/>
      <c r="V369" s="198"/>
      <c r="W369" s="193"/>
      <c r="X369" s="193"/>
      <c r="Y369" s="193"/>
      <c r="Z369" s="193"/>
      <c r="AA369" s="193"/>
      <c r="AB369" s="193"/>
    </row>
    <row r="370" spans="2:28" x14ac:dyDescent="0.3">
      <c r="B370" s="193"/>
      <c r="C370" s="193"/>
      <c r="D370" s="193"/>
      <c r="E370" s="193"/>
      <c r="F370" s="193"/>
      <c r="G370" s="193"/>
      <c r="H370" s="193"/>
      <c r="I370" s="193"/>
      <c r="J370" s="192"/>
      <c r="K370" s="192"/>
      <c r="L370" s="193"/>
      <c r="M370" s="193"/>
      <c r="N370" s="213"/>
      <c r="O370" s="193"/>
      <c r="P370" s="193"/>
      <c r="Q370" s="193"/>
      <c r="R370" s="193"/>
      <c r="S370" s="193"/>
      <c r="T370" s="198"/>
      <c r="U370" s="198"/>
      <c r="V370" s="198"/>
      <c r="W370" s="193"/>
      <c r="X370" s="193"/>
      <c r="Y370" s="193"/>
      <c r="Z370" s="193"/>
      <c r="AA370" s="193"/>
      <c r="AB370" s="193"/>
    </row>
    <row r="371" spans="2:28" x14ac:dyDescent="0.3">
      <c r="B371" s="193"/>
      <c r="C371" s="193"/>
      <c r="D371" s="193"/>
      <c r="E371" s="193"/>
      <c r="F371" s="193"/>
      <c r="G371" s="193"/>
      <c r="H371" s="193"/>
      <c r="I371" s="193"/>
      <c r="J371" s="192"/>
      <c r="K371" s="192"/>
      <c r="L371" s="193"/>
      <c r="M371" s="193"/>
      <c r="N371" s="213"/>
      <c r="O371" s="193"/>
      <c r="P371" s="193"/>
      <c r="Q371" s="193"/>
      <c r="R371" s="193"/>
      <c r="S371" s="193"/>
      <c r="T371" s="198"/>
      <c r="U371" s="198"/>
      <c r="V371" s="198"/>
      <c r="W371" s="193"/>
      <c r="X371" s="193"/>
      <c r="Y371" s="193"/>
      <c r="Z371" s="193"/>
      <c r="AA371" s="193"/>
      <c r="AB371" s="193"/>
    </row>
    <row r="372" spans="2:28" x14ac:dyDescent="0.3">
      <c r="B372" s="193"/>
      <c r="C372" s="193"/>
      <c r="D372" s="193"/>
      <c r="E372" s="193"/>
      <c r="F372" s="193"/>
      <c r="G372" s="193"/>
      <c r="H372" s="193"/>
      <c r="I372" s="193"/>
      <c r="J372" s="192"/>
      <c r="K372" s="192"/>
      <c r="L372" s="193"/>
      <c r="M372" s="193"/>
      <c r="N372" s="213"/>
      <c r="O372" s="193"/>
      <c r="P372" s="193"/>
      <c r="Q372" s="193"/>
      <c r="R372" s="193"/>
      <c r="S372" s="193"/>
      <c r="T372" s="198"/>
      <c r="U372" s="198"/>
      <c r="V372" s="198"/>
      <c r="W372" s="193"/>
      <c r="X372" s="193"/>
      <c r="Y372" s="193"/>
      <c r="Z372" s="193"/>
      <c r="AA372" s="193"/>
      <c r="AB372" s="193"/>
    </row>
    <row r="373" spans="2:28" x14ac:dyDescent="0.3">
      <c r="B373" s="193"/>
      <c r="C373" s="193"/>
      <c r="D373" s="193"/>
      <c r="E373" s="193"/>
      <c r="F373" s="193"/>
      <c r="G373" s="193"/>
      <c r="H373" s="193"/>
      <c r="I373" s="193"/>
      <c r="J373" s="192"/>
      <c r="K373" s="192"/>
      <c r="L373" s="193"/>
      <c r="M373" s="193"/>
      <c r="N373" s="213"/>
      <c r="O373" s="193"/>
      <c r="P373" s="193"/>
      <c r="Q373" s="193"/>
      <c r="R373" s="193"/>
      <c r="S373" s="193"/>
      <c r="T373" s="198"/>
      <c r="U373" s="198"/>
      <c r="V373" s="198"/>
      <c r="W373" s="193"/>
      <c r="X373" s="193"/>
      <c r="Y373" s="193"/>
      <c r="Z373" s="193"/>
      <c r="AA373" s="193"/>
      <c r="AB373" s="193"/>
    </row>
    <row r="374" spans="2:28" x14ac:dyDescent="0.3">
      <c r="B374" s="193"/>
      <c r="C374" s="193"/>
      <c r="D374" s="193"/>
      <c r="E374" s="193"/>
      <c r="F374" s="193"/>
      <c r="G374" s="193"/>
      <c r="H374" s="193"/>
      <c r="I374" s="193"/>
      <c r="J374" s="192"/>
      <c r="K374" s="192"/>
      <c r="L374" s="193"/>
      <c r="M374" s="193"/>
      <c r="N374" s="213"/>
      <c r="O374" s="193"/>
      <c r="P374" s="193"/>
      <c r="Q374" s="193"/>
      <c r="R374" s="193"/>
      <c r="S374" s="193"/>
      <c r="T374" s="198"/>
      <c r="U374" s="198"/>
      <c r="V374" s="198"/>
      <c r="W374" s="193"/>
      <c r="X374" s="193"/>
      <c r="Y374" s="193"/>
      <c r="Z374" s="193"/>
      <c r="AA374" s="193"/>
      <c r="AB374" s="193"/>
    </row>
    <row r="375" spans="2:28" x14ac:dyDescent="0.3">
      <c r="B375" s="193"/>
      <c r="C375" s="193"/>
      <c r="D375" s="193"/>
      <c r="E375" s="193"/>
      <c r="F375" s="193"/>
      <c r="G375" s="193"/>
      <c r="H375" s="193"/>
      <c r="I375" s="193"/>
      <c r="J375" s="192"/>
      <c r="K375" s="192"/>
      <c r="L375" s="193"/>
      <c r="M375" s="193"/>
      <c r="N375" s="213"/>
      <c r="O375" s="193"/>
      <c r="P375" s="193"/>
      <c r="Q375" s="193"/>
      <c r="R375" s="193"/>
      <c r="S375" s="193"/>
      <c r="T375" s="198"/>
      <c r="U375" s="198"/>
      <c r="V375" s="198"/>
      <c r="W375" s="193"/>
      <c r="X375" s="193"/>
      <c r="Y375" s="193"/>
      <c r="Z375" s="193"/>
      <c r="AA375" s="193"/>
      <c r="AB375" s="193"/>
    </row>
    <row r="376" spans="2:28" x14ac:dyDescent="0.3">
      <c r="B376" s="193"/>
      <c r="C376" s="193"/>
      <c r="D376" s="193"/>
      <c r="E376" s="193"/>
      <c r="F376" s="193"/>
      <c r="G376" s="193"/>
      <c r="H376" s="193"/>
      <c r="I376" s="193"/>
      <c r="J376" s="192"/>
      <c r="K376" s="192"/>
      <c r="L376" s="193"/>
      <c r="M376" s="193"/>
      <c r="N376" s="213"/>
      <c r="O376" s="193"/>
      <c r="P376" s="193"/>
      <c r="Q376" s="193"/>
      <c r="R376" s="193"/>
      <c r="S376" s="193"/>
      <c r="T376" s="198"/>
      <c r="U376" s="198"/>
      <c r="V376" s="198"/>
      <c r="W376" s="193"/>
      <c r="X376" s="193"/>
      <c r="Y376" s="193"/>
      <c r="Z376" s="193"/>
      <c r="AA376" s="193"/>
      <c r="AB376" s="193"/>
    </row>
    <row r="377" spans="2:28" x14ac:dyDescent="0.3">
      <c r="B377" s="193"/>
      <c r="C377" s="193"/>
      <c r="D377" s="193"/>
      <c r="E377" s="193"/>
      <c r="F377" s="193"/>
      <c r="G377" s="193"/>
      <c r="H377" s="193"/>
      <c r="I377" s="193"/>
      <c r="J377" s="192"/>
      <c r="K377" s="192"/>
      <c r="L377" s="193"/>
      <c r="M377" s="193"/>
      <c r="N377" s="213"/>
      <c r="O377" s="193"/>
      <c r="P377" s="193"/>
      <c r="Q377" s="193"/>
      <c r="R377" s="193"/>
      <c r="S377" s="193"/>
      <c r="T377" s="198"/>
      <c r="U377" s="198"/>
      <c r="V377" s="198"/>
      <c r="W377" s="193"/>
      <c r="X377" s="193"/>
      <c r="Y377" s="193"/>
      <c r="Z377" s="193"/>
      <c r="AA377" s="193"/>
      <c r="AB377" s="193"/>
    </row>
    <row r="378" spans="2:28" x14ac:dyDescent="0.3">
      <c r="B378" s="193"/>
      <c r="C378" s="193"/>
      <c r="D378" s="193"/>
      <c r="E378" s="193"/>
      <c r="F378" s="193"/>
      <c r="G378" s="193"/>
      <c r="H378" s="193"/>
      <c r="I378" s="193"/>
      <c r="J378" s="192"/>
      <c r="K378" s="192"/>
      <c r="L378" s="193"/>
      <c r="M378" s="193"/>
      <c r="N378" s="213"/>
      <c r="O378" s="193"/>
      <c r="P378" s="193"/>
      <c r="Q378" s="193"/>
      <c r="R378" s="193"/>
      <c r="S378" s="193"/>
      <c r="T378" s="198"/>
      <c r="U378" s="198"/>
      <c r="V378" s="198"/>
      <c r="W378" s="193"/>
      <c r="X378" s="193"/>
      <c r="Y378" s="193"/>
      <c r="Z378" s="193"/>
      <c r="AA378" s="193"/>
      <c r="AB378" s="193"/>
    </row>
    <row r="379" spans="2:28" x14ac:dyDescent="0.3">
      <c r="B379" s="193"/>
      <c r="C379" s="193"/>
      <c r="D379" s="193"/>
      <c r="E379" s="193"/>
      <c r="F379" s="193"/>
      <c r="G379" s="193"/>
      <c r="H379" s="193"/>
      <c r="I379" s="193"/>
      <c r="J379" s="192"/>
      <c r="K379" s="192"/>
      <c r="L379" s="193"/>
      <c r="M379" s="193"/>
      <c r="N379" s="213"/>
      <c r="O379" s="193"/>
      <c r="P379" s="193"/>
      <c r="Q379" s="193"/>
      <c r="R379" s="193"/>
      <c r="S379" s="193"/>
      <c r="T379" s="198"/>
      <c r="U379" s="198"/>
      <c r="V379" s="198"/>
      <c r="W379" s="193"/>
      <c r="X379" s="193"/>
      <c r="Y379" s="193"/>
      <c r="Z379" s="193"/>
      <c r="AA379" s="193"/>
      <c r="AB379" s="193"/>
    </row>
    <row r="380" spans="2:28" x14ac:dyDescent="0.3">
      <c r="B380" s="193"/>
      <c r="C380" s="193"/>
      <c r="D380" s="193"/>
      <c r="E380" s="193"/>
      <c r="F380" s="193"/>
      <c r="G380" s="193"/>
      <c r="H380" s="193"/>
      <c r="I380" s="193"/>
      <c r="J380" s="192"/>
      <c r="K380" s="192"/>
      <c r="L380" s="193"/>
      <c r="M380" s="193"/>
      <c r="N380" s="213"/>
      <c r="O380" s="193"/>
      <c r="P380" s="193"/>
      <c r="Q380" s="193"/>
      <c r="R380" s="193"/>
      <c r="S380" s="193"/>
      <c r="T380" s="198"/>
      <c r="U380" s="198"/>
      <c r="V380" s="198"/>
      <c r="W380" s="193"/>
      <c r="X380" s="193"/>
      <c r="Y380" s="193"/>
      <c r="Z380" s="193"/>
      <c r="AA380" s="193"/>
      <c r="AB380" s="193"/>
    </row>
    <row r="381" spans="2:28" x14ac:dyDescent="0.3">
      <c r="B381" s="193"/>
      <c r="C381" s="193"/>
      <c r="D381" s="193"/>
      <c r="E381" s="193"/>
      <c r="F381" s="193"/>
      <c r="G381" s="193"/>
      <c r="H381" s="193"/>
      <c r="I381" s="193"/>
      <c r="J381" s="192"/>
      <c r="K381" s="192"/>
      <c r="L381" s="193"/>
      <c r="M381" s="193"/>
      <c r="N381" s="213"/>
      <c r="O381" s="193"/>
      <c r="P381" s="193"/>
      <c r="Q381" s="193"/>
      <c r="R381" s="193"/>
      <c r="S381" s="193"/>
      <c r="T381" s="198"/>
      <c r="U381" s="198"/>
      <c r="V381" s="198"/>
      <c r="W381" s="193"/>
      <c r="X381" s="193"/>
      <c r="Y381" s="193"/>
      <c r="Z381" s="193"/>
      <c r="AA381" s="193"/>
      <c r="AB381" s="193"/>
    </row>
    <row r="382" spans="2:28" x14ac:dyDescent="0.3">
      <c r="B382" s="193"/>
      <c r="C382" s="193"/>
      <c r="D382" s="193"/>
      <c r="E382" s="193"/>
      <c r="F382" s="193"/>
      <c r="G382" s="193"/>
      <c r="H382" s="193"/>
      <c r="I382" s="193"/>
      <c r="J382" s="192"/>
      <c r="K382" s="192"/>
      <c r="L382" s="193"/>
      <c r="M382" s="193"/>
      <c r="N382" s="213"/>
      <c r="O382" s="193"/>
      <c r="P382" s="193"/>
      <c r="Q382" s="193"/>
      <c r="R382" s="193"/>
      <c r="S382" s="193"/>
      <c r="T382" s="198"/>
      <c r="U382" s="198"/>
      <c r="V382" s="198"/>
      <c r="W382" s="193"/>
      <c r="X382" s="193"/>
      <c r="Y382" s="193"/>
      <c r="Z382" s="193"/>
      <c r="AA382" s="193"/>
      <c r="AB382" s="193"/>
    </row>
    <row r="383" spans="2:28" x14ac:dyDescent="0.3">
      <c r="B383" s="193"/>
      <c r="C383" s="193"/>
      <c r="D383" s="193"/>
      <c r="E383" s="193"/>
      <c r="F383" s="193"/>
      <c r="G383" s="193"/>
      <c r="H383" s="193"/>
      <c r="I383" s="193"/>
      <c r="J383" s="192"/>
      <c r="K383" s="192"/>
      <c r="L383" s="193"/>
      <c r="M383" s="193"/>
      <c r="N383" s="213"/>
      <c r="O383" s="193"/>
      <c r="P383" s="193"/>
      <c r="Q383" s="193"/>
      <c r="R383" s="193"/>
      <c r="S383" s="193"/>
      <c r="T383" s="198"/>
      <c r="U383" s="198"/>
      <c r="V383" s="198"/>
      <c r="W383" s="193"/>
      <c r="X383" s="193"/>
      <c r="Y383" s="193"/>
      <c r="Z383" s="193"/>
      <c r="AA383" s="193"/>
      <c r="AB383" s="193"/>
    </row>
    <row r="384" spans="2:28" x14ac:dyDescent="0.3">
      <c r="B384" s="193"/>
      <c r="C384" s="193"/>
      <c r="D384" s="193"/>
      <c r="E384" s="193"/>
      <c r="F384" s="193"/>
      <c r="G384" s="193"/>
      <c r="H384" s="193"/>
      <c r="I384" s="193"/>
      <c r="J384" s="192"/>
      <c r="K384" s="192"/>
      <c r="L384" s="193"/>
      <c r="M384" s="193"/>
      <c r="N384" s="213"/>
      <c r="O384" s="193"/>
      <c r="P384" s="193"/>
      <c r="Q384" s="193"/>
      <c r="R384" s="193"/>
      <c r="S384" s="193"/>
      <c r="T384" s="198"/>
      <c r="U384" s="198"/>
      <c r="V384" s="198"/>
      <c r="W384" s="193"/>
      <c r="X384" s="193"/>
      <c r="Y384" s="193"/>
      <c r="Z384" s="193"/>
      <c r="AA384" s="193"/>
      <c r="AB384" s="193"/>
    </row>
    <row r="385" spans="2:28" x14ac:dyDescent="0.3">
      <c r="B385" s="193"/>
      <c r="C385" s="193"/>
      <c r="D385" s="193"/>
      <c r="E385" s="193"/>
      <c r="F385" s="193"/>
      <c r="G385" s="193"/>
      <c r="H385" s="193"/>
      <c r="I385" s="193"/>
      <c r="J385" s="192"/>
      <c r="K385" s="192"/>
      <c r="L385" s="193"/>
      <c r="M385" s="193"/>
      <c r="N385" s="213"/>
      <c r="O385" s="193"/>
      <c r="P385" s="193"/>
      <c r="Q385" s="193"/>
      <c r="R385" s="193"/>
      <c r="S385" s="193"/>
      <c r="T385" s="198"/>
      <c r="U385" s="198"/>
      <c r="V385" s="198"/>
      <c r="W385" s="193"/>
      <c r="X385" s="193"/>
      <c r="Y385" s="193"/>
      <c r="Z385" s="193"/>
      <c r="AA385" s="193"/>
      <c r="AB385" s="193"/>
    </row>
    <row r="386" spans="2:28" x14ac:dyDescent="0.3">
      <c r="B386" s="193"/>
      <c r="C386" s="193"/>
      <c r="D386" s="193"/>
      <c r="E386" s="193"/>
      <c r="F386" s="193"/>
      <c r="G386" s="193"/>
      <c r="H386" s="193"/>
      <c r="I386" s="193"/>
      <c r="J386" s="192"/>
      <c r="K386" s="192"/>
      <c r="L386" s="193"/>
      <c r="M386" s="193"/>
      <c r="N386" s="213"/>
      <c r="O386" s="193"/>
      <c r="P386" s="193"/>
      <c r="Q386" s="193"/>
      <c r="R386" s="193"/>
      <c r="S386" s="193"/>
      <c r="T386" s="198"/>
      <c r="U386" s="198"/>
      <c r="V386" s="198"/>
      <c r="W386" s="193"/>
      <c r="X386" s="193"/>
      <c r="Y386" s="193"/>
      <c r="Z386" s="193"/>
      <c r="AA386" s="193"/>
      <c r="AB386" s="193"/>
    </row>
    <row r="387" spans="2:28" x14ac:dyDescent="0.3">
      <c r="B387" s="193"/>
      <c r="C387" s="193"/>
      <c r="D387" s="193"/>
      <c r="E387" s="193"/>
      <c r="F387" s="193"/>
      <c r="G387" s="193"/>
      <c r="H387" s="193"/>
      <c r="I387" s="193"/>
      <c r="J387" s="192"/>
      <c r="K387" s="192"/>
      <c r="L387" s="193"/>
      <c r="M387" s="193"/>
      <c r="N387" s="213"/>
      <c r="O387" s="193"/>
      <c r="P387" s="193"/>
      <c r="Q387" s="193"/>
      <c r="R387" s="193"/>
      <c r="S387" s="193"/>
      <c r="T387" s="198"/>
      <c r="U387" s="198"/>
      <c r="V387" s="198"/>
      <c r="W387" s="193"/>
      <c r="X387" s="193"/>
      <c r="Y387" s="193"/>
      <c r="Z387" s="193"/>
      <c r="AA387" s="193"/>
      <c r="AB387" s="193"/>
    </row>
    <row r="388" spans="2:28" x14ac:dyDescent="0.3">
      <c r="B388" s="193"/>
      <c r="C388" s="193"/>
      <c r="D388" s="193"/>
      <c r="E388" s="193"/>
      <c r="F388" s="193"/>
      <c r="G388" s="193"/>
      <c r="H388" s="193"/>
      <c r="I388" s="193"/>
      <c r="J388" s="192"/>
      <c r="K388" s="192"/>
      <c r="L388" s="193"/>
      <c r="M388" s="193"/>
      <c r="N388" s="213"/>
      <c r="O388" s="193"/>
      <c r="P388" s="193"/>
      <c r="Q388" s="193"/>
      <c r="R388" s="193"/>
      <c r="S388" s="193"/>
      <c r="T388" s="198"/>
      <c r="U388" s="198"/>
      <c r="V388" s="198"/>
      <c r="W388" s="193"/>
      <c r="X388" s="193"/>
      <c r="Y388" s="193"/>
      <c r="Z388" s="193"/>
      <c r="AA388" s="193"/>
      <c r="AB388" s="193"/>
    </row>
    <row r="389" spans="2:28" x14ac:dyDescent="0.3">
      <c r="B389" s="193"/>
      <c r="C389" s="193"/>
      <c r="D389" s="193"/>
      <c r="E389" s="193"/>
      <c r="F389" s="193"/>
      <c r="G389" s="193"/>
      <c r="H389" s="193"/>
      <c r="I389" s="193"/>
      <c r="J389" s="192"/>
      <c r="K389" s="192"/>
      <c r="L389" s="193"/>
      <c r="M389" s="193"/>
      <c r="N389" s="213"/>
      <c r="O389" s="193"/>
      <c r="P389" s="193"/>
      <c r="Q389" s="193"/>
      <c r="R389" s="193"/>
      <c r="S389" s="193"/>
      <c r="T389" s="198"/>
      <c r="U389" s="198"/>
      <c r="V389" s="198"/>
      <c r="W389" s="193"/>
      <c r="X389" s="193"/>
      <c r="Y389" s="193"/>
      <c r="Z389" s="193"/>
      <c r="AA389" s="193"/>
      <c r="AB389" s="193"/>
    </row>
    <row r="390" spans="2:28" x14ac:dyDescent="0.3">
      <c r="B390" s="193"/>
      <c r="C390" s="193"/>
      <c r="D390" s="193"/>
      <c r="E390" s="193"/>
      <c r="F390" s="193"/>
      <c r="G390" s="193"/>
      <c r="H390" s="193"/>
      <c r="I390" s="193"/>
      <c r="J390" s="192"/>
      <c r="K390" s="192"/>
      <c r="L390" s="193"/>
      <c r="M390" s="193"/>
      <c r="N390" s="213"/>
      <c r="O390" s="193"/>
      <c r="P390" s="193"/>
      <c r="Q390" s="193"/>
      <c r="R390" s="193"/>
      <c r="S390" s="193"/>
      <c r="T390" s="198"/>
      <c r="U390" s="198"/>
      <c r="V390" s="198"/>
      <c r="W390" s="193"/>
      <c r="X390" s="193"/>
      <c r="Y390" s="193"/>
      <c r="Z390" s="193"/>
      <c r="AA390" s="193"/>
      <c r="AB390" s="193"/>
    </row>
    <row r="391" spans="2:28" x14ac:dyDescent="0.3">
      <c r="B391" s="193"/>
      <c r="C391" s="193"/>
      <c r="D391" s="193"/>
      <c r="E391" s="193"/>
      <c r="F391" s="193"/>
      <c r="G391" s="193"/>
      <c r="H391" s="193"/>
      <c r="I391" s="193"/>
      <c r="J391" s="192"/>
      <c r="K391" s="192"/>
      <c r="L391" s="193"/>
      <c r="M391" s="193"/>
      <c r="N391" s="213"/>
      <c r="O391" s="193"/>
      <c r="P391" s="193"/>
      <c r="Q391" s="193"/>
      <c r="R391" s="193"/>
      <c r="S391" s="193"/>
      <c r="T391" s="198"/>
      <c r="U391" s="198"/>
      <c r="V391" s="198"/>
      <c r="W391" s="193"/>
      <c r="X391" s="193"/>
      <c r="Y391" s="193"/>
      <c r="Z391" s="193"/>
      <c r="AA391" s="193"/>
      <c r="AB391" s="193"/>
    </row>
    <row r="392" spans="2:28" x14ac:dyDescent="0.3">
      <c r="B392" s="193"/>
      <c r="C392" s="193"/>
      <c r="D392" s="193"/>
      <c r="E392" s="193"/>
      <c r="F392" s="193"/>
      <c r="G392" s="193"/>
      <c r="H392" s="193"/>
      <c r="I392" s="193"/>
      <c r="J392" s="192"/>
      <c r="K392" s="192"/>
      <c r="L392" s="193"/>
      <c r="M392" s="193"/>
      <c r="N392" s="213"/>
      <c r="O392" s="193"/>
      <c r="P392" s="193"/>
      <c r="Q392" s="193"/>
      <c r="R392" s="193"/>
      <c r="S392" s="193"/>
      <c r="T392" s="198"/>
      <c r="U392" s="198"/>
      <c r="V392" s="198"/>
      <c r="W392" s="193"/>
      <c r="X392" s="193"/>
      <c r="Y392" s="193"/>
      <c r="Z392" s="193"/>
      <c r="AA392" s="193"/>
      <c r="AB392" s="193"/>
    </row>
    <row r="393" spans="2:28" x14ac:dyDescent="0.3">
      <c r="B393" s="193"/>
      <c r="C393" s="193"/>
      <c r="D393" s="193"/>
      <c r="E393" s="193"/>
      <c r="F393" s="193"/>
      <c r="G393" s="193"/>
      <c r="H393" s="193"/>
      <c r="I393" s="193"/>
      <c r="J393" s="192"/>
      <c r="K393" s="192"/>
      <c r="L393" s="193"/>
      <c r="M393" s="193"/>
      <c r="N393" s="213"/>
      <c r="O393" s="193"/>
      <c r="P393" s="193"/>
      <c r="Q393" s="193"/>
      <c r="R393" s="193"/>
      <c r="S393" s="193"/>
      <c r="T393" s="198"/>
      <c r="U393" s="198"/>
      <c r="V393" s="198"/>
      <c r="W393" s="193"/>
      <c r="X393" s="193"/>
      <c r="Y393" s="193"/>
      <c r="Z393" s="193"/>
      <c r="AA393" s="193"/>
      <c r="AB393" s="193"/>
    </row>
    <row r="394" spans="2:28" x14ac:dyDescent="0.3">
      <c r="B394" s="193"/>
      <c r="C394" s="193"/>
      <c r="D394" s="193"/>
      <c r="E394" s="193"/>
      <c r="F394" s="193"/>
      <c r="G394" s="193"/>
      <c r="H394" s="193"/>
      <c r="I394" s="193"/>
      <c r="J394" s="192"/>
      <c r="K394" s="192"/>
      <c r="L394" s="193"/>
      <c r="M394" s="193"/>
      <c r="N394" s="213"/>
      <c r="O394" s="193"/>
      <c r="P394" s="193"/>
      <c r="Q394" s="193"/>
      <c r="R394" s="193"/>
      <c r="S394" s="193"/>
      <c r="T394" s="198"/>
      <c r="U394" s="198"/>
      <c r="V394" s="198"/>
      <c r="W394" s="193"/>
      <c r="X394" s="193"/>
      <c r="Y394" s="193"/>
      <c r="Z394" s="193"/>
      <c r="AA394" s="193"/>
      <c r="AB394" s="193"/>
    </row>
    <row r="395" spans="2:28" x14ac:dyDescent="0.3">
      <c r="B395" s="193"/>
      <c r="C395" s="193"/>
      <c r="D395" s="193"/>
      <c r="E395" s="193"/>
      <c r="F395" s="193"/>
      <c r="G395" s="193"/>
      <c r="H395" s="193"/>
      <c r="I395" s="193"/>
      <c r="J395" s="192"/>
      <c r="K395" s="192"/>
      <c r="L395" s="193"/>
      <c r="M395" s="193"/>
      <c r="N395" s="213"/>
      <c r="O395" s="193"/>
      <c r="P395" s="193"/>
      <c r="Q395" s="193"/>
      <c r="R395" s="193"/>
      <c r="S395" s="193"/>
      <c r="T395" s="198"/>
      <c r="U395" s="198"/>
      <c r="V395" s="198"/>
      <c r="W395" s="193"/>
      <c r="X395" s="193"/>
      <c r="Y395" s="193"/>
      <c r="Z395" s="193"/>
      <c r="AA395" s="193"/>
      <c r="AB395" s="193"/>
    </row>
    <row r="396" spans="2:28" x14ac:dyDescent="0.3">
      <c r="B396" s="193"/>
      <c r="C396" s="193"/>
      <c r="D396" s="193"/>
      <c r="E396" s="193"/>
      <c r="F396" s="193"/>
      <c r="G396" s="193"/>
      <c r="H396" s="193"/>
      <c r="I396" s="193"/>
      <c r="J396" s="192"/>
      <c r="K396" s="192"/>
      <c r="L396" s="193"/>
      <c r="M396" s="193"/>
      <c r="N396" s="213"/>
      <c r="O396" s="193"/>
      <c r="P396" s="193"/>
      <c r="Q396" s="193"/>
      <c r="R396" s="193"/>
      <c r="S396" s="193"/>
      <c r="T396" s="198"/>
      <c r="U396" s="198"/>
      <c r="V396" s="198"/>
      <c r="W396" s="193"/>
      <c r="X396" s="193"/>
      <c r="Y396" s="193"/>
      <c r="Z396" s="193"/>
      <c r="AA396" s="193"/>
      <c r="AB396" s="193"/>
    </row>
    <row r="397" spans="2:28" x14ac:dyDescent="0.3">
      <c r="B397" s="193"/>
      <c r="C397" s="193"/>
      <c r="D397" s="193"/>
      <c r="E397" s="193"/>
      <c r="F397" s="193"/>
      <c r="G397" s="193"/>
      <c r="H397" s="193"/>
      <c r="I397" s="193"/>
      <c r="J397" s="192"/>
      <c r="K397" s="192"/>
      <c r="L397" s="193"/>
      <c r="M397" s="193"/>
      <c r="N397" s="213"/>
      <c r="O397" s="193"/>
      <c r="P397" s="193"/>
      <c r="Q397" s="193"/>
      <c r="R397" s="193"/>
      <c r="S397" s="193"/>
      <c r="T397" s="198"/>
      <c r="U397" s="198"/>
      <c r="V397" s="198"/>
      <c r="W397" s="193"/>
      <c r="X397" s="193"/>
      <c r="Y397" s="193"/>
      <c r="Z397" s="193"/>
      <c r="AA397" s="193"/>
      <c r="AB397" s="193"/>
    </row>
    <row r="398" spans="2:28" x14ac:dyDescent="0.3">
      <c r="B398" s="193"/>
      <c r="C398" s="193"/>
      <c r="D398" s="193"/>
      <c r="E398" s="193"/>
      <c r="F398" s="193"/>
      <c r="G398" s="193"/>
      <c r="H398" s="193"/>
      <c r="I398" s="193"/>
      <c r="J398" s="192"/>
      <c r="K398" s="192"/>
      <c r="L398" s="193"/>
      <c r="M398" s="193"/>
      <c r="N398" s="213"/>
      <c r="O398" s="193"/>
      <c r="P398" s="193"/>
      <c r="Q398" s="193"/>
      <c r="R398" s="193"/>
      <c r="S398" s="193"/>
      <c r="T398" s="198"/>
      <c r="U398" s="198"/>
      <c r="V398" s="198"/>
      <c r="W398" s="193"/>
      <c r="X398" s="193"/>
      <c r="Y398" s="193"/>
      <c r="Z398" s="193"/>
      <c r="AA398" s="193"/>
      <c r="AB398" s="193"/>
    </row>
    <row r="399" spans="2:28" x14ac:dyDescent="0.3">
      <c r="B399" s="193"/>
      <c r="C399" s="193"/>
      <c r="D399" s="193"/>
      <c r="E399" s="193"/>
      <c r="F399" s="193"/>
      <c r="G399" s="193"/>
      <c r="H399" s="193"/>
      <c r="I399" s="193"/>
      <c r="J399" s="192"/>
      <c r="K399" s="192"/>
      <c r="L399" s="193"/>
      <c r="M399" s="193"/>
      <c r="N399" s="213"/>
      <c r="O399" s="193"/>
      <c r="P399" s="193"/>
      <c r="Q399" s="193"/>
      <c r="R399" s="193"/>
      <c r="S399" s="193"/>
      <c r="T399" s="198"/>
      <c r="U399" s="198"/>
      <c r="V399" s="198"/>
      <c r="W399" s="193"/>
      <c r="X399" s="193"/>
      <c r="Y399" s="193"/>
      <c r="Z399" s="193"/>
      <c r="AA399" s="193"/>
      <c r="AB399" s="193"/>
    </row>
    <row r="400" spans="2:28" x14ac:dyDescent="0.3">
      <c r="B400" s="193"/>
      <c r="C400" s="193"/>
      <c r="D400" s="193"/>
      <c r="E400" s="193"/>
      <c r="F400" s="193"/>
      <c r="G400" s="193"/>
      <c r="H400" s="193"/>
      <c r="I400" s="193"/>
      <c r="J400" s="192"/>
      <c r="K400" s="192"/>
      <c r="L400" s="193"/>
      <c r="M400" s="193"/>
      <c r="N400" s="213"/>
      <c r="O400" s="193"/>
      <c r="P400" s="193"/>
      <c r="Q400" s="193"/>
      <c r="R400" s="193"/>
      <c r="S400" s="193"/>
      <c r="T400" s="198"/>
      <c r="U400" s="198"/>
      <c r="V400" s="198"/>
      <c r="W400" s="193"/>
      <c r="X400" s="193"/>
      <c r="Y400" s="193"/>
      <c r="Z400" s="193"/>
      <c r="AA400" s="193"/>
      <c r="AB400" s="193"/>
    </row>
    <row r="401" spans="2:28" x14ac:dyDescent="0.3">
      <c r="B401" s="193"/>
      <c r="C401" s="193"/>
      <c r="D401" s="193"/>
      <c r="E401" s="193"/>
      <c r="F401" s="193"/>
      <c r="G401" s="193"/>
      <c r="H401" s="193"/>
      <c r="I401" s="193"/>
      <c r="J401" s="192"/>
      <c r="K401" s="192"/>
      <c r="L401" s="193"/>
      <c r="M401" s="193"/>
      <c r="N401" s="213"/>
      <c r="O401" s="193"/>
      <c r="P401" s="193"/>
      <c r="Q401" s="193"/>
      <c r="R401" s="193"/>
      <c r="S401" s="193"/>
      <c r="T401" s="198"/>
      <c r="U401" s="198"/>
      <c r="V401" s="198"/>
      <c r="W401" s="193"/>
      <c r="X401" s="193"/>
      <c r="Y401" s="193"/>
      <c r="Z401" s="193"/>
      <c r="AA401" s="193"/>
      <c r="AB401" s="193"/>
    </row>
    <row r="402" spans="2:28" x14ac:dyDescent="0.3">
      <c r="B402" s="193"/>
      <c r="C402" s="193"/>
      <c r="D402" s="193"/>
      <c r="E402" s="193"/>
      <c r="F402" s="193"/>
      <c r="G402" s="193"/>
      <c r="H402" s="193"/>
      <c r="I402" s="193"/>
      <c r="J402" s="192"/>
      <c r="K402" s="192"/>
      <c r="L402" s="193"/>
      <c r="M402" s="193"/>
      <c r="N402" s="213"/>
      <c r="O402" s="193"/>
      <c r="P402" s="193"/>
      <c r="Q402" s="193"/>
      <c r="R402" s="193"/>
      <c r="S402" s="193"/>
      <c r="T402" s="198"/>
      <c r="U402" s="198"/>
      <c r="V402" s="198"/>
      <c r="W402" s="193"/>
      <c r="X402" s="193"/>
      <c r="Y402" s="193"/>
      <c r="Z402" s="193"/>
      <c r="AA402" s="193"/>
      <c r="AB402" s="193"/>
    </row>
    <row r="403" spans="2:28" x14ac:dyDescent="0.3">
      <c r="B403" s="193"/>
      <c r="C403" s="193"/>
      <c r="D403" s="193"/>
      <c r="E403" s="193"/>
      <c r="F403" s="193"/>
      <c r="G403" s="193"/>
      <c r="H403" s="193"/>
      <c r="I403" s="193"/>
      <c r="J403" s="192"/>
      <c r="K403" s="192"/>
      <c r="L403" s="193"/>
      <c r="M403" s="193"/>
      <c r="N403" s="213"/>
      <c r="O403" s="193"/>
      <c r="P403" s="193"/>
      <c r="Q403" s="193"/>
      <c r="R403" s="193"/>
      <c r="S403" s="193"/>
      <c r="T403" s="198"/>
      <c r="U403" s="198"/>
      <c r="V403" s="198"/>
      <c r="W403" s="193"/>
      <c r="X403" s="193"/>
      <c r="Y403" s="193"/>
      <c r="Z403" s="193"/>
      <c r="AA403" s="193"/>
      <c r="AB403" s="193"/>
    </row>
    <row r="404" spans="2:28" x14ac:dyDescent="0.3">
      <c r="B404" s="193"/>
      <c r="C404" s="193"/>
      <c r="D404" s="193"/>
      <c r="E404" s="193"/>
      <c r="F404" s="193"/>
      <c r="G404" s="193"/>
      <c r="H404" s="193"/>
      <c r="I404" s="193"/>
      <c r="J404" s="192"/>
      <c r="K404" s="192"/>
      <c r="L404" s="193"/>
      <c r="M404" s="193"/>
      <c r="N404" s="213"/>
      <c r="O404" s="193"/>
      <c r="P404" s="193"/>
      <c r="Q404" s="193"/>
      <c r="R404" s="193"/>
      <c r="S404" s="193"/>
      <c r="T404" s="198"/>
      <c r="U404" s="198"/>
      <c r="V404" s="198"/>
      <c r="W404" s="193"/>
      <c r="X404" s="193"/>
      <c r="Y404" s="193"/>
      <c r="Z404" s="193"/>
      <c r="AA404" s="193"/>
      <c r="AB404" s="193"/>
    </row>
    <row r="405" spans="2:28" x14ac:dyDescent="0.3">
      <c r="B405" s="193"/>
      <c r="C405" s="193"/>
      <c r="D405" s="193"/>
      <c r="E405" s="193"/>
      <c r="F405" s="193"/>
      <c r="G405" s="193"/>
      <c r="H405" s="193"/>
      <c r="I405" s="193"/>
      <c r="J405" s="192"/>
      <c r="K405" s="192"/>
      <c r="L405" s="193"/>
      <c r="M405" s="193"/>
      <c r="N405" s="213"/>
      <c r="O405" s="193"/>
      <c r="P405" s="193"/>
      <c r="Q405" s="193"/>
      <c r="R405" s="193"/>
      <c r="S405" s="193"/>
      <c r="T405" s="198"/>
      <c r="U405" s="198"/>
      <c r="V405" s="198"/>
      <c r="W405" s="193"/>
      <c r="X405" s="193"/>
      <c r="Y405" s="193"/>
      <c r="Z405" s="193"/>
      <c r="AA405" s="193"/>
      <c r="AB405" s="193"/>
    </row>
    <row r="406" spans="2:28" x14ac:dyDescent="0.3">
      <c r="B406" s="193"/>
      <c r="C406" s="193"/>
      <c r="D406" s="193"/>
      <c r="E406" s="193"/>
      <c r="F406" s="193"/>
      <c r="G406" s="193"/>
      <c r="H406" s="193"/>
      <c r="I406" s="193"/>
      <c r="J406" s="192"/>
      <c r="K406" s="192"/>
      <c r="L406" s="193"/>
      <c r="M406" s="193"/>
      <c r="N406" s="213"/>
      <c r="O406" s="193"/>
      <c r="P406" s="193"/>
      <c r="Q406" s="193"/>
      <c r="R406" s="193"/>
      <c r="S406" s="193"/>
      <c r="T406" s="198"/>
      <c r="U406" s="198"/>
      <c r="V406" s="198"/>
      <c r="W406" s="193"/>
      <c r="X406" s="193"/>
      <c r="Y406" s="193"/>
      <c r="Z406" s="193"/>
      <c r="AA406" s="193"/>
      <c r="AB406" s="193"/>
    </row>
    <row r="407" spans="2:28" x14ac:dyDescent="0.3">
      <c r="B407" s="193"/>
      <c r="C407" s="193"/>
      <c r="D407" s="193"/>
      <c r="E407" s="193"/>
      <c r="F407" s="193"/>
      <c r="G407" s="193"/>
      <c r="H407" s="193"/>
      <c r="I407" s="193"/>
      <c r="J407" s="192"/>
      <c r="K407" s="192"/>
      <c r="L407" s="193"/>
      <c r="M407" s="193"/>
      <c r="N407" s="213"/>
      <c r="O407" s="193"/>
      <c r="P407" s="193"/>
      <c r="Q407" s="193"/>
      <c r="R407" s="193"/>
      <c r="S407" s="193"/>
      <c r="T407" s="198"/>
      <c r="U407" s="198"/>
      <c r="V407" s="198"/>
      <c r="W407" s="193"/>
      <c r="X407" s="193"/>
      <c r="Y407" s="193"/>
      <c r="Z407" s="193"/>
      <c r="AA407" s="193"/>
      <c r="AB407" s="193"/>
    </row>
    <row r="408" spans="2:28" x14ac:dyDescent="0.3">
      <c r="B408" s="193"/>
      <c r="C408" s="193"/>
      <c r="D408" s="193"/>
      <c r="E408" s="193"/>
      <c r="F408" s="193"/>
      <c r="G408" s="193"/>
      <c r="H408" s="193"/>
      <c r="I408" s="193"/>
      <c r="J408" s="192"/>
      <c r="K408" s="192"/>
      <c r="L408" s="193"/>
      <c r="M408" s="193"/>
      <c r="N408" s="213"/>
      <c r="O408" s="193"/>
      <c r="P408" s="193"/>
      <c r="Q408" s="193"/>
      <c r="R408" s="193"/>
      <c r="S408" s="193"/>
      <c r="T408" s="198"/>
      <c r="U408" s="198"/>
      <c r="V408" s="198"/>
      <c r="W408" s="193"/>
      <c r="X408" s="193"/>
      <c r="Y408" s="193"/>
      <c r="Z408" s="193"/>
      <c r="AA408" s="193"/>
      <c r="AB408" s="193"/>
    </row>
    <row r="409" spans="2:28" x14ac:dyDescent="0.3">
      <c r="B409" s="193"/>
      <c r="C409" s="193"/>
      <c r="D409" s="193"/>
      <c r="E409" s="193"/>
      <c r="F409" s="193"/>
      <c r="G409" s="193"/>
      <c r="H409" s="193"/>
      <c r="I409" s="193"/>
      <c r="J409" s="192"/>
      <c r="K409" s="192"/>
      <c r="L409" s="193"/>
      <c r="M409" s="193"/>
      <c r="N409" s="213"/>
      <c r="O409" s="193"/>
      <c r="P409" s="193"/>
      <c r="Q409" s="193"/>
      <c r="R409" s="193"/>
      <c r="S409" s="193"/>
      <c r="T409" s="198"/>
      <c r="U409" s="198"/>
      <c r="V409" s="198"/>
      <c r="W409" s="193"/>
      <c r="X409" s="193"/>
      <c r="Y409" s="193"/>
      <c r="Z409" s="193"/>
      <c r="AA409" s="193"/>
      <c r="AB409" s="193"/>
    </row>
    <row r="410" spans="2:28" x14ac:dyDescent="0.3">
      <c r="B410" s="193"/>
      <c r="C410" s="193"/>
      <c r="D410" s="193"/>
      <c r="E410" s="193"/>
      <c r="F410" s="193"/>
      <c r="G410" s="193"/>
      <c r="H410" s="193"/>
      <c r="I410" s="193"/>
      <c r="J410" s="192"/>
      <c r="K410" s="192"/>
      <c r="L410" s="193"/>
      <c r="M410" s="193"/>
      <c r="N410" s="213"/>
      <c r="O410" s="193"/>
      <c r="P410" s="193"/>
      <c r="Q410" s="193"/>
      <c r="R410" s="193"/>
      <c r="S410" s="193"/>
      <c r="T410" s="198"/>
      <c r="U410" s="198"/>
      <c r="V410" s="198"/>
      <c r="W410" s="193"/>
      <c r="X410" s="193"/>
      <c r="Y410" s="193"/>
      <c r="Z410" s="193"/>
      <c r="AA410" s="193"/>
      <c r="AB410" s="193"/>
    </row>
    <row r="411" spans="2:28" x14ac:dyDescent="0.3">
      <c r="B411" s="193"/>
      <c r="C411" s="193"/>
      <c r="D411" s="193"/>
      <c r="E411" s="193"/>
      <c r="F411" s="193"/>
      <c r="G411" s="193"/>
      <c r="H411" s="193"/>
      <c r="I411" s="193"/>
      <c r="J411" s="192"/>
      <c r="K411" s="192"/>
      <c r="L411" s="193"/>
      <c r="M411" s="193"/>
      <c r="N411" s="213"/>
      <c r="O411" s="193"/>
      <c r="P411" s="193"/>
      <c r="Q411" s="193"/>
      <c r="R411" s="193"/>
      <c r="S411" s="193"/>
      <c r="T411" s="198"/>
      <c r="U411" s="198"/>
      <c r="V411" s="198"/>
      <c r="W411" s="193"/>
      <c r="X411" s="193"/>
      <c r="Y411" s="193"/>
      <c r="Z411" s="193"/>
      <c r="AA411" s="193"/>
      <c r="AB411" s="193"/>
    </row>
    <row r="412" spans="2:28" x14ac:dyDescent="0.3">
      <c r="B412" s="193"/>
      <c r="C412" s="193"/>
      <c r="D412" s="193"/>
      <c r="E412" s="193"/>
      <c r="F412" s="193"/>
      <c r="G412" s="193"/>
      <c r="H412" s="193"/>
      <c r="I412" s="193"/>
      <c r="J412" s="192"/>
      <c r="K412" s="192"/>
      <c r="L412" s="193"/>
      <c r="M412" s="193"/>
      <c r="N412" s="213"/>
      <c r="O412" s="193"/>
      <c r="P412" s="193"/>
      <c r="Q412" s="193"/>
      <c r="R412" s="193"/>
      <c r="S412" s="193"/>
      <c r="T412" s="198"/>
      <c r="U412" s="198"/>
      <c r="V412" s="198"/>
      <c r="W412" s="193"/>
      <c r="X412" s="193"/>
      <c r="Y412" s="193"/>
      <c r="Z412" s="193"/>
      <c r="AA412" s="193"/>
      <c r="AB412" s="193"/>
    </row>
    <row r="413" spans="2:28" x14ac:dyDescent="0.3">
      <c r="B413" s="193"/>
      <c r="C413" s="193"/>
      <c r="D413" s="193"/>
      <c r="E413" s="193"/>
      <c r="F413" s="193"/>
      <c r="G413" s="193"/>
      <c r="H413" s="193"/>
      <c r="I413" s="193"/>
      <c r="J413" s="192"/>
      <c r="K413" s="192"/>
      <c r="L413" s="193"/>
      <c r="M413" s="193"/>
      <c r="N413" s="213"/>
      <c r="O413" s="193"/>
      <c r="P413" s="193"/>
      <c r="Q413" s="193"/>
      <c r="R413" s="193"/>
      <c r="S413" s="193"/>
      <c r="T413" s="198"/>
      <c r="U413" s="198"/>
      <c r="V413" s="198"/>
      <c r="W413" s="193"/>
      <c r="X413" s="193"/>
      <c r="Y413" s="193"/>
      <c r="Z413" s="193"/>
      <c r="AA413" s="193"/>
      <c r="AB413" s="193"/>
    </row>
    <row r="414" spans="2:28" x14ac:dyDescent="0.3">
      <c r="B414" s="193"/>
      <c r="C414" s="193"/>
      <c r="D414" s="193"/>
      <c r="E414" s="193"/>
      <c r="F414" s="193"/>
      <c r="G414" s="193"/>
      <c r="H414" s="193"/>
      <c r="I414" s="193"/>
      <c r="J414" s="192"/>
      <c r="K414" s="192"/>
      <c r="L414" s="193"/>
      <c r="M414" s="193"/>
      <c r="N414" s="213"/>
      <c r="O414" s="193"/>
      <c r="P414" s="193"/>
      <c r="Q414" s="193"/>
      <c r="R414" s="193"/>
      <c r="S414" s="193"/>
      <c r="T414" s="198"/>
      <c r="U414" s="198"/>
      <c r="V414" s="198"/>
      <c r="W414" s="193"/>
      <c r="X414" s="193"/>
      <c r="Y414" s="193"/>
      <c r="Z414" s="193"/>
      <c r="AA414" s="193"/>
      <c r="AB414" s="193"/>
    </row>
    <row r="415" spans="2:28" x14ac:dyDescent="0.3">
      <c r="B415" s="193"/>
      <c r="C415" s="193"/>
      <c r="D415" s="193"/>
      <c r="E415" s="193"/>
      <c r="F415" s="193"/>
      <c r="G415" s="193"/>
      <c r="H415" s="193"/>
      <c r="I415" s="193"/>
      <c r="J415" s="192"/>
      <c r="K415" s="192"/>
      <c r="L415" s="193"/>
      <c r="M415" s="193"/>
      <c r="N415" s="213"/>
      <c r="O415" s="193"/>
      <c r="P415" s="193"/>
      <c r="Q415" s="193"/>
      <c r="R415" s="193"/>
      <c r="S415" s="193"/>
      <c r="T415" s="198"/>
      <c r="U415" s="198"/>
      <c r="V415" s="198"/>
      <c r="W415" s="193"/>
      <c r="X415" s="193"/>
      <c r="Y415" s="193"/>
      <c r="Z415" s="193"/>
      <c r="AA415" s="193"/>
      <c r="AB415" s="193"/>
    </row>
    <row r="416" spans="2:28" x14ac:dyDescent="0.3">
      <c r="B416" s="193"/>
      <c r="C416" s="193"/>
      <c r="D416" s="193"/>
      <c r="E416" s="193"/>
      <c r="F416" s="193"/>
      <c r="G416" s="193"/>
      <c r="H416" s="193"/>
      <c r="I416" s="193"/>
      <c r="J416" s="192"/>
      <c r="K416" s="192"/>
      <c r="L416" s="193"/>
      <c r="M416" s="193"/>
      <c r="N416" s="213"/>
      <c r="O416" s="193"/>
      <c r="P416" s="193"/>
      <c r="Q416" s="193"/>
      <c r="R416" s="193"/>
      <c r="S416" s="193"/>
      <c r="T416" s="198"/>
      <c r="U416" s="198"/>
      <c r="V416" s="198"/>
      <c r="W416" s="193"/>
      <c r="X416" s="193"/>
      <c r="Y416" s="193"/>
      <c r="Z416" s="193"/>
      <c r="AA416" s="193"/>
      <c r="AB416" s="193"/>
    </row>
    <row r="417" spans="2:28" x14ac:dyDescent="0.3">
      <c r="B417" s="193"/>
      <c r="C417" s="193"/>
      <c r="D417" s="193"/>
      <c r="E417" s="193"/>
      <c r="F417" s="193"/>
      <c r="G417" s="193"/>
      <c r="H417" s="193"/>
      <c r="I417" s="193"/>
      <c r="J417" s="192"/>
      <c r="K417" s="192"/>
      <c r="L417" s="193"/>
      <c r="M417" s="193"/>
      <c r="N417" s="213"/>
      <c r="O417" s="193"/>
      <c r="P417" s="193"/>
      <c r="Q417" s="193"/>
      <c r="R417" s="193"/>
      <c r="S417" s="193"/>
      <c r="T417" s="198"/>
      <c r="U417" s="198"/>
      <c r="V417" s="198"/>
      <c r="W417" s="193"/>
      <c r="X417" s="193"/>
      <c r="Y417" s="193"/>
      <c r="Z417" s="193"/>
      <c r="AA417" s="193"/>
      <c r="AB417" s="193"/>
    </row>
    <row r="418" spans="2:28" x14ac:dyDescent="0.3">
      <c r="B418" s="193"/>
      <c r="C418" s="193"/>
      <c r="D418" s="193"/>
      <c r="E418" s="193"/>
      <c r="F418" s="193"/>
      <c r="G418" s="193"/>
      <c r="H418" s="193"/>
      <c r="I418" s="193"/>
      <c r="J418" s="192"/>
      <c r="K418" s="192"/>
      <c r="L418" s="193"/>
      <c r="M418" s="193"/>
      <c r="N418" s="213"/>
      <c r="O418" s="193"/>
      <c r="P418" s="193"/>
      <c r="Q418" s="193"/>
      <c r="R418" s="193"/>
      <c r="S418" s="193"/>
      <c r="T418" s="198"/>
      <c r="U418" s="198"/>
      <c r="V418" s="198"/>
      <c r="W418" s="193"/>
      <c r="X418" s="193"/>
      <c r="Y418" s="193"/>
      <c r="Z418" s="193"/>
      <c r="AA418" s="193"/>
      <c r="AB418" s="193"/>
    </row>
    <row r="419" spans="2:28" x14ac:dyDescent="0.3">
      <c r="B419" s="193"/>
      <c r="C419" s="193"/>
      <c r="D419" s="193"/>
      <c r="E419" s="193"/>
      <c r="F419" s="193"/>
      <c r="G419" s="193"/>
      <c r="H419" s="193"/>
      <c r="I419" s="193"/>
      <c r="J419" s="192"/>
      <c r="K419" s="192"/>
      <c r="L419" s="193"/>
      <c r="M419" s="193"/>
      <c r="N419" s="213"/>
      <c r="O419" s="193"/>
      <c r="P419" s="193"/>
      <c r="Q419" s="193"/>
      <c r="R419" s="193"/>
      <c r="S419" s="193"/>
      <c r="T419" s="198"/>
      <c r="U419" s="198"/>
      <c r="V419" s="198"/>
      <c r="W419" s="193"/>
      <c r="X419" s="193"/>
      <c r="Y419" s="193"/>
      <c r="Z419" s="193"/>
      <c r="AA419" s="193"/>
      <c r="AB419" s="193"/>
    </row>
    <row r="420" spans="2:28" x14ac:dyDescent="0.3">
      <c r="B420" s="193"/>
      <c r="C420" s="193"/>
      <c r="D420" s="193"/>
      <c r="E420" s="193"/>
      <c r="F420" s="193"/>
      <c r="G420" s="193"/>
      <c r="H420" s="193"/>
      <c r="I420" s="193"/>
      <c r="J420" s="192"/>
      <c r="K420" s="192"/>
      <c r="L420" s="193"/>
      <c r="M420" s="193"/>
      <c r="N420" s="213"/>
      <c r="O420" s="193"/>
      <c r="P420" s="193"/>
      <c r="Q420" s="193"/>
      <c r="R420" s="193"/>
      <c r="S420" s="193"/>
      <c r="T420" s="198"/>
      <c r="U420" s="198"/>
      <c r="V420" s="198"/>
      <c r="W420" s="193"/>
      <c r="X420" s="193"/>
      <c r="Y420" s="193"/>
      <c r="Z420" s="193"/>
      <c r="AA420" s="193"/>
      <c r="AB420" s="193"/>
    </row>
    <row r="421" spans="2:28" x14ac:dyDescent="0.3">
      <c r="B421" s="193"/>
      <c r="C421" s="193"/>
      <c r="D421" s="193"/>
      <c r="E421" s="193"/>
      <c r="F421" s="193"/>
      <c r="G421" s="193"/>
      <c r="H421" s="193"/>
      <c r="I421" s="193"/>
      <c r="J421" s="192"/>
      <c r="K421" s="192"/>
      <c r="L421" s="193"/>
      <c r="M421" s="193"/>
      <c r="N421" s="213"/>
      <c r="O421" s="193"/>
      <c r="P421" s="193"/>
      <c r="Q421" s="193"/>
      <c r="R421" s="193"/>
      <c r="S421" s="193"/>
      <c r="T421" s="198"/>
      <c r="U421" s="198"/>
      <c r="V421" s="198"/>
      <c r="W421" s="193"/>
      <c r="X421" s="193"/>
      <c r="Y421" s="193"/>
      <c r="Z421" s="193"/>
      <c r="AA421" s="193"/>
      <c r="AB421" s="193"/>
    </row>
    <row r="422" spans="2:28" x14ac:dyDescent="0.3">
      <c r="B422" s="193"/>
      <c r="C422" s="193"/>
      <c r="D422" s="193"/>
      <c r="E422" s="193"/>
      <c r="F422" s="193"/>
      <c r="G422" s="193"/>
      <c r="H422" s="193"/>
      <c r="I422" s="193"/>
      <c r="J422" s="192"/>
      <c r="K422" s="192"/>
      <c r="L422" s="193"/>
      <c r="M422" s="193"/>
      <c r="N422" s="213"/>
      <c r="O422" s="193"/>
      <c r="P422" s="193"/>
      <c r="Q422" s="193"/>
      <c r="R422" s="193"/>
      <c r="S422" s="193"/>
      <c r="T422" s="198"/>
      <c r="U422" s="198"/>
      <c r="V422" s="198"/>
      <c r="W422" s="193"/>
      <c r="X422" s="193"/>
      <c r="Y422" s="193"/>
      <c r="Z422" s="193"/>
      <c r="AA422" s="193"/>
      <c r="AB422" s="193"/>
    </row>
    <row r="423" spans="2:28" x14ac:dyDescent="0.3">
      <c r="B423" s="193"/>
      <c r="C423" s="193"/>
      <c r="D423" s="193"/>
      <c r="E423" s="193"/>
      <c r="F423" s="193"/>
      <c r="G423" s="193"/>
      <c r="H423" s="193"/>
      <c r="I423" s="193"/>
      <c r="J423" s="192"/>
      <c r="K423" s="192"/>
      <c r="L423" s="193"/>
      <c r="M423" s="193"/>
      <c r="N423" s="213"/>
      <c r="O423" s="193"/>
      <c r="P423" s="193"/>
      <c r="Q423" s="193"/>
      <c r="R423" s="193"/>
      <c r="S423" s="193"/>
      <c r="T423" s="198"/>
      <c r="U423" s="198"/>
      <c r="V423" s="198"/>
      <c r="W423" s="193"/>
      <c r="X423" s="193"/>
      <c r="Y423" s="193"/>
      <c r="Z423" s="193"/>
      <c r="AA423" s="193"/>
      <c r="AB423" s="193"/>
    </row>
    <row r="424" spans="2:28" x14ac:dyDescent="0.3">
      <c r="B424" s="193"/>
      <c r="C424" s="193"/>
      <c r="D424" s="193"/>
      <c r="E424" s="193"/>
      <c r="F424" s="193"/>
      <c r="G424" s="193"/>
      <c r="H424" s="193"/>
      <c r="I424" s="193"/>
      <c r="J424" s="192"/>
      <c r="K424" s="192"/>
      <c r="L424" s="193"/>
      <c r="M424" s="193"/>
      <c r="N424" s="213"/>
      <c r="O424" s="193"/>
      <c r="P424" s="193"/>
      <c r="Q424" s="193"/>
      <c r="R424" s="193"/>
      <c r="S424" s="193"/>
      <c r="T424" s="198"/>
      <c r="U424" s="198"/>
      <c r="V424" s="198"/>
      <c r="W424" s="193"/>
      <c r="X424" s="193"/>
      <c r="Y424" s="193"/>
      <c r="Z424" s="193"/>
      <c r="AA424" s="193"/>
      <c r="AB424" s="193"/>
    </row>
    <row r="425" spans="2:28" x14ac:dyDescent="0.3">
      <c r="B425" s="193"/>
      <c r="C425" s="193"/>
      <c r="D425" s="193"/>
      <c r="E425" s="193"/>
      <c r="F425" s="193"/>
      <c r="G425" s="193"/>
      <c r="H425" s="193"/>
      <c r="I425" s="193"/>
      <c r="J425" s="192"/>
      <c r="K425" s="192"/>
      <c r="L425" s="193"/>
      <c r="M425" s="193"/>
      <c r="N425" s="213"/>
      <c r="O425" s="193"/>
      <c r="P425" s="193"/>
      <c r="Q425" s="193"/>
      <c r="R425" s="193"/>
      <c r="S425" s="193"/>
      <c r="T425" s="198"/>
      <c r="U425" s="198"/>
      <c r="V425" s="198"/>
      <c r="W425" s="193"/>
      <c r="X425" s="193"/>
      <c r="Y425" s="193"/>
      <c r="Z425" s="193"/>
      <c r="AA425" s="193"/>
      <c r="AB425" s="193"/>
    </row>
    <row r="426" spans="2:28" x14ac:dyDescent="0.3">
      <c r="B426" s="193"/>
      <c r="C426" s="193"/>
      <c r="D426" s="193"/>
      <c r="E426" s="193"/>
      <c r="F426" s="193"/>
      <c r="G426" s="193"/>
      <c r="H426" s="193"/>
      <c r="I426" s="193"/>
      <c r="J426" s="192"/>
      <c r="K426" s="192"/>
      <c r="L426" s="193"/>
      <c r="M426" s="193"/>
      <c r="N426" s="213"/>
      <c r="O426" s="193"/>
      <c r="P426" s="193"/>
      <c r="Q426" s="193"/>
      <c r="R426" s="193"/>
      <c r="S426" s="193"/>
      <c r="T426" s="198"/>
      <c r="U426" s="198"/>
      <c r="V426" s="198"/>
      <c r="W426" s="193"/>
      <c r="X426" s="193"/>
      <c r="Y426" s="193"/>
      <c r="Z426" s="193"/>
      <c r="AA426" s="193"/>
      <c r="AB426" s="193"/>
    </row>
    <row r="427" spans="2:28" x14ac:dyDescent="0.3">
      <c r="B427" s="193"/>
      <c r="C427" s="193"/>
      <c r="D427" s="193"/>
      <c r="E427" s="193"/>
      <c r="F427" s="193"/>
      <c r="G427" s="193"/>
      <c r="H427" s="193"/>
      <c r="I427" s="193"/>
      <c r="J427" s="192"/>
      <c r="K427" s="192"/>
      <c r="L427" s="193"/>
      <c r="M427" s="193"/>
      <c r="N427" s="213"/>
      <c r="O427" s="193"/>
      <c r="P427" s="193"/>
      <c r="Q427" s="193"/>
      <c r="R427" s="193"/>
      <c r="S427" s="193"/>
      <c r="T427" s="198"/>
      <c r="U427" s="198"/>
      <c r="V427" s="198"/>
      <c r="W427" s="193"/>
      <c r="X427" s="193"/>
      <c r="Y427" s="193"/>
      <c r="Z427" s="193"/>
      <c r="AA427" s="193"/>
      <c r="AB427" s="193"/>
    </row>
    <row r="428" spans="2:28" x14ac:dyDescent="0.3">
      <c r="B428" s="193"/>
      <c r="C428" s="193"/>
      <c r="D428" s="193"/>
      <c r="E428" s="193"/>
      <c r="F428" s="193"/>
      <c r="G428" s="193"/>
      <c r="H428" s="193"/>
      <c r="I428" s="193"/>
      <c r="J428" s="192"/>
      <c r="K428" s="192"/>
      <c r="L428" s="193"/>
      <c r="M428" s="193"/>
      <c r="N428" s="213"/>
      <c r="O428" s="193"/>
      <c r="P428" s="193"/>
      <c r="Q428" s="193"/>
      <c r="R428" s="193"/>
      <c r="S428" s="193"/>
      <c r="T428" s="198"/>
      <c r="U428" s="198"/>
      <c r="V428" s="198"/>
      <c r="W428" s="193"/>
      <c r="X428" s="193"/>
      <c r="Y428" s="193"/>
      <c r="Z428" s="193"/>
      <c r="AA428" s="193"/>
      <c r="AB428" s="193"/>
    </row>
    <row r="429" spans="2:28" x14ac:dyDescent="0.3">
      <c r="B429" s="193"/>
      <c r="C429" s="193"/>
      <c r="D429" s="193"/>
      <c r="E429" s="193"/>
      <c r="F429" s="193"/>
      <c r="G429" s="193"/>
      <c r="H429" s="193"/>
      <c r="I429" s="193"/>
      <c r="J429" s="192"/>
      <c r="K429" s="192"/>
      <c r="L429" s="193"/>
      <c r="M429" s="193"/>
      <c r="N429" s="213"/>
      <c r="O429" s="193"/>
      <c r="P429" s="193"/>
      <c r="Q429" s="193"/>
      <c r="R429" s="193"/>
      <c r="S429" s="193"/>
      <c r="T429" s="198"/>
      <c r="U429" s="198"/>
      <c r="V429" s="198"/>
      <c r="W429" s="193"/>
      <c r="X429" s="193"/>
      <c r="Y429" s="193"/>
      <c r="Z429" s="193"/>
      <c r="AA429" s="193"/>
      <c r="AB429" s="193"/>
    </row>
    <row r="430" spans="2:28" x14ac:dyDescent="0.3">
      <c r="B430" s="193"/>
      <c r="C430" s="193"/>
      <c r="D430" s="193"/>
      <c r="E430" s="193"/>
      <c r="F430" s="193"/>
      <c r="G430" s="193"/>
      <c r="H430" s="193"/>
      <c r="I430" s="193"/>
      <c r="J430" s="192"/>
      <c r="K430" s="192"/>
      <c r="L430" s="193"/>
      <c r="M430" s="193"/>
      <c r="N430" s="213"/>
      <c r="O430" s="193"/>
      <c r="P430" s="193"/>
      <c r="Q430" s="193"/>
      <c r="R430" s="193"/>
      <c r="S430" s="193"/>
      <c r="T430" s="198"/>
      <c r="U430" s="198"/>
      <c r="V430" s="198"/>
      <c r="W430" s="193"/>
      <c r="X430" s="193"/>
      <c r="Y430" s="193"/>
      <c r="Z430" s="193"/>
      <c r="AA430" s="193"/>
      <c r="AB430" s="193"/>
    </row>
    <row r="431" spans="2:28" x14ac:dyDescent="0.3">
      <c r="B431" s="193"/>
      <c r="C431" s="193"/>
      <c r="D431" s="193"/>
      <c r="E431" s="193"/>
      <c r="F431" s="193"/>
      <c r="G431" s="193"/>
      <c r="H431" s="193"/>
      <c r="I431" s="193"/>
      <c r="J431" s="192"/>
      <c r="K431" s="192"/>
      <c r="L431" s="193"/>
      <c r="M431" s="193"/>
      <c r="N431" s="213"/>
      <c r="O431" s="193"/>
      <c r="P431" s="193"/>
      <c r="Q431" s="193"/>
      <c r="R431" s="193"/>
      <c r="S431" s="193"/>
      <c r="T431" s="198"/>
      <c r="U431" s="198"/>
      <c r="V431" s="198"/>
      <c r="W431" s="193"/>
      <c r="X431" s="193"/>
      <c r="Y431" s="193"/>
      <c r="Z431" s="193"/>
      <c r="AA431" s="193"/>
      <c r="AB431" s="193"/>
    </row>
    <row r="432" spans="2:28" x14ac:dyDescent="0.3">
      <c r="B432" s="193"/>
      <c r="C432" s="193"/>
      <c r="D432" s="193"/>
      <c r="E432" s="193"/>
      <c r="F432" s="193"/>
      <c r="G432" s="193"/>
      <c r="H432" s="193"/>
      <c r="I432" s="193"/>
      <c r="J432" s="192"/>
      <c r="K432" s="192"/>
      <c r="L432" s="193"/>
      <c r="M432" s="193"/>
      <c r="N432" s="213"/>
      <c r="O432" s="193"/>
      <c r="P432" s="193"/>
      <c r="Q432" s="193"/>
      <c r="R432" s="193"/>
      <c r="S432" s="193"/>
      <c r="T432" s="198"/>
      <c r="U432" s="198"/>
      <c r="V432" s="198"/>
      <c r="W432" s="193"/>
      <c r="X432" s="193"/>
      <c r="Y432" s="193"/>
      <c r="Z432" s="193"/>
      <c r="AA432" s="193"/>
      <c r="AB432" s="193"/>
    </row>
    <row r="433" spans="2:28" x14ac:dyDescent="0.3">
      <c r="B433" s="193"/>
      <c r="C433" s="193"/>
      <c r="D433" s="193"/>
      <c r="E433" s="193"/>
      <c r="F433" s="193"/>
      <c r="G433" s="193"/>
      <c r="H433" s="193"/>
      <c r="I433" s="193"/>
      <c r="J433" s="192"/>
      <c r="K433" s="192"/>
      <c r="L433" s="193"/>
      <c r="M433" s="193"/>
      <c r="N433" s="213"/>
      <c r="O433" s="193"/>
      <c r="P433" s="193"/>
      <c r="Q433" s="193"/>
      <c r="R433" s="193"/>
      <c r="S433" s="193"/>
      <c r="T433" s="198"/>
      <c r="U433" s="198"/>
      <c r="V433" s="198"/>
      <c r="W433" s="193"/>
      <c r="X433" s="193"/>
      <c r="Y433" s="193"/>
      <c r="Z433" s="193"/>
      <c r="AA433" s="193"/>
      <c r="AB433" s="193"/>
    </row>
    <row r="434" spans="2:28" x14ac:dyDescent="0.3">
      <c r="B434" s="193"/>
      <c r="C434" s="193"/>
      <c r="D434" s="193"/>
      <c r="E434" s="193"/>
      <c r="F434" s="193"/>
      <c r="G434" s="193"/>
      <c r="H434" s="193"/>
      <c r="I434" s="193"/>
      <c r="J434" s="192"/>
      <c r="K434" s="192"/>
      <c r="L434" s="193"/>
      <c r="M434" s="193"/>
      <c r="N434" s="213"/>
      <c r="O434" s="193"/>
      <c r="P434" s="193"/>
      <c r="Q434" s="193"/>
      <c r="R434" s="193"/>
      <c r="S434" s="193"/>
      <c r="T434" s="198"/>
      <c r="U434" s="198"/>
      <c r="V434" s="198"/>
      <c r="W434" s="193"/>
      <c r="X434" s="193"/>
      <c r="Y434" s="193"/>
      <c r="Z434" s="193"/>
      <c r="AA434" s="193"/>
      <c r="AB434" s="193"/>
    </row>
    <row r="435" spans="2:28" x14ac:dyDescent="0.3">
      <c r="B435" s="193"/>
      <c r="C435" s="193"/>
      <c r="D435" s="193"/>
      <c r="E435" s="193"/>
      <c r="F435" s="193"/>
      <c r="G435" s="193"/>
      <c r="H435" s="193"/>
      <c r="I435" s="193"/>
      <c r="J435" s="192"/>
      <c r="K435" s="192"/>
      <c r="L435" s="193"/>
      <c r="M435" s="193"/>
      <c r="N435" s="213"/>
      <c r="O435" s="193"/>
      <c r="P435" s="193"/>
      <c r="Q435" s="193"/>
      <c r="R435" s="193"/>
      <c r="S435" s="193"/>
      <c r="T435" s="198"/>
      <c r="U435" s="198"/>
      <c r="V435" s="198"/>
      <c r="W435" s="193"/>
      <c r="X435" s="193"/>
      <c r="Y435" s="193"/>
      <c r="Z435" s="193"/>
      <c r="AA435" s="193"/>
      <c r="AB435" s="193"/>
    </row>
    <row r="436" spans="2:28" x14ac:dyDescent="0.3">
      <c r="B436" s="193"/>
      <c r="C436" s="193"/>
      <c r="D436" s="193"/>
      <c r="E436" s="193"/>
      <c r="F436" s="193"/>
      <c r="G436" s="193"/>
      <c r="H436" s="193"/>
      <c r="I436" s="193"/>
      <c r="J436" s="192"/>
      <c r="K436" s="192"/>
      <c r="L436" s="193"/>
      <c r="M436" s="193"/>
      <c r="N436" s="213"/>
      <c r="O436" s="193"/>
      <c r="P436" s="193"/>
      <c r="Q436" s="193"/>
      <c r="R436" s="193"/>
      <c r="S436" s="193"/>
      <c r="T436" s="198"/>
      <c r="U436" s="198"/>
      <c r="V436" s="198"/>
      <c r="W436" s="193"/>
      <c r="X436" s="193"/>
      <c r="Y436" s="193"/>
      <c r="Z436" s="193"/>
      <c r="AA436" s="193"/>
      <c r="AB436" s="193"/>
    </row>
    <row r="437" spans="2:28" x14ac:dyDescent="0.3">
      <c r="B437" s="193"/>
      <c r="C437" s="193"/>
      <c r="D437" s="193"/>
      <c r="E437" s="193"/>
      <c r="F437" s="193"/>
      <c r="G437" s="193"/>
      <c r="H437" s="193"/>
      <c r="I437" s="193"/>
      <c r="J437" s="192"/>
      <c r="K437" s="192"/>
      <c r="L437" s="193"/>
      <c r="M437" s="193"/>
      <c r="N437" s="213"/>
      <c r="O437" s="193"/>
      <c r="P437" s="193"/>
      <c r="Q437" s="193"/>
      <c r="R437" s="193"/>
      <c r="S437" s="193"/>
      <c r="T437" s="198"/>
      <c r="U437" s="198"/>
      <c r="V437" s="198"/>
      <c r="W437" s="193"/>
      <c r="X437" s="193"/>
      <c r="Y437" s="193"/>
      <c r="Z437" s="193"/>
      <c r="AA437" s="193"/>
      <c r="AB437" s="193"/>
    </row>
    <row r="438" spans="2:28" x14ac:dyDescent="0.3">
      <c r="B438" s="193"/>
      <c r="C438" s="193"/>
      <c r="D438" s="193"/>
      <c r="E438" s="193"/>
      <c r="F438" s="193"/>
      <c r="G438" s="193"/>
      <c r="H438" s="193"/>
      <c r="I438" s="193"/>
      <c r="J438" s="192"/>
      <c r="K438" s="192"/>
      <c r="L438" s="193"/>
      <c r="M438" s="193"/>
      <c r="N438" s="213"/>
      <c r="O438" s="193"/>
      <c r="P438" s="193"/>
      <c r="Q438" s="193"/>
      <c r="R438" s="193"/>
      <c r="S438" s="193"/>
      <c r="T438" s="198"/>
      <c r="U438" s="198"/>
      <c r="V438" s="198"/>
      <c r="W438" s="193"/>
      <c r="X438" s="193"/>
      <c r="Y438" s="193"/>
      <c r="Z438" s="193"/>
      <c r="AA438" s="193"/>
      <c r="AB438" s="193"/>
    </row>
    <row r="439" spans="2:28" x14ac:dyDescent="0.3">
      <c r="B439" s="193"/>
      <c r="C439" s="193"/>
      <c r="D439" s="193"/>
      <c r="E439" s="193"/>
      <c r="F439" s="193"/>
      <c r="G439" s="193"/>
      <c r="H439" s="193"/>
      <c r="I439" s="193"/>
      <c r="J439" s="192"/>
      <c r="K439" s="192"/>
      <c r="L439" s="193"/>
      <c r="M439" s="193"/>
      <c r="N439" s="213"/>
      <c r="O439" s="193"/>
      <c r="P439" s="193"/>
      <c r="Q439" s="193"/>
      <c r="R439" s="193"/>
      <c r="S439" s="193"/>
      <c r="T439" s="198"/>
      <c r="U439" s="198"/>
      <c r="V439" s="198"/>
      <c r="W439" s="193"/>
      <c r="X439" s="193"/>
      <c r="Y439" s="193"/>
      <c r="Z439" s="193"/>
      <c r="AA439" s="193"/>
      <c r="AB439" s="193"/>
    </row>
    <row r="440" spans="2:28" x14ac:dyDescent="0.3">
      <c r="B440" s="193"/>
      <c r="C440" s="193"/>
      <c r="D440" s="193"/>
      <c r="E440" s="193"/>
      <c r="F440" s="193"/>
      <c r="G440" s="193"/>
      <c r="H440" s="193"/>
      <c r="I440" s="193"/>
      <c r="J440" s="192"/>
      <c r="K440" s="192"/>
      <c r="L440" s="193"/>
      <c r="M440" s="193"/>
      <c r="N440" s="213"/>
      <c r="O440" s="193"/>
      <c r="P440" s="193"/>
      <c r="Q440" s="193"/>
      <c r="R440" s="193"/>
      <c r="S440" s="193"/>
      <c r="T440" s="198"/>
      <c r="U440" s="198"/>
      <c r="V440" s="198"/>
      <c r="W440" s="193"/>
      <c r="X440" s="193"/>
      <c r="Y440" s="193"/>
      <c r="Z440" s="193"/>
      <c r="AA440" s="193"/>
      <c r="AB440" s="193"/>
    </row>
    <row r="441" spans="2:28" x14ac:dyDescent="0.3">
      <c r="B441" s="193"/>
      <c r="C441" s="193"/>
      <c r="D441" s="193"/>
      <c r="E441" s="193"/>
      <c r="F441" s="193"/>
      <c r="G441" s="193"/>
      <c r="H441" s="193"/>
      <c r="I441" s="193"/>
      <c r="J441" s="192"/>
      <c r="K441" s="192"/>
      <c r="L441" s="193"/>
      <c r="M441" s="193"/>
      <c r="N441" s="213"/>
      <c r="O441" s="193"/>
      <c r="P441" s="193"/>
      <c r="Q441" s="193"/>
      <c r="R441" s="193"/>
      <c r="S441" s="193"/>
      <c r="T441" s="198"/>
      <c r="U441" s="198"/>
      <c r="V441" s="198"/>
      <c r="W441" s="193"/>
      <c r="X441" s="193"/>
      <c r="Y441" s="193"/>
      <c r="Z441" s="193"/>
      <c r="AA441" s="193"/>
      <c r="AB441" s="193"/>
    </row>
    <row r="442" spans="2:28" x14ac:dyDescent="0.3">
      <c r="B442" s="193"/>
      <c r="C442" s="193"/>
      <c r="D442" s="193"/>
      <c r="E442" s="193"/>
      <c r="F442" s="193"/>
      <c r="G442" s="193"/>
      <c r="H442" s="193"/>
      <c r="I442" s="193"/>
      <c r="J442" s="192"/>
      <c r="K442" s="192"/>
      <c r="L442" s="193"/>
      <c r="M442" s="193"/>
      <c r="N442" s="213"/>
      <c r="O442" s="193"/>
      <c r="P442" s="193"/>
      <c r="Q442" s="193"/>
      <c r="R442" s="193"/>
      <c r="S442" s="193"/>
      <c r="T442" s="198"/>
      <c r="U442" s="198"/>
      <c r="V442" s="198"/>
      <c r="W442" s="193"/>
      <c r="X442" s="193"/>
      <c r="Y442" s="193"/>
      <c r="Z442" s="193"/>
      <c r="AA442" s="193"/>
      <c r="AB442" s="193"/>
    </row>
    <row r="443" spans="2:28" x14ac:dyDescent="0.3">
      <c r="B443" s="193"/>
      <c r="C443" s="193"/>
      <c r="D443" s="193"/>
      <c r="E443" s="193"/>
      <c r="F443" s="193"/>
      <c r="G443" s="193"/>
      <c r="H443" s="193"/>
      <c r="I443" s="193"/>
      <c r="J443" s="192"/>
      <c r="K443" s="192"/>
      <c r="L443" s="193"/>
      <c r="M443" s="193"/>
      <c r="N443" s="213"/>
      <c r="O443" s="193"/>
      <c r="P443" s="193"/>
      <c r="Q443" s="193"/>
      <c r="R443" s="193"/>
      <c r="S443" s="193"/>
      <c r="T443" s="198"/>
      <c r="U443" s="198"/>
      <c r="V443" s="198"/>
      <c r="W443" s="193"/>
      <c r="X443" s="193"/>
      <c r="Y443" s="193"/>
      <c r="Z443" s="193"/>
      <c r="AA443" s="193"/>
      <c r="AB443" s="193"/>
    </row>
    <row r="444" spans="2:28" x14ac:dyDescent="0.3">
      <c r="B444" s="193"/>
      <c r="C444" s="193"/>
      <c r="D444" s="193"/>
      <c r="E444" s="193"/>
      <c r="F444" s="193"/>
      <c r="G444" s="193"/>
      <c r="H444" s="193"/>
      <c r="I444" s="193"/>
      <c r="J444" s="192"/>
      <c r="K444" s="192"/>
      <c r="L444" s="193"/>
      <c r="M444" s="193"/>
      <c r="N444" s="213"/>
      <c r="O444" s="193"/>
      <c r="P444" s="193"/>
      <c r="Q444" s="193"/>
      <c r="R444" s="193"/>
      <c r="S444" s="193"/>
      <c r="T444" s="198"/>
      <c r="U444" s="198"/>
      <c r="V444" s="198"/>
      <c r="W444" s="193"/>
      <c r="X444" s="193"/>
      <c r="Y444" s="193"/>
      <c r="Z444" s="193"/>
      <c r="AA444" s="193"/>
      <c r="AB444" s="193"/>
    </row>
    <row r="445" spans="2:28" x14ac:dyDescent="0.3">
      <c r="B445" s="193"/>
      <c r="C445" s="193"/>
      <c r="D445" s="193"/>
      <c r="E445" s="193"/>
      <c r="F445" s="193"/>
      <c r="G445" s="193"/>
      <c r="H445" s="193"/>
      <c r="I445" s="193"/>
      <c r="J445" s="192"/>
      <c r="K445" s="192"/>
      <c r="L445" s="193"/>
      <c r="M445" s="193"/>
      <c r="N445" s="213"/>
      <c r="O445" s="193"/>
      <c r="P445" s="193"/>
      <c r="Q445" s="193"/>
      <c r="R445" s="193"/>
      <c r="S445" s="193"/>
      <c r="T445" s="198"/>
      <c r="U445" s="198"/>
      <c r="V445" s="198"/>
      <c r="W445" s="193"/>
      <c r="X445" s="193"/>
      <c r="Y445" s="193"/>
      <c r="Z445" s="193"/>
      <c r="AA445" s="193"/>
      <c r="AB445" s="193"/>
    </row>
    <row r="446" spans="2:28" x14ac:dyDescent="0.3">
      <c r="B446" s="193"/>
      <c r="C446" s="193"/>
      <c r="D446" s="193"/>
      <c r="E446" s="193"/>
      <c r="F446" s="193"/>
      <c r="G446" s="193"/>
      <c r="H446" s="193"/>
      <c r="I446" s="193"/>
      <c r="J446" s="192"/>
      <c r="K446" s="192"/>
      <c r="L446" s="193"/>
      <c r="M446" s="193"/>
      <c r="N446" s="213"/>
      <c r="O446" s="193"/>
      <c r="P446" s="193"/>
      <c r="Q446" s="193"/>
      <c r="R446" s="193"/>
      <c r="S446" s="193"/>
      <c r="T446" s="198"/>
      <c r="U446" s="198"/>
      <c r="V446" s="198"/>
      <c r="W446" s="193"/>
      <c r="X446" s="193"/>
      <c r="Y446" s="193"/>
      <c r="Z446" s="193"/>
      <c r="AA446" s="193"/>
      <c r="AB446" s="193"/>
    </row>
    <row r="447" spans="2:28" x14ac:dyDescent="0.3">
      <c r="B447" s="193"/>
      <c r="C447" s="193"/>
      <c r="D447" s="193"/>
      <c r="E447" s="193"/>
      <c r="F447" s="193"/>
      <c r="G447" s="193"/>
      <c r="H447" s="193"/>
      <c r="I447" s="193"/>
      <c r="J447" s="192"/>
      <c r="K447" s="192"/>
      <c r="L447" s="193"/>
      <c r="M447" s="193"/>
      <c r="N447" s="213"/>
      <c r="O447" s="193"/>
      <c r="P447" s="193"/>
      <c r="Q447" s="193"/>
      <c r="R447" s="193"/>
      <c r="S447" s="193"/>
      <c r="T447" s="198"/>
      <c r="U447" s="198"/>
      <c r="V447" s="198"/>
      <c r="W447" s="193"/>
      <c r="X447" s="193"/>
      <c r="Y447" s="193"/>
      <c r="Z447" s="193"/>
      <c r="AA447" s="193"/>
      <c r="AB447" s="193"/>
    </row>
    <row r="448" spans="2:28" x14ac:dyDescent="0.3">
      <c r="B448" s="193"/>
      <c r="C448" s="193"/>
      <c r="D448" s="193"/>
      <c r="E448" s="193"/>
      <c r="F448" s="193"/>
      <c r="G448" s="193"/>
      <c r="H448" s="193"/>
      <c r="I448" s="193"/>
      <c r="J448" s="192"/>
      <c r="K448" s="192"/>
      <c r="L448" s="193"/>
      <c r="M448" s="193"/>
      <c r="N448" s="213"/>
      <c r="O448" s="193"/>
      <c r="P448" s="193"/>
      <c r="Q448" s="193"/>
      <c r="R448" s="193"/>
      <c r="S448" s="193"/>
      <c r="T448" s="198"/>
      <c r="U448" s="198"/>
      <c r="V448" s="198"/>
      <c r="W448" s="193"/>
      <c r="X448" s="193"/>
      <c r="Y448" s="193"/>
      <c r="Z448" s="193"/>
      <c r="AA448" s="193"/>
      <c r="AB448" s="193"/>
    </row>
    <row r="449" spans="2:28" x14ac:dyDescent="0.3">
      <c r="B449" s="193"/>
      <c r="C449" s="193"/>
      <c r="D449" s="193"/>
      <c r="E449" s="193"/>
      <c r="F449" s="193"/>
      <c r="G449" s="193"/>
      <c r="H449" s="193"/>
      <c r="I449" s="193"/>
      <c r="J449" s="192"/>
      <c r="K449" s="192"/>
      <c r="L449" s="193"/>
      <c r="M449" s="193"/>
      <c r="N449" s="213"/>
      <c r="O449" s="193"/>
      <c r="P449" s="193"/>
      <c r="Q449" s="193"/>
      <c r="R449" s="193"/>
      <c r="S449" s="193"/>
      <c r="T449" s="198"/>
      <c r="U449" s="198"/>
      <c r="V449" s="198"/>
      <c r="W449" s="193"/>
      <c r="X449" s="193"/>
      <c r="Y449" s="193"/>
      <c r="Z449" s="193"/>
      <c r="AA449" s="193"/>
      <c r="AB449" s="193"/>
    </row>
    <row r="450" spans="2:28" x14ac:dyDescent="0.3">
      <c r="B450" s="193"/>
      <c r="C450" s="193"/>
      <c r="D450" s="193"/>
      <c r="E450" s="193"/>
      <c r="F450" s="193"/>
      <c r="G450" s="193"/>
      <c r="H450" s="193"/>
      <c r="I450" s="193"/>
      <c r="J450" s="192"/>
      <c r="K450" s="192"/>
      <c r="L450" s="193"/>
      <c r="M450" s="193"/>
      <c r="N450" s="213"/>
      <c r="O450" s="193"/>
      <c r="P450" s="193"/>
      <c r="Q450" s="193"/>
      <c r="R450" s="193"/>
      <c r="S450" s="193"/>
      <c r="T450" s="198"/>
      <c r="U450" s="198"/>
      <c r="V450" s="198"/>
      <c r="W450" s="193"/>
      <c r="X450" s="193"/>
      <c r="Y450" s="193"/>
      <c r="Z450" s="193"/>
      <c r="AA450" s="193"/>
      <c r="AB450" s="193"/>
    </row>
    <row r="451" spans="2:28" x14ac:dyDescent="0.3">
      <c r="B451" s="193"/>
      <c r="C451" s="193"/>
      <c r="D451" s="193"/>
      <c r="E451" s="193"/>
      <c r="F451" s="193"/>
      <c r="G451" s="193"/>
      <c r="H451" s="193"/>
      <c r="I451" s="193"/>
      <c r="J451" s="192"/>
      <c r="K451" s="192"/>
      <c r="L451" s="193"/>
      <c r="M451" s="193"/>
      <c r="N451" s="213"/>
      <c r="O451" s="193"/>
      <c r="P451" s="193"/>
      <c r="Q451" s="193"/>
      <c r="R451" s="193"/>
      <c r="S451" s="193"/>
      <c r="T451" s="198"/>
      <c r="U451" s="198"/>
      <c r="V451" s="198"/>
      <c r="W451" s="193"/>
      <c r="X451" s="193"/>
      <c r="Y451" s="193"/>
      <c r="Z451" s="193"/>
      <c r="AA451" s="193"/>
      <c r="AB451" s="193"/>
    </row>
    <row r="452" spans="2:28" x14ac:dyDescent="0.3">
      <c r="B452" s="193"/>
      <c r="C452" s="193"/>
      <c r="D452" s="193"/>
      <c r="E452" s="193"/>
      <c r="F452" s="193"/>
      <c r="G452" s="193"/>
      <c r="H452" s="193"/>
      <c r="I452" s="193"/>
      <c r="J452" s="192"/>
      <c r="K452" s="192"/>
      <c r="L452" s="193"/>
      <c r="M452" s="193"/>
      <c r="N452" s="213"/>
      <c r="O452" s="193"/>
      <c r="P452" s="193"/>
      <c r="Q452" s="193"/>
      <c r="R452" s="193"/>
      <c r="S452" s="193"/>
      <c r="T452" s="198"/>
      <c r="U452" s="198"/>
      <c r="V452" s="198"/>
      <c r="W452" s="193"/>
      <c r="X452" s="193"/>
      <c r="Y452" s="193"/>
      <c r="Z452" s="193"/>
      <c r="AA452" s="193"/>
      <c r="AB452" s="193"/>
    </row>
    <row r="453" spans="2:28" x14ac:dyDescent="0.3">
      <c r="B453" s="193"/>
      <c r="C453" s="193"/>
      <c r="D453" s="193"/>
      <c r="E453" s="193"/>
      <c r="F453" s="193"/>
      <c r="G453" s="193"/>
      <c r="H453" s="193"/>
      <c r="I453" s="193"/>
      <c r="J453" s="192"/>
      <c r="K453" s="192"/>
      <c r="L453" s="193"/>
      <c r="M453" s="193"/>
      <c r="N453" s="213"/>
      <c r="O453" s="193"/>
      <c r="P453" s="193"/>
      <c r="Q453" s="193"/>
      <c r="R453" s="193"/>
      <c r="S453" s="193"/>
      <c r="T453" s="198"/>
      <c r="U453" s="198"/>
      <c r="V453" s="198"/>
      <c r="W453" s="193"/>
      <c r="X453" s="193"/>
      <c r="Y453" s="193"/>
      <c r="Z453" s="193"/>
      <c r="AA453" s="193"/>
      <c r="AB453" s="193"/>
    </row>
    <row r="454" spans="2:28" x14ac:dyDescent="0.3">
      <c r="B454" s="193"/>
      <c r="C454" s="193"/>
      <c r="D454" s="193"/>
      <c r="E454" s="193"/>
      <c r="F454" s="193"/>
      <c r="G454" s="193"/>
      <c r="H454" s="193"/>
      <c r="I454" s="193"/>
      <c r="J454" s="192"/>
      <c r="K454" s="192"/>
      <c r="L454" s="193"/>
      <c r="M454" s="193"/>
      <c r="N454" s="213"/>
      <c r="O454" s="193"/>
      <c r="P454" s="193"/>
      <c r="Q454" s="193"/>
      <c r="R454" s="193"/>
      <c r="S454" s="193"/>
      <c r="T454" s="198"/>
      <c r="U454" s="198"/>
      <c r="V454" s="198"/>
      <c r="W454" s="193"/>
      <c r="X454" s="193"/>
      <c r="Y454" s="193"/>
      <c r="Z454" s="193"/>
      <c r="AA454" s="193"/>
      <c r="AB454" s="193"/>
    </row>
    <row r="455" spans="2:28" x14ac:dyDescent="0.3">
      <c r="B455" s="193"/>
      <c r="C455" s="193"/>
      <c r="D455" s="193"/>
      <c r="E455" s="193"/>
      <c r="F455" s="193"/>
      <c r="G455" s="193"/>
      <c r="H455" s="193"/>
      <c r="I455" s="193"/>
      <c r="J455" s="192"/>
      <c r="K455" s="192"/>
      <c r="L455" s="193"/>
      <c r="M455" s="193"/>
      <c r="N455" s="213"/>
      <c r="O455" s="193"/>
      <c r="P455" s="193"/>
      <c r="Q455" s="193"/>
      <c r="R455" s="193"/>
      <c r="S455" s="193"/>
      <c r="T455" s="198"/>
      <c r="U455" s="198"/>
      <c r="V455" s="198"/>
      <c r="W455" s="193"/>
      <c r="X455" s="193"/>
      <c r="Y455" s="193"/>
      <c r="Z455" s="193"/>
      <c r="AA455" s="193"/>
      <c r="AB455" s="193"/>
    </row>
    <row r="456" spans="2:28" x14ac:dyDescent="0.3">
      <c r="B456" s="193"/>
      <c r="C456" s="193"/>
      <c r="D456" s="193"/>
      <c r="E456" s="193"/>
      <c r="F456" s="193"/>
      <c r="G456" s="193"/>
      <c r="H456" s="193"/>
      <c r="I456" s="193"/>
      <c r="J456" s="192"/>
      <c r="K456" s="192"/>
      <c r="L456" s="193"/>
      <c r="M456" s="193"/>
      <c r="N456" s="213"/>
      <c r="O456" s="193"/>
      <c r="P456" s="193"/>
      <c r="Q456" s="193"/>
      <c r="R456" s="193"/>
      <c r="S456" s="193"/>
      <c r="T456" s="198"/>
      <c r="U456" s="198"/>
      <c r="V456" s="198"/>
      <c r="W456" s="193"/>
      <c r="X456" s="193"/>
      <c r="Y456" s="193"/>
      <c r="Z456" s="193"/>
      <c r="AA456" s="193"/>
      <c r="AB456" s="193"/>
    </row>
    <row r="457" spans="2:28" x14ac:dyDescent="0.3">
      <c r="B457" s="193"/>
      <c r="C457" s="193"/>
      <c r="D457" s="193"/>
      <c r="E457" s="193"/>
      <c r="F457" s="193"/>
      <c r="G457" s="193"/>
      <c r="H457" s="193"/>
      <c r="I457" s="193"/>
      <c r="J457" s="192"/>
      <c r="K457" s="192"/>
      <c r="L457" s="193"/>
      <c r="M457" s="193"/>
      <c r="N457" s="213"/>
      <c r="O457" s="193"/>
      <c r="P457" s="193"/>
      <c r="Q457" s="193"/>
      <c r="R457" s="193"/>
      <c r="S457" s="193"/>
      <c r="T457" s="198"/>
      <c r="U457" s="198"/>
      <c r="V457" s="198"/>
      <c r="W457" s="193"/>
      <c r="X457" s="193"/>
      <c r="Y457" s="193"/>
      <c r="Z457" s="193"/>
      <c r="AA457" s="193"/>
      <c r="AB457" s="193"/>
    </row>
    <row r="458" spans="2:28" x14ac:dyDescent="0.3">
      <c r="B458" s="193"/>
      <c r="C458" s="193"/>
      <c r="D458" s="193"/>
      <c r="E458" s="193"/>
      <c r="F458" s="193"/>
      <c r="G458" s="193"/>
      <c r="H458" s="193"/>
      <c r="I458" s="193"/>
      <c r="J458" s="192"/>
      <c r="K458" s="192"/>
      <c r="L458" s="193"/>
      <c r="M458" s="193"/>
      <c r="N458" s="213"/>
      <c r="O458" s="193"/>
      <c r="P458" s="193"/>
      <c r="Q458" s="193"/>
      <c r="R458" s="193"/>
      <c r="S458" s="193"/>
      <c r="T458" s="198"/>
      <c r="U458" s="198"/>
      <c r="V458" s="198"/>
      <c r="W458" s="193"/>
      <c r="X458" s="193"/>
      <c r="Y458" s="193"/>
      <c r="Z458" s="193"/>
      <c r="AA458" s="193"/>
      <c r="AB458" s="193"/>
    </row>
    <row r="459" spans="2:28" x14ac:dyDescent="0.3">
      <c r="B459" s="193"/>
      <c r="C459" s="193"/>
      <c r="D459" s="193"/>
      <c r="E459" s="193"/>
      <c r="F459" s="193"/>
      <c r="G459" s="193"/>
      <c r="H459" s="193"/>
      <c r="I459" s="193"/>
      <c r="J459" s="192"/>
      <c r="K459" s="192"/>
      <c r="L459" s="193"/>
      <c r="M459" s="193"/>
      <c r="N459" s="213"/>
      <c r="O459" s="193"/>
      <c r="P459" s="193"/>
      <c r="Q459" s="193"/>
      <c r="R459" s="193"/>
      <c r="S459" s="193"/>
      <c r="T459" s="198"/>
      <c r="U459" s="198"/>
      <c r="V459" s="198"/>
      <c r="W459" s="193"/>
      <c r="X459" s="193"/>
      <c r="Y459" s="193"/>
      <c r="Z459" s="193"/>
      <c r="AA459" s="193"/>
      <c r="AB459" s="193"/>
    </row>
    <row r="460" spans="2:28" x14ac:dyDescent="0.3">
      <c r="B460" s="193"/>
      <c r="C460" s="193"/>
      <c r="D460" s="193"/>
      <c r="E460" s="193"/>
      <c r="F460" s="193"/>
      <c r="G460" s="193"/>
      <c r="H460" s="193"/>
      <c r="I460" s="193"/>
      <c r="J460" s="192"/>
      <c r="K460" s="192"/>
      <c r="L460" s="193"/>
      <c r="M460" s="193"/>
      <c r="N460" s="213"/>
      <c r="O460" s="193"/>
      <c r="P460" s="193"/>
      <c r="Q460" s="193"/>
      <c r="R460" s="193"/>
      <c r="S460" s="193"/>
      <c r="T460" s="198"/>
      <c r="U460" s="198"/>
      <c r="V460" s="198"/>
      <c r="W460" s="193"/>
      <c r="X460" s="193"/>
      <c r="Y460" s="193"/>
      <c r="Z460" s="193"/>
      <c r="AA460" s="193"/>
      <c r="AB460" s="193"/>
    </row>
    <row r="461" spans="2:28" x14ac:dyDescent="0.3">
      <c r="B461" s="193"/>
      <c r="C461" s="193"/>
      <c r="D461" s="193"/>
      <c r="E461" s="193"/>
      <c r="F461" s="193"/>
      <c r="G461" s="193"/>
      <c r="H461" s="193"/>
      <c r="I461" s="193"/>
      <c r="J461" s="192"/>
      <c r="K461" s="192"/>
      <c r="L461" s="193"/>
      <c r="M461" s="193"/>
      <c r="N461" s="213"/>
      <c r="O461" s="193"/>
      <c r="P461" s="193"/>
      <c r="Q461" s="193"/>
      <c r="R461" s="193"/>
      <c r="S461" s="193"/>
      <c r="T461" s="198"/>
      <c r="U461" s="198"/>
      <c r="V461" s="198"/>
      <c r="W461" s="193"/>
      <c r="X461" s="193"/>
      <c r="Y461" s="193"/>
      <c r="Z461" s="193"/>
      <c r="AA461" s="193"/>
      <c r="AB461" s="193"/>
    </row>
    <row r="462" spans="2:28" x14ac:dyDescent="0.3">
      <c r="B462" s="193"/>
      <c r="C462" s="193"/>
      <c r="D462" s="193"/>
      <c r="E462" s="193"/>
      <c r="F462" s="193"/>
      <c r="G462" s="193"/>
      <c r="H462" s="193"/>
      <c r="I462" s="193"/>
      <c r="J462" s="192"/>
      <c r="K462" s="192"/>
      <c r="L462" s="193"/>
      <c r="M462" s="193"/>
      <c r="N462" s="213"/>
      <c r="O462" s="193"/>
      <c r="P462" s="193"/>
      <c r="Q462" s="193"/>
      <c r="R462" s="193"/>
      <c r="S462" s="193"/>
      <c r="T462" s="198"/>
      <c r="U462" s="198"/>
      <c r="V462" s="198"/>
      <c r="W462" s="193"/>
      <c r="X462" s="193"/>
      <c r="Y462" s="193"/>
      <c r="Z462" s="193"/>
      <c r="AA462" s="193"/>
      <c r="AB462" s="193"/>
    </row>
    <row r="463" spans="2:28" x14ac:dyDescent="0.3">
      <c r="B463" s="193"/>
      <c r="C463" s="193"/>
      <c r="D463" s="193"/>
      <c r="E463" s="193"/>
      <c r="F463" s="193"/>
      <c r="G463" s="193"/>
      <c r="H463" s="193"/>
      <c r="I463" s="193"/>
      <c r="J463" s="192"/>
      <c r="K463" s="192"/>
      <c r="L463" s="193"/>
      <c r="M463" s="193"/>
      <c r="N463" s="213"/>
      <c r="O463" s="193"/>
      <c r="P463" s="193"/>
      <c r="Q463" s="193"/>
      <c r="R463" s="193"/>
      <c r="S463" s="193"/>
      <c r="T463" s="198"/>
      <c r="U463" s="198"/>
      <c r="V463" s="198"/>
      <c r="W463" s="193"/>
      <c r="X463" s="193"/>
      <c r="Y463" s="193"/>
      <c r="Z463" s="193"/>
      <c r="AA463" s="193"/>
      <c r="AB463" s="193"/>
    </row>
    <row r="464" spans="2:28" x14ac:dyDescent="0.3">
      <c r="B464" s="193"/>
      <c r="C464" s="193"/>
      <c r="D464" s="193"/>
      <c r="E464" s="193"/>
      <c r="F464" s="193"/>
      <c r="G464" s="193"/>
      <c r="H464" s="193"/>
      <c r="I464" s="193"/>
      <c r="J464" s="192"/>
      <c r="K464" s="192"/>
      <c r="L464" s="193"/>
      <c r="M464" s="193"/>
      <c r="N464" s="213"/>
      <c r="O464" s="193"/>
      <c r="P464" s="193"/>
      <c r="Q464" s="193"/>
      <c r="R464" s="193"/>
      <c r="S464" s="193"/>
      <c r="T464" s="198"/>
      <c r="U464" s="198"/>
      <c r="V464" s="198"/>
      <c r="W464" s="193"/>
      <c r="X464" s="193"/>
      <c r="Y464" s="193"/>
      <c r="Z464" s="193"/>
      <c r="AA464" s="193"/>
      <c r="AB464" s="193"/>
    </row>
    <row r="465" spans="2:28" x14ac:dyDescent="0.3">
      <c r="B465" s="193"/>
      <c r="C465" s="193"/>
      <c r="D465" s="193"/>
      <c r="E465" s="193"/>
      <c r="F465" s="193"/>
      <c r="G465" s="193"/>
      <c r="H465" s="193"/>
      <c r="I465" s="193"/>
      <c r="J465" s="192"/>
      <c r="K465" s="192"/>
      <c r="L465" s="193"/>
      <c r="M465" s="193"/>
      <c r="N465" s="213"/>
      <c r="O465" s="193"/>
      <c r="P465" s="193"/>
      <c r="Q465" s="193"/>
      <c r="R465" s="193"/>
      <c r="S465" s="193"/>
      <c r="T465" s="198"/>
      <c r="U465" s="198"/>
      <c r="V465" s="198"/>
      <c r="W465" s="193"/>
      <c r="X465" s="193"/>
      <c r="Y465" s="193"/>
      <c r="Z465" s="193"/>
      <c r="AA465" s="193"/>
      <c r="AB465" s="193"/>
    </row>
    <row r="466" spans="2:28" x14ac:dyDescent="0.3">
      <c r="B466" s="193"/>
      <c r="C466" s="193"/>
      <c r="D466" s="193"/>
      <c r="E466" s="193"/>
      <c r="F466" s="193"/>
      <c r="G466" s="193"/>
      <c r="H466" s="193"/>
      <c r="I466" s="193"/>
      <c r="J466" s="192"/>
      <c r="K466" s="192"/>
      <c r="L466" s="193"/>
      <c r="M466" s="193"/>
      <c r="N466" s="213"/>
      <c r="O466" s="193"/>
      <c r="P466" s="193"/>
      <c r="Q466" s="193"/>
      <c r="R466" s="193"/>
      <c r="S466" s="193"/>
      <c r="T466" s="198"/>
      <c r="U466" s="198"/>
      <c r="V466" s="198"/>
      <c r="W466" s="193"/>
      <c r="X466" s="193"/>
      <c r="Y466" s="193"/>
      <c r="Z466" s="193"/>
      <c r="AA466" s="193"/>
      <c r="AB466" s="193"/>
    </row>
    <row r="467" spans="2:28" x14ac:dyDescent="0.3">
      <c r="B467" s="193"/>
      <c r="C467" s="193"/>
      <c r="D467" s="193"/>
      <c r="E467" s="193"/>
      <c r="F467" s="193"/>
      <c r="G467" s="193"/>
      <c r="H467" s="193"/>
      <c r="I467" s="193"/>
      <c r="J467" s="192"/>
      <c r="K467" s="192"/>
      <c r="L467" s="193"/>
      <c r="M467" s="193"/>
      <c r="N467" s="213"/>
      <c r="O467" s="193"/>
      <c r="P467" s="193"/>
      <c r="Q467" s="193"/>
      <c r="R467" s="193"/>
      <c r="S467" s="193"/>
      <c r="T467" s="198"/>
      <c r="U467" s="198"/>
      <c r="V467" s="198"/>
      <c r="W467" s="193"/>
      <c r="X467" s="193"/>
      <c r="Y467" s="193"/>
      <c r="Z467" s="193"/>
      <c r="AA467" s="193"/>
      <c r="AB467" s="193"/>
    </row>
    <row r="468" spans="2:28" x14ac:dyDescent="0.3">
      <c r="B468" s="193"/>
      <c r="C468" s="193"/>
      <c r="D468" s="193"/>
      <c r="E468" s="193"/>
      <c r="F468" s="193"/>
      <c r="G468" s="193"/>
      <c r="H468" s="193"/>
      <c r="I468" s="193"/>
      <c r="J468" s="192"/>
      <c r="K468" s="192"/>
      <c r="L468" s="193"/>
      <c r="M468" s="193"/>
      <c r="N468" s="213"/>
      <c r="O468" s="193"/>
      <c r="P468" s="193"/>
      <c r="Q468" s="193"/>
      <c r="R468" s="193"/>
      <c r="S468" s="193"/>
      <c r="T468" s="198"/>
      <c r="U468" s="198"/>
      <c r="V468" s="198"/>
      <c r="W468" s="193"/>
      <c r="X468" s="193"/>
      <c r="Y468" s="193"/>
      <c r="Z468" s="193"/>
      <c r="AA468" s="193"/>
      <c r="AB468" s="193"/>
    </row>
    <row r="469" spans="2:28" x14ac:dyDescent="0.3">
      <c r="B469" s="193"/>
      <c r="C469" s="193"/>
      <c r="D469" s="193"/>
      <c r="E469" s="193"/>
      <c r="F469" s="193"/>
      <c r="G469" s="193"/>
      <c r="H469" s="193"/>
      <c r="I469" s="193"/>
      <c r="J469" s="192"/>
      <c r="K469" s="192"/>
      <c r="L469" s="193"/>
      <c r="M469" s="193"/>
      <c r="N469" s="213"/>
      <c r="O469" s="193"/>
      <c r="P469" s="193"/>
      <c r="Q469" s="193"/>
      <c r="R469" s="193"/>
      <c r="S469" s="193"/>
      <c r="T469" s="198"/>
      <c r="U469" s="198"/>
      <c r="V469" s="198"/>
      <c r="W469" s="193"/>
      <c r="X469" s="193"/>
      <c r="Y469" s="193"/>
      <c r="Z469" s="193"/>
      <c r="AA469" s="193"/>
      <c r="AB469" s="193"/>
    </row>
    <row r="470" spans="2:28" x14ac:dyDescent="0.3">
      <c r="B470" s="193"/>
      <c r="C470" s="193"/>
      <c r="D470" s="193"/>
      <c r="E470" s="193"/>
      <c r="F470" s="193"/>
      <c r="G470" s="193"/>
      <c r="H470" s="193"/>
      <c r="I470" s="193"/>
      <c r="J470" s="192"/>
      <c r="K470" s="192"/>
      <c r="L470" s="193"/>
      <c r="M470" s="193"/>
      <c r="N470" s="213"/>
      <c r="O470" s="193"/>
      <c r="P470" s="193"/>
      <c r="Q470" s="193"/>
      <c r="R470" s="193"/>
      <c r="S470" s="193"/>
      <c r="T470" s="198"/>
      <c r="U470" s="198"/>
      <c r="V470" s="198"/>
      <c r="W470" s="193"/>
      <c r="X470" s="193"/>
      <c r="Y470" s="193"/>
      <c r="Z470" s="193"/>
      <c r="AA470" s="193"/>
      <c r="AB470" s="193"/>
    </row>
    <row r="471" spans="2:28" x14ac:dyDescent="0.3">
      <c r="B471" s="193"/>
      <c r="C471" s="193"/>
      <c r="D471" s="193"/>
      <c r="E471" s="193"/>
      <c r="F471" s="193"/>
      <c r="G471" s="193"/>
      <c r="H471" s="193"/>
      <c r="I471" s="193"/>
      <c r="J471" s="192"/>
      <c r="K471" s="192"/>
      <c r="L471" s="193"/>
      <c r="M471" s="193"/>
      <c r="N471" s="213"/>
      <c r="O471" s="193"/>
      <c r="P471" s="193"/>
      <c r="Q471" s="193"/>
      <c r="R471" s="193"/>
      <c r="S471" s="193"/>
      <c r="T471" s="198"/>
      <c r="U471" s="198"/>
      <c r="V471" s="198"/>
      <c r="W471" s="193"/>
      <c r="X471" s="193"/>
      <c r="Y471" s="193"/>
      <c r="Z471" s="193"/>
      <c r="AA471" s="193"/>
      <c r="AB471" s="193"/>
    </row>
    <row r="472" spans="2:28" x14ac:dyDescent="0.3">
      <c r="B472" s="193"/>
      <c r="C472" s="193"/>
      <c r="D472" s="193"/>
      <c r="E472" s="193"/>
      <c r="F472" s="193"/>
      <c r="G472" s="193"/>
      <c r="H472" s="193"/>
      <c r="I472" s="193"/>
      <c r="J472" s="192"/>
      <c r="K472" s="192"/>
      <c r="L472" s="193"/>
      <c r="M472" s="193"/>
      <c r="N472" s="213"/>
      <c r="O472" s="193"/>
      <c r="P472" s="193"/>
      <c r="Q472" s="193"/>
      <c r="R472" s="193"/>
      <c r="S472" s="193"/>
      <c r="T472" s="198"/>
      <c r="U472" s="198"/>
      <c r="V472" s="198"/>
      <c r="W472" s="193"/>
      <c r="X472" s="193"/>
      <c r="Y472" s="193"/>
      <c r="Z472" s="193"/>
      <c r="AA472" s="193"/>
      <c r="AB472" s="193"/>
    </row>
    <row r="473" spans="2:28" x14ac:dyDescent="0.3">
      <c r="B473" s="193"/>
      <c r="C473" s="193"/>
      <c r="D473" s="193"/>
      <c r="E473" s="193"/>
      <c r="F473" s="193"/>
      <c r="G473" s="193"/>
      <c r="H473" s="193"/>
      <c r="I473" s="193"/>
      <c r="J473" s="192"/>
      <c r="K473" s="192"/>
      <c r="L473" s="193"/>
      <c r="M473" s="193"/>
      <c r="N473" s="213"/>
      <c r="O473" s="193"/>
      <c r="P473" s="193"/>
      <c r="Q473" s="193"/>
      <c r="R473" s="193"/>
      <c r="S473" s="193"/>
      <c r="T473" s="198"/>
      <c r="U473" s="198"/>
      <c r="V473" s="198"/>
      <c r="W473" s="193"/>
      <c r="X473" s="193"/>
      <c r="Y473" s="193"/>
      <c r="Z473" s="193"/>
      <c r="AA473" s="193"/>
      <c r="AB473" s="193"/>
    </row>
    <row r="474" spans="2:28" x14ac:dyDescent="0.3">
      <c r="B474" s="193"/>
      <c r="C474" s="193"/>
      <c r="D474" s="193"/>
      <c r="E474" s="193"/>
      <c r="F474" s="193"/>
      <c r="G474" s="193"/>
      <c r="H474" s="193"/>
      <c r="I474" s="193"/>
      <c r="J474" s="192"/>
      <c r="K474" s="192"/>
      <c r="L474" s="193"/>
      <c r="M474" s="193"/>
      <c r="N474" s="213"/>
      <c r="O474" s="193"/>
      <c r="P474" s="193"/>
      <c r="Q474" s="193"/>
      <c r="R474" s="193"/>
      <c r="S474" s="193"/>
      <c r="T474" s="198"/>
      <c r="U474" s="198"/>
      <c r="V474" s="198"/>
      <c r="W474" s="193"/>
      <c r="X474" s="193"/>
      <c r="Y474" s="193"/>
      <c r="Z474" s="193"/>
      <c r="AA474" s="193"/>
      <c r="AB474" s="193"/>
    </row>
    <row r="475" spans="2:28" x14ac:dyDescent="0.3">
      <c r="B475" s="193"/>
      <c r="C475" s="193"/>
      <c r="D475" s="193"/>
      <c r="E475" s="193"/>
      <c r="F475" s="193"/>
      <c r="G475" s="193"/>
      <c r="H475" s="193"/>
      <c r="I475" s="193"/>
      <c r="J475" s="192"/>
      <c r="K475" s="192"/>
      <c r="L475" s="193"/>
      <c r="M475" s="193"/>
      <c r="N475" s="213"/>
      <c r="O475" s="193"/>
      <c r="P475" s="193"/>
      <c r="Q475" s="193"/>
      <c r="R475" s="193"/>
      <c r="S475" s="193"/>
      <c r="T475" s="198"/>
      <c r="U475" s="198"/>
      <c r="V475" s="198"/>
      <c r="W475" s="193"/>
      <c r="X475" s="193"/>
      <c r="Y475" s="193"/>
      <c r="Z475" s="193"/>
      <c r="AA475" s="193"/>
      <c r="AB475" s="193"/>
    </row>
    <row r="476" spans="2:28" x14ac:dyDescent="0.3">
      <c r="B476" s="193"/>
      <c r="C476" s="193"/>
      <c r="D476" s="193"/>
      <c r="E476" s="193"/>
      <c r="F476" s="193"/>
      <c r="G476" s="193"/>
      <c r="H476" s="193"/>
      <c r="I476" s="193"/>
      <c r="J476" s="192"/>
      <c r="K476" s="192"/>
      <c r="L476" s="193"/>
      <c r="M476" s="193"/>
      <c r="N476" s="213"/>
      <c r="O476" s="193"/>
      <c r="P476" s="193"/>
      <c r="Q476" s="193"/>
      <c r="R476" s="193"/>
      <c r="S476" s="193"/>
      <c r="T476" s="198"/>
      <c r="U476" s="198"/>
      <c r="V476" s="198"/>
      <c r="W476" s="193"/>
      <c r="X476" s="193"/>
      <c r="Y476" s="193"/>
      <c r="Z476" s="193"/>
      <c r="AA476" s="193"/>
      <c r="AB476" s="193"/>
    </row>
    <row r="477" spans="2:28" x14ac:dyDescent="0.3">
      <c r="B477" s="193"/>
      <c r="C477" s="193"/>
      <c r="D477" s="193"/>
      <c r="E477" s="193"/>
      <c r="F477" s="193"/>
      <c r="G477" s="193"/>
      <c r="H477" s="193"/>
      <c r="I477" s="193"/>
      <c r="J477" s="192"/>
      <c r="K477" s="192"/>
      <c r="L477" s="193"/>
      <c r="M477" s="193"/>
      <c r="N477" s="213"/>
      <c r="O477" s="193"/>
      <c r="P477" s="193"/>
      <c r="Q477" s="193"/>
      <c r="R477" s="193"/>
      <c r="S477" s="193"/>
      <c r="T477" s="198"/>
      <c r="U477" s="198"/>
      <c r="V477" s="198"/>
      <c r="W477" s="193"/>
      <c r="X477" s="193"/>
      <c r="Y477" s="193"/>
      <c r="Z477" s="193"/>
      <c r="AA477" s="193"/>
      <c r="AB477" s="193"/>
    </row>
    <row r="478" spans="2:28" x14ac:dyDescent="0.3">
      <c r="B478" s="193"/>
      <c r="C478" s="193"/>
      <c r="D478" s="193"/>
      <c r="E478" s="193"/>
      <c r="F478" s="193"/>
      <c r="G478" s="193"/>
      <c r="H478" s="193"/>
      <c r="I478" s="193"/>
      <c r="J478" s="192"/>
      <c r="K478" s="192"/>
      <c r="L478" s="193"/>
      <c r="M478" s="193"/>
      <c r="N478" s="213"/>
      <c r="O478" s="193"/>
      <c r="P478" s="193"/>
      <c r="Q478" s="193"/>
      <c r="R478" s="193"/>
      <c r="S478" s="193"/>
      <c r="T478" s="198"/>
      <c r="U478" s="198"/>
      <c r="V478" s="198"/>
      <c r="W478" s="193"/>
      <c r="X478" s="193"/>
      <c r="Y478" s="193"/>
      <c r="Z478" s="193"/>
      <c r="AA478" s="193"/>
      <c r="AB478" s="193"/>
    </row>
    <row r="479" spans="2:28" x14ac:dyDescent="0.3">
      <c r="B479" s="193"/>
      <c r="C479" s="193"/>
      <c r="D479" s="193"/>
      <c r="E479" s="193"/>
      <c r="F479" s="193"/>
      <c r="G479" s="193"/>
      <c r="H479" s="193"/>
      <c r="I479" s="193"/>
      <c r="J479" s="192"/>
      <c r="K479" s="192"/>
      <c r="L479" s="193"/>
      <c r="M479" s="193"/>
      <c r="N479" s="213"/>
      <c r="O479" s="193"/>
      <c r="P479" s="193"/>
      <c r="Q479" s="193"/>
      <c r="R479" s="193"/>
      <c r="S479" s="193"/>
      <c r="T479" s="198"/>
      <c r="U479" s="198"/>
      <c r="V479" s="198"/>
      <c r="W479" s="193"/>
      <c r="X479" s="193"/>
      <c r="Y479" s="193"/>
      <c r="Z479" s="193"/>
      <c r="AA479" s="193"/>
      <c r="AB479" s="193"/>
    </row>
    <row r="480" spans="2:28" x14ac:dyDescent="0.3">
      <c r="B480" s="193"/>
      <c r="C480" s="193"/>
      <c r="D480" s="193"/>
      <c r="E480" s="193"/>
      <c r="F480" s="193"/>
      <c r="G480" s="193"/>
      <c r="H480" s="193"/>
      <c r="I480" s="193"/>
      <c r="J480" s="192"/>
      <c r="K480" s="192"/>
      <c r="L480" s="193"/>
      <c r="M480" s="193"/>
      <c r="N480" s="213"/>
      <c r="O480" s="193"/>
      <c r="P480" s="193"/>
      <c r="Q480" s="193"/>
      <c r="R480" s="193"/>
      <c r="S480" s="193"/>
      <c r="T480" s="198"/>
      <c r="U480" s="198"/>
      <c r="V480" s="198"/>
      <c r="W480" s="193"/>
      <c r="X480" s="193"/>
      <c r="Y480" s="193"/>
      <c r="Z480" s="193"/>
      <c r="AA480" s="193"/>
      <c r="AB480" s="193"/>
    </row>
    <row r="481" spans="2:28" x14ac:dyDescent="0.3">
      <c r="B481" s="193"/>
      <c r="C481" s="193"/>
      <c r="D481" s="193"/>
      <c r="E481" s="193"/>
      <c r="F481" s="193"/>
      <c r="G481" s="193"/>
      <c r="H481" s="193"/>
      <c r="I481" s="193"/>
      <c r="J481" s="192"/>
      <c r="K481" s="192"/>
      <c r="L481" s="193"/>
      <c r="M481" s="193"/>
      <c r="N481" s="213"/>
      <c r="O481" s="193"/>
      <c r="P481" s="193"/>
      <c r="Q481" s="193"/>
      <c r="R481" s="193"/>
      <c r="S481" s="193"/>
      <c r="T481" s="198"/>
      <c r="U481" s="198"/>
      <c r="V481" s="198"/>
      <c r="W481" s="193"/>
      <c r="X481" s="193"/>
      <c r="Y481" s="193"/>
      <c r="Z481" s="193"/>
      <c r="AA481" s="193"/>
      <c r="AB481" s="193"/>
    </row>
    <row r="482" spans="2:28" x14ac:dyDescent="0.3">
      <c r="B482" s="193"/>
      <c r="C482" s="193"/>
      <c r="D482" s="193"/>
      <c r="E482" s="193"/>
      <c r="F482" s="193"/>
      <c r="G482" s="193"/>
      <c r="H482" s="193"/>
      <c r="I482" s="193"/>
      <c r="J482" s="192"/>
      <c r="K482" s="192"/>
      <c r="L482" s="193"/>
      <c r="M482" s="193"/>
      <c r="N482" s="213"/>
      <c r="O482" s="193"/>
      <c r="P482" s="193"/>
      <c r="Q482" s="193"/>
      <c r="R482" s="193"/>
      <c r="S482" s="193"/>
      <c r="T482" s="198"/>
      <c r="U482" s="198"/>
      <c r="V482" s="198"/>
      <c r="W482" s="193"/>
      <c r="X482" s="193"/>
      <c r="Y482" s="193"/>
      <c r="Z482" s="193"/>
      <c r="AA482" s="193"/>
      <c r="AB482" s="193"/>
    </row>
    <row r="483" spans="2:28" x14ac:dyDescent="0.3">
      <c r="B483" s="193"/>
      <c r="C483" s="193"/>
      <c r="D483" s="193"/>
      <c r="E483" s="193"/>
      <c r="F483" s="193"/>
      <c r="G483" s="193"/>
      <c r="H483" s="193"/>
      <c r="I483" s="193"/>
      <c r="J483" s="192"/>
      <c r="K483" s="192"/>
      <c r="L483" s="193"/>
      <c r="M483" s="193"/>
      <c r="N483" s="213"/>
      <c r="O483" s="193"/>
      <c r="P483" s="193"/>
      <c r="Q483" s="193"/>
      <c r="R483" s="193"/>
      <c r="S483" s="193"/>
      <c r="T483" s="198"/>
      <c r="U483" s="198"/>
      <c r="V483" s="198"/>
      <c r="W483" s="193"/>
      <c r="X483" s="193"/>
      <c r="Y483" s="193"/>
      <c r="Z483" s="193"/>
      <c r="AA483" s="193"/>
      <c r="AB483" s="193"/>
    </row>
    <row r="484" spans="2:28" x14ac:dyDescent="0.3">
      <c r="B484" s="193"/>
      <c r="C484" s="193"/>
      <c r="D484" s="193"/>
      <c r="E484" s="193"/>
      <c r="F484" s="193"/>
      <c r="G484" s="193"/>
      <c r="H484" s="193"/>
      <c r="I484" s="193"/>
      <c r="J484" s="192"/>
      <c r="K484" s="192"/>
      <c r="L484" s="193"/>
      <c r="M484" s="193"/>
      <c r="N484" s="213"/>
      <c r="O484" s="193"/>
      <c r="P484" s="193"/>
      <c r="Q484" s="193"/>
      <c r="R484" s="193"/>
      <c r="S484" s="193"/>
      <c r="T484" s="198"/>
      <c r="U484" s="198"/>
      <c r="V484" s="198"/>
      <c r="W484" s="193"/>
      <c r="X484" s="193"/>
      <c r="Y484" s="193"/>
      <c r="Z484" s="193"/>
      <c r="AA484" s="193"/>
      <c r="AB484" s="193"/>
    </row>
    <row r="485" spans="2:28" x14ac:dyDescent="0.3">
      <c r="B485" s="193"/>
      <c r="C485" s="193"/>
      <c r="D485" s="193"/>
      <c r="E485" s="193"/>
      <c r="F485" s="193"/>
      <c r="G485" s="193"/>
      <c r="H485" s="193"/>
      <c r="I485" s="193"/>
      <c r="J485" s="192"/>
      <c r="K485" s="192"/>
      <c r="L485" s="193"/>
      <c r="M485" s="193"/>
      <c r="N485" s="213"/>
      <c r="O485" s="193"/>
      <c r="P485" s="193"/>
      <c r="Q485" s="193"/>
      <c r="R485" s="193"/>
      <c r="S485" s="193"/>
      <c r="T485" s="198"/>
      <c r="U485" s="198"/>
      <c r="V485" s="198"/>
      <c r="W485" s="193"/>
      <c r="X485" s="193"/>
      <c r="Y485" s="193"/>
      <c r="Z485" s="193"/>
      <c r="AA485" s="193"/>
      <c r="AB485" s="193"/>
    </row>
    <row r="486" spans="2:28" x14ac:dyDescent="0.3">
      <c r="B486" s="193"/>
      <c r="C486" s="193"/>
      <c r="D486" s="193"/>
      <c r="E486" s="193"/>
      <c r="F486" s="193"/>
      <c r="G486" s="193"/>
      <c r="H486" s="193"/>
      <c r="I486" s="193"/>
      <c r="J486" s="192"/>
      <c r="K486" s="192"/>
      <c r="L486" s="193"/>
      <c r="M486" s="193"/>
      <c r="N486" s="213"/>
      <c r="O486" s="193"/>
      <c r="P486" s="193"/>
      <c r="Q486" s="193"/>
      <c r="R486" s="193"/>
      <c r="S486" s="193"/>
      <c r="T486" s="198"/>
      <c r="U486" s="198"/>
      <c r="V486" s="198"/>
      <c r="W486" s="193"/>
      <c r="X486" s="193"/>
      <c r="Y486" s="193"/>
      <c r="Z486" s="193"/>
      <c r="AA486" s="193"/>
      <c r="AB486" s="193"/>
    </row>
    <row r="487" spans="2:28" x14ac:dyDescent="0.3">
      <c r="B487" s="193"/>
      <c r="C487" s="193"/>
      <c r="D487" s="193"/>
      <c r="E487" s="193"/>
      <c r="F487" s="193"/>
      <c r="G487" s="193"/>
      <c r="H487" s="193"/>
      <c r="I487" s="193"/>
      <c r="J487" s="192"/>
      <c r="K487" s="192"/>
      <c r="L487" s="193"/>
      <c r="M487" s="193"/>
      <c r="N487" s="213"/>
      <c r="O487" s="193"/>
      <c r="P487" s="193"/>
      <c r="Q487" s="193"/>
      <c r="R487" s="193"/>
      <c r="S487" s="193"/>
      <c r="T487" s="198"/>
      <c r="U487" s="198"/>
      <c r="V487" s="198"/>
      <c r="W487" s="193"/>
      <c r="X487" s="193"/>
      <c r="Y487" s="193"/>
      <c r="Z487" s="193"/>
      <c r="AA487" s="193"/>
      <c r="AB487" s="193"/>
    </row>
    <row r="488" spans="2:28" x14ac:dyDescent="0.3">
      <c r="B488" s="193"/>
      <c r="C488" s="193"/>
      <c r="D488" s="193"/>
      <c r="E488" s="193"/>
      <c r="F488" s="193"/>
      <c r="G488" s="193"/>
      <c r="H488" s="193"/>
      <c r="I488" s="193"/>
      <c r="J488" s="192"/>
      <c r="K488" s="192"/>
      <c r="L488" s="193"/>
      <c r="M488" s="193"/>
      <c r="N488" s="213"/>
      <c r="O488" s="193"/>
      <c r="P488" s="193"/>
      <c r="Q488" s="193"/>
      <c r="R488" s="193"/>
      <c r="S488" s="193"/>
      <c r="T488" s="198"/>
      <c r="U488" s="198"/>
      <c r="V488" s="198"/>
      <c r="W488" s="193"/>
      <c r="X488" s="193"/>
      <c r="Y488" s="193"/>
      <c r="Z488" s="193"/>
      <c r="AA488" s="193"/>
      <c r="AB488" s="193"/>
    </row>
    <row r="489" spans="2:28" x14ac:dyDescent="0.3">
      <c r="B489" s="193"/>
      <c r="C489" s="193"/>
      <c r="D489" s="193"/>
      <c r="E489" s="193"/>
      <c r="F489" s="193"/>
      <c r="G489" s="193"/>
      <c r="H489" s="193"/>
      <c r="I489" s="193"/>
      <c r="J489" s="192"/>
      <c r="K489" s="192"/>
      <c r="L489" s="193"/>
      <c r="M489" s="193"/>
      <c r="N489" s="213"/>
      <c r="O489" s="193"/>
      <c r="P489" s="193"/>
      <c r="Q489" s="193"/>
      <c r="R489" s="193"/>
      <c r="S489" s="193"/>
      <c r="T489" s="198"/>
      <c r="U489" s="198"/>
      <c r="V489" s="198"/>
      <c r="W489" s="193"/>
      <c r="X489" s="193"/>
      <c r="Y489" s="193"/>
      <c r="Z489" s="193"/>
      <c r="AA489" s="193"/>
      <c r="AB489" s="193"/>
    </row>
    <row r="490" spans="2:28" x14ac:dyDescent="0.3">
      <c r="B490" s="193"/>
      <c r="C490" s="193"/>
      <c r="D490" s="193"/>
      <c r="E490" s="193"/>
      <c r="F490" s="193"/>
      <c r="G490" s="193"/>
      <c r="H490" s="193"/>
      <c r="I490" s="193"/>
      <c r="J490" s="192"/>
      <c r="K490" s="192"/>
      <c r="L490" s="193"/>
      <c r="M490" s="193"/>
      <c r="N490" s="213"/>
      <c r="O490" s="193"/>
      <c r="P490" s="193"/>
      <c r="Q490" s="193"/>
      <c r="R490" s="193"/>
      <c r="S490" s="193"/>
      <c r="T490" s="198"/>
      <c r="U490" s="198"/>
      <c r="V490" s="198"/>
      <c r="W490" s="193"/>
      <c r="X490" s="193"/>
      <c r="Y490" s="193"/>
      <c r="Z490" s="193"/>
      <c r="AA490" s="193"/>
      <c r="AB490" s="193"/>
    </row>
    <row r="491" spans="2:28" x14ac:dyDescent="0.3">
      <c r="B491" s="193"/>
      <c r="C491" s="193"/>
      <c r="D491" s="193"/>
      <c r="E491" s="193"/>
      <c r="F491" s="193"/>
      <c r="G491" s="193"/>
      <c r="H491" s="193"/>
      <c r="I491" s="193"/>
      <c r="J491" s="192"/>
      <c r="K491" s="192"/>
      <c r="L491" s="193"/>
      <c r="M491" s="193"/>
      <c r="N491" s="213"/>
      <c r="O491" s="193"/>
      <c r="P491" s="193"/>
      <c r="Q491" s="193"/>
      <c r="R491" s="193"/>
      <c r="S491" s="193"/>
      <c r="T491" s="198"/>
      <c r="U491" s="198"/>
      <c r="V491" s="198"/>
      <c r="W491" s="193"/>
      <c r="X491" s="193"/>
      <c r="Y491" s="193"/>
      <c r="Z491" s="193"/>
      <c r="AA491" s="193"/>
      <c r="AB491" s="193"/>
    </row>
    <row r="492" spans="2:28" x14ac:dyDescent="0.3">
      <c r="B492" s="193"/>
      <c r="C492" s="193"/>
      <c r="D492" s="193"/>
      <c r="E492" s="193"/>
      <c r="F492" s="193"/>
      <c r="G492" s="193"/>
      <c r="H492" s="193"/>
      <c r="I492" s="193"/>
      <c r="J492" s="192"/>
      <c r="K492" s="192"/>
      <c r="L492" s="193"/>
      <c r="M492" s="193"/>
      <c r="N492" s="213"/>
      <c r="O492" s="193"/>
      <c r="P492" s="193"/>
      <c r="Q492" s="193"/>
      <c r="R492" s="193"/>
      <c r="S492" s="193"/>
      <c r="T492" s="198"/>
      <c r="U492" s="198"/>
      <c r="V492" s="198"/>
      <c r="W492" s="193"/>
      <c r="X492" s="193"/>
      <c r="Y492" s="193"/>
      <c r="Z492" s="193"/>
      <c r="AA492" s="193"/>
      <c r="AB492" s="193"/>
    </row>
    <row r="493" spans="2:28" x14ac:dyDescent="0.3">
      <c r="B493" s="193"/>
      <c r="C493" s="193"/>
      <c r="D493" s="193"/>
      <c r="E493" s="193"/>
      <c r="F493" s="193"/>
      <c r="G493" s="193"/>
      <c r="H493" s="193"/>
      <c r="I493" s="193"/>
      <c r="J493" s="192"/>
      <c r="K493" s="192"/>
      <c r="L493" s="193"/>
      <c r="M493" s="193"/>
      <c r="N493" s="213"/>
      <c r="O493" s="193"/>
      <c r="P493" s="193"/>
      <c r="Q493" s="193"/>
      <c r="R493" s="193"/>
      <c r="S493" s="193"/>
      <c r="T493" s="198"/>
      <c r="U493" s="198"/>
      <c r="V493" s="198"/>
      <c r="W493" s="193"/>
      <c r="X493" s="193"/>
      <c r="Y493" s="193"/>
      <c r="Z493" s="193"/>
      <c r="AA493" s="193"/>
      <c r="AB493" s="193"/>
    </row>
    <row r="494" spans="2:28" x14ac:dyDescent="0.3">
      <c r="B494" s="193"/>
      <c r="C494" s="193"/>
      <c r="D494" s="193"/>
      <c r="E494" s="193"/>
      <c r="F494" s="193"/>
      <c r="G494" s="193"/>
      <c r="H494" s="193"/>
      <c r="I494" s="193"/>
      <c r="J494" s="192"/>
      <c r="K494" s="192"/>
      <c r="L494" s="193"/>
      <c r="M494" s="193"/>
      <c r="N494" s="213"/>
      <c r="O494" s="193"/>
      <c r="P494" s="193"/>
      <c r="Q494" s="193"/>
      <c r="R494" s="193"/>
      <c r="S494" s="193"/>
      <c r="T494" s="198"/>
      <c r="U494" s="198"/>
      <c r="V494" s="198"/>
      <c r="W494" s="193"/>
      <c r="X494" s="193"/>
      <c r="Y494" s="193"/>
      <c r="Z494" s="193"/>
      <c r="AA494" s="193"/>
      <c r="AB494" s="193"/>
    </row>
    <row r="495" spans="2:28" x14ac:dyDescent="0.3">
      <c r="B495" s="193"/>
      <c r="C495" s="193"/>
      <c r="D495" s="193"/>
      <c r="E495" s="193"/>
      <c r="F495" s="193"/>
      <c r="G495" s="193"/>
      <c r="H495" s="193"/>
      <c r="I495" s="193"/>
      <c r="J495" s="192"/>
      <c r="K495" s="192"/>
      <c r="L495" s="193"/>
      <c r="M495" s="193"/>
      <c r="N495" s="213"/>
      <c r="O495" s="193"/>
      <c r="P495" s="193"/>
      <c r="Q495" s="193"/>
      <c r="R495" s="193"/>
      <c r="S495" s="193"/>
      <c r="T495" s="198"/>
      <c r="U495" s="198"/>
      <c r="V495" s="198"/>
      <c r="W495" s="193"/>
      <c r="X495" s="193"/>
      <c r="Y495" s="193"/>
      <c r="Z495" s="193"/>
      <c r="AA495" s="193"/>
      <c r="AB495" s="193"/>
    </row>
    <row r="496" spans="2:28" x14ac:dyDescent="0.3">
      <c r="B496" s="193"/>
      <c r="C496" s="193"/>
      <c r="D496" s="193"/>
      <c r="E496" s="193"/>
      <c r="F496" s="193"/>
      <c r="G496" s="193"/>
      <c r="H496" s="193"/>
      <c r="I496" s="193"/>
      <c r="J496" s="192"/>
      <c r="K496" s="192"/>
      <c r="L496" s="193"/>
      <c r="M496" s="193"/>
      <c r="N496" s="213"/>
      <c r="O496" s="193"/>
      <c r="P496" s="193"/>
      <c r="Q496" s="193"/>
      <c r="R496" s="193"/>
      <c r="S496" s="193"/>
      <c r="T496" s="198"/>
      <c r="U496" s="198"/>
      <c r="V496" s="198"/>
      <c r="W496" s="193"/>
      <c r="X496" s="193"/>
      <c r="Y496" s="193"/>
      <c r="Z496" s="193"/>
      <c r="AA496" s="193"/>
      <c r="AB496" s="193"/>
    </row>
    <row r="497" spans="2:28" x14ac:dyDescent="0.3">
      <c r="B497" s="193"/>
      <c r="C497" s="193"/>
      <c r="D497" s="193"/>
      <c r="E497" s="193"/>
      <c r="F497" s="193"/>
      <c r="G497" s="193"/>
      <c r="H497" s="193"/>
      <c r="I497" s="193"/>
      <c r="J497" s="192"/>
      <c r="K497" s="192"/>
      <c r="L497" s="193"/>
      <c r="M497" s="193"/>
      <c r="N497" s="213"/>
      <c r="O497" s="193"/>
      <c r="P497" s="193"/>
      <c r="Q497" s="193"/>
      <c r="R497" s="193"/>
      <c r="S497" s="193"/>
      <c r="T497" s="198"/>
      <c r="U497" s="198"/>
      <c r="V497" s="198"/>
      <c r="W497" s="193"/>
      <c r="X497" s="193"/>
      <c r="Y497" s="193"/>
      <c r="Z497" s="193"/>
      <c r="AA497" s="193"/>
      <c r="AB497" s="193"/>
    </row>
    <row r="498" spans="2:28" x14ac:dyDescent="0.3">
      <c r="B498" s="193"/>
      <c r="C498" s="193"/>
      <c r="D498" s="193"/>
      <c r="E498" s="193"/>
      <c r="F498" s="193"/>
      <c r="G498" s="193"/>
      <c r="H498" s="193"/>
      <c r="I498" s="193"/>
      <c r="J498" s="192"/>
      <c r="K498" s="192"/>
      <c r="L498" s="193"/>
      <c r="M498" s="193"/>
      <c r="N498" s="213"/>
      <c r="O498" s="193"/>
      <c r="P498" s="193"/>
      <c r="Q498" s="193"/>
      <c r="R498" s="193"/>
      <c r="S498" s="193"/>
      <c r="T498" s="198"/>
      <c r="U498" s="198"/>
      <c r="V498" s="198"/>
      <c r="W498" s="193"/>
      <c r="X498" s="193"/>
      <c r="Y498" s="193"/>
      <c r="Z498" s="193"/>
      <c r="AA498" s="193"/>
      <c r="AB498" s="193"/>
    </row>
    <row r="499" spans="2:28" x14ac:dyDescent="0.3">
      <c r="B499" s="193"/>
      <c r="C499" s="193"/>
      <c r="D499" s="193"/>
      <c r="E499" s="193"/>
      <c r="F499" s="193"/>
      <c r="G499" s="193"/>
      <c r="H499" s="193"/>
      <c r="I499" s="193"/>
      <c r="J499" s="192"/>
      <c r="K499" s="192"/>
      <c r="L499" s="193"/>
      <c r="M499" s="193"/>
      <c r="N499" s="213"/>
      <c r="O499" s="193"/>
      <c r="P499" s="193"/>
      <c r="Q499" s="193"/>
      <c r="R499" s="193"/>
      <c r="S499" s="193"/>
      <c r="T499" s="198"/>
      <c r="U499" s="198"/>
      <c r="V499" s="198"/>
      <c r="W499" s="193"/>
      <c r="X499" s="193"/>
      <c r="Y499" s="193"/>
      <c r="Z499" s="193"/>
      <c r="AA499" s="193"/>
      <c r="AB499" s="193"/>
    </row>
    <row r="500" spans="2:28" x14ac:dyDescent="0.3">
      <c r="B500" s="193"/>
      <c r="C500" s="193"/>
      <c r="D500" s="193"/>
      <c r="E500" s="193"/>
      <c r="F500" s="193"/>
      <c r="G500" s="193"/>
      <c r="H500" s="193"/>
      <c r="I500" s="193"/>
      <c r="J500" s="192"/>
      <c r="K500" s="192"/>
      <c r="L500" s="193"/>
      <c r="M500" s="193"/>
      <c r="N500" s="213"/>
      <c r="O500" s="193"/>
      <c r="P500" s="193"/>
      <c r="Q500" s="193"/>
      <c r="R500" s="193"/>
      <c r="S500" s="193"/>
      <c r="T500" s="198"/>
      <c r="U500" s="198"/>
      <c r="V500" s="198"/>
      <c r="W500" s="193"/>
      <c r="X500" s="193"/>
      <c r="Y500" s="193"/>
      <c r="Z500" s="193"/>
      <c r="AA500" s="193"/>
      <c r="AB500" s="193"/>
    </row>
    <row r="501" spans="2:28" x14ac:dyDescent="0.3">
      <c r="B501" s="193"/>
      <c r="C501" s="193"/>
      <c r="D501" s="193"/>
      <c r="E501" s="193"/>
      <c r="F501" s="193"/>
      <c r="G501" s="193"/>
      <c r="H501" s="193"/>
      <c r="I501" s="193"/>
      <c r="J501" s="192"/>
      <c r="K501" s="192"/>
      <c r="L501" s="193"/>
      <c r="M501" s="193"/>
      <c r="N501" s="213"/>
      <c r="O501" s="193"/>
      <c r="P501" s="193"/>
      <c r="Q501" s="193"/>
      <c r="R501" s="193"/>
      <c r="S501" s="193"/>
      <c r="T501" s="198"/>
      <c r="U501" s="198"/>
      <c r="V501" s="198"/>
      <c r="W501" s="193"/>
      <c r="X501" s="193"/>
      <c r="Y501" s="193"/>
      <c r="Z501" s="193"/>
      <c r="AA501" s="193"/>
      <c r="AB501" s="193"/>
    </row>
    <row r="502" spans="2:28" x14ac:dyDescent="0.3">
      <c r="B502" s="193"/>
      <c r="C502" s="193"/>
      <c r="D502" s="193"/>
      <c r="E502" s="193"/>
      <c r="F502" s="193"/>
      <c r="G502" s="193"/>
      <c r="H502" s="193"/>
      <c r="I502" s="193"/>
      <c r="J502" s="192"/>
      <c r="K502" s="192"/>
      <c r="L502" s="193"/>
      <c r="M502" s="193"/>
      <c r="N502" s="213"/>
      <c r="O502" s="193"/>
      <c r="P502" s="193"/>
      <c r="Q502" s="193"/>
      <c r="R502" s="193"/>
      <c r="S502" s="193"/>
      <c r="T502" s="198"/>
      <c r="U502" s="198"/>
      <c r="V502" s="198"/>
      <c r="W502" s="193"/>
      <c r="X502" s="193"/>
      <c r="Y502" s="193"/>
      <c r="Z502" s="193"/>
      <c r="AA502" s="193"/>
      <c r="AB502" s="193"/>
    </row>
    <row r="503" spans="2:28" x14ac:dyDescent="0.3">
      <c r="B503" s="193"/>
      <c r="C503" s="193"/>
      <c r="D503" s="193"/>
      <c r="E503" s="193"/>
      <c r="F503" s="193"/>
      <c r="G503" s="193"/>
      <c r="H503" s="193"/>
      <c r="I503" s="193"/>
      <c r="J503" s="192"/>
      <c r="K503" s="192"/>
      <c r="L503" s="193"/>
      <c r="M503" s="193"/>
      <c r="N503" s="213"/>
      <c r="O503" s="193"/>
      <c r="P503" s="193"/>
      <c r="Q503" s="193"/>
      <c r="R503" s="193"/>
      <c r="S503" s="193"/>
      <c r="T503" s="198"/>
      <c r="U503" s="198"/>
      <c r="V503" s="198"/>
      <c r="W503" s="193"/>
      <c r="X503" s="193"/>
      <c r="Y503" s="193"/>
      <c r="Z503" s="193"/>
      <c r="AA503" s="193"/>
      <c r="AB503" s="193"/>
    </row>
    <row r="504" spans="2:28" x14ac:dyDescent="0.3">
      <c r="B504" s="193"/>
      <c r="C504" s="193"/>
      <c r="D504" s="193"/>
      <c r="E504" s="193"/>
      <c r="F504" s="193"/>
      <c r="G504" s="193"/>
      <c r="H504" s="193"/>
      <c r="I504" s="193"/>
      <c r="J504" s="192"/>
      <c r="K504" s="192"/>
      <c r="L504" s="193"/>
      <c r="M504" s="193"/>
      <c r="N504" s="213"/>
      <c r="O504" s="193"/>
      <c r="P504" s="193"/>
      <c r="Q504" s="193"/>
      <c r="R504" s="193"/>
      <c r="S504" s="193"/>
      <c r="T504" s="198"/>
      <c r="U504" s="198"/>
      <c r="V504" s="198"/>
      <c r="W504" s="193"/>
      <c r="X504" s="193"/>
      <c r="Y504" s="193"/>
      <c r="Z504" s="193"/>
      <c r="AA504" s="193"/>
      <c r="AB504" s="193"/>
    </row>
    <row r="505" spans="2:28" x14ac:dyDescent="0.3">
      <c r="B505" s="193"/>
      <c r="C505" s="193"/>
      <c r="D505" s="193"/>
      <c r="E505" s="193"/>
      <c r="F505" s="193"/>
      <c r="G505" s="193"/>
      <c r="H505" s="193"/>
      <c r="I505" s="193"/>
      <c r="J505" s="192"/>
      <c r="K505" s="192"/>
      <c r="L505" s="193"/>
      <c r="M505" s="193"/>
      <c r="N505" s="213"/>
      <c r="O505" s="193"/>
      <c r="P505" s="193"/>
      <c r="Q505" s="193"/>
      <c r="R505" s="193"/>
      <c r="S505" s="193"/>
      <c r="T505" s="198"/>
      <c r="U505" s="198"/>
      <c r="V505" s="198"/>
      <c r="W505" s="193"/>
      <c r="X505" s="193"/>
      <c r="Y505" s="193"/>
      <c r="Z505" s="193"/>
      <c r="AA505" s="193"/>
      <c r="AB505" s="193"/>
    </row>
    <row r="506" spans="2:28" x14ac:dyDescent="0.3">
      <c r="B506" s="193"/>
      <c r="C506" s="193"/>
      <c r="D506" s="193"/>
      <c r="E506" s="193"/>
      <c r="F506" s="193"/>
      <c r="G506" s="193"/>
      <c r="H506" s="193"/>
      <c r="I506" s="193"/>
      <c r="J506" s="192"/>
      <c r="K506" s="192"/>
      <c r="L506" s="193"/>
      <c r="M506" s="193"/>
      <c r="N506" s="213"/>
      <c r="O506" s="193"/>
      <c r="P506" s="193"/>
      <c r="Q506" s="193"/>
      <c r="R506" s="193"/>
      <c r="S506" s="193"/>
      <c r="T506" s="198"/>
      <c r="U506" s="198"/>
      <c r="V506" s="198"/>
      <c r="W506" s="193"/>
      <c r="X506" s="193"/>
      <c r="Y506" s="193"/>
      <c r="Z506" s="193"/>
      <c r="AA506" s="193"/>
      <c r="AB506" s="193"/>
    </row>
    <row r="507" spans="2:28" x14ac:dyDescent="0.3">
      <c r="B507" s="193"/>
      <c r="C507" s="193"/>
      <c r="D507" s="193"/>
      <c r="E507" s="193"/>
      <c r="F507" s="193"/>
      <c r="G507" s="193"/>
      <c r="H507" s="193"/>
      <c r="I507" s="193"/>
      <c r="J507" s="192"/>
      <c r="K507" s="192"/>
      <c r="L507" s="193"/>
      <c r="M507" s="193"/>
      <c r="N507" s="213"/>
      <c r="O507" s="193"/>
      <c r="P507" s="193"/>
      <c r="Q507" s="193"/>
      <c r="R507" s="193"/>
      <c r="S507" s="193"/>
      <c r="T507" s="198"/>
      <c r="U507" s="198"/>
      <c r="V507" s="198"/>
      <c r="W507" s="193"/>
      <c r="X507" s="193"/>
      <c r="Y507" s="193"/>
      <c r="Z507" s="193"/>
      <c r="AA507" s="193"/>
      <c r="AB507" s="193"/>
    </row>
    <row r="508" spans="2:28" x14ac:dyDescent="0.3">
      <c r="B508" s="193"/>
      <c r="C508" s="193"/>
      <c r="D508" s="193"/>
      <c r="E508" s="193"/>
      <c r="F508" s="193"/>
      <c r="G508" s="193"/>
      <c r="H508" s="193"/>
      <c r="I508" s="193"/>
      <c r="J508" s="192"/>
      <c r="K508" s="192"/>
      <c r="L508" s="193"/>
      <c r="M508" s="193"/>
      <c r="N508" s="213"/>
      <c r="O508" s="193"/>
      <c r="P508" s="193"/>
      <c r="Q508" s="193"/>
      <c r="R508" s="193"/>
      <c r="S508" s="193"/>
      <c r="T508" s="198"/>
      <c r="U508" s="198"/>
      <c r="V508" s="198"/>
      <c r="W508" s="193"/>
      <c r="X508" s="193"/>
      <c r="Y508" s="193"/>
      <c r="Z508" s="193"/>
      <c r="AA508" s="193"/>
      <c r="AB508" s="193"/>
    </row>
    <row r="509" spans="2:28" x14ac:dyDescent="0.3">
      <c r="B509" s="193"/>
      <c r="C509" s="193"/>
      <c r="D509" s="193"/>
      <c r="E509" s="193"/>
      <c r="F509" s="193"/>
      <c r="G509" s="193"/>
      <c r="H509" s="193"/>
      <c r="I509" s="193"/>
      <c r="J509" s="192"/>
      <c r="K509" s="192"/>
      <c r="L509" s="193"/>
      <c r="M509" s="193"/>
      <c r="N509" s="213"/>
      <c r="O509" s="193"/>
      <c r="P509" s="193"/>
      <c r="Q509" s="193"/>
      <c r="R509" s="193"/>
      <c r="S509" s="193"/>
      <c r="T509" s="198"/>
      <c r="U509" s="198"/>
      <c r="V509" s="198"/>
      <c r="W509" s="193"/>
      <c r="X509" s="193"/>
      <c r="Y509" s="193"/>
      <c r="Z509" s="193"/>
      <c r="AA509" s="193"/>
      <c r="AB509" s="193"/>
    </row>
    <row r="510" spans="2:28" x14ac:dyDescent="0.3">
      <c r="B510" s="193"/>
      <c r="C510" s="193"/>
      <c r="D510" s="193"/>
      <c r="E510" s="193"/>
      <c r="F510" s="193"/>
      <c r="G510" s="193"/>
      <c r="H510" s="193"/>
      <c r="I510" s="193"/>
      <c r="J510" s="192"/>
      <c r="K510" s="192"/>
      <c r="L510" s="193"/>
      <c r="M510" s="193"/>
      <c r="N510" s="213"/>
      <c r="O510" s="193"/>
      <c r="P510" s="193"/>
      <c r="Q510" s="193"/>
      <c r="R510" s="193"/>
      <c r="S510" s="193"/>
      <c r="T510" s="198"/>
      <c r="U510" s="198"/>
      <c r="V510" s="198"/>
      <c r="W510" s="193"/>
      <c r="X510" s="193"/>
      <c r="Y510" s="193"/>
      <c r="Z510" s="193"/>
      <c r="AA510" s="193"/>
      <c r="AB510" s="193"/>
    </row>
    <row r="511" spans="2:28" x14ac:dyDescent="0.3">
      <c r="B511" s="193"/>
      <c r="C511" s="193"/>
      <c r="D511" s="193"/>
      <c r="E511" s="193"/>
      <c r="F511" s="193"/>
      <c r="G511" s="193"/>
      <c r="H511" s="193"/>
      <c r="I511" s="193"/>
      <c r="J511" s="192"/>
      <c r="K511" s="192"/>
      <c r="L511" s="193"/>
      <c r="M511" s="193"/>
      <c r="N511" s="213"/>
      <c r="O511" s="193"/>
      <c r="P511" s="193"/>
      <c r="Q511" s="193"/>
      <c r="R511" s="193"/>
      <c r="S511" s="193"/>
      <c r="T511" s="198"/>
      <c r="U511" s="198"/>
      <c r="V511" s="198"/>
      <c r="W511" s="193"/>
      <c r="X511" s="193"/>
      <c r="Y511" s="193"/>
      <c r="Z511" s="193"/>
      <c r="AA511" s="193"/>
      <c r="AB511" s="193"/>
    </row>
    <row r="512" spans="2:28" x14ac:dyDescent="0.3">
      <c r="B512" s="193"/>
      <c r="C512" s="193"/>
      <c r="D512" s="193"/>
      <c r="E512" s="193"/>
      <c r="F512" s="193"/>
      <c r="G512" s="193"/>
      <c r="H512" s="193"/>
      <c r="I512" s="193"/>
      <c r="J512" s="192"/>
      <c r="K512" s="192"/>
      <c r="L512" s="193"/>
      <c r="M512" s="193"/>
      <c r="N512" s="213"/>
      <c r="O512" s="193"/>
      <c r="P512" s="193"/>
      <c r="Q512" s="193"/>
      <c r="R512" s="193"/>
      <c r="S512" s="193"/>
      <c r="T512" s="198"/>
      <c r="U512" s="198"/>
      <c r="V512" s="198"/>
      <c r="W512" s="193"/>
      <c r="X512" s="193"/>
      <c r="Y512" s="193"/>
      <c r="Z512" s="193"/>
      <c r="AA512" s="193"/>
      <c r="AB512" s="193"/>
    </row>
    <row r="513" spans="2:28" x14ac:dyDescent="0.3">
      <c r="B513" s="193"/>
      <c r="C513" s="193"/>
      <c r="D513" s="193"/>
      <c r="E513" s="193"/>
      <c r="F513" s="193"/>
      <c r="G513" s="193"/>
      <c r="H513" s="193"/>
      <c r="I513" s="193"/>
      <c r="J513" s="192"/>
      <c r="K513" s="192"/>
      <c r="L513" s="193"/>
      <c r="M513" s="193"/>
      <c r="N513" s="213"/>
      <c r="O513" s="193"/>
      <c r="P513" s="193"/>
      <c r="Q513" s="193"/>
      <c r="R513" s="193"/>
      <c r="S513" s="193"/>
      <c r="T513" s="198"/>
      <c r="U513" s="198"/>
      <c r="V513" s="198"/>
      <c r="W513" s="193"/>
      <c r="X513" s="193"/>
      <c r="Y513" s="193"/>
      <c r="Z513" s="193"/>
      <c r="AA513" s="193"/>
      <c r="AB513" s="193"/>
    </row>
    <row r="514" spans="2:28" x14ac:dyDescent="0.3">
      <c r="B514" s="193"/>
      <c r="C514" s="193"/>
      <c r="D514" s="193"/>
      <c r="E514" s="193"/>
      <c r="F514" s="193"/>
      <c r="G514" s="193"/>
      <c r="H514" s="193"/>
      <c r="I514" s="193"/>
      <c r="J514" s="192"/>
      <c r="K514" s="192"/>
      <c r="L514" s="193"/>
      <c r="M514" s="193"/>
      <c r="N514" s="213"/>
      <c r="O514" s="193"/>
      <c r="P514" s="193"/>
      <c r="Q514" s="193"/>
      <c r="R514" s="193"/>
      <c r="S514" s="193"/>
      <c r="T514" s="198"/>
      <c r="U514" s="198"/>
      <c r="V514" s="198"/>
      <c r="W514" s="193"/>
      <c r="X514" s="193"/>
      <c r="Y514" s="193"/>
      <c r="Z514" s="193"/>
      <c r="AA514" s="193"/>
      <c r="AB514" s="193"/>
    </row>
    <row r="515" spans="2:28" x14ac:dyDescent="0.3">
      <c r="B515" s="193"/>
      <c r="C515" s="193"/>
      <c r="D515" s="193"/>
      <c r="E515" s="193"/>
      <c r="F515" s="193"/>
      <c r="G515" s="193"/>
      <c r="H515" s="193"/>
      <c r="I515" s="193"/>
      <c r="J515" s="192"/>
      <c r="K515" s="192"/>
      <c r="L515" s="193"/>
      <c r="M515" s="193"/>
      <c r="N515" s="213"/>
      <c r="O515" s="193"/>
      <c r="P515" s="193"/>
      <c r="Q515" s="193"/>
      <c r="R515" s="193"/>
      <c r="S515" s="193"/>
      <c r="T515" s="198"/>
      <c r="U515" s="198"/>
      <c r="V515" s="198"/>
      <c r="W515" s="193"/>
      <c r="X515" s="193"/>
      <c r="Y515" s="193"/>
      <c r="Z515" s="193"/>
      <c r="AA515" s="193"/>
      <c r="AB515" s="193"/>
    </row>
    <row r="516" spans="2:28" x14ac:dyDescent="0.3">
      <c r="B516" s="193"/>
      <c r="C516" s="193"/>
      <c r="D516" s="193"/>
      <c r="E516" s="193"/>
      <c r="F516" s="193"/>
      <c r="G516" s="193"/>
      <c r="H516" s="193"/>
      <c r="I516" s="193"/>
      <c r="J516" s="192"/>
      <c r="K516" s="192"/>
      <c r="L516" s="193"/>
      <c r="M516" s="193"/>
      <c r="N516" s="213"/>
      <c r="O516" s="193"/>
      <c r="P516" s="193"/>
      <c r="Q516" s="193"/>
      <c r="R516" s="193"/>
      <c r="S516" s="193"/>
      <c r="T516" s="198"/>
      <c r="U516" s="198"/>
      <c r="V516" s="198"/>
      <c r="W516" s="193"/>
      <c r="X516" s="193"/>
      <c r="Y516" s="193"/>
      <c r="Z516" s="193"/>
      <c r="AA516" s="193"/>
      <c r="AB516" s="193"/>
    </row>
    <row r="517" spans="2:28" x14ac:dyDescent="0.3">
      <c r="B517" s="193"/>
      <c r="C517" s="193"/>
      <c r="D517" s="193"/>
      <c r="E517" s="193"/>
      <c r="F517" s="193"/>
      <c r="G517" s="193"/>
      <c r="H517" s="193"/>
      <c r="I517" s="193"/>
      <c r="J517" s="192"/>
      <c r="K517" s="192"/>
      <c r="L517" s="193"/>
      <c r="M517" s="193"/>
      <c r="N517" s="213"/>
      <c r="O517" s="193"/>
      <c r="P517" s="193"/>
      <c r="Q517" s="193"/>
      <c r="R517" s="193"/>
      <c r="S517" s="193"/>
      <c r="T517" s="198"/>
      <c r="U517" s="198"/>
      <c r="V517" s="198"/>
      <c r="W517" s="193"/>
      <c r="X517" s="193"/>
      <c r="Y517" s="193"/>
      <c r="Z517" s="193"/>
      <c r="AA517" s="193"/>
      <c r="AB517" s="193"/>
    </row>
    <row r="518" spans="2:28" x14ac:dyDescent="0.3">
      <c r="B518" s="193"/>
      <c r="C518" s="193"/>
      <c r="D518" s="193"/>
      <c r="E518" s="193"/>
      <c r="F518" s="193"/>
      <c r="G518" s="193"/>
      <c r="H518" s="193"/>
      <c r="I518" s="193"/>
      <c r="J518" s="192"/>
      <c r="K518" s="192"/>
      <c r="L518" s="193"/>
      <c r="M518" s="193"/>
      <c r="N518" s="213"/>
      <c r="O518" s="193"/>
      <c r="P518" s="193"/>
      <c r="Q518" s="193"/>
      <c r="R518" s="193"/>
      <c r="S518" s="193"/>
      <c r="T518" s="198"/>
      <c r="U518" s="198"/>
      <c r="V518" s="198"/>
      <c r="W518" s="193"/>
      <c r="X518" s="193"/>
      <c r="Y518" s="193"/>
      <c r="Z518" s="193"/>
      <c r="AA518" s="193"/>
      <c r="AB518" s="193"/>
    </row>
    <row r="519" spans="2:28" x14ac:dyDescent="0.3">
      <c r="B519" s="193"/>
      <c r="C519" s="193"/>
      <c r="D519" s="193"/>
      <c r="E519" s="193"/>
      <c r="F519" s="193"/>
      <c r="G519" s="193"/>
      <c r="H519" s="193"/>
      <c r="I519" s="193"/>
      <c r="J519" s="192"/>
      <c r="K519" s="192"/>
      <c r="L519" s="193"/>
      <c r="M519" s="193"/>
      <c r="N519" s="213"/>
      <c r="O519" s="193"/>
      <c r="P519" s="193"/>
      <c r="Q519" s="193"/>
      <c r="R519" s="193"/>
      <c r="S519" s="193"/>
      <c r="T519" s="198"/>
      <c r="U519" s="198"/>
      <c r="V519" s="198"/>
      <c r="W519" s="193"/>
      <c r="X519" s="193"/>
      <c r="Y519" s="193"/>
      <c r="Z519" s="193"/>
      <c r="AA519" s="193"/>
      <c r="AB519" s="193"/>
    </row>
    <row r="520" spans="2:28" x14ac:dyDescent="0.3">
      <c r="B520" s="193"/>
      <c r="C520" s="193"/>
      <c r="D520" s="193"/>
      <c r="E520" s="193"/>
      <c r="F520" s="193"/>
      <c r="G520" s="193"/>
      <c r="H520" s="193"/>
      <c r="I520" s="193"/>
      <c r="J520" s="192"/>
      <c r="K520" s="192"/>
      <c r="L520" s="193"/>
      <c r="M520" s="193"/>
      <c r="N520" s="213"/>
      <c r="O520" s="193"/>
      <c r="P520" s="193"/>
      <c r="Q520" s="193"/>
      <c r="R520" s="193"/>
      <c r="S520" s="193"/>
      <c r="T520" s="198"/>
      <c r="U520" s="198"/>
      <c r="V520" s="198"/>
      <c r="W520" s="193"/>
      <c r="X520" s="193"/>
      <c r="Y520" s="193"/>
      <c r="Z520" s="193"/>
      <c r="AA520" s="193"/>
      <c r="AB520" s="193"/>
    </row>
    <row r="521" spans="2:28" x14ac:dyDescent="0.3">
      <c r="B521" s="193"/>
      <c r="C521" s="193"/>
      <c r="D521" s="193"/>
      <c r="E521" s="193"/>
      <c r="F521" s="193"/>
      <c r="G521" s="193"/>
      <c r="H521" s="193"/>
      <c r="I521" s="193"/>
      <c r="J521" s="192"/>
      <c r="K521" s="192"/>
      <c r="L521" s="193"/>
      <c r="M521" s="193"/>
      <c r="N521" s="213"/>
      <c r="O521" s="193"/>
      <c r="P521" s="193"/>
      <c r="Q521" s="193"/>
      <c r="R521" s="193"/>
      <c r="S521" s="193"/>
      <c r="T521" s="198"/>
      <c r="U521" s="198"/>
      <c r="V521" s="198"/>
      <c r="W521" s="193"/>
      <c r="X521" s="193"/>
      <c r="Y521" s="193"/>
      <c r="Z521" s="193"/>
      <c r="AA521" s="193"/>
      <c r="AB521" s="193"/>
    </row>
    <row r="522" spans="2:28" x14ac:dyDescent="0.3">
      <c r="B522" s="193"/>
      <c r="C522" s="193"/>
      <c r="D522" s="193"/>
      <c r="E522" s="193"/>
      <c r="F522" s="193"/>
      <c r="G522" s="193"/>
      <c r="H522" s="193"/>
      <c r="I522" s="193"/>
      <c r="J522" s="192"/>
      <c r="K522" s="192"/>
      <c r="L522" s="193"/>
      <c r="M522" s="193"/>
      <c r="N522" s="213"/>
      <c r="O522" s="193"/>
      <c r="P522" s="193"/>
      <c r="Q522" s="193"/>
      <c r="R522" s="193"/>
      <c r="S522" s="193"/>
      <c r="T522" s="198"/>
      <c r="U522" s="198"/>
      <c r="V522" s="198"/>
      <c r="W522" s="193"/>
      <c r="X522" s="193"/>
      <c r="Y522" s="193"/>
      <c r="Z522" s="193"/>
      <c r="AA522" s="193"/>
      <c r="AB522" s="193"/>
    </row>
    <row r="523" spans="2:28" x14ac:dyDescent="0.3">
      <c r="B523" s="193"/>
      <c r="C523" s="193"/>
      <c r="D523" s="193"/>
      <c r="E523" s="193"/>
      <c r="F523" s="193"/>
      <c r="G523" s="193"/>
      <c r="H523" s="193"/>
      <c r="I523" s="193"/>
      <c r="J523" s="192"/>
      <c r="K523" s="192"/>
      <c r="L523" s="193"/>
      <c r="M523" s="193"/>
      <c r="N523" s="213"/>
      <c r="O523" s="193"/>
      <c r="P523" s="193"/>
      <c r="Q523" s="193"/>
      <c r="R523" s="193"/>
      <c r="S523" s="193"/>
      <c r="T523" s="198"/>
      <c r="U523" s="198"/>
      <c r="V523" s="198"/>
      <c r="W523" s="193"/>
      <c r="X523" s="193"/>
      <c r="Y523" s="193"/>
      <c r="Z523" s="193"/>
      <c r="AA523" s="193"/>
      <c r="AB523" s="193"/>
    </row>
    <row r="524" spans="2:28" x14ac:dyDescent="0.3">
      <c r="B524" s="193"/>
      <c r="C524" s="193"/>
      <c r="D524" s="193"/>
      <c r="E524" s="193"/>
      <c r="F524" s="193"/>
      <c r="G524" s="193"/>
      <c r="H524" s="193"/>
      <c r="I524" s="193"/>
      <c r="J524" s="192"/>
      <c r="K524" s="192"/>
      <c r="L524" s="193"/>
      <c r="M524" s="193"/>
      <c r="N524" s="213"/>
      <c r="O524" s="193"/>
      <c r="P524" s="193"/>
      <c r="Q524" s="193"/>
      <c r="R524" s="193"/>
      <c r="S524" s="193"/>
      <c r="T524" s="198"/>
      <c r="U524" s="198"/>
      <c r="V524" s="198"/>
      <c r="W524" s="193"/>
      <c r="X524" s="193"/>
      <c r="Y524" s="193"/>
      <c r="Z524" s="193"/>
      <c r="AA524" s="193"/>
      <c r="AB524" s="193"/>
    </row>
    <row r="525" spans="2:28" x14ac:dyDescent="0.3">
      <c r="B525" s="193"/>
      <c r="C525" s="193"/>
      <c r="D525" s="193"/>
      <c r="E525" s="193"/>
      <c r="F525" s="193"/>
      <c r="G525" s="193"/>
      <c r="H525" s="193"/>
      <c r="I525" s="193"/>
      <c r="J525" s="192"/>
      <c r="K525" s="192"/>
      <c r="L525" s="193"/>
      <c r="M525" s="193"/>
      <c r="N525" s="213"/>
      <c r="O525" s="193"/>
      <c r="P525" s="193"/>
      <c r="Q525" s="193"/>
      <c r="R525" s="193"/>
      <c r="S525" s="193"/>
      <c r="T525" s="198"/>
      <c r="U525" s="198"/>
      <c r="V525" s="198"/>
      <c r="W525" s="193"/>
      <c r="X525" s="193"/>
      <c r="Y525" s="193"/>
      <c r="Z525" s="193"/>
      <c r="AA525" s="193"/>
      <c r="AB525" s="193"/>
    </row>
    <row r="526" spans="2:28" x14ac:dyDescent="0.3">
      <c r="B526" s="193"/>
      <c r="C526" s="193"/>
      <c r="D526" s="193"/>
      <c r="E526" s="193"/>
      <c r="F526" s="193"/>
      <c r="G526" s="193"/>
      <c r="H526" s="193"/>
      <c r="I526" s="193"/>
      <c r="J526" s="192"/>
      <c r="K526" s="192"/>
      <c r="L526" s="193"/>
      <c r="M526" s="193"/>
      <c r="N526" s="213"/>
      <c r="O526" s="193"/>
      <c r="P526" s="193"/>
      <c r="Q526" s="193"/>
      <c r="R526" s="193"/>
      <c r="S526" s="193"/>
      <c r="T526" s="198"/>
      <c r="U526" s="198"/>
      <c r="V526" s="198"/>
      <c r="W526" s="193"/>
      <c r="X526" s="193"/>
      <c r="Y526" s="193"/>
      <c r="Z526" s="193"/>
      <c r="AA526" s="193"/>
      <c r="AB526" s="193"/>
    </row>
    <row r="527" spans="2:28" x14ac:dyDescent="0.3">
      <c r="B527" s="193"/>
      <c r="C527" s="193"/>
      <c r="D527" s="193"/>
      <c r="E527" s="193"/>
      <c r="F527" s="193"/>
      <c r="G527" s="193"/>
      <c r="H527" s="193"/>
      <c r="I527" s="193"/>
      <c r="J527" s="192"/>
      <c r="K527" s="192"/>
      <c r="L527" s="193"/>
      <c r="M527" s="193"/>
      <c r="N527" s="213"/>
      <c r="O527" s="193"/>
      <c r="P527" s="193"/>
      <c r="Q527" s="193"/>
      <c r="R527" s="193"/>
      <c r="S527" s="193"/>
      <c r="T527" s="198"/>
      <c r="U527" s="198"/>
      <c r="V527" s="198"/>
      <c r="W527" s="193"/>
      <c r="X527" s="193"/>
      <c r="Y527" s="193"/>
      <c r="Z527" s="193"/>
      <c r="AA527" s="193"/>
      <c r="AB527" s="193"/>
    </row>
    <row r="528" spans="2:28" x14ac:dyDescent="0.3">
      <c r="B528" s="193"/>
      <c r="C528" s="193"/>
      <c r="D528" s="193"/>
      <c r="E528" s="193"/>
      <c r="F528" s="193"/>
      <c r="G528" s="193"/>
      <c r="H528" s="193"/>
      <c r="I528" s="193"/>
      <c r="J528" s="192"/>
      <c r="K528" s="192"/>
      <c r="L528" s="193"/>
      <c r="M528" s="193"/>
      <c r="N528" s="213"/>
      <c r="O528" s="193"/>
      <c r="P528" s="193"/>
      <c r="Q528" s="193"/>
      <c r="R528" s="193"/>
      <c r="S528" s="193"/>
      <c r="T528" s="198"/>
      <c r="U528" s="198"/>
      <c r="V528" s="198"/>
      <c r="W528" s="193"/>
      <c r="X528" s="193"/>
      <c r="Y528" s="193"/>
      <c r="Z528" s="193"/>
      <c r="AA528" s="193"/>
      <c r="AB528" s="193"/>
    </row>
    <row r="529" spans="2:28" x14ac:dyDescent="0.3">
      <c r="B529" s="193"/>
      <c r="C529" s="193"/>
      <c r="D529" s="193"/>
      <c r="E529" s="193"/>
      <c r="F529" s="193"/>
      <c r="G529" s="193"/>
      <c r="H529" s="193"/>
      <c r="I529" s="193"/>
      <c r="J529" s="192"/>
      <c r="K529" s="192"/>
      <c r="L529" s="193"/>
      <c r="M529" s="193"/>
      <c r="N529" s="213"/>
      <c r="O529" s="193"/>
      <c r="P529" s="193"/>
      <c r="Q529" s="193"/>
      <c r="R529" s="193"/>
      <c r="S529" s="193"/>
      <c r="T529" s="198"/>
      <c r="U529" s="198"/>
      <c r="V529" s="198"/>
      <c r="W529" s="193"/>
      <c r="X529" s="193"/>
      <c r="Y529" s="193"/>
      <c r="Z529" s="193"/>
      <c r="AA529" s="193"/>
      <c r="AB529" s="193"/>
    </row>
    <row r="530" spans="2:28" x14ac:dyDescent="0.3">
      <c r="B530" s="193"/>
      <c r="C530" s="193"/>
      <c r="D530" s="193"/>
      <c r="E530" s="193"/>
      <c r="F530" s="193"/>
      <c r="G530" s="193"/>
      <c r="H530" s="193"/>
      <c r="I530" s="193"/>
      <c r="J530" s="192"/>
      <c r="K530" s="192"/>
      <c r="L530" s="193"/>
      <c r="M530" s="193"/>
      <c r="N530" s="213"/>
      <c r="O530" s="193"/>
      <c r="P530" s="193"/>
      <c r="Q530" s="193"/>
      <c r="R530" s="193"/>
      <c r="S530" s="193"/>
      <c r="T530" s="198"/>
      <c r="U530" s="198"/>
      <c r="V530" s="198"/>
      <c r="W530" s="193"/>
      <c r="X530" s="193"/>
      <c r="Y530" s="193"/>
      <c r="Z530" s="193"/>
      <c r="AA530" s="193"/>
      <c r="AB530" s="193"/>
    </row>
    <row r="531" spans="2:28" x14ac:dyDescent="0.3">
      <c r="B531" s="193"/>
      <c r="C531" s="193"/>
      <c r="D531" s="193"/>
      <c r="E531" s="193"/>
      <c r="F531" s="193"/>
      <c r="G531" s="193"/>
      <c r="H531" s="193"/>
      <c r="I531" s="193"/>
      <c r="J531" s="192"/>
      <c r="K531" s="192"/>
      <c r="L531" s="193"/>
      <c r="M531" s="193"/>
      <c r="N531" s="213"/>
      <c r="O531" s="193"/>
      <c r="P531" s="193"/>
      <c r="Q531" s="193"/>
      <c r="R531" s="193"/>
      <c r="S531" s="193"/>
      <c r="T531" s="198"/>
      <c r="U531" s="198"/>
      <c r="V531" s="198"/>
      <c r="W531" s="193"/>
      <c r="X531" s="193"/>
      <c r="Y531" s="193"/>
      <c r="Z531" s="193"/>
      <c r="AA531" s="193"/>
      <c r="AB531" s="193"/>
    </row>
    <row r="532" spans="2:28" x14ac:dyDescent="0.3">
      <c r="B532" s="193"/>
      <c r="C532" s="193"/>
      <c r="D532" s="193"/>
      <c r="E532" s="193"/>
      <c r="F532" s="193"/>
      <c r="G532" s="193"/>
      <c r="H532" s="193"/>
      <c r="I532" s="193"/>
      <c r="J532" s="192"/>
      <c r="K532" s="192"/>
      <c r="L532" s="193"/>
      <c r="M532" s="193"/>
      <c r="N532" s="213"/>
      <c r="O532" s="193"/>
      <c r="P532" s="193"/>
      <c r="Q532" s="193"/>
      <c r="R532" s="193"/>
      <c r="S532" s="193"/>
      <c r="T532" s="198"/>
      <c r="U532" s="198"/>
      <c r="V532" s="198"/>
      <c r="W532" s="193"/>
      <c r="X532" s="193"/>
      <c r="Y532" s="193"/>
      <c r="Z532" s="193"/>
      <c r="AA532" s="193"/>
      <c r="AB532" s="193"/>
    </row>
    <row r="533" spans="2:28" x14ac:dyDescent="0.3">
      <c r="B533" s="193"/>
      <c r="C533" s="193"/>
      <c r="D533" s="193"/>
      <c r="E533" s="193"/>
      <c r="F533" s="193"/>
      <c r="G533" s="193"/>
      <c r="H533" s="193"/>
      <c r="I533" s="193"/>
      <c r="J533" s="192"/>
      <c r="K533" s="192"/>
      <c r="L533" s="193"/>
      <c r="M533" s="193"/>
      <c r="N533" s="213"/>
      <c r="O533" s="193"/>
      <c r="P533" s="193"/>
      <c r="Q533" s="193"/>
      <c r="R533" s="193"/>
      <c r="S533" s="193"/>
      <c r="T533" s="198"/>
      <c r="U533" s="198"/>
      <c r="V533" s="198"/>
      <c r="W533" s="193"/>
      <c r="X533" s="193"/>
      <c r="Y533" s="193"/>
      <c r="Z533" s="193"/>
      <c r="AA533" s="193"/>
      <c r="AB533" s="193"/>
    </row>
    <row r="534" spans="2:28" x14ac:dyDescent="0.3">
      <c r="B534" s="193"/>
      <c r="C534" s="193"/>
      <c r="D534" s="193"/>
      <c r="E534" s="193"/>
      <c r="F534" s="193"/>
      <c r="G534" s="193"/>
      <c r="H534" s="193"/>
      <c r="I534" s="193"/>
      <c r="J534" s="192"/>
      <c r="K534" s="192"/>
      <c r="L534" s="193"/>
      <c r="M534" s="193"/>
      <c r="N534" s="213"/>
      <c r="O534" s="193"/>
      <c r="P534" s="193"/>
      <c r="Q534" s="193"/>
      <c r="R534" s="193"/>
      <c r="S534" s="193"/>
      <c r="T534" s="198"/>
      <c r="U534" s="198"/>
      <c r="V534" s="198"/>
      <c r="W534" s="193"/>
      <c r="X534" s="193"/>
      <c r="Y534" s="193"/>
      <c r="Z534" s="193"/>
      <c r="AA534" s="193"/>
      <c r="AB534" s="193"/>
    </row>
    <row r="535" spans="2:28" x14ac:dyDescent="0.3">
      <c r="B535" s="193"/>
      <c r="C535" s="193"/>
      <c r="D535" s="193"/>
      <c r="E535" s="193"/>
      <c r="F535" s="193"/>
      <c r="G535" s="193"/>
      <c r="H535" s="193"/>
      <c r="I535" s="193"/>
      <c r="J535" s="192"/>
      <c r="K535" s="192"/>
      <c r="L535" s="193"/>
      <c r="M535" s="193"/>
      <c r="N535" s="213"/>
      <c r="O535" s="193"/>
      <c r="P535" s="193"/>
      <c r="Q535" s="193"/>
      <c r="R535" s="193"/>
      <c r="S535" s="193"/>
      <c r="T535" s="198"/>
      <c r="U535" s="198"/>
      <c r="V535" s="198"/>
      <c r="W535" s="193"/>
      <c r="X535" s="193"/>
      <c r="Y535" s="193"/>
      <c r="Z535" s="193"/>
      <c r="AA535" s="193"/>
      <c r="AB535" s="193"/>
    </row>
    <row r="536" spans="2:28" x14ac:dyDescent="0.3">
      <c r="B536" s="193"/>
      <c r="C536" s="193"/>
      <c r="D536" s="193"/>
      <c r="E536" s="193"/>
      <c r="F536" s="193"/>
      <c r="G536" s="193"/>
      <c r="H536" s="193"/>
      <c r="I536" s="193"/>
      <c r="J536" s="192"/>
      <c r="K536" s="192"/>
      <c r="L536" s="193"/>
      <c r="M536" s="193"/>
      <c r="N536" s="213"/>
      <c r="O536" s="193"/>
      <c r="P536" s="193"/>
      <c r="Q536" s="193"/>
      <c r="R536" s="193"/>
      <c r="S536" s="193"/>
      <c r="T536" s="198"/>
      <c r="U536" s="198"/>
      <c r="V536" s="198"/>
      <c r="W536" s="193"/>
      <c r="X536" s="193"/>
      <c r="Y536" s="193"/>
      <c r="Z536" s="193"/>
      <c r="AA536" s="193"/>
      <c r="AB536" s="193"/>
    </row>
    <row r="537" spans="2:28" x14ac:dyDescent="0.3">
      <c r="B537" s="193"/>
      <c r="C537" s="193"/>
      <c r="D537" s="193"/>
      <c r="E537" s="193"/>
      <c r="F537" s="193"/>
      <c r="G537" s="193"/>
      <c r="H537" s="193"/>
      <c r="I537" s="193"/>
      <c r="J537" s="192"/>
      <c r="K537" s="192"/>
      <c r="L537" s="193"/>
      <c r="M537" s="193"/>
      <c r="N537" s="213"/>
      <c r="O537" s="193"/>
      <c r="P537" s="193"/>
      <c r="Q537" s="193"/>
      <c r="R537" s="193"/>
      <c r="S537" s="193"/>
      <c r="T537" s="198"/>
      <c r="U537" s="198"/>
      <c r="V537" s="198"/>
      <c r="W537" s="193"/>
      <c r="X537" s="193"/>
      <c r="Y537" s="193"/>
      <c r="Z537" s="193"/>
      <c r="AA537" s="193"/>
      <c r="AB537" s="193"/>
    </row>
    <row r="538" spans="2:28" x14ac:dyDescent="0.3">
      <c r="B538" s="193"/>
      <c r="C538" s="193"/>
      <c r="D538" s="193"/>
      <c r="E538" s="193"/>
      <c r="F538" s="193"/>
      <c r="G538" s="193"/>
      <c r="H538" s="193"/>
      <c r="I538" s="193"/>
      <c r="J538" s="192"/>
      <c r="K538" s="192"/>
      <c r="L538" s="193"/>
      <c r="M538" s="193"/>
      <c r="N538" s="213"/>
      <c r="O538" s="193"/>
      <c r="P538" s="193"/>
      <c r="Q538" s="193"/>
      <c r="R538" s="193"/>
      <c r="S538" s="193"/>
      <c r="T538" s="198"/>
      <c r="U538" s="198"/>
      <c r="V538" s="198"/>
      <c r="W538" s="193"/>
      <c r="X538" s="193"/>
      <c r="Y538" s="193"/>
      <c r="Z538" s="193"/>
      <c r="AA538" s="193"/>
      <c r="AB538" s="193"/>
    </row>
    <row r="539" spans="2:28" x14ac:dyDescent="0.3">
      <c r="B539" s="193"/>
      <c r="C539" s="193"/>
      <c r="D539" s="193"/>
      <c r="E539" s="193"/>
      <c r="F539" s="193"/>
      <c r="G539" s="193"/>
      <c r="H539" s="193"/>
      <c r="I539" s="193"/>
      <c r="J539" s="192"/>
      <c r="K539" s="192"/>
      <c r="L539" s="193"/>
      <c r="M539" s="193"/>
      <c r="N539" s="213"/>
      <c r="O539" s="193"/>
      <c r="P539" s="193"/>
      <c r="Q539" s="193"/>
      <c r="R539" s="193"/>
      <c r="S539" s="193"/>
      <c r="T539" s="198"/>
      <c r="U539" s="198"/>
      <c r="V539" s="198"/>
      <c r="W539" s="193"/>
      <c r="X539" s="193"/>
      <c r="Y539" s="193"/>
      <c r="Z539" s="193"/>
      <c r="AA539" s="193"/>
      <c r="AB539" s="193"/>
    </row>
    <row r="540" spans="2:28" x14ac:dyDescent="0.3">
      <c r="B540" s="193"/>
      <c r="C540" s="193"/>
      <c r="D540" s="193"/>
      <c r="E540" s="193"/>
      <c r="F540" s="193"/>
      <c r="G540" s="193"/>
      <c r="H540" s="193"/>
      <c r="I540" s="193"/>
      <c r="J540" s="192"/>
      <c r="K540" s="192"/>
      <c r="L540" s="193"/>
      <c r="M540" s="193"/>
      <c r="N540" s="213"/>
      <c r="O540" s="193"/>
      <c r="P540" s="193"/>
      <c r="Q540" s="193"/>
      <c r="R540" s="193"/>
      <c r="S540" s="193"/>
      <c r="T540" s="198"/>
      <c r="U540" s="198"/>
      <c r="V540" s="198"/>
      <c r="W540" s="193"/>
      <c r="X540" s="193"/>
      <c r="Y540" s="193"/>
      <c r="Z540" s="193"/>
      <c r="AA540" s="193"/>
      <c r="AB540" s="193"/>
    </row>
    <row r="541" spans="2:28" x14ac:dyDescent="0.3">
      <c r="B541" s="193"/>
      <c r="C541" s="193"/>
      <c r="D541" s="193"/>
      <c r="E541" s="193"/>
      <c r="F541" s="193"/>
      <c r="G541" s="193"/>
      <c r="H541" s="193"/>
      <c r="I541" s="193"/>
      <c r="J541" s="192"/>
      <c r="K541" s="192"/>
      <c r="L541" s="193"/>
      <c r="M541" s="193"/>
      <c r="N541" s="213"/>
      <c r="O541" s="193"/>
      <c r="P541" s="193"/>
      <c r="Q541" s="193"/>
      <c r="R541" s="193"/>
      <c r="S541" s="193"/>
      <c r="T541" s="198"/>
      <c r="U541" s="198"/>
      <c r="V541" s="198"/>
      <c r="W541" s="193"/>
      <c r="X541" s="193"/>
      <c r="Y541" s="193"/>
      <c r="Z541" s="193"/>
      <c r="AA541" s="193"/>
      <c r="AB541" s="193"/>
    </row>
    <row r="542" spans="2:28" x14ac:dyDescent="0.3">
      <c r="B542" s="193"/>
      <c r="C542" s="193"/>
      <c r="D542" s="193"/>
      <c r="E542" s="193"/>
      <c r="F542" s="193"/>
      <c r="G542" s="193"/>
      <c r="H542" s="193"/>
      <c r="I542" s="193"/>
      <c r="J542" s="192"/>
      <c r="K542" s="192"/>
      <c r="L542" s="193"/>
      <c r="M542" s="193"/>
      <c r="N542" s="213"/>
      <c r="O542" s="193"/>
      <c r="P542" s="193"/>
      <c r="Q542" s="193"/>
      <c r="R542" s="193"/>
      <c r="S542" s="193"/>
      <c r="T542" s="198"/>
      <c r="U542" s="198"/>
      <c r="V542" s="198"/>
      <c r="W542" s="193"/>
      <c r="X542" s="193"/>
      <c r="Y542" s="193"/>
      <c r="Z542" s="193"/>
      <c r="AA542" s="193"/>
      <c r="AB542" s="193"/>
    </row>
    <row r="543" spans="2:28" x14ac:dyDescent="0.3">
      <c r="B543" s="193"/>
      <c r="C543" s="193"/>
      <c r="D543" s="193"/>
      <c r="E543" s="193"/>
      <c r="F543" s="193"/>
      <c r="G543" s="193"/>
      <c r="H543" s="193"/>
      <c r="I543" s="193"/>
      <c r="J543" s="192"/>
      <c r="K543" s="192"/>
      <c r="L543" s="193"/>
      <c r="M543" s="193"/>
      <c r="N543" s="213"/>
      <c r="O543" s="193"/>
      <c r="P543" s="193"/>
      <c r="Q543" s="193"/>
      <c r="R543" s="193"/>
      <c r="S543" s="193"/>
      <c r="T543" s="198"/>
      <c r="U543" s="198"/>
      <c r="V543" s="198"/>
      <c r="W543" s="193"/>
      <c r="X543" s="193"/>
      <c r="Y543" s="193"/>
      <c r="Z543" s="193"/>
      <c r="AA543" s="193"/>
      <c r="AB543" s="193"/>
    </row>
    <row r="544" spans="2:28" x14ac:dyDescent="0.3">
      <c r="B544" s="193"/>
      <c r="C544" s="193"/>
      <c r="D544" s="193"/>
      <c r="E544" s="193"/>
      <c r="F544" s="193"/>
      <c r="G544" s="193"/>
      <c r="H544" s="193"/>
      <c r="I544" s="193"/>
      <c r="J544" s="192"/>
      <c r="K544" s="192"/>
      <c r="L544" s="193"/>
      <c r="M544" s="193"/>
      <c r="N544" s="213"/>
      <c r="O544" s="193"/>
      <c r="P544" s="193"/>
      <c r="Q544" s="193"/>
      <c r="R544" s="193"/>
      <c r="S544" s="193"/>
      <c r="T544" s="198"/>
      <c r="U544" s="198"/>
      <c r="V544" s="198"/>
      <c r="W544" s="193"/>
      <c r="X544" s="193"/>
      <c r="Y544" s="193"/>
      <c r="Z544" s="193"/>
      <c r="AA544" s="193"/>
      <c r="AB544" s="193"/>
    </row>
    <row r="545" spans="2:28" x14ac:dyDescent="0.3">
      <c r="B545" s="193"/>
      <c r="C545" s="193"/>
      <c r="D545" s="193"/>
      <c r="E545" s="193"/>
      <c r="F545" s="193"/>
      <c r="G545" s="193"/>
      <c r="H545" s="193"/>
      <c r="I545" s="193"/>
      <c r="J545" s="192"/>
      <c r="K545" s="192"/>
      <c r="L545" s="193"/>
      <c r="M545" s="193"/>
      <c r="N545" s="213"/>
      <c r="O545" s="193"/>
      <c r="P545" s="193"/>
      <c r="Q545" s="193"/>
      <c r="R545" s="193"/>
      <c r="S545" s="193"/>
      <c r="T545" s="198"/>
      <c r="U545" s="198"/>
      <c r="V545" s="198"/>
      <c r="W545" s="193"/>
      <c r="X545" s="193"/>
      <c r="Y545" s="193"/>
      <c r="Z545" s="193"/>
      <c r="AA545" s="193"/>
      <c r="AB545" s="193"/>
    </row>
    <row r="546" spans="2:28" x14ac:dyDescent="0.3">
      <c r="B546" s="193"/>
      <c r="C546" s="193"/>
      <c r="D546" s="193"/>
      <c r="E546" s="193"/>
      <c r="F546" s="193"/>
      <c r="G546" s="193"/>
      <c r="H546" s="193"/>
      <c r="I546" s="193"/>
      <c r="J546" s="192"/>
      <c r="K546" s="192"/>
      <c r="L546" s="193"/>
      <c r="M546" s="193"/>
      <c r="N546" s="213"/>
      <c r="O546" s="193"/>
      <c r="P546" s="193"/>
      <c r="Q546" s="193"/>
      <c r="R546" s="193"/>
      <c r="S546" s="193"/>
      <c r="T546" s="198"/>
      <c r="U546" s="198"/>
      <c r="V546" s="198"/>
      <c r="W546" s="193"/>
      <c r="X546" s="193"/>
      <c r="Y546" s="193"/>
      <c r="Z546" s="193"/>
      <c r="AA546" s="193"/>
      <c r="AB546" s="193"/>
    </row>
    <row r="547" spans="2:28" x14ac:dyDescent="0.3">
      <c r="B547" s="193"/>
      <c r="C547" s="193"/>
      <c r="D547" s="193"/>
      <c r="E547" s="193"/>
      <c r="F547" s="193"/>
      <c r="G547" s="193"/>
      <c r="H547" s="193"/>
      <c r="I547" s="193"/>
      <c r="J547" s="192"/>
      <c r="K547" s="192"/>
      <c r="L547" s="193"/>
      <c r="M547" s="193"/>
      <c r="N547" s="213"/>
      <c r="O547" s="193"/>
      <c r="P547" s="193"/>
      <c r="Q547" s="193"/>
      <c r="R547" s="193"/>
      <c r="S547" s="193"/>
      <c r="T547" s="198"/>
      <c r="U547" s="198"/>
      <c r="V547" s="198"/>
      <c r="W547" s="193"/>
      <c r="X547" s="193"/>
      <c r="Y547" s="193"/>
      <c r="Z547" s="193"/>
      <c r="AA547" s="193"/>
      <c r="AB547" s="193"/>
    </row>
    <row r="548" spans="2:28" x14ac:dyDescent="0.3">
      <c r="B548" s="193"/>
      <c r="C548" s="193"/>
      <c r="D548" s="193"/>
      <c r="E548" s="193"/>
      <c r="F548" s="193"/>
      <c r="G548" s="193"/>
      <c r="H548" s="193"/>
      <c r="I548" s="193"/>
      <c r="J548" s="192"/>
      <c r="K548" s="192"/>
      <c r="L548" s="193"/>
      <c r="M548" s="193"/>
      <c r="N548" s="213"/>
      <c r="O548" s="193"/>
      <c r="P548" s="193"/>
      <c r="Q548" s="193"/>
      <c r="R548" s="193"/>
      <c r="S548" s="193"/>
      <c r="T548" s="198"/>
      <c r="U548" s="198"/>
      <c r="V548" s="198"/>
      <c r="W548" s="193"/>
      <c r="X548" s="193"/>
      <c r="Y548" s="193"/>
      <c r="Z548" s="193"/>
      <c r="AA548" s="193"/>
      <c r="AB548" s="193"/>
    </row>
    <row r="549" spans="2:28" x14ac:dyDescent="0.3">
      <c r="B549" s="193"/>
      <c r="C549" s="193"/>
      <c r="D549" s="193"/>
      <c r="E549" s="193"/>
      <c r="F549" s="193"/>
      <c r="G549" s="193"/>
      <c r="H549" s="193"/>
      <c r="I549" s="193"/>
      <c r="J549" s="192"/>
      <c r="K549" s="192"/>
      <c r="L549" s="193"/>
      <c r="M549" s="193"/>
      <c r="N549" s="213"/>
      <c r="O549" s="193"/>
      <c r="P549" s="193"/>
      <c r="Q549" s="193"/>
      <c r="R549" s="193"/>
      <c r="S549" s="193"/>
      <c r="T549" s="198"/>
      <c r="U549" s="198"/>
      <c r="V549" s="198"/>
      <c r="W549" s="193"/>
      <c r="X549" s="193"/>
      <c r="Y549" s="193"/>
      <c r="Z549" s="193"/>
      <c r="AA549" s="193"/>
      <c r="AB549" s="193"/>
    </row>
    <row r="550" spans="2:28" x14ac:dyDescent="0.3">
      <c r="B550" s="193"/>
      <c r="C550" s="193"/>
      <c r="D550" s="193"/>
      <c r="E550" s="193"/>
      <c r="F550" s="193"/>
      <c r="G550" s="193"/>
      <c r="H550" s="193"/>
      <c r="I550" s="193"/>
      <c r="J550" s="192"/>
      <c r="K550" s="192"/>
      <c r="L550" s="193"/>
      <c r="M550" s="193"/>
      <c r="N550" s="213"/>
      <c r="O550" s="193"/>
      <c r="P550" s="193"/>
      <c r="Q550" s="193"/>
      <c r="R550" s="193"/>
      <c r="S550" s="193"/>
      <c r="T550" s="198"/>
      <c r="U550" s="198"/>
      <c r="V550" s="198"/>
      <c r="W550" s="193"/>
      <c r="X550" s="193"/>
      <c r="Y550" s="193"/>
      <c r="Z550" s="193"/>
      <c r="AA550" s="193"/>
      <c r="AB550" s="193"/>
    </row>
    <row r="551" spans="2:28" x14ac:dyDescent="0.3">
      <c r="B551" s="193"/>
      <c r="C551" s="193"/>
      <c r="D551" s="193"/>
      <c r="E551" s="193"/>
      <c r="F551" s="193"/>
      <c r="G551" s="193"/>
      <c r="H551" s="193"/>
      <c r="I551" s="193"/>
      <c r="J551" s="192"/>
      <c r="K551" s="192"/>
      <c r="L551" s="193"/>
      <c r="M551" s="193"/>
      <c r="N551" s="213"/>
      <c r="O551" s="193"/>
      <c r="P551" s="193"/>
      <c r="Q551" s="193"/>
      <c r="R551" s="193"/>
      <c r="S551" s="193"/>
      <c r="T551" s="198"/>
      <c r="U551" s="198"/>
      <c r="V551" s="198"/>
      <c r="W551" s="193"/>
      <c r="X551" s="193"/>
      <c r="Y551" s="193"/>
      <c r="Z551" s="193"/>
      <c r="AA551" s="193"/>
      <c r="AB551" s="193"/>
    </row>
    <row r="552" spans="2:28" x14ac:dyDescent="0.3">
      <c r="B552" s="193"/>
      <c r="C552" s="193"/>
      <c r="D552" s="193"/>
      <c r="E552" s="193"/>
      <c r="F552" s="193"/>
      <c r="G552" s="193"/>
      <c r="H552" s="193"/>
      <c r="I552" s="193"/>
      <c r="J552" s="192"/>
      <c r="K552" s="192"/>
      <c r="L552" s="193"/>
      <c r="M552" s="193"/>
      <c r="N552" s="213"/>
      <c r="O552" s="193"/>
      <c r="P552" s="193"/>
      <c r="Q552" s="193"/>
      <c r="R552" s="193"/>
      <c r="S552" s="193"/>
      <c r="T552" s="198"/>
      <c r="U552" s="198"/>
      <c r="V552" s="198"/>
      <c r="W552" s="193"/>
      <c r="X552" s="193"/>
      <c r="Y552" s="193"/>
      <c r="Z552" s="193"/>
      <c r="AA552" s="193"/>
      <c r="AB552" s="193"/>
    </row>
    <row r="553" spans="2:28" x14ac:dyDescent="0.3">
      <c r="B553" s="193"/>
      <c r="C553" s="193"/>
      <c r="D553" s="193"/>
      <c r="E553" s="193"/>
      <c r="F553" s="193"/>
      <c r="G553" s="193"/>
      <c r="H553" s="193"/>
      <c r="I553" s="193"/>
      <c r="J553" s="192"/>
      <c r="K553" s="192"/>
      <c r="L553" s="193"/>
      <c r="M553" s="193"/>
      <c r="N553" s="213"/>
      <c r="O553" s="193"/>
      <c r="P553" s="193"/>
      <c r="Q553" s="193"/>
      <c r="R553" s="193"/>
      <c r="S553" s="193"/>
      <c r="T553" s="198"/>
      <c r="U553" s="198"/>
      <c r="V553" s="198"/>
      <c r="W553" s="193"/>
      <c r="X553" s="193"/>
      <c r="Y553" s="193"/>
      <c r="Z553" s="193"/>
      <c r="AA553" s="193"/>
      <c r="AB553" s="193"/>
    </row>
    <row r="554" spans="2:28" x14ac:dyDescent="0.3">
      <c r="B554" s="193"/>
      <c r="C554" s="193"/>
      <c r="D554" s="193"/>
      <c r="E554" s="193"/>
      <c r="F554" s="193"/>
      <c r="G554" s="193"/>
      <c r="H554" s="193"/>
      <c r="I554" s="193"/>
      <c r="J554" s="192"/>
      <c r="K554" s="192"/>
      <c r="L554" s="193"/>
      <c r="M554" s="193"/>
      <c r="N554" s="213"/>
      <c r="O554" s="193"/>
      <c r="P554" s="193"/>
      <c r="Q554" s="193"/>
      <c r="R554" s="193"/>
      <c r="S554" s="193"/>
      <c r="T554" s="198"/>
      <c r="U554" s="198"/>
      <c r="V554" s="198"/>
      <c r="W554" s="193"/>
      <c r="X554" s="193"/>
      <c r="Y554" s="193"/>
      <c r="Z554" s="193"/>
      <c r="AA554" s="193"/>
      <c r="AB554" s="193"/>
    </row>
    <row r="555" spans="2:28" x14ac:dyDescent="0.3">
      <c r="B555" s="193"/>
      <c r="C555" s="193"/>
      <c r="D555" s="193"/>
      <c r="E555" s="193"/>
      <c r="F555" s="193"/>
      <c r="G555" s="193"/>
      <c r="H555" s="193"/>
      <c r="I555" s="193"/>
      <c r="J555" s="192"/>
      <c r="K555" s="192"/>
      <c r="L555" s="193"/>
      <c r="M555" s="193"/>
      <c r="N555" s="213"/>
      <c r="O555" s="193"/>
      <c r="P555" s="193"/>
      <c r="Q555" s="193"/>
      <c r="R555" s="193"/>
      <c r="S555" s="193"/>
      <c r="T555" s="198"/>
      <c r="U555" s="198"/>
      <c r="V555" s="198"/>
      <c r="W555" s="193"/>
      <c r="X555" s="193"/>
      <c r="Y555" s="193"/>
      <c r="Z555" s="193"/>
      <c r="AA555" s="193"/>
      <c r="AB555" s="193"/>
    </row>
    <row r="556" spans="2:28" x14ac:dyDescent="0.3">
      <c r="B556" s="193"/>
      <c r="C556" s="193"/>
      <c r="D556" s="193"/>
      <c r="E556" s="193"/>
      <c r="F556" s="193"/>
      <c r="G556" s="193"/>
      <c r="H556" s="193"/>
      <c r="I556" s="193"/>
      <c r="J556" s="192"/>
      <c r="K556" s="192"/>
      <c r="L556" s="193"/>
      <c r="M556" s="193"/>
      <c r="N556" s="213"/>
      <c r="O556" s="193"/>
      <c r="P556" s="193"/>
      <c r="Q556" s="193"/>
      <c r="R556" s="193"/>
      <c r="S556" s="193"/>
      <c r="T556" s="198"/>
      <c r="U556" s="198"/>
      <c r="V556" s="198"/>
      <c r="W556" s="193"/>
      <c r="X556" s="193"/>
      <c r="Y556" s="193"/>
      <c r="Z556" s="193"/>
      <c r="AA556" s="193"/>
      <c r="AB556" s="193"/>
    </row>
    <row r="557" spans="2:28" x14ac:dyDescent="0.3">
      <c r="B557" s="193"/>
      <c r="C557" s="193"/>
      <c r="D557" s="193"/>
      <c r="E557" s="193"/>
      <c r="F557" s="193"/>
      <c r="G557" s="193"/>
      <c r="H557" s="193"/>
      <c r="I557" s="193"/>
      <c r="J557" s="192"/>
      <c r="K557" s="192"/>
      <c r="L557" s="193"/>
      <c r="M557" s="193"/>
      <c r="N557" s="213"/>
      <c r="O557" s="193"/>
      <c r="P557" s="193"/>
      <c r="Q557" s="193"/>
      <c r="R557" s="193"/>
      <c r="S557" s="193"/>
      <c r="T557" s="198"/>
      <c r="U557" s="198"/>
      <c r="V557" s="198"/>
      <c r="W557" s="193"/>
      <c r="X557" s="193"/>
      <c r="Y557" s="193"/>
      <c r="Z557" s="193"/>
      <c r="AA557" s="193"/>
      <c r="AB557" s="193"/>
    </row>
    <row r="558" spans="2:28" x14ac:dyDescent="0.3">
      <c r="B558" s="193"/>
      <c r="C558" s="193"/>
      <c r="D558" s="193"/>
      <c r="E558" s="193"/>
      <c r="F558" s="193"/>
      <c r="G558" s="193"/>
      <c r="H558" s="193"/>
      <c r="I558" s="193"/>
      <c r="J558" s="192"/>
      <c r="K558" s="192"/>
      <c r="L558" s="193"/>
      <c r="M558" s="193"/>
      <c r="N558" s="213"/>
      <c r="O558" s="193"/>
      <c r="P558" s="193"/>
      <c r="Q558" s="193"/>
      <c r="R558" s="193"/>
      <c r="S558" s="193"/>
      <c r="T558" s="198"/>
      <c r="U558" s="198"/>
      <c r="V558" s="198"/>
      <c r="W558" s="193"/>
      <c r="X558" s="193"/>
      <c r="Y558" s="193"/>
      <c r="Z558" s="193"/>
      <c r="AA558" s="193"/>
      <c r="AB558" s="193"/>
    </row>
    <row r="559" spans="2:28" x14ac:dyDescent="0.3">
      <c r="B559" s="193"/>
      <c r="C559" s="193"/>
      <c r="D559" s="193"/>
      <c r="E559" s="193"/>
      <c r="F559" s="193"/>
      <c r="G559" s="193"/>
      <c r="H559" s="193"/>
      <c r="I559" s="193"/>
      <c r="J559" s="192"/>
      <c r="K559" s="192"/>
      <c r="L559" s="193"/>
      <c r="M559" s="193"/>
      <c r="N559" s="213"/>
      <c r="O559" s="193"/>
      <c r="P559" s="193"/>
      <c r="Q559" s="193"/>
      <c r="R559" s="193"/>
      <c r="S559" s="193"/>
      <c r="T559" s="198"/>
      <c r="U559" s="198"/>
      <c r="V559" s="198"/>
      <c r="W559" s="193"/>
      <c r="X559" s="193"/>
      <c r="Y559" s="193"/>
      <c r="Z559" s="193"/>
      <c r="AA559" s="193"/>
      <c r="AB559" s="193"/>
    </row>
    <row r="560" spans="2:28" x14ac:dyDescent="0.3">
      <c r="B560" s="193"/>
      <c r="C560" s="193"/>
      <c r="D560" s="193"/>
      <c r="E560" s="193"/>
      <c r="F560" s="193"/>
      <c r="G560" s="193"/>
      <c r="H560" s="193"/>
      <c r="I560" s="193"/>
      <c r="J560" s="192"/>
      <c r="K560" s="192"/>
      <c r="L560" s="193"/>
      <c r="M560" s="193"/>
      <c r="N560" s="213"/>
      <c r="O560" s="193"/>
      <c r="P560" s="193"/>
      <c r="Q560" s="193"/>
      <c r="R560" s="193"/>
      <c r="S560" s="193"/>
      <c r="T560" s="198"/>
      <c r="U560" s="198"/>
      <c r="V560" s="198"/>
      <c r="W560" s="193"/>
      <c r="X560" s="193"/>
      <c r="Y560" s="193"/>
      <c r="Z560" s="193"/>
      <c r="AA560" s="193"/>
      <c r="AB560" s="193"/>
    </row>
    <row r="561" spans="2:28" x14ac:dyDescent="0.3">
      <c r="B561" s="193"/>
      <c r="C561" s="193"/>
      <c r="D561" s="193"/>
      <c r="E561" s="193"/>
      <c r="F561" s="193"/>
      <c r="G561" s="193"/>
      <c r="H561" s="193"/>
      <c r="I561" s="193"/>
      <c r="J561" s="192"/>
      <c r="K561" s="192"/>
      <c r="L561" s="193"/>
      <c r="M561" s="193"/>
      <c r="N561" s="213"/>
      <c r="O561" s="193"/>
      <c r="P561" s="193"/>
      <c r="Q561" s="193"/>
      <c r="R561" s="193"/>
      <c r="S561" s="193"/>
      <c r="T561" s="198"/>
      <c r="U561" s="198"/>
      <c r="V561" s="198"/>
      <c r="W561" s="193"/>
      <c r="X561" s="193"/>
      <c r="Y561" s="193"/>
      <c r="Z561" s="193"/>
      <c r="AA561" s="193"/>
      <c r="AB561" s="193"/>
    </row>
    <row r="562" spans="2:28" x14ac:dyDescent="0.3">
      <c r="B562" s="193"/>
      <c r="C562" s="193"/>
      <c r="D562" s="193"/>
      <c r="E562" s="193"/>
      <c r="F562" s="193"/>
      <c r="G562" s="193"/>
      <c r="H562" s="193"/>
      <c r="I562" s="193"/>
      <c r="J562" s="192"/>
      <c r="K562" s="192"/>
      <c r="L562" s="193"/>
      <c r="M562" s="193"/>
      <c r="N562" s="213"/>
      <c r="O562" s="193"/>
      <c r="P562" s="193"/>
      <c r="Q562" s="193"/>
      <c r="R562" s="193"/>
      <c r="S562" s="193"/>
      <c r="T562" s="198"/>
      <c r="U562" s="198"/>
      <c r="V562" s="198"/>
      <c r="W562" s="193"/>
      <c r="X562" s="193"/>
      <c r="Y562" s="193"/>
      <c r="Z562" s="193"/>
      <c r="AA562" s="193"/>
      <c r="AB562" s="193"/>
    </row>
    <row r="563" spans="2:28" x14ac:dyDescent="0.3">
      <c r="B563" s="193"/>
      <c r="C563" s="193"/>
      <c r="D563" s="193"/>
      <c r="E563" s="193"/>
      <c r="F563" s="193"/>
      <c r="G563" s="193"/>
      <c r="H563" s="193"/>
      <c r="I563" s="193"/>
      <c r="J563" s="192"/>
      <c r="K563" s="192"/>
      <c r="L563" s="193"/>
      <c r="M563" s="193"/>
      <c r="N563" s="213"/>
      <c r="O563" s="193"/>
      <c r="P563" s="193"/>
      <c r="Q563" s="193"/>
      <c r="R563" s="193"/>
      <c r="S563" s="193"/>
      <c r="T563" s="198"/>
      <c r="U563" s="198"/>
      <c r="V563" s="198"/>
      <c r="W563" s="193"/>
      <c r="X563" s="193"/>
      <c r="Y563" s="193"/>
      <c r="Z563" s="193"/>
      <c r="AA563" s="193"/>
      <c r="AB563" s="193"/>
    </row>
    <row r="564" spans="2:28" x14ac:dyDescent="0.3">
      <c r="B564" s="193"/>
      <c r="C564" s="193"/>
      <c r="D564" s="193"/>
      <c r="E564" s="193"/>
      <c r="F564" s="193"/>
      <c r="G564" s="193"/>
      <c r="H564" s="193"/>
      <c r="I564" s="193"/>
      <c r="J564" s="192"/>
      <c r="K564" s="192"/>
      <c r="L564" s="193"/>
      <c r="M564" s="193"/>
      <c r="N564" s="213"/>
      <c r="O564" s="193"/>
      <c r="P564" s="193"/>
      <c r="Q564" s="193"/>
      <c r="R564" s="193"/>
      <c r="S564" s="193"/>
      <c r="T564" s="198"/>
      <c r="U564" s="198"/>
      <c r="V564" s="198"/>
      <c r="W564" s="193"/>
      <c r="X564" s="193"/>
      <c r="Y564" s="193"/>
      <c r="Z564" s="193"/>
      <c r="AA564" s="193"/>
      <c r="AB564" s="193"/>
    </row>
    <row r="565" spans="2:28" x14ac:dyDescent="0.3">
      <c r="B565" s="193"/>
      <c r="C565" s="193"/>
      <c r="D565" s="193"/>
      <c r="E565" s="193"/>
      <c r="F565" s="193"/>
      <c r="G565" s="193"/>
      <c r="H565" s="193"/>
      <c r="I565" s="193"/>
      <c r="J565" s="192"/>
      <c r="K565" s="192"/>
      <c r="L565" s="193"/>
      <c r="M565" s="193"/>
      <c r="N565" s="213"/>
      <c r="O565" s="193"/>
      <c r="P565" s="193"/>
      <c r="Q565" s="193"/>
      <c r="R565" s="193"/>
      <c r="S565" s="193"/>
      <c r="T565" s="198"/>
      <c r="U565" s="198"/>
      <c r="V565" s="198"/>
      <c r="W565" s="193"/>
      <c r="X565" s="193"/>
      <c r="Y565" s="193"/>
      <c r="Z565" s="193"/>
      <c r="AA565" s="193"/>
      <c r="AB565" s="193"/>
    </row>
    <row r="566" spans="2:28" x14ac:dyDescent="0.3">
      <c r="B566" s="193"/>
      <c r="C566" s="193"/>
      <c r="D566" s="193"/>
      <c r="E566" s="193"/>
      <c r="F566" s="193"/>
      <c r="G566" s="193"/>
      <c r="H566" s="193"/>
      <c r="I566" s="193"/>
      <c r="J566" s="192"/>
      <c r="K566" s="192"/>
      <c r="L566" s="193"/>
      <c r="M566" s="193"/>
      <c r="N566" s="213"/>
      <c r="O566" s="193"/>
      <c r="P566" s="193"/>
      <c r="Q566" s="193"/>
      <c r="R566" s="193"/>
      <c r="S566" s="193"/>
      <c r="T566" s="198"/>
      <c r="U566" s="198"/>
      <c r="V566" s="198"/>
      <c r="W566" s="193"/>
      <c r="X566" s="193"/>
      <c r="Y566" s="193"/>
      <c r="Z566" s="193"/>
      <c r="AA566" s="193"/>
      <c r="AB566" s="193"/>
    </row>
    <row r="567" spans="2:28" x14ac:dyDescent="0.3">
      <c r="B567" s="193"/>
      <c r="C567" s="193"/>
      <c r="D567" s="193"/>
      <c r="E567" s="193"/>
      <c r="F567" s="193"/>
      <c r="G567" s="193"/>
      <c r="H567" s="193"/>
      <c r="I567" s="193"/>
      <c r="J567" s="192"/>
      <c r="K567" s="192"/>
      <c r="L567" s="193"/>
      <c r="M567" s="193"/>
      <c r="N567" s="213"/>
      <c r="O567" s="193"/>
      <c r="P567" s="193"/>
      <c r="Q567" s="193"/>
      <c r="R567" s="193"/>
      <c r="S567" s="193"/>
      <c r="T567" s="198"/>
      <c r="U567" s="198"/>
      <c r="V567" s="198"/>
      <c r="W567" s="193"/>
      <c r="X567" s="193"/>
      <c r="Y567" s="193"/>
      <c r="Z567" s="193"/>
      <c r="AA567" s="193"/>
      <c r="AB567" s="193"/>
    </row>
    <row r="568" spans="2:28" x14ac:dyDescent="0.3">
      <c r="B568" s="193"/>
      <c r="C568" s="193"/>
      <c r="D568" s="193"/>
      <c r="E568" s="193"/>
      <c r="F568" s="193"/>
      <c r="G568" s="193"/>
      <c r="H568" s="193"/>
      <c r="I568" s="193"/>
      <c r="J568" s="192"/>
      <c r="K568" s="192"/>
      <c r="L568" s="193"/>
      <c r="M568" s="193"/>
      <c r="N568" s="213"/>
      <c r="O568" s="193"/>
      <c r="P568" s="193"/>
      <c r="Q568" s="193"/>
      <c r="R568" s="193"/>
      <c r="S568" s="193"/>
      <c r="T568" s="198"/>
      <c r="U568" s="198"/>
      <c r="V568" s="198"/>
      <c r="W568" s="193"/>
      <c r="X568" s="193"/>
      <c r="Y568" s="193"/>
      <c r="Z568" s="193"/>
      <c r="AA568" s="193"/>
      <c r="AB568" s="193"/>
    </row>
    <row r="569" spans="2:28" x14ac:dyDescent="0.3">
      <c r="B569" s="193"/>
      <c r="C569" s="193"/>
      <c r="D569" s="193"/>
      <c r="E569" s="193"/>
      <c r="F569" s="193"/>
      <c r="G569" s="193"/>
      <c r="H569" s="193"/>
      <c r="I569" s="193"/>
      <c r="J569" s="192"/>
      <c r="K569" s="192"/>
      <c r="L569" s="193"/>
      <c r="M569" s="193"/>
      <c r="N569" s="213"/>
      <c r="O569" s="193"/>
      <c r="P569" s="193"/>
      <c r="Q569" s="193"/>
      <c r="R569" s="193"/>
      <c r="S569" s="193"/>
      <c r="T569" s="198"/>
      <c r="U569" s="198"/>
      <c r="V569" s="198"/>
      <c r="W569" s="193"/>
      <c r="X569" s="193"/>
      <c r="Y569" s="193"/>
      <c r="Z569" s="193"/>
      <c r="AA569" s="193"/>
      <c r="AB569" s="193"/>
    </row>
    <row r="570" spans="2:28" x14ac:dyDescent="0.3">
      <c r="B570" s="193"/>
      <c r="C570" s="193"/>
      <c r="D570" s="193"/>
      <c r="E570" s="193"/>
      <c r="F570" s="193"/>
      <c r="G570" s="193"/>
      <c r="H570" s="193"/>
      <c r="I570" s="193"/>
      <c r="J570" s="192"/>
      <c r="K570" s="192"/>
      <c r="L570" s="193"/>
      <c r="M570" s="193"/>
      <c r="N570" s="213"/>
      <c r="O570" s="193"/>
      <c r="P570" s="193"/>
      <c r="Q570" s="193"/>
      <c r="R570" s="193"/>
      <c r="S570" s="193"/>
      <c r="T570" s="198"/>
      <c r="U570" s="198"/>
      <c r="V570" s="198"/>
      <c r="W570" s="193"/>
      <c r="X570" s="193"/>
      <c r="Y570" s="193"/>
      <c r="Z570" s="193"/>
      <c r="AA570" s="193"/>
      <c r="AB570" s="193"/>
    </row>
    <row r="571" spans="2:28" x14ac:dyDescent="0.3">
      <c r="B571" s="193"/>
      <c r="C571" s="193"/>
      <c r="D571" s="193"/>
      <c r="E571" s="193"/>
      <c r="F571" s="193"/>
      <c r="G571" s="193"/>
      <c r="H571" s="193"/>
      <c r="I571" s="193"/>
      <c r="J571" s="192"/>
      <c r="K571" s="192"/>
      <c r="L571" s="193"/>
      <c r="M571" s="193"/>
      <c r="N571" s="213"/>
      <c r="O571" s="193"/>
      <c r="P571" s="193"/>
      <c r="Q571" s="193"/>
      <c r="R571" s="193"/>
      <c r="S571" s="193"/>
      <c r="T571" s="198"/>
      <c r="U571" s="198"/>
      <c r="V571" s="198"/>
      <c r="W571" s="193"/>
      <c r="X571" s="193"/>
      <c r="Y571" s="193"/>
      <c r="Z571" s="193"/>
      <c r="AA571" s="193"/>
      <c r="AB571" s="193"/>
    </row>
    <row r="572" spans="2:28" x14ac:dyDescent="0.3">
      <c r="B572" s="193"/>
      <c r="C572" s="193"/>
      <c r="D572" s="193"/>
      <c r="E572" s="193"/>
      <c r="F572" s="193"/>
      <c r="G572" s="193"/>
      <c r="H572" s="193"/>
      <c r="I572" s="193"/>
      <c r="J572" s="192"/>
      <c r="K572" s="192"/>
      <c r="L572" s="193"/>
      <c r="M572" s="193"/>
      <c r="N572" s="213"/>
      <c r="O572" s="193"/>
      <c r="P572" s="193"/>
      <c r="Q572" s="193"/>
      <c r="R572" s="193"/>
      <c r="S572" s="193"/>
      <c r="T572" s="198"/>
      <c r="U572" s="198"/>
      <c r="V572" s="198"/>
      <c r="W572" s="193"/>
      <c r="X572" s="193"/>
      <c r="Y572" s="193"/>
      <c r="Z572" s="193"/>
      <c r="AA572" s="193"/>
      <c r="AB572" s="193"/>
    </row>
    <row r="573" spans="2:28" x14ac:dyDescent="0.3">
      <c r="B573" s="193"/>
      <c r="C573" s="193"/>
      <c r="D573" s="193"/>
      <c r="E573" s="193"/>
      <c r="F573" s="193"/>
      <c r="G573" s="193"/>
      <c r="H573" s="193"/>
      <c r="I573" s="193"/>
      <c r="J573" s="192"/>
      <c r="K573" s="192"/>
      <c r="L573" s="193"/>
      <c r="M573" s="193"/>
      <c r="N573" s="213"/>
      <c r="O573" s="193"/>
      <c r="P573" s="193"/>
      <c r="Q573" s="193"/>
      <c r="R573" s="193"/>
      <c r="S573" s="193"/>
      <c r="T573" s="198"/>
      <c r="U573" s="198"/>
      <c r="V573" s="198"/>
      <c r="W573" s="193"/>
      <c r="X573" s="193"/>
      <c r="Y573" s="193"/>
      <c r="Z573" s="193"/>
      <c r="AA573" s="193"/>
      <c r="AB573" s="193"/>
    </row>
    <row r="574" spans="2:28" x14ac:dyDescent="0.3">
      <c r="B574" s="193"/>
      <c r="C574" s="193"/>
      <c r="D574" s="193"/>
      <c r="E574" s="193"/>
      <c r="F574" s="193"/>
      <c r="G574" s="193"/>
      <c r="H574" s="193"/>
      <c r="I574" s="193"/>
      <c r="J574" s="192"/>
      <c r="K574" s="192"/>
      <c r="L574" s="193"/>
      <c r="M574" s="193"/>
      <c r="N574" s="213"/>
      <c r="O574" s="193"/>
      <c r="P574" s="193"/>
      <c r="Q574" s="193"/>
      <c r="R574" s="193"/>
      <c r="S574" s="193"/>
      <c r="T574" s="198"/>
      <c r="U574" s="198"/>
      <c r="V574" s="198"/>
      <c r="W574" s="193"/>
      <c r="X574" s="193"/>
      <c r="Y574" s="193"/>
      <c r="Z574" s="193"/>
      <c r="AA574" s="193"/>
      <c r="AB574" s="193"/>
    </row>
    <row r="575" spans="2:28" x14ac:dyDescent="0.3">
      <c r="B575" s="193"/>
      <c r="C575" s="193"/>
      <c r="D575" s="193"/>
      <c r="E575" s="193"/>
      <c r="F575" s="193"/>
      <c r="G575" s="193"/>
      <c r="H575" s="193"/>
      <c r="I575" s="193"/>
      <c r="J575" s="192"/>
      <c r="K575" s="192"/>
      <c r="L575" s="193"/>
      <c r="M575" s="193"/>
      <c r="N575" s="213"/>
      <c r="O575" s="193"/>
      <c r="P575" s="193"/>
      <c r="Q575" s="193"/>
      <c r="R575" s="193"/>
      <c r="S575" s="193"/>
      <c r="T575" s="198"/>
      <c r="U575" s="198"/>
      <c r="V575" s="198"/>
      <c r="W575" s="193"/>
      <c r="X575" s="193"/>
      <c r="Y575" s="193"/>
      <c r="Z575" s="193"/>
      <c r="AA575" s="193"/>
      <c r="AB575" s="193"/>
    </row>
    <row r="576" spans="2:28" x14ac:dyDescent="0.3">
      <c r="B576" s="193"/>
      <c r="C576" s="193"/>
      <c r="D576" s="193"/>
      <c r="E576" s="193"/>
      <c r="F576" s="193"/>
      <c r="G576" s="193"/>
      <c r="H576" s="193"/>
      <c r="I576" s="193"/>
      <c r="J576" s="192"/>
      <c r="K576" s="192"/>
      <c r="L576" s="193"/>
      <c r="M576" s="193"/>
      <c r="N576" s="213"/>
      <c r="O576" s="193"/>
      <c r="P576" s="193"/>
      <c r="Q576" s="193"/>
      <c r="R576" s="193"/>
      <c r="S576" s="193"/>
      <c r="T576" s="198"/>
      <c r="U576" s="198"/>
      <c r="V576" s="198"/>
      <c r="W576" s="193"/>
      <c r="X576" s="193"/>
      <c r="Y576" s="193"/>
      <c r="Z576" s="193"/>
      <c r="AA576" s="193"/>
      <c r="AB576" s="193"/>
    </row>
    <row r="577" spans="2:28" x14ac:dyDescent="0.3">
      <c r="B577" s="193"/>
      <c r="C577" s="193"/>
      <c r="D577" s="193"/>
      <c r="E577" s="193"/>
      <c r="F577" s="193"/>
      <c r="G577" s="193"/>
      <c r="H577" s="193"/>
      <c r="I577" s="193"/>
      <c r="J577" s="192"/>
      <c r="K577" s="192"/>
      <c r="L577" s="193"/>
      <c r="M577" s="193"/>
      <c r="N577" s="213"/>
      <c r="O577" s="193"/>
      <c r="P577" s="193"/>
      <c r="Q577" s="193"/>
      <c r="R577" s="193"/>
      <c r="S577" s="193"/>
      <c r="T577" s="198"/>
      <c r="U577" s="198"/>
      <c r="V577" s="198"/>
      <c r="W577" s="193"/>
      <c r="X577" s="193"/>
      <c r="Y577" s="193"/>
      <c r="Z577" s="193"/>
      <c r="AA577" s="193"/>
      <c r="AB577" s="193"/>
    </row>
    <row r="578" spans="2:28" x14ac:dyDescent="0.3">
      <c r="B578" s="193"/>
      <c r="C578" s="193"/>
      <c r="D578" s="193"/>
      <c r="E578" s="193"/>
      <c r="F578" s="193"/>
      <c r="G578" s="193"/>
      <c r="H578" s="193"/>
      <c r="I578" s="193"/>
      <c r="J578" s="192"/>
      <c r="K578" s="192"/>
      <c r="L578" s="193"/>
      <c r="M578" s="193"/>
      <c r="N578" s="213"/>
      <c r="O578" s="193"/>
      <c r="P578" s="193"/>
      <c r="Q578" s="193"/>
      <c r="R578" s="193"/>
      <c r="S578" s="193"/>
      <c r="T578" s="198"/>
      <c r="U578" s="198"/>
      <c r="V578" s="198"/>
      <c r="W578" s="193"/>
      <c r="X578" s="193"/>
      <c r="Y578" s="193"/>
      <c r="Z578" s="193"/>
      <c r="AA578" s="193"/>
      <c r="AB578" s="193"/>
    </row>
    <row r="579" spans="2:28" x14ac:dyDescent="0.3">
      <c r="B579" s="193"/>
      <c r="C579" s="193"/>
      <c r="D579" s="193"/>
      <c r="E579" s="193"/>
      <c r="F579" s="193"/>
      <c r="G579" s="193"/>
      <c r="H579" s="193"/>
      <c r="I579" s="193"/>
      <c r="J579" s="192"/>
      <c r="K579" s="192"/>
      <c r="L579" s="193"/>
      <c r="M579" s="193"/>
      <c r="N579" s="213"/>
      <c r="O579" s="193"/>
      <c r="P579" s="193"/>
      <c r="Q579" s="193"/>
      <c r="R579" s="193"/>
      <c r="S579" s="193"/>
      <c r="T579" s="198"/>
      <c r="U579" s="198"/>
      <c r="V579" s="198"/>
      <c r="W579" s="193"/>
      <c r="X579" s="193"/>
      <c r="Y579" s="193"/>
      <c r="Z579" s="193"/>
      <c r="AA579" s="193"/>
      <c r="AB579" s="193"/>
    </row>
    <row r="580" spans="2:28" x14ac:dyDescent="0.3">
      <c r="B580" s="193"/>
      <c r="C580" s="193"/>
      <c r="D580" s="193"/>
      <c r="E580" s="193"/>
      <c r="F580" s="193"/>
      <c r="G580" s="193"/>
      <c r="H580" s="193"/>
      <c r="I580" s="193"/>
      <c r="J580" s="192"/>
      <c r="K580" s="192"/>
      <c r="L580" s="193"/>
      <c r="M580" s="193"/>
      <c r="N580" s="213"/>
      <c r="O580" s="193"/>
      <c r="P580" s="193"/>
      <c r="Q580" s="193"/>
      <c r="R580" s="193"/>
      <c r="S580" s="193"/>
      <c r="T580" s="198"/>
      <c r="U580" s="198"/>
      <c r="V580" s="198"/>
      <c r="W580" s="193"/>
      <c r="X580" s="193"/>
      <c r="Y580" s="193"/>
      <c r="Z580" s="193"/>
      <c r="AA580" s="193"/>
      <c r="AB580" s="193"/>
    </row>
    <row r="581" spans="2:28" x14ac:dyDescent="0.3">
      <c r="B581" s="193"/>
      <c r="C581" s="193"/>
      <c r="D581" s="193"/>
      <c r="E581" s="193"/>
      <c r="F581" s="193"/>
      <c r="G581" s="193"/>
      <c r="H581" s="193"/>
      <c r="I581" s="193"/>
      <c r="J581" s="192"/>
      <c r="K581" s="192"/>
      <c r="L581" s="193"/>
      <c r="M581" s="193"/>
      <c r="N581" s="213"/>
      <c r="O581" s="193"/>
      <c r="P581" s="193"/>
      <c r="Q581" s="193"/>
      <c r="R581" s="193"/>
      <c r="S581" s="193"/>
      <c r="T581" s="198"/>
      <c r="U581" s="198"/>
      <c r="V581" s="198"/>
      <c r="W581" s="193"/>
      <c r="X581" s="193"/>
      <c r="Y581" s="193"/>
      <c r="Z581" s="193"/>
      <c r="AA581" s="193"/>
      <c r="AB581" s="193"/>
    </row>
    <row r="582" spans="2:28" x14ac:dyDescent="0.3">
      <c r="B582" s="193"/>
      <c r="C582" s="193"/>
      <c r="D582" s="193"/>
      <c r="E582" s="193"/>
      <c r="F582" s="193"/>
      <c r="G582" s="193"/>
      <c r="H582" s="193"/>
      <c r="I582" s="193"/>
      <c r="J582" s="192"/>
      <c r="K582" s="192"/>
      <c r="L582" s="193"/>
      <c r="M582" s="193"/>
      <c r="N582" s="213"/>
      <c r="O582" s="193"/>
      <c r="P582" s="193"/>
      <c r="Q582" s="193"/>
      <c r="R582" s="193"/>
      <c r="S582" s="193"/>
      <c r="T582" s="198"/>
      <c r="U582" s="198"/>
      <c r="V582" s="198"/>
      <c r="W582" s="193"/>
      <c r="X582" s="193"/>
      <c r="Y582" s="193"/>
      <c r="Z582" s="193"/>
      <c r="AA582" s="193"/>
      <c r="AB582" s="193"/>
    </row>
    <row r="583" spans="2:28" x14ac:dyDescent="0.3">
      <c r="B583" s="193"/>
      <c r="C583" s="193"/>
      <c r="D583" s="193"/>
      <c r="E583" s="193"/>
      <c r="F583" s="193"/>
      <c r="G583" s="193"/>
      <c r="H583" s="193"/>
      <c r="I583" s="193"/>
      <c r="J583" s="192"/>
      <c r="K583" s="192"/>
      <c r="L583" s="193"/>
      <c r="M583" s="193"/>
      <c r="N583" s="213"/>
      <c r="O583" s="193"/>
      <c r="P583" s="193"/>
      <c r="Q583" s="193"/>
      <c r="R583" s="193"/>
      <c r="S583" s="193"/>
      <c r="T583" s="198"/>
      <c r="U583" s="198"/>
      <c r="V583" s="198"/>
      <c r="W583" s="193"/>
      <c r="X583" s="193"/>
      <c r="Y583" s="193"/>
      <c r="Z583" s="193"/>
      <c r="AA583" s="193"/>
      <c r="AB583" s="193"/>
    </row>
    <row r="584" spans="2:28" x14ac:dyDescent="0.3">
      <c r="B584" s="193"/>
      <c r="C584" s="193"/>
      <c r="D584" s="193"/>
      <c r="E584" s="193"/>
      <c r="F584" s="193"/>
      <c r="G584" s="193"/>
      <c r="H584" s="193"/>
      <c r="I584" s="193"/>
      <c r="J584" s="192"/>
      <c r="K584" s="192"/>
      <c r="L584" s="193"/>
      <c r="M584" s="193"/>
      <c r="N584" s="213"/>
      <c r="O584" s="193"/>
      <c r="P584" s="193"/>
      <c r="Q584" s="193"/>
      <c r="R584" s="193"/>
      <c r="S584" s="193"/>
      <c r="T584" s="198"/>
      <c r="U584" s="198"/>
      <c r="V584" s="198"/>
      <c r="W584" s="193"/>
      <c r="X584" s="193"/>
      <c r="Y584" s="193"/>
      <c r="Z584" s="193"/>
      <c r="AA584" s="193"/>
      <c r="AB584" s="193"/>
    </row>
    <row r="585" spans="2:28" x14ac:dyDescent="0.3">
      <c r="B585" s="193"/>
      <c r="C585" s="193"/>
      <c r="D585" s="193"/>
      <c r="E585" s="193"/>
      <c r="F585" s="193"/>
      <c r="G585" s="193"/>
      <c r="H585" s="193"/>
      <c r="I585" s="193"/>
      <c r="J585" s="192"/>
      <c r="K585" s="192"/>
      <c r="L585" s="193"/>
      <c r="M585" s="193"/>
      <c r="N585" s="213"/>
      <c r="O585" s="193"/>
      <c r="P585" s="193"/>
      <c r="Q585" s="193"/>
      <c r="R585" s="193"/>
      <c r="S585" s="193"/>
      <c r="T585" s="198"/>
      <c r="U585" s="198"/>
      <c r="V585" s="198"/>
      <c r="W585" s="193"/>
      <c r="X585" s="193"/>
      <c r="Y585" s="193"/>
      <c r="Z585" s="193"/>
      <c r="AA585" s="193"/>
      <c r="AB585" s="193"/>
    </row>
    <row r="586" spans="2:28" x14ac:dyDescent="0.3">
      <c r="B586" s="193"/>
      <c r="C586" s="193"/>
      <c r="D586" s="193"/>
      <c r="E586" s="193"/>
      <c r="F586" s="193"/>
      <c r="G586" s="193"/>
      <c r="H586" s="193"/>
      <c r="I586" s="193"/>
      <c r="J586" s="192"/>
      <c r="K586" s="192"/>
      <c r="L586" s="193"/>
      <c r="M586" s="193"/>
      <c r="N586" s="213"/>
      <c r="O586" s="193"/>
      <c r="P586" s="193"/>
      <c r="Q586" s="193"/>
      <c r="R586" s="193"/>
      <c r="S586" s="193"/>
      <c r="T586" s="198"/>
      <c r="U586" s="198"/>
      <c r="V586" s="198"/>
      <c r="W586" s="193"/>
      <c r="X586" s="193"/>
      <c r="Y586" s="193"/>
      <c r="Z586" s="193"/>
      <c r="AA586" s="193"/>
      <c r="AB586" s="193"/>
    </row>
    <row r="587" spans="2:28" x14ac:dyDescent="0.3">
      <c r="B587" s="193"/>
      <c r="C587" s="193"/>
      <c r="D587" s="193"/>
      <c r="E587" s="193"/>
      <c r="F587" s="193"/>
      <c r="G587" s="193"/>
      <c r="H587" s="193"/>
      <c r="I587" s="193"/>
      <c r="J587" s="192"/>
      <c r="K587" s="192"/>
      <c r="L587" s="193"/>
      <c r="M587" s="193"/>
      <c r="N587" s="213"/>
      <c r="O587" s="193"/>
      <c r="P587" s="193"/>
      <c r="Q587" s="193"/>
      <c r="R587" s="193"/>
      <c r="S587" s="193"/>
      <c r="T587" s="198"/>
      <c r="U587" s="198"/>
      <c r="V587" s="198"/>
      <c r="W587" s="193"/>
      <c r="X587" s="193"/>
      <c r="Y587" s="193"/>
      <c r="Z587" s="193"/>
      <c r="AA587" s="193"/>
      <c r="AB587" s="193"/>
    </row>
    <row r="588" spans="2:28" x14ac:dyDescent="0.3">
      <c r="B588" s="193"/>
      <c r="C588" s="193"/>
      <c r="D588" s="193"/>
      <c r="E588" s="193"/>
      <c r="F588" s="193"/>
      <c r="G588" s="193"/>
      <c r="H588" s="193"/>
      <c r="I588" s="193"/>
      <c r="J588" s="192"/>
      <c r="K588" s="192"/>
      <c r="L588" s="193"/>
      <c r="M588" s="193"/>
      <c r="N588" s="213"/>
      <c r="O588" s="193"/>
      <c r="P588" s="193"/>
      <c r="Q588" s="193"/>
      <c r="R588" s="193"/>
      <c r="S588" s="193"/>
      <c r="T588" s="198"/>
      <c r="U588" s="198"/>
      <c r="V588" s="198"/>
      <c r="W588" s="193"/>
      <c r="X588" s="193"/>
      <c r="Y588" s="193"/>
      <c r="Z588" s="193"/>
      <c r="AA588" s="193"/>
      <c r="AB588" s="193"/>
    </row>
    <row r="589" spans="2:28" x14ac:dyDescent="0.3">
      <c r="B589" s="193"/>
      <c r="C589" s="193"/>
      <c r="D589" s="193"/>
      <c r="E589" s="193"/>
      <c r="F589" s="193"/>
      <c r="G589" s="193"/>
      <c r="H589" s="193"/>
      <c r="I589" s="193"/>
      <c r="J589" s="192"/>
      <c r="K589" s="192"/>
      <c r="L589" s="193"/>
      <c r="M589" s="193"/>
      <c r="N589" s="213"/>
      <c r="O589" s="193"/>
      <c r="P589" s="193"/>
      <c r="Q589" s="193"/>
      <c r="R589" s="193"/>
      <c r="S589" s="193"/>
      <c r="T589" s="198"/>
      <c r="U589" s="198"/>
      <c r="V589" s="198"/>
      <c r="W589" s="193"/>
      <c r="X589" s="193"/>
      <c r="Y589" s="193"/>
      <c r="Z589" s="193"/>
      <c r="AA589" s="193"/>
      <c r="AB589" s="193"/>
    </row>
    <row r="590" spans="2:28" x14ac:dyDescent="0.3">
      <c r="B590" s="193"/>
      <c r="C590" s="193"/>
      <c r="D590" s="193"/>
      <c r="E590" s="193"/>
      <c r="F590" s="193"/>
      <c r="G590" s="193"/>
      <c r="H590" s="193"/>
      <c r="I590" s="193"/>
      <c r="J590" s="192"/>
      <c r="K590" s="192"/>
      <c r="L590" s="193"/>
      <c r="M590" s="193"/>
      <c r="N590" s="213"/>
      <c r="O590" s="193"/>
      <c r="P590" s="193"/>
      <c r="Q590" s="193"/>
      <c r="R590" s="193"/>
      <c r="S590" s="193"/>
      <c r="T590" s="198"/>
      <c r="U590" s="198"/>
      <c r="V590" s="198"/>
      <c r="W590" s="193"/>
      <c r="X590" s="193"/>
      <c r="Y590" s="193"/>
      <c r="Z590" s="193"/>
      <c r="AA590" s="193"/>
      <c r="AB590" s="193"/>
    </row>
    <row r="591" spans="2:28" x14ac:dyDescent="0.3">
      <c r="B591" s="193"/>
      <c r="C591" s="193"/>
      <c r="D591" s="193"/>
      <c r="E591" s="193"/>
      <c r="F591" s="193"/>
      <c r="G591" s="193"/>
      <c r="H591" s="193"/>
      <c r="I591" s="193"/>
      <c r="J591" s="192"/>
      <c r="K591" s="192"/>
      <c r="L591" s="193"/>
      <c r="M591" s="193"/>
      <c r="N591" s="213"/>
      <c r="O591" s="193"/>
      <c r="P591" s="193"/>
      <c r="Q591" s="193"/>
      <c r="R591" s="193"/>
      <c r="S591" s="193"/>
      <c r="T591" s="198"/>
      <c r="U591" s="198"/>
      <c r="V591" s="198"/>
      <c r="W591" s="193"/>
      <c r="X591" s="193"/>
      <c r="Y591" s="193"/>
      <c r="Z591" s="193"/>
      <c r="AA591" s="193"/>
      <c r="AB591" s="193"/>
    </row>
    <row r="592" spans="2:28" x14ac:dyDescent="0.3">
      <c r="B592" s="193"/>
      <c r="C592" s="193"/>
      <c r="D592" s="193"/>
      <c r="E592" s="193"/>
      <c r="F592" s="193"/>
      <c r="G592" s="193"/>
      <c r="H592" s="193"/>
      <c r="I592" s="193"/>
      <c r="J592" s="192"/>
      <c r="K592" s="192"/>
      <c r="L592" s="193"/>
      <c r="M592" s="193"/>
      <c r="N592" s="213"/>
      <c r="O592" s="193"/>
      <c r="P592" s="193"/>
      <c r="Q592" s="193"/>
      <c r="R592" s="193"/>
      <c r="S592" s="193"/>
      <c r="T592" s="198"/>
      <c r="U592" s="198"/>
      <c r="V592" s="198"/>
      <c r="W592" s="193"/>
      <c r="X592" s="193"/>
      <c r="Y592" s="193"/>
      <c r="Z592" s="193"/>
      <c r="AA592" s="193"/>
      <c r="AB592" s="193"/>
    </row>
    <row r="593" spans="2:28" x14ac:dyDescent="0.3">
      <c r="B593" s="193"/>
      <c r="C593" s="193"/>
      <c r="D593" s="193"/>
      <c r="E593" s="193"/>
      <c r="F593" s="193"/>
      <c r="G593" s="193"/>
      <c r="H593" s="193"/>
      <c r="I593" s="193"/>
      <c r="J593" s="192"/>
      <c r="K593" s="192"/>
      <c r="L593" s="193"/>
      <c r="M593" s="193"/>
      <c r="N593" s="213"/>
      <c r="O593" s="193"/>
      <c r="P593" s="193"/>
      <c r="Q593" s="193"/>
      <c r="R593" s="193"/>
      <c r="S593" s="193"/>
      <c r="T593" s="198"/>
      <c r="U593" s="198"/>
      <c r="V593" s="198"/>
      <c r="W593" s="193"/>
      <c r="X593" s="193"/>
      <c r="Y593" s="193"/>
      <c r="Z593" s="193"/>
      <c r="AA593" s="193"/>
      <c r="AB593" s="193"/>
    </row>
    <row r="594" spans="2:28" x14ac:dyDescent="0.3">
      <c r="B594" s="193"/>
      <c r="C594" s="193"/>
      <c r="D594" s="193"/>
      <c r="E594" s="193"/>
      <c r="F594" s="193"/>
      <c r="G594" s="193"/>
      <c r="H594" s="193"/>
      <c r="I594" s="193"/>
      <c r="J594" s="192"/>
      <c r="K594" s="192"/>
      <c r="L594" s="193"/>
      <c r="M594" s="193"/>
      <c r="N594" s="213"/>
      <c r="O594" s="193"/>
      <c r="P594" s="193"/>
      <c r="Q594" s="193"/>
      <c r="R594" s="193"/>
      <c r="S594" s="193"/>
      <c r="T594" s="198"/>
      <c r="U594" s="198"/>
      <c r="V594" s="198"/>
      <c r="W594" s="193"/>
      <c r="X594" s="193"/>
      <c r="Y594" s="193"/>
      <c r="Z594" s="193"/>
      <c r="AA594" s="193"/>
      <c r="AB594" s="193"/>
    </row>
    <row r="595" spans="2:28" x14ac:dyDescent="0.3">
      <c r="B595" s="193"/>
      <c r="C595" s="193"/>
      <c r="D595" s="193"/>
      <c r="E595" s="193"/>
      <c r="F595" s="193"/>
      <c r="G595" s="193"/>
      <c r="H595" s="193"/>
      <c r="I595" s="193"/>
      <c r="J595" s="192"/>
      <c r="K595" s="192"/>
      <c r="L595" s="193"/>
      <c r="M595" s="193"/>
      <c r="N595" s="213"/>
      <c r="O595" s="193"/>
      <c r="P595" s="193"/>
      <c r="Q595" s="193"/>
      <c r="R595" s="193"/>
      <c r="S595" s="193"/>
      <c r="T595" s="198"/>
      <c r="U595" s="198"/>
      <c r="V595" s="198"/>
      <c r="W595" s="193"/>
      <c r="X595" s="193"/>
      <c r="Y595" s="193"/>
      <c r="Z595" s="193"/>
      <c r="AA595" s="193"/>
      <c r="AB595" s="193"/>
    </row>
    <row r="596" spans="2:28" x14ac:dyDescent="0.3">
      <c r="B596" s="193"/>
      <c r="C596" s="193"/>
      <c r="D596" s="193"/>
      <c r="E596" s="193"/>
      <c r="F596" s="193"/>
      <c r="G596" s="193"/>
      <c r="H596" s="193"/>
      <c r="I596" s="193"/>
      <c r="J596" s="192"/>
      <c r="K596" s="192"/>
      <c r="L596" s="193"/>
      <c r="M596" s="193"/>
      <c r="N596" s="213"/>
      <c r="O596" s="193"/>
      <c r="P596" s="193"/>
      <c r="Q596" s="193"/>
      <c r="R596" s="193"/>
      <c r="S596" s="193"/>
      <c r="T596" s="198"/>
      <c r="U596" s="198"/>
      <c r="V596" s="198"/>
      <c r="W596" s="193"/>
      <c r="X596" s="193"/>
      <c r="Y596" s="193"/>
      <c r="Z596" s="193"/>
      <c r="AA596" s="193"/>
      <c r="AB596" s="193"/>
    </row>
    <row r="597" spans="2:28" x14ac:dyDescent="0.3">
      <c r="B597" s="193"/>
      <c r="C597" s="193"/>
      <c r="D597" s="193"/>
      <c r="E597" s="193"/>
      <c r="F597" s="193"/>
      <c r="G597" s="193"/>
      <c r="H597" s="193"/>
      <c r="I597" s="193"/>
      <c r="J597" s="192"/>
      <c r="K597" s="192"/>
      <c r="L597" s="193"/>
      <c r="M597" s="193"/>
      <c r="N597" s="213"/>
      <c r="O597" s="193"/>
      <c r="P597" s="193"/>
      <c r="Q597" s="193"/>
      <c r="R597" s="193"/>
      <c r="S597" s="193"/>
      <c r="T597" s="198"/>
      <c r="U597" s="198"/>
      <c r="V597" s="198"/>
      <c r="W597" s="193"/>
      <c r="X597" s="193"/>
      <c r="Y597" s="193"/>
      <c r="Z597" s="193"/>
      <c r="AA597" s="193"/>
      <c r="AB597" s="193"/>
    </row>
    <row r="598" spans="2:28" x14ac:dyDescent="0.3">
      <c r="B598" s="193"/>
      <c r="C598" s="193"/>
      <c r="D598" s="193"/>
      <c r="E598" s="193"/>
      <c r="F598" s="193"/>
      <c r="G598" s="193"/>
      <c r="H598" s="193"/>
      <c r="I598" s="193"/>
      <c r="J598" s="192"/>
      <c r="K598" s="192"/>
      <c r="L598" s="193"/>
      <c r="M598" s="193"/>
      <c r="N598" s="213"/>
      <c r="O598" s="193"/>
      <c r="P598" s="193"/>
      <c r="Q598" s="193"/>
      <c r="R598" s="193"/>
      <c r="S598" s="193"/>
      <c r="T598" s="198"/>
      <c r="U598" s="198"/>
      <c r="V598" s="198"/>
      <c r="W598" s="193"/>
      <c r="X598" s="193"/>
      <c r="Y598" s="193"/>
      <c r="Z598" s="193"/>
      <c r="AA598" s="193"/>
      <c r="AB598" s="193"/>
    </row>
    <row r="599" spans="2:28" x14ac:dyDescent="0.3">
      <c r="B599" s="193"/>
      <c r="C599" s="193"/>
      <c r="D599" s="193"/>
      <c r="E599" s="193"/>
      <c r="F599" s="193"/>
      <c r="G599" s="193"/>
      <c r="H599" s="193"/>
      <c r="I599" s="193"/>
      <c r="J599" s="192"/>
      <c r="K599" s="192"/>
      <c r="L599" s="193"/>
      <c r="M599" s="193"/>
      <c r="N599" s="213"/>
      <c r="O599" s="193"/>
      <c r="P599" s="193"/>
      <c r="Q599" s="193"/>
      <c r="R599" s="193"/>
      <c r="S599" s="193"/>
      <c r="T599" s="198"/>
      <c r="U599" s="198"/>
      <c r="V599" s="198"/>
      <c r="W599" s="193"/>
      <c r="X599" s="193"/>
      <c r="Y599" s="193"/>
      <c r="Z599" s="193"/>
      <c r="AA599" s="193"/>
      <c r="AB599" s="193"/>
    </row>
    <row r="600" spans="2:28" x14ac:dyDescent="0.3">
      <c r="B600" s="193"/>
      <c r="C600" s="193"/>
      <c r="D600" s="193"/>
      <c r="E600" s="193"/>
      <c r="F600" s="193"/>
      <c r="G600" s="193"/>
      <c r="H600" s="193"/>
      <c r="I600" s="193"/>
      <c r="J600" s="192"/>
      <c r="K600" s="192"/>
      <c r="L600" s="193"/>
      <c r="M600" s="193"/>
      <c r="N600" s="213"/>
      <c r="O600" s="193"/>
      <c r="P600" s="193"/>
      <c r="Q600" s="193"/>
      <c r="R600" s="193"/>
      <c r="S600" s="193"/>
      <c r="T600" s="198"/>
      <c r="U600" s="198"/>
      <c r="V600" s="198"/>
      <c r="W600" s="193"/>
      <c r="X600" s="193"/>
      <c r="Y600" s="193"/>
      <c r="Z600" s="193"/>
      <c r="AA600" s="193"/>
      <c r="AB600" s="193"/>
    </row>
    <row r="601" spans="2:28" x14ac:dyDescent="0.3">
      <c r="B601" s="193"/>
      <c r="C601" s="193"/>
      <c r="D601" s="193"/>
      <c r="E601" s="193"/>
      <c r="F601" s="193"/>
      <c r="G601" s="193"/>
      <c r="H601" s="193"/>
      <c r="I601" s="193"/>
      <c r="J601" s="192"/>
      <c r="K601" s="192"/>
      <c r="L601" s="193"/>
      <c r="M601" s="193"/>
      <c r="N601" s="213"/>
      <c r="O601" s="193"/>
      <c r="P601" s="193"/>
      <c r="Q601" s="193"/>
      <c r="R601" s="193"/>
      <c r="S601" s="193"/>
      <c r="T601" s="198"/>
      <c r="U601" s="198"/>
      <c r="V601" s="198"/>
      <c r="W601" s="193"/>
      <c r="X601" s="193"/>
      <c r="Y601" s="193"/>
      <c r="Z601" s="193"/>
      <c r="AA601" s="193"/>
      <c r="AB601" s="193"/>
    </row>
    <row r="602" spans="2:28" x14ac:dyDescent="0.3">
      <c r="B602" s="193"/>
      <c r="C602" s="193"/>
      <c r="D602" s="193"/>
      <c r="E602" s="193"/>
      <c r="F602" s="193"/>
      <c r="G602" s="193"/>
      <c r="H602" s="193"/>
      <c r="I602" s="193"/>
      <c r="J602" s="192"/>
      <c r="K602" s="192"/>
      <c r="L602" s="193"/>
      <c r="M602" s="193"/>
      <c r="N602" s="213"/>
      <c r="O602" s="193"/>
      <c r="P602" s="193"/>
      <c r="Q602" s="193"/>
      <c r="R602" s="193"/>
      <c r="S602" s="193"/>
      <c r="T602" s="198"/>
      <c r="U602" s="198"/>
      <c r="V602" s="198"/>
      <c r="W602" s="193"/>
      <c r="X602" s="193"/>
      <c r="Y602" s="193"/>
      <c r="Z602" s="193"/>
      <c r="AA602" s="193"/>
      <c r="AB602" s="193"/>
    </row>
    <row r="603" spans="2:28" x14ac:dyDescent="0.3">
      <c r="B603" s="193"/>
      <c r="C603" s="193"/>
      <c r="D603" s="193"/>
      <c r="E603" s="193"/>
      <c r="F603" s="193"/>
      <c r="G603" s="193"/>
      <c r="H603" s="193"/>
      <c r="I603" s="193"/>
      <c r="J603" s="192"/>
      <c r="K603" s="192"/>
      <c r="L603" s="193"/>
      <c r="M603" s="193"/>
      <c r="N603" s="213"/>
      <c r="O603" s="193"/>
      <c r="P603" s="193"/>
      <c r="Q603" s="193"/>
      <c r="R603" s="193"/>
      <c r="S603" s="193"/>
      <c r="T603" s="198"/>
      <c r="U603" s="198"/>
      <c r="V603" s="198"/>
      <c r="W603" s="193"/>
      <c r="X603" s="193"/>
      <c r="Y603" s="193"/>
      <c r="Z603" s="193"/>
      <c r="AA603" s="193"/>
      <c r="AB603" s="193"/>
    </row>
    <row r="604" spans="2:28" x14ac:dyDescent="0.3">
      <c r="B604" s="193"/>
      <c r="C604" s="193"/>
      <c r="D604" s="193"/>
      <c r="E604" s="193"/>
      <c r="F604" s="193"/>
      <c r="G604" s="193"/>
      <c r="H604" s="193"/>
      <c r="I604" s="193"/>
      <c r="J604" s="192"/>
      <c r="K604" s="192"/>
      <c r="L604" s="193"/>
      <c r="M604" s="193"/>
      <c r="N604" s="213"/>
      <c r="O604" s="193"/>
      <c r="P604" s="193"/>
      <c r="Q604" s="193"/>
      <c r="R604" s="193"/>
      <c r="S604" s="193"/>
      <c r="T604" s="198"/>
      <c r="U604" s="198"/>
      <c r="V604" s="198"/>
      <c r="W604" s="193"/>
      <c r="X604" s="193"/>
      <c r="Y604" s="193"/>
      <c r="Z604" s="193"/>
      <c r="AA604" s="193"/>
      <c r="AB604" s="193"/>
    </row>
    <row r="605" spans="2:28" x14ac:dyDescent="0.3">
      <c r="B605" s="193"/>
      <c r="C605" s="193"/>
      <c r="D605" s="193"/>
      <c r="E605" s="193"/>
      <c r="F605" s="193"/>
      <c r="G605" s="193"/>
      <c r="H605" s="193"/>
      <c r="I605" s="193"/>
      <c r="J605" s="192"/>
      <c r="K605" s="192"/>
      <c r="L605" s="193"/>
      <c r="M605" s="193"/>
      <c r="N605" s="213"/>
      <c r="O605" s="193"/>
      <c r="P605" s="193"/>
      <c r="Q605" s="193"/>
      <c r="R605" s="193"/>
      <c r="S605" s="193"/>
      <c r="T605" s="198"/>
      <c r="U605" s="198"/>
      <c r="V605" s="198"/>
      <c r="W605" s="193"/>
      <c r="X605" s="193"/>
      <c r="Y605" s="193"/>
      <c r="Z605" s="193"/>
      <c r="AA605" s="193"/>
      <c r="AB605" s="193"/>
    </row>
    <row r="606" spans="2:28" x14ac:dyDescent="0.3">
      <c r="B606" s="193"/>
      <c r="C606" s="193"/>
      <c r="D606" s="193"/>
      <c r="E606" s="193"/>
      <c r="F606" s="193"/>
      <c r="G606" s="193"/>
      <c r="H606" s="193"/>
      <c r="I606" s="193"/>
      <c r="J606" s="192"/>
      <c r="K606" s="192"/>
      <c r="L606" s="193"/>
      <c r="M606" s="193"/>
      <c r="N606" s="213"/>
      <c r="O606" s="193"/>
      <c r="P606" s="193"/>
      <c r="Q606" s="193"/>
      <c r="R606" s="193"/>
      <c r="S606" s="193"/>
      <c r="T606" s="198"/>
      <c r="U606" s="198"/>
      <c r="V606" s="198"/>
      <c r="W606" s="193"/>
      <c r="X606" s="193"/>
      <c r="Y606" s="193"/>
      <c r="Z606" s="193"/>
      <c r="AA606" s="193"/>
      <c r="AB606" s="193"/>
    </row>
    <row r="607" spans="2:28" x14ac:dyDescent="0.3">
      <c r="B607" s="193"/>
      <c r="C607" s="193"/>
      <c r="D607" s="193"/>
      <c r="E607" s="193"/>
      <c r="F607" s="193"/>
      <c r="G607" s="193"/>
      <c r="H607" s="193"/>
      <c r="I607" s="193"/>
      <c r="J607" s="192"/>
      <c r="K607" s="192"/>
      <c r="L607" s="193"/>
      <c r="M607" s="193"/>
      <c r="N607" s="213"/>
      <c r="O607" s="193"/>
      <c r="P607" s="193"/>
      <c r="Q607" s="193"/>
      <c r="R607" s="193"/>
      <c r="S607" s="193"/>
      <c r="T607" s="198"/>
      <c r="U607" s="198"/>
      <c r="V607" s="198"/>
      <c r="W607" s="193"/>
      <c r="X607" s="193"/>
      <c r="Y607" s="193"/>
      <c r="Z607" s="193"/>
      <c r="AA607" s="193"/>
      <c r="AB607" s="193"/>
    </row>
    <row r="608" spans="2:28" x14ac:dyDescent="0.3">
      <c r="B608" s="193"/>
      <c r="C608" s="193"/>
      <c r="D608" s="193"/>
      <c r="E608" s="193"/>
      <c r="F608" s="193"/>
      <c r="G608" s="193"/>
      <c r="H608" s="193"/>
      <c r="I608" s="193"/>
      <c r="J608" s="192"/>
      <c r="K608" s="192"/>
      <c r="L608" s="193"/>
      <c r="M608" s="193"/>
      <c r="N608" s="213"/>
      <c r="O608" s="193"/>
      <c r="P608" s="193"/>
      <c r="Q608" s="193"/>
      <c r="R608" s="193"/>
      <c r="S608" s="193"/>
      <c r="T608" s="198"/>
      <c r="U608" s="198"/>
      <c r="V608" s="198"/>
      <c r="W608" s="193"/>
      <c r="X608" s="193"/>
      <c r="Y608" s="193"/>
      <c r="Z608" s="193"/>
      <c r="AA608" s="193"/>
      <c r="AB608" s="193"/>
    </row>
    <row r="609" spans="2:28" x14ac:dyDescent="0.3">
      <c r="B609" s="193"/>
      <c r="C609" s="193"/>
      <c r="D609" s="193"/>
      <c r="E609" s="193"/>
      <c r="F609" s="193"/>
      <c r="G609" s="193"/>
      <c r="H609" s="193"/>
      <c r="I609" s="193"/>
      <c r="J609" s="192"/>
      <c r="K609" s="192"/>
      <c r="L609" s="193"/>
      <c r="M609" s="193"/>
      <c r="N609" s="213"/>
      <c r="O609" s="193"/>
      <c r="P609" s="193"/>
      <c r="Q609" s="193"/>
      <c r="R609" s="193"/>
      <c r="S609" s="193"/>
      <c r="T609" s="198"/>
      <c r="U609" s="198"/>
      <c r="V609" s="198"/>
      <c r="W609" s="193"/>
      <c r="X609" s="193"/>
      <c r="Y609" s="193"/>
      <c r="Z609" s="193"/>
      <c r="AA609" s="193"/>
      <c r="AB609" s="193"/>
    </row>
    <row r="610" spans="2:28" x14ac:dyDescent="0.3">
      <c r="B610" s="193"/>
      <c r="C610" s="193"/>
      <c r="D610" s="193"/>
      <c r="E610" s="193"/>
      <c r="F610" s="193"/>
      <c r="G610" s="193"/>
      <c r="H610" s="193"/>
      <c r="I610" s="193"/>
      <c r="J610" s="192"/>
      <c r="K610" s="192"/>
      <c r="L610" s="193"/>
      <c r="M610" s="193"/>
      <c r="N610" s="213"/>
      <c r="O610" s="193"/>
      <c r="P610" s="193"/>
      <c r="Q610" s="193"/>
      <c r="R610" s="193"/>
      <c r="S610" s="193"/>
      <c r="T610" s="198"/>
      <c r="U610" s="198"/>
      <c r="V610" s="198"/>
      <c r="W610" s="193"/>
      <c r="X610" s="193"/>
      <c r="Y610" s="193"/>
      <c r="Z610" s="193"/>
      <c r="AA610" s="193"/>
      <c r="AB610" s="193"/>
    </row>
  </sheetData>
  <autoFilter ref="A1:AB234"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68"/>
  <sheetViews>
    <sheetView topLeftCell="A8" workbookViewId="0">
      <selection activeCell="A19" sqref="A19"/>
    </sheetView>
  </sheetViews>
  <sheetFormatPr baseColWidth="10" defaultRowHeight="14.4" x14ac:dyDescent="0.3"/>
  <cols>
    <col min="1" max="1" width="80.109375" bestFit="1" customWidth="1"/>
    <col min="2" max="2" width="22.44140625" bestFit="1" customWidth="1"/>
    <col min="3" max="3" width="10.44140625" bestFit="1" customWidth="1"/>
    <col min="4" max="4" width="12.5546875" bestFit="1" customWidth="1"/>
  </cols>
  <sheetData>
    <row r="3" spans="1:4" x14ac:dyDescent="0.3">
      <c r="A3" s="70" t="s">
        <v>994</v>
      </c>
      <c r="B3" s="70" t="s">
        <v>993</v>
      </c>
    </row>
    <row r="4" spans="1:4" x14ac:dyDescent="0.3">
      <c r="A4" s="70" t="s">
        <v>991</v>
      </c>
      <c r="B4" t="s">
        <v>125</v>
      </c>
      <c r="C4" t="s">
        <v>48</v>
      </c>
      <c r="D4" t="s">
        <v>992</v>
      </c>
    </row>
    <row r="5" spans="1:4" x14ac:dyDescent="0.3">
      <c r="A5" s="73" t="s">
        <v>3571</v>
      </c>
      <c r="C5">
        <v>1</v>
      </c>
      <c r="D5">
        <v>1</v>
      </c>
    </row>
    <row r="6" spans="1:4" x14ac:dyDescent="0.3">
      <c r="A6" s="72" t="s">
        <v>50</v>
      </c>
      <c r="C6">
        <v>1</v>
      </c>
      <c r="D6">
        <v>1</v>
      </c>
    </row>
    <row r="7" spans="1:4" x14ac:dyDescent="0.3">
      <c r="A7" s="71" t="s">
        <v>3776</v>
      </c>
      <c r="B7">
        <v>1</v>
      </c>
      <c r="D7">
        <v>1</v>
      </c>
    </row>
    <row r="8" spans="1:4" x14ac:dyDescent="0.3">
      <c r="A8" s="72" t="s">
        <v>73</v>
      </c>
      <c r="B8">
        <v>1</v>
      </c>
      <c r="D8">
        <v>1</v>
      </c>
    </row>
    <row r="9" spans="1:4" x14ac:dyDescent="0.3">
      <c r="A9" s="71" t="s">
        <v>3574</v>
      </c>
      <c r="C9">
        <v>1</v>
      </c>
      <c r="D9">
        <v>1</v>
      </c>
    </row>
    <row r="10" spans="1:4" x14ac:dyDescent="0.3">
      <c r="A10" s="72" t="s">
        <v>50</v>
      </c>
      <c r="C10">
        <v>1</v>
      </c>
      <c r="D10">
        <v>1</v>
      </c>
    </row>
    <row r="11" spans="1:4" x14ac:dyDescent="0.3">
      <c r="A11" s="71" t="s">
        <v>935</v>
      </c>
      <c r="B11">
        <v>5</v>
      </c>
      <c r="D11">
        <v>5</v>
      </c>
    </row>
    <row r="12" spans="1:4" x14ac:dyDescent="0.3">
      <c r="A12" s="72" t="s">
        <v>50</v>
      </c>
      <c r="B12">
        <v>2</v>
      </c>
      <c r="D12">
        <v>2</v>
      </c>
    </row>
    <row r="13" spans="1:4" x14ac:dyDescent="0.3">
      <c r="A13" s="72" t="s">
        <v>1764</v>
      </c>
      <c r="B13">
        <v>2</v>
      </c>
      <c r="D13">
        <v>2</v>
      </c>
    </row>
    <row r="14" spans="1:4" x14ac:dyDescent="0.3">
      <c r="A14" s="72" t="s">
        <v>73</v>
      </c>
      <c r="B14">
        <v>1</v>
      </c>
      <c r="D14">
        <v>1</v>
      </c>
    </row>
    <row r="15" spans="1:4" x14ac:dyDescent="0.3">
      <c r="A15" s="71" t="s">
        <v>1159</v>
      </c>
      <c r="B15">
        <v>1</v>
      </c>
      <c r="D15">
        <v>1</v>
      </c>
    </row>
    <row r="16" spans="1:4" x14ac:dyDescent="0.3">
      <c r="A16" s="72" t="s">
        <v>50</v>
      </c>
      <c r="B16">
        <v>1</v>
      </c>
      <c r="D16">
        <v>1</v>
      </c>
    </row>
    <row r="17" spans="1:4" x14ac:dyDescent="0.3">
      <c r="A17" s="71" t="s">
        <v>3967</v>
      </c>
      <c r="B17">
        <v>6</v>
      </c>
      <c r="D17">
        <v>6</v>
      </c>
    </row>
    <row r="18" spans="1:4" x14ac:dyDescent="0.3">
      <c r="A18" s="72" t="s">
        <v>50</v>
      </c>
      <c r="B18">
        <v>6</v>
      </c>
      <c r="D18">
        <v>6</v>
      </c>
    </row>
    <row r="19" spans="1:4" x14ac:dyDescent="0.3">
      <c r="A19" s="73" t="s">
        <v>3584</v>
      </c>
      <c r="C19">
        <v>1</v>
      </c>
      <c r="D19">
        <v>1</v>
      </c>
    </row>
    <row r="20" spans="1:4" x14ac:dyDescent="0.3">
      <c r="A20" s="72" t="s">
        <v>50</v>
      </c>
      <c r="C20">
        <v>1</v>
      </c>
      <c r="D20">
        <v>1</v>
      </c>
    </row>
    <row r="21" spans="1:4" x14ac:dyDescent="0.3">
      <c r="A21" s="71" t="s">
        <v>3800</v>
      </c>
      <c r="B21">
        <v>3</v>
      </c>
      <c r="D21">
        <v>3</v>
      </c>
    </row>
    <row r="22" spans="1:4" x14ac:dyDescent="0.3">
      <c r="A22" s="72" t="s">
        <v>73</v>
      </c>
      <c r="B22">
        <v>3</v>
      </c>
      <c r="D22">
        <v>3</v>
      </c>
    </row>
    <row r="23" spans="1:4" x14ac:dyDescent="0.3">
      <c r="A23" s="71" t="s">
        <v>1209</v>
      </c>
      <c r="B23">
        <v>3</v>
      </c>
      <c r="D23">
        <v>3</v>
      </c>
    </row>
    <row r="24" spans="1:4" x14ac:dyDescent="0.3">
      <c r="A24" s="72" t="s">
        <v>50</v>
      </c>
      <c r="B24">
        <v>1</v>
      </c>
      <c r="D24">
        <v>1</v>
      </c>
    </row>
    <row r="25" spans="1:4" x14ac:dyDescent="0.3">
      <c r="A25" s="72" t="s">
        <v>73</v>
      </c>
      <c r="B25">
        <v>2</v>
      </c>
      <c r="D25">
        <v>2</v>
      </c>
    </row>
    <row r="26" spans="1:4" x14ac:dyDescent="0.3">
      <c r="A26" s="71" t="s">
        <v>3567</v>
      </c>
      <c r="C26">
        <v>2</v>
      </c>
      <c r="D26">
        <v>2</v>
      </c>
    </row>
    <row r="27" spans="1:4" x14ac:dyDescent="0.3">
      <c r="A27" s="72" t="s">
        <v>50</v>
      </c>
      <c r="C27">
        <v>2</v>
      </c>
      <c r="D27">
        <v>2</v>
      </c>
    </row>
    <row r="28" spans="1:4" x14ac:dyDescent="0.3">
      <c r="A28" s="71" t="s">
        <v>3580</v>
      </c>
      <c r="C28">
        <v>2</v>
      </c>
      <c r="D28">
        <v>2</v>
      </c>
    </row>
    <row r="29" spans="1:4" x14ac:dyDescent="0.3">
      <c r="A29" s="72" t="s">
        <v>50</v>
      </c>
      <c r="C29">
        <v>2</v>
      </c>
      <c r="D29">
        <v>2</v>
      </c>
    </row>
    <row r="30" spans="1:4" x14ac:dyDescent="0.3">
      <c r="A30" s="71" t="s">
        <v>71</v>
      </c>
      <c r="B30">
        <v>11</v>
      </c>
      <c r="C30">
        <v>1</v>
      </c>
      <c r="D30">
        <v>12</v>
      </c>
    </row>
    <row r="31" spans="1:4" x14ac:dyDescent="0.3">
      <c r="A31" s="72" t="s">
        <v>50</v>
      </c>
      <c r="B31">
        <v>10</v>
      </c>
      <c r="D31">
        <v>10</v>
      </c>
    </row>
    <row r="32" spans="1:4" x14ac:dyDescent="0.3">
      <c r="A32" s="72" t="s">
        <v>73</v>
      </c>
      <c r="B32">
        <v>1</v>
      </c>
      <c r="C32">
        <v>1</v>
      </c>
      <c r="D32">
        <v>2</v>
      </c>
    </row>
    <row r="33" spans="1:4" x14ac:dyDescent="0.3">
      <c r="A33" s="71" t="s">
        <v>958</v>
      </c>
      <c r="B33">
        <v>2</v>
      </c>
      <c r="D33">
        <v>2</v>
      </c>
    </row>
    <row r="34" spans="1:4" x14ac:dyDescent="0.3">
      <c r="A34" s="72" t="s">
        <v>50</v>
      </c>
      <c r="B34">
        <v>2</v>
      </c>
      <c r="D34">
        <v>2</v>
      </c>
    </row>
    <row r="35" spans="1:4" x14ac:dyDescent="0.3">
      <c r="A35" s="71" t="s">
        <v>4015</v>
      </c>
      <c r="B35">
        <v>6</v>
      </c>
      <c r="D35">
        <v>6</v>
      </c>
    </row>
    <row r="36" spans="1:4" x14ac:dyDescent="0.3">
      <c r="A36" s="72" t="s">
        <v>50</v>
      </c>
      <c r="B36">
        <v>5</v>
      </c>
      <c r="D36">
        <v>5</v>
      </c>
    </row>
    <row r="37" spans="1:4" x14ac:dyDescent="0.3">
      <c r="A37" s="72" t="s">
        <v>73</v>
      </c>
      <c r="B37">
        <v>1</v>
      </c>
      <c r="D37">
        <v>1</v>
      </c>
    </row>
    <row r="38" spans="1:4" x14ac:dyDescent="0.3">
      <c r="A38" s="71" t="s">
        <v>773</v>
      </c>
      <c r="C38">
        <v>1</v>
      </c>
      <c r="D38">
        <v>1</v>
      </c>
    </row>
    <row r="39" spans="1:4" x14ac:dyDescent="0.3">
      <c r="A39" s="72" t="s">
        <v>50</v>
      </c>
      <c r="C39">
        <v>1</v>
      </c>
      <c r="D39">
        <v>1</v>
      </c>
    </row>
    <row r="40" spans="1:4" x14ac:dyDescent="0.3">
      <c r="A40" s="71" t="s">
        <v>3483</v>
      </c>
      <c r="B40">
        <v>5</v>
      </c>
      <c r="D40">
        <v>5</v>
      </c>
    </row>
    <row r="41" spans="1:4" x14ac:dyDescent="0.3">
      <c r="A41" s="72" t="s">
        <v>50</v>
      </c>
      <c r="B41">
        <v>3</v>
      </c>
      <c r="D41">
        <v>3</v>
      </c>
    </row>
    <row r="42" spans="1:4" x14ac:dyDescent="0.3">
      <c r="A42" s="72" t="s">
        <v>73</v>
      </c>
      <c r="B42">
        <v>1</v>
      </c>
      <c r="D42">
        <v>1</v>
      </c>
    </row>
    <row r="43" spans="1:4" x14ac:dyDescent="0.3">
      <c r="A43" s="72" t="s">
        <v>1586</v>
      </c>
      <c r="B43">
        <v>1</v>
      </c>
      <c r="D43">
        <v>1</v>
      </c>
    </row>
    <row r="44" spans="1:4" x14ac:dyDescent="0.3">
      <c r="A44" s="71" t="s">
        <v>3656</v>
      </c>
      <c r="B44">
        <v>3</v>
      </c>
      <c r="C44">
        <v>67</v>
      </c>
      <c r="D44">
        <v>70</v>
      </c>
    </row>
    <row r="45" spans="1:4" x14ac:dyDescent="0.3">
      <c r="A45" s="72" t="s">
        <v>73</v>
      </c>
      <c r="B45">
        <v>3</v>
      </c>
      <c r="C45">
        <v>67</v>
      </c>
      <c r="D45">
        <v>70</v>
      </c>
    </row>
    <row r="46" spans="1:4" x14ac:dyDescent="0.3">
      <c r="A46" s="71" t="s">
        <v>3589</v>
      </c>
      <c r="C46">
        <v>2</v>
      </c>
      <c r="D46">
        <v>2</v>
      </c>
    </row>
    <row r="47" spans="1:4" x14ac:dyDescent="0.3">
      <c r="A47" s="72" t="s">
        <v>50</v>
      </c>
      <c r="C47">
        <v>2</v>
      </c>
      <c r="D47">
        <v>2</v>
      </c>
    </row>
    <row r="48" spans="1:4" x14ac:dyDescent="0.3">
      <c r="A48" s="71" t="s">
        <v>3401</v>
      </c>
      <c r="B48">
        <v>1</v>
      </c>
      <c r="C48">
        <v>1</v>
      </c>
      <c r="D48">
        <v>2</v>
      </c>
    </row>
    <row r="49" spans="1:4" x14ac:dyDescent="0.3">
      <c r="A49" s="72" t="s">
        <v>50</v>
      </c>
      <c r="B49">
        <v>1</v>
      </c>
      <c r="C49">
        <v>1</v>
      </c>
      <c r="D49">
        <v>2</v>
      </c>
    </row>
    <row r="50" spans="1:4" x14ac:dyDescent="0.3">
      <c r="A50" s="71" t="s">
        <v>2938</v>
      </c>
      <c r="B50">
        <v>9</v>
      </c>
      <c r="D50">
        <v>9</v>
      </c>
    </row>
    <row r="51" spans="1:4" x14ac:dyDescent="0.3">
      <c r="A51" s="72" t="s">
        <v>50</v>
      </c>
      <c r="B51">
        <v>7</v>
      </c>
      <c r="D51">
        <v>7</v>
      </c>
    </row>
    <row r="52" spans="1:4" x14ac:dyDescent="0.3">
      <c r="A52" s="72" t="s">
        <v>1586</v>
      </c>
      <c r="B52">
        <v>2</v>
      </c>
      <c r="D52">
        <v>2</v>
      </c>
    </row>
    <row r="53" spans="1:4" x14ac:dyDescent="0.3">
      <c r="A53" s="71" t="s">
        <v>976</v>
      </c>
      <c r="B53">
        <v>2</v>
      </c>
      <c r="D53">
        <v>2</v>
      </c>
    </row>
    <row r="54" spans="1:4" x14ac:dyDescent="0.3">
      <c r="A54" s="72" t="s">
        <v>50</v>
      </c>
      <c r="B54">
        <v>2</v>
      </c>
      <c r="D54">
        <v>2</v>
      </c>
    </row>
    <row r="55" spans="1:4" x14ac:dyDescent="0.3">
      <c r="A55" s="71" t="s">
        <v>3759</v>
      </c>
      <c r="C55">
        <v>1</v>
      </c>
      <c r="D55">
        <v>1</v>
      </c>
    </row>
    <row r="56" spans="1:4" x14ac:dyDescent="0.3">
      <c r="A56" s="72" t="s">
        <v>50</v>
      </c>
      <c r="C56">
        <v>1</v>
      </c>
      <c r="D56">
        <v>1</v>
      </c>
    </row>
    <row r="57" spans="1:4" x14ac:dyDescent="0.3">
      <c r="A57" s="71" t="s">
        <v>174</v>
      </c>
      <c r="B57">
        <v>23</v>
      </c>
      <c r="C57">
        <v>53</v>
      </c>
      <c r="D57">
        <v>76</v>
      </c>
    </row>
    <row r="58" spans="1:4" x14ac:dyDescent="0.3">
      <c r="A58" s="72" t="s">
        <v>50</v>
      </c>
      <c r="B58">
        <v>13</v>
      </c>
      <c r="C58">
        <v>23</v>
      </c>
      <c r="D58">
        <v>36</v>
      </c>
    </row>
    <row r="59" spans="1:4" x14ac:dyDescent="0.3">
      <c r="A59" s="72" t="s">
        <v>1764</v>
      </c>
      <c r="B59">
        <v>4</v>
      </c>
      <c r="C59">
        <v>30</v>
      </c>
      <c r="D59">
        <v>34</v>
      </c>
    </row>
    <row r="60" spans="1:4" x14ac:dyDescent="0.3">
      <c r="A60" s="72" t="s">
        <v>73</v>
      </c>
      <c r="B60">
        <v>5</v>
      </c>
      <c r="D60">
        <v>5</v>
      </c>
    </row>
    <row r="61" spans="1:4" x14ac:dyDescent="0.3">
      <c r="A61" s="72" t="s">
        <v>1586</v>
      </c>
      <c r="B61">
        <v>1</v>
      </c>
      <c r="D61">
        <v>1</v>
      </c>
    </row>
    <row r="62" spans="1:4" x14ac:dyDescent="0.3">
      <c r="A62" s="71" t="s">
        <v>3577</v>
      </c>
      <c r="C62">
        <v>1</v>
      </c>
      <c r="D62">
        <v>1</v>
      </c>
    </row>
    <row r="63" spans="1:4" x14ac:dyDescent="0.3">
      <c r="A63" s="72" t="s">
        <v>50</v>
      </c>
      <c r="C63">
        <v>1</v>
      </c>
      <c r="D63">
        <v>1</v>
      </c>
    </row>
    <row r="64" spans="1:4" x14ac:dyDescent="0.3">
      <c r="A64" s="71" t="s">
        <v>3412</v>
      </c>
      <c r="B64">
        <v>7</v>
      </c>
      <c r="D64">
        <v>7</v>
      </c>
    </row>
    <row r="65" spans="1:4" x14ac:dyDescent="0.3">
      <c r="A65" s="72" t="s">
        <v>50</v>
      </c>
      <c r="B65">
        <v>7</v>
      </c>
      <c r="D65">
        <v>7</v>
      </c>
    </row>
    <row r="66" spans="1:4" x14ac:dyDescent="0.3">
      <c r="A66" s="71" t="s">
        <v>3517</v>
      </c>
      <c r="B66">
        <v>11</v>
      </c>
      <c r="D66">
        <v>11</v>
      </c>
    </row>
    <row r="67" spans="1:4" x14ac:dyDescent="0.3">
      <c r="A67" s="72" t="s">
        <v>50</v>
      </c>
      <c r="B67">
        <v>11</v>
      </c>
      <c r="D67">
        <v>11</v>
      </c>
    </row>
    <row r="68" spans="1:4" x14ac:dyDescent="0.3">
      <c r="A68" s="71" t="s">
        <v>992</v>
      </c>
      <c r="B68">
        <v>99</v>
      </c>
      <c r="C68">
        <v>134</v>
      </c>
      <c r="D68">
        <v>233</v>
      </c>
    </row>
  </sheetData>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403"/>
  <sheetViews>
    <sheetView workbookViewId="0">
      <selection activeCell="C4" sqref="C4"/>
    </sheetView>
  </sheetViews>
  <sheetFormatPr baseColWidth="10" defaultRowHeight="14.4" x14ac:dyDescent="0.3"/>
  <sheetData>
    <row r="1" spans="1:28" ht="55.2" x14ac:dyDescent="0.3">
      <c r="A1" s="189" t="s">
        <v>2037</v>
      </c>
      <c r="B1" s="190" t="s">
        <v>1</v>
      </c>
      <c r="C1" s="190" t="s">
        <v>2</v>
      </c>
      <c r="D1" s="190" t="s">
        <v>3</v>
      </c>
      <c r="E1" s="190" t="s">
        <v>4</v>
      </c>
      <c r="F1" s="190" t="s">
        <v>996</v>
      </c>
      <c r="G1" s="190" t="s">
        <v>997</v>
      </c>
      <c r="H1" s="190" t="s">
        <v>8</v>
      </c>
      <c r="I1" s="190" t="s">
        <v>9</v>
      </c>
      <c r="J1" s="190" t="s">
        <v>998</v>
      </c>
      <c r="K1" s="190" t="s">
        <v>11</v>
      </c>
      <c r="L1" s="190" t="s">
        <v>12</v>
      </c>
      <c r="M1" s="190" t="s">
        <v>999</v>
      </c>
      <c r="N1" s="190" t="s">
        <v>2038</v>
      </c>
      <c r="O1" s="190" t="s">
        <v>1001</v>
      </c>
      <c r="P1" s="190" t="s">
        <v>1002</v>
      </c>
      <c r="Q1" s="190" t="s">
        <v>20</v>
      </c>
      <c r="R1" s="190" t="s">
        <v>2039</v>
      </c>
      <c r="S1" s="190" t="s">
        <v>1004</v>
      </c>
      <c r="T1" s="190" t="s">
        <v>21</v>
      </c>
      <c r="U1" s="191" t="s">
        <v>22</v>
      </c>
      <c r="V1" s="190" t="s">
        <v>25</v>
      </c>
      <c r="W1" s="190" t="s">
        <v>27</v>
      </c>
      <c r="X1" s="190" t="s">
        <v>28</v>
      </c>
      <c r="Y1" s="190" t="s">
        <v>1006</v>
      </c>
      <c r="Z1" s="190" t="s">
        <v>26</v>
      </c>
      <c r="AA1" s="190" t="s">
        <v>35</v>
      </c>
      <c r="AB1" s="190" t="s">
        <v>36</v>
      </c>
    </row>
    <row r="2" spans="1:28" ht="55.2" x14ac:dyDescent="0.3">
      <c r="A2" s="128" t="s">
        <v>1094</v>
      </c>
      <c r="B2" s="130" t="s">
        <v>2040</v>
      </c>
      <c r="C2" s="128" t="s">
        <v>2041</v>
      </c>
      <c r="D2" s="128" t="s">
        <v>2042</v>
      </c>
      <c r="E2" s="128"/>
      <c r="F2" s="130" t="s">
        <v>2043</v>
      </c>
      <c r="G2" s="128" t="s">
        <v>43</v>
      </c>
      <c r="H2" s="130" t="s">
        <v>2044</v>
      </c>
      <c r="I2" s="128" t="s">
        <v>2045</v>
      </c>
      <c r="J2" s="130" t="s">
        <v>818</v>
      </c>
      <c r="K2" s="128" t="s">
        <v>2046</v>
      </c>
      <c r="L2" s="128" t="s">
        <v>48</v>
      </c>
      <c r="M2" s="128" t="s">
        <v>1022</v>
      </c>
      <c r="N2" s="128" t="s">
        <v>1022</v>
      </c>
      <c r="O2" s="131" t="s">
        <v>2047</v>
      </c>
      <c r="P2" s="131" t="s">
        <v>836</v>
      </c>
      <c r="Q2" s="132">
        <v>180</v>
      </c>
      <c r="R2" s="128" t="s">
        <v>2048</v>
      </c>
      <c r="S2" s="128" t="s">
        <v>50</v>
      </c>
      <c r="T2" s="133">
        <v>0</v>
      </c>
      <c r="U2" s="134">
        <v>0</v>
      </c>
      <c r="V2" s="133">
        <v>0</v>
      </c>
      <c r="W2" s="128">
        <v>244</v>
      </c>
      <c r="X2" s="128" t="s">
        <v>56</v>
      </c>
      <c r="Y2" s="128" t="s">
        <v>2049</v>
      </c>
      <c r="Z2" s="128" t="s">
        <v>54</v>
      </c>
      <c r="AA2" s="128" t="s">
        <v>55</v>
      </c>
      <c r="AB2" s="128" t="s">
        <v>2050</v>
      </c>
    </row>
    <row r="3" spans="1:28" ht="55.2" x14ac:dyDescent="0.3">
      <c r="A3" s="128" t="s">
        <v>1094</v>
      </c>
      <c r="B3" s="130" t="s">
        <v>2051</v>
      </c>
      <c r="C3" s="128"/>
      <c r="D3" s="128" t="s">
        <v>2052</v>
      </c>
      <c r="E3" s="128" t="s">
        <v>2053</v>
      </c>
      <c r="F3" s="130" t="s">
        <v>2054</v>
      </c>
      <c r="G3" s="128" t="s">
        <v>43</v>
      </c>
      <c r="H3" s="130" t="s">
        <v>2044</v>
      </c>
      <c r="I3" s="128" t="s">
        <v>2045</v>
      </c>
      <c r="J3" s="130" t="s">
        <v>818</v>
      </c>
      <c r="K3" s="128" t="s">
        <v>2046</v>
      </c>
      <c r="L3" s="128" t="s">
        <v>48</v>
      </c>
      <c r="M3" s="128" t="s">
        <v>1022</v>
      </c>
      <c r="N3" s="128" t="s">
        <v>1022</v>
      </c>
      <c r="O3" s="131" t="s">
        <v>2047</v>
      </c>
      <c r="P3" s="131" t="s">
        <v>836</v>
      </c>
      <c r="Q3" s="132">
        <v>180</v>
      </c>
      <c r="R3" s="128" t="s">
        <v>2048</v>
      </c>
      <c r="S3" s="128" t="s">
        <v>50</v>
      </c>
      <c r="T3" s="133">
        <v>0</v>
      </c>
      <c r="U3" s="134">
        <v>0</v>
      </c>
      <c r="V3" s="133">
        <v>0</v>
      </c>
      <c r="W3" s="128">
        <v>244</v>
      </c>
      <c r="X3" s="128" t="s">
        <v>56</v>
      </c>
      <c r="Y3" s="128" t="s">
        <v>2049</v>
      </c>
      <c r="Z3" s="128" t="s">
        <v>54</v>
      </c>
      <c r="AA3" s="128" t="s">
        <v>55</v>
      </c>
      <c r="AB3" s="128" t="s">
        <v>2050</v>
      </c>
    </row>
    <row r="4" spans="1:28" ht="69" x14ac:dyDescent="0.3">
      <c r="A4" s="128" t="s">
        <v>1094</v>
      </c>
      <c r="B4" s="130" t="s">
        <v>2055</v>
      </c>
      <c r="C4" s="128"/>
      <c r="D4" s="128" t="s">
        <v>2056</v>
      </c>
      <c r="E4" s="128" t="s">
        <v>2057</v>
      </c>
      <c r="F4" s="130" t="s">
        <v>2058</v>
      </c>
      <c r="G4" s="128" t="s">
        <v>43</v>
      </c>
      <c r="H4" s="130" t="s">
        <v>2044</v>
      </c>
      <c r="I4" s="130" t="s">
        <v>2059</v>
      </c>
      <c r="J4" s="130" t="s">
        <v>2060</v>
      </c>
      <c r="K4" s="128" t="s">
        <v>2046</v>
      </c>
      <c r="L4" s="128" t="s">
        <v>48</v>
      </c>
      <c r="M4" s="128" t="s">
        <v>1022</v>
      </c>
      <c r="N4" s="128" t="s">
        <v>1022</v>
      </c>
      <c r="O4" s="131" t="s">
        <v>2047</v>
      </c>
      <c r="P4" s="131" t="s">
        <v>836</v>
      </c>
      <c r="Q4" s="132">
        <v>180</v>
      </c>
      <c r="R4" s="128" t="s">
        <v>2048</v>
      </c>
      <c r="S4" s="128" t="s">
        <v>50</v>
      </c>
      <c r="T4" s="133">
        <v>0</v>
      </c>
      <c r="U4" s="134">
        <v>0</v>
      </c>
      <c r="V4" s="133">
        <v>0</v>
      </c>
      <c r="W4" s="128">
        <v>244</v>
      </c>
      <c r="X4" s="128" t="s">
        <v>56</v>
      </c>
      <c r="Y4" s="128" t="s">
        <v>2049</v>
      </c>
      <c r="Z4" s="128" t="s">
        <v>54</v>
      </c>
      <c r="AA4" s="128" t="s">
        <v>55</v>
      </c>
      <c r="AB4" s="128" t="s">
        <v>2050</v>
      </c>
    </row>
    <row r="5" spans="1:28" ht="69" x14ac:dyDescent="0.3">
      <c r="A5" s="128" t="s">
        <v>1094</v>
      </c>
      <c r="B5" s="130" t="s">
        <v>2061</v>
      </c>
      <c r="C5" s="128" t="s">
        <v>2062</v>
      </c>
      <c r="D5" s="128" t="s">
        <v>2063</v>
      </c>
      <c r="E5" s="128"/>
      <c r="F5" s="130" t="s">
        <v>2064</v>
      </c>
      <c r="G5" s="128" t="s">
        <v>43</v>
      </c>
      <c r="H5" s="130" t="s">
        <v>2044</v>
      </c>
      <c r="I5" s="130" t="s">
        <v>2059</v>
      </c>
      <c r="J5" s="130" t="s">
        <v>2060</v>
      </c>
      <c r="K5" s="128" t="s">
        <v>2046</v>
      </c>
      <c r="L5" s="128" t="s">
        <v>48</v>
      </c>
      <c r="M5" s="128" t="s">
        <v>1022</v>
      </c>
      <c r="N5" s="128" t="s">
        <v>1022</v>
      </c>
      <c r="O5" s="131" t="s">
        <v>2047</v>
      </c>
      <c r="P5" s="131" t="s">
        <v>836</v>
      </c>
      <c r="Q5" s="132">
        <v>180</v>
      </c>
      <c r="R5" s="128" t="s">
        <v>2048</v>
      </c>
      <c r="S5" s="128" t="s">
        <v>50</v>
      </c>
      <c r="T5" s="133">
        <v>0</v>
      </c>
      <c r="U5" s="134">
        <v>0</v>
      </c>
      <c r="V5" s="133">
        <v>0</v>
      </c>
      <c r="W5" s="128">
        <v>244</v>
      </c>
      <c r="X5" s="128" t="s">
        <v>56</v>
      </c>
      <c r="Y5" s="128" t="s">
        <v>2049</v>
      </c>
      <c r="Z5" s="128" t="s">
        <v>54</v>
      </c>
      <c r="AA5" s="128" t="s">
        <v>55</v>
      </c>
      <c r="AB5" s="128" t="s">
        <v>2050</v>
      </c>
    </row>
    <row r="6" spans="1:28" ht="69" x14ac:dyDescent="0.3">
      <c r="A6" s="128" t="s">
        <v>1094</v>
      </c>
      <c r="B6" s="130" t="s">
        <v>2065</v>
      </c>
      <c r="C6" s="128"/>
      <c r="D6" s="128" t="s">
        <v>2066</v>
      </c>
      <c r="E6" s="128" t="s">
        <v>2067</v>
      </c>
      <c r="F6" s="128">
        <v>773525</v>
      </c>
      <c r="G6" s="128" t="s">
        <v>1715</v>
      </c>
      <c r="H6" s="130" t="s">
        <v>2068</v>
      </c>
      <c r="I6" s="130" t="s">
        <v>2059</v>
      </c>
      <c r="J6" s="130" t="s">
        <v>2069</v>
      </c>
      <c r="K6" s="128" t="s">
        <v>2046</v>
      </c>
      <c r="L6" s="128" t="s">
        <v>48</v>
      </c>
      <c r="M6" s="128" t="s">
        <v>1022</v>
      </c>
      <c r="N6" s="128" t="s">
        <v>1022</v>
      </c>
      <c r="O6" s="131" t="s">
        <v>2047</v>
      </c>
      <c r="P6" s="131" t="s">
        <v>836</v>
      </c>
      <c r="Q6" s="132">
        <v>180</v>
      </c>
      <c r="R6" s="128" t="s">
        <v>2048</v>
      </c>
      <c r="S6" s="128" t="s">
        <v>50</v>
      </c>
      <c r="T6" s="133">
        <v>0</v>
      </c>
      <c r="U6" s="135">
        <v>5000000</v>
      </c>
      <c r="V6" s="133">
        <v>5000000</v>
      </c>
      <c r="W6" s="128">
        <v>189</v>
      </c>
      <c r="X6" s="128" t="s">
        <v>56</v>
      </c>
      <c r="Y6" s="128" t="s">
        <v>2070</v>
      </c>
      <c r="Z6" s="128" t="s">
        <v>54</v>
      </c>
      <c r="AA6" s="128" t="s">
        <v>56</v>
      </c>
      <c r="AB6" s="128" t="s">
        <v>2071</v>
      </c>
    </row>
    <row r="7" spans="1:28" ht="55.2" x14ac:dyDescent="0.3">
      <c r="A7" s="128" t="s">
        <v>1094</v>
      </c>
      <c r="B7" s="130" t="s">
        <v>2072</v>
      </c>
      <c r="C7" s="128"/>
      <c r="D7" s="128" t="s">
        <v>2073</v>
      </c>
      <c r="E7" s="128" t="s">
        <v>2074</v>
      </c>
      <c r="F7" s="130" t="s">
        <v>2075</v>
      </c>
      <c r="G7" s="128" t="s">
        <v>1715</v>
      </c>
      <c r="H7" s="130" t="s">
        <v>2068</v>
      </c>
      <c r="I7" s="130" t="s">
        <v>2076</v>
      </c>
      <c r="J7" s="130" t="s">
        <v>71</v>
      </c>
      <c r="K7" s="128" t="s">
        <v>2046</v>
      </c>
      <c r="L7" s="128" t="s">
        <v>48</v>
      </c>
      <c r="M7" s="128" t="s">
        <v>1022</v>
      </c>
      <c r="N7" s="128" t="s">
        <v>1022</v>
      </c>
      <c r="O7" s="131" t="s">
        <v>2047</v>
      </c>
      <c r="P7" s="131" t="s">
        <v>836</v>
      </c>
      <c r="Q7" s="132">
        <v>180</v>
      </c>
      <c r="R7" s="128" t="s">
        <v>2048</v>
      </c>
      <c r="S7" s="128" t="s">
        <v>50</v>
      </c>
      <c r="T7" s="133">
        <v>0</v>
      </c>
      <c r="U7" s="136">
        <v>5000000</v>
      </c>
      <c r="V7" s="133">
        <v>5000000</v>
      </c>
      <c r="W7" s="128">
        <v>189</v>
      </c>
      <c r="X7" s="128" t="s">
        <v>56</v>
      </c>
      <c r="Y7" s="128" t="s">
        <v>2070</v>
      </c>
      <c r="Z7" s="128" t="s">
        <v>54</v>
      </c>
      <c r="AA7" s="128" t="s">
        <v>56</v>
      </c>
      <c r="AB7" s="128" t="s">
        <v>2071</v>
      </c>
    </row>
    <row r="8" spans="1:28" ht="69" x14ac:dyDescent="0.3">
      <c r="A8" s="128" t="s">
        <v>1094</v>
      </c>
      <c r="B8" s="130" t="s">
        <v>2077</v>
      </c>
      <c r="C8" s="128"/>
      <c r="D8" s="128" t="s">
        <v>2078</v>
      </c>
      <c r="E8" s="128" t="s">
        <v>2079</v>
      </c>
      <c r="F8" s="130" t="s">
        <v>2080</v>
      </c>
      <c r="G8" s="128" t="s">
        <v>1715</v>
      </c>
      <c r="H8" s="130" t="s">
        <v>2068</v>
      </c>
      <c r="I8" s="130" t="s">
        <v>2059</v>
      </c>
      <c r="J8" s="130" t="s">
        <v>2081</v>
      </c>
      <c r="K8" s="128" t="s">
        <v>2046</v>
      </c>
      <c r="L8" s="128" t="s">
        <v>48</v>
      </c>
      <c r="M8" s="128" t="s">
        <v>1022</v>
      </c>
      <c r="N8" s="128" t="s">
        <v>1022</v>
      </c>
      <c r="O8" s="131" t="s">
        <v>2047</v>
      </c>
      <c r="P8" s="131" t="s">
        <v>836</v>
      </c>
      <c r="Q8" s="132">
        <v>180</v>
      </c>
      <c r="R8" s="128" t="s">
        <v>2048</v>
      </c>
      <c r="S8" s="128" t="s">
        <v>50</v>
      </c>
      <c r="T8" s="133">
        <v>0</v>
      </c>
      <c r="U8" s="136">
        <v>5000000</v>
      </c>
      <c r="V8" s="133">
        <v>5000000</v>
      </c>
      <c r="W8" s="128">
        <v>189</v>
      </c>
      <c r="X8" s="128" t="s">
        <v>56</v>
      </c>
      <c r="Y8" s="128" t="s">
        <v>2070</v>
      </c>
      <c r="Z8" s="128" t="s">
        <v>54</v>
      </c>
      <c r="AA8" s="128" t="s">
        <v>56</v>
      </c>
      <c r="AB8" s="128" t="s">
        <v>2071</v>
      </c>
    </row>
    <row r="9" spans="1:28" ht="41.4" x14ac:dyDescent="0.3">
      <c r="A9" s="128" t="s">
        <v>1094</v>
      </c>
      <c r="B9" s="130" t="s">
        <v>508</v>
      </c>
      <c r="C9" s="128" t="s">
        <v>2082</v>
      </c>
      <c r="D9" s="128" t="s">
        <v>2083</v>
      </c>
      <c r="E9" s="128" t="s">
        <v>2084</v>
      </c>
      <c r="F9" s="130" t="s">
        <v>2085</v>
      </c>
      <c r="G9" s="128" t="s">
        <v>43</v>
      </c>
      <c r="H9" s="130" t="s">
        <v>1019</v>
      </c>
      <c r="I9" s="128" t="s">
        <v>2045</v>
      </c>
      <c r="J9" s="130" t="s">
        <v>818</v>
      </c>
      <c r="K9" s="128" t="s">
        <v>2046</v>
      </c>
      <c r="L9" s="128" t="s">
        <v>48</v>
      </c>
      <c r="M9" s="128" t="s">
        <v>1022</v>
      </c>
      <c r="N9" s="128" t="s">
        <v>1022</v>
      </c>
      <c r="O9" s="131" t="s">
        <v>2047</v>
      </c>
      <c r="P9" s="131" t="s">
        <v>836</v>
      </c>
      <c r="Q9" s="132">
        <v>180</v>
      </c>
      <c r="R9" s="128" t="s">
        <v>2048</v>
      </c>
      <c r="S9" s="128" t="s">
        <v>50</v>
      </c>
      <c r="T9" s="133">
        <v>0</v>
      </c>
      <c r="U9" s="136">
        <v>5000000</v>
      </c>
      <c r="V9" s="133">
        <v>5000000</v>
      </c>
      <c r="W9" s="128">
        <v>189</v>
      </c>
      <c r="X9" s="128" t="s">
        <v>56</v>
      </c>
      <c r="Y9" s="128" t="s">
        <v>2049</v>
      </c>
      <c r="Z9" s="128" t="s">
        <v>54</v>
      </c>
      <c r="AA9" s="128" t="s">
        <v>55</v>
      </c>
      <c r="AB9" s="128" t="s">
        <v>2086</v>
      </c>
    </row>
    <row r="10" spans="1:28" ht="41.4" x14ac:dyDescent="0.3">
      <c r="A10" s="128" t="s">
        <v>1094</v>
      </c>
      <c r="B10" s="130" t="s">
        <v>768</v>
      </c>
      <c r="C10" s="128" t="s">
        <v>2087</v>
      </c>
      <c r="D10" s="137" t="s">
        <v>2088</v>
      </c>
      <c r="E10" s="128" t="s">
        <v>2089</v>
      </c>
      <c r="F10" s="130" t="s">
        <v>2090</v>
      </c>
      <c r="G10" s="128" t="s">
        <v>43</v>
      </c>
      <c r="H10" s="130" t="s">
        <v>1019</v>
      </c>
      <c r="I10" s="128" t="s">
        <v>2045</v>
      </c>
      <c r="J10" s="130" t="s">
        <v>818</v>
      </c>
      <c r="K10" s="128" t="s">
        <v>2046</v>
      </c>
      <c r="L10" s="128" t="s">
        <v>48</v>
      </c>
      <c r="M10" s="128" t="s">
        <v>1022</v>
      </c>
      <c r="N10" s="128" t="s">
        <v>1022</v>
      </c>
      <c r="O10" s="131" t="s">
        <v>2047</v>
      </c>
      <c r="P10" s="131" t="s">
        <v>836</v>
      </c>
      <c r="Q10" s="132">
        <v>180</v>
      </c>
      <c r="R10" s="128" t="s">
        <v>2048</v>
      </c>
      <c r="S10" s="128" t="s">
        <v>50</v>
      </c>
      <c r="T10" s="133">
        <v>0</v>
      </c>
      <c r="U10" s="136">
        <v>5000000</v>
      </c>
      <c r="V10" s="133">
        <v>5000000</v>
      </c>
      <c r="W10" s="128">
        <v>189</v>
      </c>
      <c r="X10" s="128" t="s">
        <v>56</v>
      </c>
      <c r="Y10" s="128" t="s">
        <v>2049</v>
      </c>
      <c r="Z10" s="128" t="s">
        <v>54</v>
      </c>
      <c r="AA10" s="128" t="s">
        <v>174</v>
      </c>
      <c r="AB10" s="128" t="s">
        <v>2086</v>
      </c>
    </row>
    <row r="11" spans="1:28" ht="41.4" x14ac:dyDescent="0.3">
      <c r="A11" s="128" t="s">
        <v>1094</v>
      </c>
      <c r="B11" s="130" t="s">
        <v>2091</v>
      </c>
      <c r="C11" s="128" t="s">
        <v>2092</v>
      </c>
      <c r="D11" s="137" t="s">
        <v>2093</v>
      </c>
      <c r="E11" s="137" t="s">
        <v>2094</v>
      </c>
      <c r="F11" s="130" t="s">
        <v>2095</v>
      </c>
      <c r="G11" s="128" t="s">
        <v>43</v>
      </c>
      <c r="H11" s="130" t="s">
        <v>2096</v>
      </c>
      <c r="I11" s="128" t="s">
        <v>2045</v>
      </c>
      <c r="J11" s="130" t="s">
        <v>967</v>
      </c>
      <c r="K11" s="128" t="s">
        <v>2046</v>
      </c>
      <c r="L11" s="128" t="s">
        <v>48</v>
      </c>
      <c r="M11" s="128" t="s">
        <v>1022</v>
      </c>
      <c r="N11" s="128" t="s">
        <v>1022</v>
      </c>
      <c r="O11" s="131" t="s">
        <v>2047</v>
      </c>
      <c r="P11" s="131" t="s">
        <v>836</v>
      </c>
      <c r="Q11" s="132">
        <v>180</v>
      </c>
      <c r="R11" s="128" t="s">
        <v>2048</v>
      </c>
      <c r="S11" s="128" t="s">
        <v>50</v>
      </c>
      <c r="T11" s="133">
        <v>0</v>
      </c>
      <c r="U11" s="136">
        <v>5000000</v>
      </c>
      <c r="V11" s="133">
        <v>5000000</v>
      </c>
      <c r="W11" s="128">
        <v>189</v>
      </c>
      <c r="X11" s="128" t="s">
        <v>56</v>
      </c>
      <c r="Y11" s="128" t="s">
        <v>2097</v>
      </c>
      <c r="Z11" s="128" t="s">
        <v>54</v>
      </c>
      <c r="AA11" s="128" t="s">
        <v>56</v>
      </c>
      <c r="AB11" s="128" t="s">
        <v>2071</v>
      </c>
    </row>
    <row r="12" spans="1:28" ht="41.4" x14ac:dyDescent="0.3">
      <c r="A12" s="128" t="s">
        <v>1094</v>
      </c>
      <c r="B12" s="130" t="s">
        <v>2098</v>
      </c>
      <c r="C12" s="128" t="s">
        <v>2099</v>
      </c>
      <c r="D12" s="137" t="s">
        <v>2100</v>
      </c>
      <c r="E12" s="128" t="s">
        <v>2101</v>
      </c>
      <c r="F12" s="130" t="s">
        <v>2102</v>
      </c>
      <c r="G12" s="128" t="s">
        <v>43</v>
      </c>
      <c r="H12" s="130" t="s">
        <v>2096</v>
      </c>
      <c r="I12" s="128" t="s">
        <v>2045</v>
      </c>
      <c r="J12" s="130" t="s">
        <v>967</v>
      </c>
      <c r="K12" s="128" t="s">
        <v>2046</v>
      </c>
      <c r="L12" s="128" t="s">
        <v>48</v>
      </c>
      <c r="M12" s="128" t="s">
        <v>1022</v>
      </c>
      <c r="N12" s="128" t="s">
        <v>1022</v>
      </c>
      <c r="O12" s="131" t="s">
        <v>2047</v>
      </c>
      <c r="P12" s="131" t="s">
        <v>836</v>
      </c>
      <c r="Q12" s="132">
        <v>180</v>
      </c>
      <c r="R12" s="128" t="s">
        <v>2048</v>
      </c>
      <c r="S12" s="128" t="s">
        <v>50</v>
      </c>
      <c r="T12" s="133">
        <v>0</v>
      </c>
      <c r="U12" s="136">
        <v>5000000</v>
      </c>
      <c r="V12" s="133">
        <v>5000000</v>
      </c>
      <c r="W12" s="128">
        <v>189</v>
      </c>
      <c r="X12" s="128" t="s">
        <v>56</v>
      </c>
      <c r="Y12" s="128" t="s">
        <v>2097</v>
      </c>
      <c r="Z12" s="128" t="s">
        <v>54</v>
      </c>
      <c r="AA12" s="128" t="s">
        <v>56</v>
      </c>
      <c r="AB12" s="128" t="s">
        <v>2071</v>
      </c>
    </row>
    <row r="13" spans="1:28" ht="41.4" x14ac:dyDescent="0.3">
      <c r="A13" s="128" t="s">
        <v>1094</v>
      </c>
      <c r="B13" s="130" t="s">
        <v>2103</v>
      </c>
      <c r="C13" s="128" t="s">
        <v>2104</v>
      </c>
      <c r="D13" s="137" t="s">
        <v>2105</v>
      </c>
      <c r="E13" s="137" t="s">
        <v>1330</v>
      </c>
      <c r="F13" s="130" t="s">
        <v>2106</v>
      </c>
      <c r="G13" s="128" t="s">
        <v>43</v>
      </c>
      <c r="H13" s="130" t="s">
        <v>2096</v>
      </c>
      <c r="I13" s="128" t="s">
        <v>2045</v>
      </c>
      <c r="J13" s="130" t="s">
        <v>967</v>
      </c>
      <c r="K13" s="128" t="s">
        <v>2046</v>
      </c>
      <c r="L13" s="128" t="s">
        <v>48</v>
      </c>
      <c r="M13" s="128" t="s">
        <v>1022</v>
      </c>
      <c r="N13" s="128" t="s">
        <v>1022</v>
      </c>
      <c r="O13" s="131" t="s">
        <v>2047</v>
      </c>
      <c r="P13" s="131" t="s">
        <v>836</v>
      </c>
      <c r="Q13" s="132">
        <v>180</v>
      </c>
      <c r="R13" s="128" t="s">
        <v>2048</v>
      </c>
      <c r="S13" s="128" t="s">
        <v>50</v>
      </c>
      <c r="T13" s="133">
        <v>0</v>
      </c>
      <c r="U13" s="138">
        <v>5000000</v>
      </c>
      <c r="V13" s="133">
        <v>5000000</v>
      </c>
      <c r="W13" s="128">
        <v>189</v>
      </c>
      <c r="X13" s="128" t="s">
        <v>56</v>
      </c>
      <c r="Y13" s="128" t="s">
        <v>2097</v>
      </c>
      <c r="Z13" s="128" t="s">
        <v>54</v>
      </c>
      <c r="AA13" s="128" t="s">
        <v>56</v>
      </c>
      <c r="AB13" s="128" t="s">
        <v>2071</v>
      </c>
    </row>
    <row r="14" spans="1:28" ht="41.4" x14ac:dyDescent="0.3">
      <c r="A14" s="128" t="s">
        <v>1094</v>
      </c>
      <c r="B14" s="130" t="s">
        <v>2107</v>
      </c>
      <c r="C14" s="128" t="s">
        <v>2026</v>
      </c>
      <c r="D14" s="137" t="s">
        <v>2108</v>
      </c>
      <c r="E14" s="137" t="s">
        <v>1400</v>
      </c>
      <c r="F14" s="130">
        <v>1143975866</v>
      </c>
      <c r="G14" s="128" t="s">
        <v>69</v>
      </c>
      <c r="H14" s="128" t="s">
        <v>2109</v>
      </c>
      <c r="I14" s="128" t="s">
        <v>2045</v>
      </c>
      <c r="J14" s="128" t="s">
        <v>2110</v>
      </c>
      <c r="K14" s="128" t="s">
        <v>2046</v>
      </c>
      <c r="L14" s="128" t="s">
        <v>48</v>
      </c>
      <c r="M14" s="128" t="s">
        <v>1022</v>
      </c>
      <c r="N14" s="128" t="s">
        <v>1022</v>
      </c>
      <c r="O14" s="131" t="s">
        <v>2047</v>
      </c>
      <c r="P14" s="131" t="s">
        <v>836</v>
      </c>
      <c r="Q14" s="132">
        <v>180</v>
      </c>
      <c r="R14" s="128" t="s">
        <v>2048</v>
      </c>
      <c r="S14" s="128" t="s">
        <v>1586</v>
      </c>
      <c r="T14" s="133">
        <v>0</v>
      </c>
      <c r="U14" s="139">
        <v>0</v>
      </c>
      <c r="V14" s="133">
        <v>0</v>
      </c>
      <c r="W14" s="128">
        <v>244</v>
      </c>
      <c r="X14" s="128" t="s">
        <v>56</v>
      </c>
      <c r="Y14" s="128" t="s">
        <v>2111</v>
      </c>
      <c r="Z14" s="128" t="s">
        <v>54</v>
      </c>
      <c r="AA14" s="128" t="s">
        <v>55</v>
      </c>
      <c r="AB14" s="128" t="s">
        <v>2112</v>
      </c>
    </row>
    <row r="15" spans="1:28" ht="41.4" x14ac:dyDescent="0.3">
      <c r="A15" s="128" t="s">
        <v>1094</v>
      </c>
      <c r="B15" s="130" t="s">
        <v>304</v>
      </c>
      <c r="C15" s="128" t="s">
        <v>2113</v>
      </c>
      <c r="D15" s="137" t="s">
        <v>2114</v>
      </c>
      <c r="E15" s="137"/>
      <c r="F15" s="130">
        <v>1144193508</v>
      </c>
      <c r="G15" s="128" t="s">
        <v>69</v>
      </c>
      <c r="H15" s="128" t="s">
        <v>2109</v>
      </c>
      <c r="I15" s="128" t="s">
        <v>2045</v>
      </c>
      <c r="J15" s="128" t="s">
        <v>2110</v>
      </c>
      <c r="K15" s="128" t="s">
        <v>2046</v>
      </c>
      <c r="L15" s="128" t="s">
        <v>48</v>
      </c>
      <c r="M15" s="128" t="s">
        <v>1022</v>
      </c>
      <c r="N15" s="128" t="s">
        <v>1022</v>
      </c>
      <c r="O15" s="131" t="s">
        <v>2047</v>
      </c>
      <c r="P15" s="131" t="s">
        <v>836</v>
      </c>
      <c r="Q15" s="132">
        <v>180</v>
      </c>
      <c r="R15" s="128" t="s">
        <v>2048</v>
      </c>
      <c r="S15" s="128" t="s">
        <v>1586</v>
      </c>
      <c r="T15" s="133">
        <v>0</v>
      </c>
      <c r="U15" s="139">
        <v>0</v>
      </c>
      <c r="V15" s="133">
        <v>0</v>
      </c>
      <c r="W15" s="128">
        <v>244</v>
      </c>
      <c r="X15" s="128" t="s">
        <v>56</v>
      </c>
      <c r="Y15" s="128" t="s">
        <v>2111</v>
      </c>
      <c r="Z15" s="128" t="s">
        <v>54</v>
      </c>
      <c r="AA15" s="128" t="s">
        <v>55</v>
      </c>
      <c r="AB15" s="128" t="s">
        <v>2112</v>
      </c>
    </row>
    <row r="16" spans="1:28" ht="69" x14ac:dyDescent="0.3">
      <c r="A16" s="128" t="s">
        <v>145</v>
      </c>
      <c r="B16" s="140" t="s">
        <v>2115</v>
      </c>
      <c r="C16" s="130" t="s">
        <v>1190</v>
      </c>
      <c r="D16" s="140" t="s">
        <v>2116</v>
      </c>
      <c r="E16" s="130" t="s">
        <v>795</v>
      </c>
      <c r="F16" s="130">
        <v>405754</v>
      </c>
      <c r="G16" s="140" t="s">
        <v>2117</v>
      </c>
      <c r="H16" s="128" t="s">
        <v>55</v>
      </c>
      <c r="I16" s="130" t="s">
        <v>2059</v>
      </c>
      <c r="J16" s="140" t="s">
        <v>2118</v>
      </c>
      <c r="K16" s="128" t="s">
        <v>145</v>
      </c>
      <c r="L16" s="128" t="s">
        <v>48</v>
      </c>
      <c r="M16" s="128" t="s">
        <v>1195</v>
      </c>
      <c r="N16" s="128"/>
      <c r="O16" s="131" t="s">
        <v>2047</v>
      </c>
      <c r="P16" s="131" t="s">
        <v>2119</v>
      </c>
      <c r="Q16" s="128">
        <v>180</v>
      </c>
      <c r="R16" s="128" t="s">
        <v>1196</v>
      </c>
      <c r="S16" s="128" t="s">
        <v>50</v>
      </c>
      <c r="T16" s="133">
        <v>0</v>
      </c>
      <c r="U16" s="139">
        <v>0</v>
      </c>
      <c r="V16" s="133">
        <v>0</v>
      </c>
      <c r="W16" s="128" t="s">
        <v>174</v>
      </c>
      <c r="X16" s="128" t="s">
        <v>54</v>
      </c>
      <c r="Y16" s="128" t="s">
        <v>174</v>
      </c>
      <c r="Z16" s="128" t="s">
        <v>54</v>
      </c>
      <c r="AA16" s="128" t="s">
        <v>56</v>
      </c>
      <c r="AB16" s="128" t="s">
        <v>2120</v>
      </c>
    </row>
    <row r="17" spans="1:28" ht="55.2" x14ac:dyDescent="0.3">
      <c r="A17" s="128" t="s">
        <v>145</v>
      </c>
      <c r="B17" s="140" t="s">
        <v>1206</v>
      </c>
      <c r="C17" s="130"/>
      <c r="D17" s="140" t="s">
        <v>2121</v>
      </c>
      <c r="E17" s="130" t="s">
        <v>1208</v>
      </c>
      <c r="F17" s="130">
        <v>447462</v>
      </c>
      <c r="G17" s="140" t="s">
        <v>2122</v>
      </c>
      <c r="H17" s="128" t="s">
        <v>55</v>
      </c>
      <c r="I17" s="130" t="s">
        <v>132</v>
      </c>
      <c r="J17" s="140" t="s">
        <v>1209</v>
      </c>
      <c r="K17" s="128" t="s">
        <v>145</v>
      </c>
      <c r="L17" s="128" t="s">
        <v>48</v>
      </c>
      <c r="M17" s="128" t="s">
        <v>1195</v>
      </c>
      <c r="N17" s="128"/>
      <c r="O17" s="131" t="s">
        <v>2047</v>
      </c>
      <c r="P17" s="131" t="s">
        <v>2119</v>
      </c>
      <c r="Q17" s="128">
        <v>180</v>
      </c>
      <c r="R17" s="128" t="s">
        <v>1196</v>
      </c>
      <c r="S17" s="128" t="s">
        <v>50</v>
      </c>
      <c r="T17" s="133">
        <v>0</v>
      </c>
      <c r="U17" s="139">
        <v>0</v>
      </c>
      <c r="V17" s="133">
        <v>0</v>
      </c>
      <c r="W17" s="128" t="s">
        <v>174</v>
      </c>
      <c r="X17" s="128" t="s">
        <v>54</v>
      </c>
      <c r="Y17" s="128" t="s">
        <v>174</v>
      </c>
      <c r="Z17" s="128" t="s">
        <v>54</v>
      </c>
      <c r="AA17" s="128" t="s">
        <v>56</v>
      </c>
      <c r="AB17" s="128" t="s">
        <v>2120</v>
      </c>
    </row>
    <row r="18" spans="1:28" ht="55.2" x14ac:dyDescent="0.3">
      <c r="A18" s="128" t="s">
        <v>145</v>
      </c>
      <c r="B18" s="140" t="s">
        <v>424</v>
      </c>
      <c r="C18" s="130" t="s">
        <v>2123</v>
      </c>
      <c r="D18" s="140" t="s">
        <v>2124</v>
      </c>
      <c r="E18" s="130" t="s">
        <v>759</v>
      </c>
      <c r="F18" s="130">
        <v>437356</v>
      </c>
      <c r="G18" s="140" t="s">
        <v>1810</v>
      </c>
      <c r="H18" s="128" t="s">
        <v>55</v>
      </c>
      <c r="I18" s="130" t="s">
        <v>132</v>
      </c>
      <c r="J18" s="140" t="s">
        <v>2125</v>
      </c>
      <c r="K18" s="128" t="s">
        <v>145</v>
      </c>
      <c r="L18" s="128" t="s">
        <v>48</v>
      </c>
      <c r="M18" s="128" t="s">
        <v>1195</v>
      </c>
      <c r="N18" s="128"/>
      <c r="O18" s="131" t="s">
        <v>2047</v>
      </c>
      <c r="P18" s="131" t="s">
        <v>2119</v>
      </c>
      <c r="Q18" s="128">
        <v>180</v>
      </c>
      <c r="R18" s="128" t="s">
        <v>1196</v>
      </c>
      <c r="S18" s="128" t="s">
        <v>50</v>
      </c>
      <c r="T18" s="133">
        <v>0</v>
      </c>
      <c r="U18" s="139">
        <v>0</v>
      </c>
      <c r="V18" s="133">
        <v>0</v>
      </c>
      <c r="W18" s="128" t="s">
        <v>174</v>
      </c>
      <c r="X18" s="128" t="s">
        <v>54</v>
      </c>
      <c r="Y18" s="128" t="s">
        <v>174</v>
      </c>
      <c r="Z18" s="128" t="s">
        <v>54</v>
      </c>
      <c r="AA18" s="128" t="s">
        <v>56</v>
      </c>
      <c r="AB18" s="128" t="s">
        <v>2120</v>
      </c>
    </row>
    <row r="19" spans="1:28" ht="69" x14ac:dyDescent="0.3">
      <c r="A19" s="128" t="s">
        <v>145</v>
      </c>
      <c r="B19" s="140" t="s">
        <v>1630</v>
      </c>
      <c r="C19" s="130" t="s">
        <v>763</v>
      </c>
      <c r="D19" s="140" t="s">
        <v>2126</v>
      </c>
      <c r="E19" s="130" t="s">
        <v>764</v>
      </c>
      <c r="F19" s="130">
        <v>94147557</v>
      </c>
      <c r="G19" s="140" t="s">
        <v>2122</v>
      </c>
      <c r="H19" s="128" t="s">
        <v>55</v>
      </c>
      <c r="I19" s="130" t="s">
        <v>2059</v>
      </c>
      <c r="J19" s="140" t="s">
        <v>2127</v>
      </c>
      <c r="K19" s="128" t="s">
        <v>145</v>
      </c>
      <c r="L19" s="128" t="s">
        <v>48</v>
      </c>
      <c r="M19" s="128" t="s">
        <v>1195</v>
      </c>
      <c r="N19" s="128"/>
      <c r="O19" s="131" t="s">
        <v>2047</v>
      </c>
      <c r="P19" s="131" t="s">
        <v>2119</v>
      </c>
      <c r="Q19" s="128">
        <v>180</v>
      </c>
      <c r="R19" s="128" t="s">
        <v>1196</v>
      </c>
      <c r="S19" s="128" t="s">
        <v>50</v>
      </c>
      <c r="T19" s="133">
        <v>0</v>
      </c>
      <c r="U19" s="139">
        <v>0</v>
      </c>
      <c r="V19" s="133">
        <v>0</v>
      </c>
      <c r="W19" s="128" t="s">
        <v>174</v>
      </c>
      <c r="X19" s="128" t="s">
        <v>54</v>
      </c>
      <c r="Y19" s="128" t="s">
        <v>174</v>
      </c>
      <c r="Z19" s="128" t="s">
        <v>54</v>
      </c>
      <c r="AA19" s="128" t="s">
        <v>56</v>
      </c>
      <c r="AB19" s="128" t="s">
        <v>2120</v>
      </c>
    </row>
    <row r="20" spans="1:28" ht="27.6" x14ac:dyDescent="0.3">
      <c r="A20" s="128" t="s">
        <v>145</v>
      </c>
      <c r="B20" s="140" t="s">
        <v>768</v>
      </c>
      <c r="C20" s="130" t="s">
        <v>2128</v>
      </c>
      <c r="D20" s="140" t="s">
        <v>2129</v>
      </c>
      <c r="E20" s="130" t="s">
        <v>1212</v>
      </c>
      <c r="F20" s="130">
        <v>366107</v>
      </c>
      <c r="G20" s="140" t="s">
        <v>2130</v>
      </c>
      <c r="H20" s="128" t="s">
        <v>55</v>
      </c>
      <c r="I20" s="128" t="s">
        <v>2045</v>
      </c>
      <c r="J20" s="140" t="s">
        <v>773</v>
      </c>
      <c r="K20" s="128" t="s">
        <v>145</v>
      </c>
      <c r="L20" s="128" t="s">
        <v>48</v>
      </c>
      <c r="M20" s="128" t="s">
        <v>1195</v>
      </c>
      <c r="N20" s="128"/>
      <c r="O20" s="131" t="s">
        <v>2047</v>
      </c>
      <c r="P20" s="131" t="s">
        <v>2119</v>
      </c>
      <c r="Q20" s="128">
        <v>180</v>
      </c>
      <c r="R20" s="128" t="s">
        <v>1196</v>
      </c>
      <c r="S20" s="128" t="s">
        <v>50</v>
      </c>
      <c r="T20" s="133">
        <v>0</v>
      </c>
      <c r="U20" s="139">
        <v>0</v>
      </c>
      <c r="V20" s="133">
        <v>0</v>
      </c>
      <c r="W20" s="128" t="s">
        <v>174</v>
      </c>
      <c r="X20" s="128" t="s">
        <v>54</v>
      </c>
      <c r="Y20" s="128" t="s">
        <v>174</v>
      </c>
      <c r="Z20" s="128" t="s">
        <v>54</v>
      </c>
      <c r="AA20" s="128" t="s">
        <v>56</v>
      </c>
      <c r="AB20" s="128" t="s">
        <v>2120</v>
      </c>
    </row>
    <row r="21" spans="1:28" ht="69" x14ac:dyDescent="0.3">
      <c r="A21" s="128" t="s">
        <v>145</v>
      </c>
      <c r="B21" s="140" t="s">
        <v>365</v>
      </c>
      <c r="C21" s="130" t="s">
        <v>2131</v>
      </c>
      <c r="D21" s="140" t="s">
        <v>2132</v>
      </c>
      <c r="E21" s="130" t="s">
        <v>573</v>
      </c>
      <c r="F21" s="130">
        <v>101617440</v>
      </c>
      <c r="G21" s="140" t="s">
        <v>2122</v>
      </c>
      <c r="H21" s="128" t="s">
        <v>55</v>
      </c>
      <c r="I21" s="130" t="s">
        <v>2059</v>
      </c>
      <c r="J21" s="140" t="s">
        <v>2133</v>
      </c>
      <c r="K21" s="128" t="s">
        <v>145</v>
      </c>
      <c r="L21" s="128" t="s">
        <v>48</v>
      </c>
      <c r="M21" s="128" t="s">
        <v>1195</v>
      </c>
      <c r="N21" s="128"/>
      <c r="O21" s="131" t="s">
        <v>2047</v>
      </c>
      <c r="P21" s="131" t="s">
        <v>2119</v>
      </c>
      <c r="Q21" s="128">
        <v>180</v>
      </c>
      <c r="R21" s="128" t="s">
        <v>1196</v>
      </c>
      <c r="S21" s="128" t="s">
        <v>50</v>
      </c>
      <c r="T21" s="133">
        <v>0</v>
      </c>
      <c r="U21" s="139">
        <v>0</v>
      </c>
      <c r="V21" s="133">
        <v>0</v>
      </c>
      <c r="W21" s="128" t="s">
        <v>174</v>
      </c>
      <c r="X21" s="128" t="s">
        <v>54</v>
      </c>
      <c r="Y21" s="128" t="s">
        <v>174</v>
      </c>
      <c r="Z21" s="128" t="s">
        <v>54</v>
      </c>
      <c r="AA21" s="128" t="s">
        <v>56</v>
      </c>
      <c r="AB21" s="128" t="s">
        <v>2120</v>
      </c>
    </row>
    <row r="22" spans="1:28" ht="27.6" x14ac:dyDescent="0.3">
      <c r="A22" s="128" t="s">
        <v>145</v>
      </c>
      <c r="B22" s="140" t="s">
        <v>1215</v>
      </c>
      <c r="C22" s="130"/>
      <c r="D22" s="140" t="s">
        <v>2134</v>
      </c>
      <c r="E22" s="130" t="s">
        <v>1217</v>
      </c>
      <c r="F22" s="130">
        <v>510863</v>
      </c>
      <c r="G22" s="140" t="s">
        <v>2135</v>
      </c>
      <c r="H22" s="128" t="s">
        <v>55</v>
      </c>
      <c r="I22" s="128" t="s">
        <v>2045</v>
      </c>
      <c r="J22" s="128" t="s">
        <v>818</v>
      </c>
      <c r="K22" s="128" t="s">
        <v>145</v>
      </c>
      <c r="L22" s="128" t="s">
        <v>48</v>
      </c>
      <c r="M22" s="128" t="s">
        <v>1195</v>
      </c>
      <c r="N22" s="128"/>
      <c r="O22" s="131" t="s">
        <v>2047</v>
      </c>
      <c r="P22" s="131" t="s">
        <v>2119</v>
      </c>
      <c r="Q22" s="128">
        <v>180</v>
      </c>
      <c r="R22" s="128" t="s">
        <v>1196</v>
      </c>
      <c r="S22" s="128" t="s">
        <v>50</v>
      </c>
      <c r="T22" s="133">
        <v>0</v>
      </c>
      <c r="U22" s="139">
        <v>0</v>
      </c>
      <c r="V22" s="133">
        <v>0</v>
      </c>
      <c r="W22" s="128" t="s">
        <v>174</v>
      </c>
      <c r="X22" s="128" t="s">
        <v>54</v>
      </c>
      <c r="Y22" s="128" t="s">
        <v>174</v>
      </c>
      <c r="Z22" s="128" t="s">
        <v>54</v>
      </c>
      <c r="AA22" s="128" t="s">
        <v>56</v>
      </c>
      <c r="AB22" s="128" t="s">
        <v>2120</v>
      </c>
    </row>
    <row r="23" spans="1:28" ht="55.2" x14ac:dyDescent="0.3">
      <c r="A23" s="128" t="s">
        <v>145</v>
      </c>
      <c r="B23" s="140" t="s">
        <v>785</v>
      </c>
      <c r="C23" s="130" t="s">
        <v>2136</v>
      </c>
      <c r="D23" s="140" t="s">
        <v>2137</v>
      </c>
      <c r="E23" s="130"/>
      <c r="F23" s="130">
        <v>650051</v>
      </c>
      <c r="G23" s="128" t="s">
        <v>43</v>
      </c>
      <c r="H23" s="128" t="s">
        <v>55</v>
      </c>
      <c r="I23" s="130" t="s">
        <v>132</v>
      </c>
      <c r="J23" s="140" t="s">
        <v>2125</v>
      </c>
      <c r="K23" s="128" t="s">
        <v>145</v>
      </c>
      <c r="L23" s="128" t="s">
        <v>48</v>
      </c>
      <c r="M23" s="128" t="s">
        <v>1195</v>
      </c>
      <c r="N23" s="128"/>
      <c r="O23" s="131" t="s">
        <v>2047</v>
      </c>
      <c r="P23" s="131" t="s">
        <v>2119</v>
      </c>
      <c r="Q23" s="128">
        <v>180</v>
      </c>
      <c r="R23" s="128" t="s">
        <v>1196</v>
      </c>
      <c r="S23" s="128" t="s">
        <v>50</v>
      </c>
      <c r="T23" s="133">
        <v>0</v>
      </c>
      <c r="U23" s="139">
        <v>0</v>
      </c>
      <c r="V23" s="133">
        <v>0</v>
      </c>
      <c r="W23" s="128" t="s">
        <v>174</v>
      </c>
      <c r="X23" s="128" t="s">
        <v>54</v>
      </c>
      <c r="Y23" s="128" t="s">
        <v>174</v>
      </c>
      <c r="Z23" s="128" t="s">
        <v>54</v>
      </c>
      <c r="AA23" s="128" t="s">
        <v>56</v>
      </c>
      <c r="AB23" s="128" t="s">
        <v>2120</v>
      </c>
    </row>
    <row r="24" spans="1:28" ht="55.2" x14ac:dyDescent="0.3">
      <c r="A24" s="128" t="s">
        <v>145</v>
      </c>
      <c r="B24" s="140" t="s">
        <v>1220</v>
      </c>
      <c r="C24" s="130"/>
      <c r="D24" s="140" t="s">
        <v>2138</v>
      </c>
      <c r="E24" s="130" t="s">
        <v>1221</v>
      </c>
      <c r="F24" s="130">
        <v>415851</v>
      </c>
      <c r="G24" s="128" t="s">
        <v>43</v>
      </c>
      <c r="H24" s="128" t="s">
        <v>55</v>
      </c>
      <c r="I24" s="130" t="s">
        <v>132</v>
      </c>
      <c r="J24" s="140" t="s">
        <v>1222</v>
      </c>
      <c r="K24" s="128" t="s">
        <v>145</v>
      </c>
      <c r="L24" s="128" t="s">
        <v>48</v>
      </c>
      <c r="M24" s="128" t="s">
        <v>1195</v>
      </c>
      <c r="N24" s="128"/>
      <c r="O24" s="131" t="s">
        <v>2047</v>
      </c>
      <c r="P24" s="131" t="s">
        <v>2119</v>
      </c>
      <c r="Q24" s="128">
        <v>180</v>
      </c>
      <c r="R24" s="128" t="s">
        <v>1196</v>
      </c>
      <c r="S24" s="128" t="s">
        <v>50</v>
      </c>
      <c r="T24" s="133">
        <v>0</v>
      </c>
      <c r="U24" s="139">
        <v>0</v>
      </c>
      <c r="V24" s="133">
        <v>0</v>
      </c>
      <c r="W24" s="128" t="s">
        <v>174</v>
      </c>
      <c r="X24" s="128" t="s">
        <v>54</v>
      </c>
      <c r="Y24" s="128" t="s">
        <v>174</v>
      </c>
      <c r="Z24" s="128" t="s">
        <v>54</v>
      </c>
      <c r="AA24" s="128" t="s">
        <v>56</v>
      </c>
      <c r="AB24" s="128" t="s">
        <v>2120</v>
      </c>
    </row>
    <row r="25" spans="1:28" ht="69" x14ac:dyDescent="0.3">
      <c r="A25" s="128" t="s">
        <v>145</v>
      </c>
      <c r="B25" s="140" t="s">
        <v>2139</v>
      </c>
      <c r="C25" s="130" t="s">
        <v>1223</v>
      </c>
      <c r="D25" s="140" t="s">
        <v>2140</v>
      </c>
      <c r="E25" s="130" t="s">
        <v>1225</v>
      </c>
      <c r="F25" s="130">
        <v>252147</v>
      </c>
      <c r="G25" s="140" t="s">
        <v>1839</v>
      </c>
      <c r="H25" s="128" t="s">
        <v>55</v>
      </c>
      <c r="I25" s="130" t="s">
        <v>2076</v>
      </c>
      <c r="J25" s="140" t="s">
        <v>2141</v>
      </c>
      <c r="K25" s="128" t="s">
        <v>145</v>
      </c>
      <c r="L25" s="128" t="s">
        <v>48</v>
      </c>
      <c r="M25" s="128" t="s">
        <v>1195</v>
      </c>
      <c r="N25" s="128"/>
      <c r="O25" s="131" t="s">
        <v>52</v>
      </c>
      <c r="P25" s="131" t="s">
        <v>2119</v>
      </c>
      <c r="Q25" s="128">
        <v>180</v>
      </c>
      <c r="R25" s="128" t="s">
        <v>1196</v>
      </c>
      <c r="S25" s="128" t="s">
        <v>50</v>
      </c>
      <c r="T25" s="133">
        <v>0</v>
      </c>
      <c r="U25" s="139">
        <v>0</v>
      </c>
      <c r="V25" s="133">
        <v>0</v>
      </c>
      <c r="W25" s="128" t="s">
        <v>174</v>
      </c>
      <c r="X25" s="128" t="s">
        <v>54</v>
      </c>
      <c r="Y25" s="128" t="s">
        <v>174</v>
      </c>
      <c r="Z25" s="128" t="s">
        <v>54</v>
      </c>
      <c r="AA25" s="128" t="s">
        <v>56</v>
      </c>
      <c r="AB25" s="128" t="s">
        <v>2120</v>
      </c>
    </row>
    <row r="26" spans="1:28" ht="27.6" x14ac:dyDescent="0.3">
      <c r="A26" s="128" t="s">
        <v>145</v>
      </c>
      <c r="B26" s="140" t="s">
        <v>2142</v>
      </c>
      <c r="C26" s="130" t="s">
        <v>2143</v>
      </c>
      <c r="D26" s="140" t="s">
        <v>2144</v>
      </c>
      <c r="E26" s="130" t="s">
        <v>2145</v>
      </c>
      <c r="F26" s="130">
        <v>549938</v>
      </c>
      <c r="G26" s="140" t="s">
        <v>2122</v>
      </c>
      <c r="H26" s="128" t="s">
        <v>55</v>
      </c>
      <c r="I26" s="128" t="s">
        <v>2045</v>
      </c>
      <c r="J26" s="140" t="s">
        <v>2146</v>
      </c>
      <c r="K26" s="128" t="s">
        <v>145</v>
      </c>
      <c r="L26" s="128" t="s">
        <v>48</v>
      </c>
      <c r="M26" s="128" t="s">
        <v>1195</v>
      </c>
      <c r="N26" s="128"/>
      <c r="O26" s="131" t="s">
        <v>52</v>
      </c>
      <c r="P26" s="131" t="s">
        <v>2119</v>
      </c>
      <c r="Q26" s="128">
        <v>180</v>
      </c>
      <c r="R26" s="128" t="s">
        <v>1196</v>
      </c>
      <c r="S26" s="128" t="s">
        <v>50</v>
      </c>
      <c r="T26" s="133">
        <v>0</v>
      </c>
      <c r="U26" s="139">
        <v>0</v>
      </c>
      <c r="V26" s="133">
        <v>0</v>
      </c>
      <c r="W26" s="128" t="s">
        <v>174</v>
      </c>
      <c r="X26" s="128" t="s">
        <v>54</v>
      </c>
      <c r="Y26" s="128" t="s">
        <v>174</v>
      </c>
      <c r="Z26" s="128" t="s">
        <v>54</v>
      </c>
      <c r="AA26" s="128" t="s">
        <v>56</v>
      </c>
      <c r="AB26" s="128" t="s">
        <v>2120</v>
      </c>
    </row>
    <row r="27" spans="1:28" ht="55.2" x14ac:dyDescent="0.3">
      <c r="A27" s="128" t="s">
        <v>145</v>
      </c>
      <c r="B27" s="140" t="s">
        <v>2147</v>
      </c>
      <c r="C27" s="130" t="s">
        <v>809</v>
      </c>
      <c r="D27" s="140" t="s">
        <v>2148</v>
      </c>
      <c r="E27" s="130" t="s">
        <v>2149</v>
      </c>
      <c r="F27" s="130">
        <v>397356</v>
      </c>
      <c r="G27" s="140" t="s">
        <v>2150</v>
      </c>
      <c r="H27" s="128" t="s">
        <v>55</v>
      </c>
      <c r="I27" s="130" t="s">
        <v>132</v>
      </c>
      <c r="J27" s="140" t="s">
        <v>2125</v>
      </c>
      <c r="K27" s="128" t="s">
        <v>145</v>
      </c>
      <c r="L27" s="128" t="s">
        <v>48</v>
      </c>
      <c r="M27" s="128" t="s">
        <v>1195</v>
      </c>
      <c r="N27" s="128"/>
      <c r="O27" s="131" t="s">
        <v>52</v>
      </c>
      <c r="P27" s="131" t="s">
        <v>2119</v>
      </c>
      <c r="Q27" s="128">
        <v>180</v>
      </c>
      <c r="R27" s="128" t="s">
        <v>1196</v>
      </c>
      <c r="S27" s="128" t="s">
        <v>50</v>
      </c>
      <c r="T27" s="133">
        <v>0</v>
      </c>
      <c r="U27" s="139">
        <v>0</v>
      </c>
      <c r="V27" s="133">
        <v>0</v>
      </c>
      <c r="W27" s="128" t="s">
        <v>174</v>
      </c>
      <c r="X27" s="128" t="s">
        <v>54</v>
      </c>
      <c r="Y27" s="128" t="s">
        <v>174</v>
      </c>
      <c r="Z27" s="128" t="s">
        <v>54</v>
      </c>
      <c r="AA27" s="128" t="s">
        <v>56</v>
      </c>
      <c r="AB27" s="128" t="s">
        <v>2120</v>
      </c>
    </row>
    <row r="28" spans="1:28" ht="27.6" x14ac:dyDescent="0.3">
      <c r="A28" s="128" t="s">
        <v>145</v>
      </c>
      <c r="B28" s="140" t="s">
        <v>813</v>
      </c>
      <c r="C28" s="130" t="s">
        <v>2151</v>
      </c>
      <c r="D28" s="140" t="s">
        <v>815</v>
      </c>
      <c r="E28" s="130" t="s">
        <v>2152</v>
      </c>
      <c r="F28" s="130">
        <v>393650</v>
      </c>
      <c r="G28" s="140" t="s">
        <v>318</v>
      </c>
      <c r="H28" s="128" t="s">
        <v>55</v>
      </c>
      <c r="I28" s="128" t="s">
        <v>2045</v>
      </c>
      <c r="J28" s="128" t="s">
        <v>818</v>
      </c>
      <c r="K28" s="128" t="s">
        <v>145</v>
      </c>
      <c r="L28" s="128" t="s">
        <v>48</v>
      </c>
      <c r="M28" s="128" t="s">
        <v>1195</v>
      </c>
      <c r="N28" s="128"/>
      <c r="O28" s="131" t="s">
        <v>52</v>
      </c>
      <c r="P28" s="131" t="s">
        <v>2119</v>
      </c>
      <c r="Q28" s="128">
        <v>180</v>
      </c>
      <c r="R28" s="128" t="s">
        <v>1196</v>
      </c>
      <c r="S28" s="128" t="s">
        <v>50</v>
      </c>
      <c r="T28" s="133">
        <v>0</v>
      </c>
      <c r="U28" s="139">
        <v>0</v>
      </c>
      <c r="V28" s="133">
        <v>0</v>
      </c>
      <c r="W28" s="128" t="s">
        <v>174</v>
      </c>
      <c r="X28" s="128" t="s">
        <v>54</v>
      </c>
      <c r="Y28" s="128" t="s">
        <v>174</v>
      </c>
      <c r="Z28" s="128" t="s">
        <v>54</v>
      </c>
      <c r="AA28" s="128" t="s">
        <v>56</v>
      </c>
      <c r="AB28" s="128" t="s">
        <v>2120</v>
      </c>
    </row>
    <row r="29" spans="1:28" ht="41.4" x14ac:dyDescent="0.3">
      <c r="A29" s="128" t="s">
        <v>145</v>
      </c>
      <c r="B29" s="140" t="s">
        <v>2153</v>
      </c>
      <c r="C29" s="130"/>
      <c r="D29" s="140" t="s">
        <v>2154</v>
      </c>
      <c r="E29" s="130"/>
      <c r="F29" s="130">
        <v>716181</v>
      </c>
      <c r="G29" s="140" t="s">
        <v>318</v>
      </c>
      <c r="H29" s="128" t="s">
        <v>55</v>
      </c>
      <c r="I29" s="128" t="s">
        <v>2045</v>
      </c>
      <c r="J29" s="140" t="s">
        <v>144</v>
      </c>
      <c r="K29" s="128" t="s">
        <v>145</v>
      </c>
      <c r="L29" s="128" t="s">
        <v>48</v>
      </c>
      <c r="M29" s="128" t="s">
        <v>1195</v>
      </c>
      <c r="N29" s="128"/>
      <c r="O29" s="131" t="s">
        <v>52</v>
      </c>
      <c r="P29" s="131" t="s">
        <v>2119</v>
      </c>
      <c r="Q29" s="128">
        <v>180</v>
      </c>
      <c r="R29" s="128" t="s">
        <v>1196</v>
      </c>
      <c r="S29" s="128" t="s">
        <v>50</v>
      </c>
      <c r="T29" s="133">
        <v>0</v>
      </c>
      <c r="U29" s="139">
        <v>0</v>
      </c>
      <c r="V29" s="133">
        <v>0</v>
      </c>
      <c r="W29" s="128" t="s">
        <v>174</v>
      </c>
      <c r="X29" s="128" t="s">
        <v>54</v>
      </c>
      <c r="Y29" s="128" t="s">
        <v>174</v>
      </c>
      <c r="Z29" s="128" t="s">
        <v>54</v>
      </c>
      <c r="AA29" s="128" t="s">
        <v>56</v>
      </c>
      <c r="AB29" s="128" t="s">
        <v>2120</v>
      </c>
    </row>
    <row r="30" spans="1:28" ht="27.6" x14ac:dyDescent="0.3">
      <c r="A30" s="128" t="s">
        <v>145</v>
      </c>
      <c r="B30" s="140" t="s">
        <v>2155</v>
      </c>
      <c r="C30" s="130" t="s">
        <v>263</v>
      </c>
      <c r="D30" s="140" t="s">
        <v>2156</v>
      </c>
      <c r="E30" s="130" t="s">
        <v>637</v>
      </c>
      <c r="F30" s="130">
        <v>66836157</v>
      </c>
      <c r="G30" s="140" t="s">
        <v>2122</v>
      </c>
      <c r="H30" s="128" t="s">
        <v>55</v>
      </c>
      <c r="I30" s="128" t="s">
        <v>2045</v>
      </c>
      <c r="J30" s="140" t="s">
        <v>2146</v>
      </c>
      <c r="K30" s="128" t="s">
        <v>145</v>
      </c>
      <c r="L30" s="128" t="s">
        <v>48</v>
      </c>
      <c r="M30" s="128" t="s">
        <v>1195</v>
      </c>
      <c r="N30" s="128"/>
      <c r="O30" s="131" t="s">
        <v>52</v>
      </c>
      <c r="P30" s="131" t="s">
        <v>2119</v>
      </c>
      <c r="Q30" s="128">
        <v>180</v>
      </c>
      <c r="R30" s="128" t="s">
        <v>1196</v>
      </c>
      <c r="S30" s="128" t="s">
        <v>50</v>
      </c>
      <c r="T30" s="133">
        <v>0</v>
      </c>
      <c r="U30" s="139">
        <v>0</v>
      </c>
      <c r="V30" s="133">
        <v>0</v>
      </c>
      <c r="W30" s="128" t="s">
        <v>174</v>
      </c>
      <c r="X30" s="128" t="s">
        <v>54</v>
      </c>
      <c r="Y30" s="128" t="s">
        <v>174</v>
      </c>
      <c r="Z30" s="128" t="s">
        <v>54</v>
      </c>
      <c r="AA30" s="128" t="s">
        <v>56</v>
      </c>
      <c r="AB30" s="128" t="s">
        <v>2120</v>
      </c>
    </row>
    <row r="31" spans="1:28" ht="55.2" x14ac:dyDescent="0.3">
      <c r="A31" s="128" t="s">
        <v>145</v>
      </c>
      <c r="B31" s="140" t="s">
        <v>507</v>
      </c>
      <c r="C31" s="130" t="s">
        <v>2157</v>
      </c>
      <c r="D31" s="140" t="s">
        <v>2158</v>
      </c>
      <c r="E31" s="130" t="s">
        <v>823</v>
      </c>
      <c r="F31" s="140">
        <v>663031</v>
      </c>
      <c r="G31" s="140" t="s">
        <v>2122</v>
      </c>
      <c r="H31" s="128" t="s">
        <v>55</v>
      </c>
      <c r="I31" s="130" t="s">
        <v>132</v>
      </c>
      <c r="J31" s="130" t="s">
        <v>2159</v>
      </c>
      <c r="K31" s="128" t="s">
        <v>145</v>
      </c>
      <c r="L31" s="128" t="s">
        <v>48</v>
      </c>
      <c r="M31" s="128" t="s">
        <v>1195</v>
      </c>
      <c r="N31" s="128"/>
      <c r="O31" s="131" t="s">
        <v>52</v>
      </c>
      <c r="P31" s="131" t="s">
        <v>2119</v>
      </c>
      <c r="Q31" s="128">
        <v>180</v>
      </c>
      <c r="R31" s="128" t="s">
        <v>1196</v>
      </c>
      <c r="S31" s="128" t="s">
        <v>50</v>
      </c>
      <c r="T31" s="133">
        <v>0</v>
      </c>
      <c r="U31" s="141">
        <v>0</v>
      </c>
      <c r="V31" s="133">
        <v>0</v>
      </c>
      <c r="W31" s="128" t="s">
        <v>174</v>
      </c>
      <c r="X31" s="128" t="s">
        <v>54</v>
      </c>
      <c r="Y31" s="128" t="s">
        <v>174</v>
      </c>
      <c r="Z31" s="128" t="s">
        <v>54</v>
      </c>
      <c r="AA31" s="128" t="s">
        <v>56</v>
      </c>
      <c r="AB31" s="128" t="s">
        <v>2120</v>
      </c>
    </row>
    <row r="32" spans="1:28" ht="331.2" x14ac:dyDescent="0.3">
      <c r="A32" s="128" t="s">
        <v>1094</v>
      </c>
      <c r="B32" s="137" t="s">
        <v>2160</v>
      </c>
      <c r="C32" s="137" t="s">
        <v>2161</v>
      </c>
      <c r="D32" s="137" t="s">
        <v>2162</v>
      </c>
      <c r="E32" s="137"/>
      <c r="F32" s="137" t="s">
        <v>2163</v>
      </c>
      <c r="G32" s="140" t="s">
        <v>1178</v>
      </c>
      <c r="H32" s="128" t="s">
        <v>2164</v>
      </c>
      <c r="I32" s="130" t="s">
        <v>2076</v>
      </c>
      <c r="J32" s="128" t="s">
        <v>71</v>
      </c>
      <c r="K32" s="128" t="s">
        <v>2165</v>
      </c>
      <c r="L32" s="128" t="s">
        <v>125</v>
      </c>
      <c r="M32" s="128" t="s">
        <v>2166</v>
      </c>
      <c r="N32" s="128" t="s">
        <v>2167</v>
      </c>
      <c r="O32" s="131">
        <v>46082</v>
      </c>
      <c r="P32" s="131">
        <v>37347</v>
      </c>
      <c r="Q32" s="128">
        <v>8</v>
      </c>
      <c r="R32" s="128" t="s">
        <v>2168</v>
      </c>
      <c r="S32" s="128" t="s">
        <v>50</v>
      </c>
      <c r="T32" s="133">
        <v>0</v>
      </c>
      <c r="U32" s="139">
        <v>0</v>
      </c>
      <c r="V32" s="133">
        <v>0</v>
      </c>
      <c r="W32" s="128" t="s">
        <v>174</v>
      </c>
      <c r="X32" s="128" t="s">
        <v>54</v>
      </c>
      <c r="Y32" s="128" t="s">
        <v>174</v>
      </c>
      <c r="Z32" s="128" t="s">
        <v>54</v>
      </c>
      <c r="AA32" s="128" t="s">
        <v>56</v>
      </c>
      <c r="AB32" s="128" t="s">
        <v>2169</v>
      </c>
    </row>
    <row r="33" spans="1:28" ht="55.2" x14ac:dyDescent="0.3">
      <c r="A33" s="128" t="s">
        <v>1094</v>
      </c>
      <c r="B33" s="137" t="s">
        <v>151</v>
      </c>
      <c r="C33" s="137"/>
      <c r="D33" s="137" t="s">
        <v>2170</v>
      </c>
      <c r="E33" s="137" t="s">
        <v>2171</v>
      </c>
      <c r="F33" s="137">
        <v>1128265666</v>
      </c>
      <c r="G33" s="140" t="s">
        <v>2172</v>
      </c>
      <c r="H33" s="128" t="s">
        <v>2173</v>
      </c>
      <c r="I33" s="128" t="s">
        <v>2045</v>
      </c>
      <c r="J33" s="128" t="s">
        <v>2174</v>
      </c>
      <c r="K33" s="128" t="s">
        <v>2046</v>
      </c>
      <c r="L33" s="128" t="s">
        <v>48</v>
      </c>
      <c r="M33" s="128" t="s">
        <v>2175</v>
      </c>
      <c r="N33" s="128" t="s">
        <v>2175</v>
      </c>
      <c r="O33" s="131" t="s">
        <v>2048</v>
      </c>
      <c r="P33" s="131" t="s">
        <v>53</v>
      </c>
      <c r="Q33" s="128">
        <v>120</v>
      </c>
      <c r="R33" s="128" t="s">
        <v>2048</v>
      </c>
      <c r="S33" s="128" t="s">
        <v>1586</v>
      </c>
      <c r="T33" s="133">
        <v>0</v>
      </c>
      <c r="U33" s="142">
        <v>0</v>
      </c>
      <c r="V33" s="133">
        <v>0</v>
      </c>
      <c r="W33" s="128" t="s">
        <v>55</v>
      </c>
      <c r="X33" s="128" t="s">
        <v>56</v>
      </c>
      <c r="Y33" s="128" t="s">
        <v>2111</v>
      </c>
      <c r="Z33" s="128" t="s">
        <v>54</v>
      </c>
      <c r="AA33" s="128" t="s">
        <v>55</v>
      </c>
      <c r="AB33" s="128" t="s">
        <v>2169</v>
      </c>
    </row>
    <row r="34" spans="1:28" ht="69" x14ac:dyDescent="0.3">
      <c r="A34" s="128" t="s">
        <v>1094</v>
      </c>
      <c r="B34" s="137" t="s">
        <v>2176</v>
      </c>
      <c r="C34" s="137" t="s">
        <v>2177</v>
      </c>
      <c r="D34" s="137" t="s">
        <v>2178</v>
      </c>
      <c r="E34" s="137"/>
      <c r="F34" s="137">
        <v>488537427</v>
      </c>
      <c r="G34" s="140" t="s">
        <v>164</v>
      </c>
      <c r="H34" s="128" t="s">
        <v>2179</v>
      </c>
      <c r="I34" s="130" t="s">
        <v>2059</v>
      </c>
      <c r="J34" s="128" t="s">
        <v>2180</v>
      </c>
      <c r="K34" s="128" t="s">
        <v>2046</v>
      </c>
      <c r="L34" s="128" t="s">
        <v>125</v>
      </c>
      <c r="M34" s="128" t="s">
        <v>2181</v>
      </c>
      <c r="N34" s="128" t="s">
        <v>2182</v>
      </c>
      <c r="O34" s="131" t="s">
        <v>1134</v>
      </c>
      <c r="P34" s="131">
        <v>37012</v>
      </c>
      <c r="Q34" s="131">
        <v>38473</v>
      </c>
      <c r="R34" s="128" t="s">
        <v>1134</v>
      </c>
      <c r="S34" s="128" t="s">
        <v>50</v>
      </c>
      <c r="T34" s="133">
        <v>0</v>
      </c>
      <c r="U34" s="139">
        <v>2101799</v>
      </c>
      <c r="V34" s="133">
        <v>2101799</v>
      </c>
      <c r="W34" s="128">
        <v>336</v>
      </c>
      <c r="X34" s="128" t="s">
        <v>54</v>
      </c>
      <c r="Y34" s="128" t="s">
        <v>174</v>
      </c>
      <c r="Z34" s="128" t="s">
        <v>54</v>
      </c>
      <c r="AA34" s="128" t="s">
        <v>56</v>
      </c>
      <c r="AB34" s="128" t="s">
        <v>2112</v>
      </c>
    </row>
    <row r="35" spans="1:28" ht="55.2" x14ac:dyDescent="0.3">
      <c r="A35" s="128" t="s">
        <v>1094</v>
      </c>
      <c r="B35" s="128" t="s">
        <v>2183</v>
      </c>
      <c r="C35" s="128" t="s">
        <v>2026</v>
      </c>
      <c r="D35" s="128" t="s">
        <v>2184</v>
      </c>
      <c r="E35" s="128"/>
      <c r="F35" s="128">
        <v>478296737</v>
      </c>
      <c r="G35" s="140" t="s">
        <v>2185</v>
      </c>
      <c r="H35" s="130" t="s">
        <v>2186</v>
      </c>
      <c r="I35" s="130" t="s">
        <v>132</v>
      </c>
      <c r="J35" s="130" t="s">
        <v>935</v>
      </c>
      <c r="K35" s="128" t="s">
        <v>2187</v>
      </c>
      <c r="L35" s="128" t="s">
        <v>125</v>
      </c>
      <c r="M35" s="128" t="s">
        <v>2188</v>
      </c>
      <c r="N35" s="128" t="s">
        <v>2182</v>
      </c>
      <c r="O35" s="131">
        <v>41760</v>
      </c>
      <c r="P35" s="131">
        <v>43586</v>
      </c>
      <c r="Q35" s="128">
        <v>6</v>
      </c>
      <c r="R35" s="128" t="s">
        <v>1134</v>
      </c>
      <c r="S35" s="128" t="s">
        <v>50</v>
      </c>
      <c r="T35" s="133">
        <v>0</v>
      </c>
      <c r="U35" s="139">
        <v>1651413</v>
      </c>
      <c r="V35" s="133">
        <v>1651413</v>
      </c>
      <c r="W35" s="128">
        <v>376</v>
      </c>
      <c r="X35" s="128" t="s">
        <v>54</v>
      </c>
      <c r="Y35" s="128" t="s">
        <v>174</v>
      </c>
      <c r="Z35" s="128" t="s">
        <v>54</v>
      </c>
      <c r="AA35" s="128" t="s">
        <v>56</v>
      </c>
      <c r="AB35" s="128" t="s">
        <v>2112</v>
      </c>
    </row>
    <row r="36" spans="1:28" ht="55.2" x14ac:dyDescent="0.3">
      <c r="A36" s="128" t="s">
        <v>1094</v>
      </c>
      <c r="B36" s="128" t="s">
        <v>2189</v>
      </c>
      <c r="C36" s="128"/>
      <c r="D36" s="128" t="s">
        <v>2190</v>
      </c>
      <c r="E36" s="128" t="s">
        <v>2191</v>
      </c>
      <c r="F36" s="128" t="s">
        <v>2192</v>
      </c>
      <c r="G36" s="128" t="s">
        <v>43</v>
      </c>
      <c r="H36" s="130" t="s">
        <v>2193</v>
      </c>
      <c r="I36" s="130" t="s">
        <v>132</v>
      </c>
      <c r="J36" s="130" t="s">
        <v>935</v>
      </c>
      <c r="K36" s="128" t="s">
        <v>2187</v>
      </c>
      <c r="L36" s="128" t="s">
        <v>125</v>
      </c>
      <c r="M36" s="128" t="s">
        <v>2188</v>
      </c>
      <c r="N36" s="128" t="s">
        <v>2182</v>
      </c>
      <c r="O36" s="131">
        <v>41760</v>
      </c>
      <c r="P36" s="131">
        <v>43586</v>
      </c>
      <c r="Q36" s="128">
        <v>6</v>
      </c>
      <c r="R36" s="128" t="s">
        <v>1134</v>
      </c>
      <c r="S36" s="128" t="s">
        <v>50</v>
      </c>
      <c r="T36" s="133">
        <v>0</v>
      </c>
      <c r="U36" s="139">
        <v>1651413</v>
      </c>
      <c r="V36" s="133">
        <v>1651413</v>
      </c>
      <c r="W36" s="128">
        <v>376</v>
      </c>
      <c r="X36" s="128" t="s">
        <v>54</v>
      </c>
      <c r="Y36" s="128" t="s">
        <v>174</v>
      </c>
      <c r="Z36" s="128" t="s">
        <v>54</v>
      </c>
      <c r="AA36" s="128" t="s">
        <v>56</v>
      </c>
      <c r="AB36" s="128" t="s">
        <v>2112</v>
      </c>
    </row>
    <row r="37" spans="1:28" ht="55.2" x14ac:dyDescent="0.3">
      <c r="A37" s="128" t="s">
        <v>1094</v>
      </c>
      <c r="B37" s="128" t="s">
        <v>2194</v>
      </c>
      <c r="C37" s="128" t="s">
        <v>2195</v>
      </c>
      <c r="D37" s="128" t="s">
        <v>2196</v>
      </c>
      <c r="E37" s="128" t="s">
        <v>2197</v>
      </c>
      <c r="F37" s="128" t="s">
        <v>2198</v>
      </c>
      <c r="G37" s="128" t="s">
        <v>43</v>
      </c>
      <c r="H37" s="130" t="s">
        <v>2199</v>
      </c>
      <c r="I37" s="130" t="s">
        <v>132</v>
      </c>
      <c r="J37" s="130" t="s">
        <v>935</v>
      </c>
      <c r="K37" s="128" t="s">
        <v>2187</v>
      </c>
      <c r="L37" s="128" t="s">
        <v>125</v>
      </c>
      <c r="M37" s="128" t="s">
        <v>2188</v>
      </c>
      <c r="N37" s="128" t="s">
        <v>2182</v>
      </c>
      <c r="O37" s="131">
        <v>41760</v>
      </c>
      <c r="P37" s="131">
        <v>43586</v>
      </c>
      <c r="Q37" s="128">
        <v>6</v>
      </c>
      <c r="R37" s="128" t="s">
        <v>1134</v>
      </c>
      <c r="S37" s="128" t="s">
        <v>50</v>
      </c>
      <c r="T37" s="133">
        <v>0</v>
      </c>
      <c r="U37" s="139">
        <v>1651413</v>
      </c>
      <c r="V37" s="133">
        <v>1651413</v>
      </c>
      <c r="W37" s="128">
        <v>376</v>
      </c>
      <c r="X37" s="128" t="s">
        <v>54</v>
      </c>
      <c r="Y37" s="128" t="s">
        <v>174</v>
      </c>
      <c r="Z37" s="128" t="s">
        <v>54</v>
      </c>
      <c r="AA37" s="128" t="s">
        <v>56</v>
      </c>
      <c r="AB37" s="128" t="s">
        <v>2112</v>
      </c>
    </row>
    <row r="38" spans="1:28" ht="55.2" x14ac:dyDescent="0.3">
      <c r="A38" s="128" t="s">
        <v>1094</v>
      </c>
      <c r="B38" s="128" t="s">
        <v>2200</v>
      </c>
      <c r="C38" s="128" t="s">
        <v>2201</v>
      </c>
      <c r="D38" s="128" t="s">
        <v>2202</v>
      </c>
      <c r="E38" s="128" t="s">
        <v>2203</v>
      </c>
      <c r="F38" s="128" t="s">
        <v>2204</v>
      </c>
      <c r="G38" s="128" t="s">
        <v>43</v>
      </c>
      <c r="H38" s="130" t="s">
        <v>2205</v>
      </c>
      <c r="I38" s="130" t="s">
        <v>132</v>
      </c>
      <c r="J38" s="130" t="s">
        <v>935</v>
      </c>
      <c r="K38" s="128" t="s">
        <v>2187</v>
      </c>
      <c r="L38" s="128" t="s">
        <v>125</v>
      </c>
      <c r="M38" s="128" t="s">
        <v>2188</v>
      </c>
      <c r="N38" s="128" t="s">
        <v>2182</v>
      </c>
      <c r="O38" s="131">
        <v>41760</v>
      </c>
      <c r="P38" s="131">
        <v>43586</v>
      </c>
      <c r="Q38" s="128">
        <v>6</v>
      </c>
      <c r="R38" s="128" t="s">
        <v>1134</v>
      </c>
      <c r="S38" s="128" t="s">
        <v>50</v>
      </c>
      <c r="T38" s="133">
        <v>0</v>
      </c>
      <c r="U38" s="139">
        <v>1651413</v>
      </c>
      <c r="V38" s="133">
        <v>1651413</v>
      </c>
      <c r="W38" s="128">
        <v>376</v>
      </c>
      <c r="X38" s="128" t="s">
        <v>54</v>
      </c>
      <c r="Y38" s="128" t="s">
        <v>174</v>
      </c>
      <c r="Z38" s="128" t="s">
        <v>54</v>
      </c>
      <c r="AA38" s="128" t="s">
        <v>56</v>
      </c>
      <c r="AB38" s="128" t="s">
        <v>2112</v>
      </c>
    </row>
    <row r="39" spans="1:28" ht="55.2" x14ac:dyDescent="0.3">
      <c r="A39" s="128" t="s">
        <v>1094</v>
      </c>
      <c r="B39" s="128" t="s">
        <v>264</v>
      </c>
      <c r="C39" s="128" t="s">
        <v>107</v>
      </c>
      <c r="D39" s="128" t="s">
        <v>2206</v>
      </c>
      <c r="E39" s="128" t="s">
        <v>2207</v>
      </c>
      <c r="F39" s="128" t="s">
        <v>2208</v>
      </c>
      <c r="G39" s="128" t="s">
        <v>43</v>
      </c>
      <c r="H39" s="130" t="s">
        <v>2209</v>
      </c>
      <c r="I39" s="130" t="s">
        <v>132</v>
      </c>
      <c r="J39" s="130" t="s">
        <v>935</v>
      </c>
      <c r="K39" s="128" t="s">
        <v>2187</v>
      </c>
      <c r="L39" s="128" t="s">
        <v>125</v>
      </c>
      <c r="M39" s="128" t="s">
        <v>2188</v>
      </c>
      <c r="N39" s="128" t="s">
        <v>2182</v>
      </c>
      <c r="O39" s="131">
        <v>41760</v>
      </c>
      <c r="P39" s="131">
        <v>43586</v>
      </c>
      <c r="Q39" s="128">
        <v>6</v>
      </c>
      <c r="R39" s="128" t="s">
        <v>1134</v>
      </c>
      <c r="S39" s="128" t="s">
        <v>50</v>
      </c>
      <c r="T39" s="133">
        <v>0</v>
      </c>
      <c r="U39" s="139">
        <v>1651413</v>
      </c>
      <c r="V39" s="133">
        <v>1651413</v>
      </c>
      <c r="W39" s="128">
        <v>376</v>
      </c>
      <c r="X39" s="128" t="s">
        <v>54</v>
      </c>
      <c r="Y39" s="128" t="s">
        <v>174</v>
      </c>
      <c r="Z39" s="128" t="s">
        <v>54</v>
      </c>
      <c r="AA39" s="128" t="s">
        <v>56</v>
      </c>
      <c r="AB39" s="128" t="s">
        <v>2112</v>
      </c>
    </row>
    <row r="40" spans="1:28" ht="27.6" x14ac:dyDescent="0.3">
      <c r="A40" s="128" t="s">
        <v>1094</v>
      </c>
      <c r="B40" s="130" t="s">
        <v>2210</v>
      </c>
      <c r="C40" s="130"/>
      <c r="D40" s="130" t="s">
        <v>2211</v>
      </c>
      <c r="E40" s="128"/>
      <c r="F40" s="130">
        <v>581236847</v>
      </c>
      <c r="G40" s="128" t="s">
        <v>2185</v>
      </c>
      <c r="H40" s="128" t="s">
        <v>2212</v>
      </c>
      <c r="I40" s="128" t="s">
        <v>2045</v>
      </c>
      <c r="J40" s="128" t="s">
        <v>818</v>
      </c>
      <c r="K40" s="128" t="s">
        <v>2046</v>
      </c>
      <c r="L40" s="128" t="s">
        <v>48</v>
      </c>
      <c r="M40" s="128" t="s">
        <v>2175</v>
      </c>
      <c r="N40" s="128" t="s">
        <v>2213</v>
      </c>
      <c r="O40" s="131">
        <v>41760</v>
      </c>
      <c r="P40" s="131">
        <v>46508</v>
      </c>
      <c r="Q40" s="128">
        <v>15</v>
      </c>
      <c r="R40" s="128" t="s">
        <v>2214</v>
      </c>
      <c r="S40" s="128" t="s">
        <v>50</v>
      </c>
      <c r="T40" s="133">
        <v>0</v>
      </c>
      <c r="U40" s="135">
        <v>829055</v>
      </c>
      <c r="V40" s="133">
        <v>829055</v>
      </c>
      <c r="W40" s="128">
        <v>387</v>
      </c>
      <c r="X40" s="128" t="s">
        <v>56</v>
      </c>
      <c r="Y40" s="128" t="s">
        <v>2215</v>
      </c>
      <c r="Z40" s="128" t="s">
        <v>54</v>
      </c>
      <c r="AA40" s="128" t="s">
        <v>56</v>
      </c>
      <c r="AB40" s="128" t="s">
        <v>1189</v>
      </c>
    </row>
    <row r="41" spans="1:28" ht="27.6" x14ac:dyDescent="0.3">
      <c r="A41" s="128" t="s">
        <v>1094</v>
      </c>
      <c r="B41" s="130" t="s">
        <v>2216</v>
      </c>
      <c r="C41" s="130"/>
      <c r="D41" s="130" t="s">
        <v>2217</v>
      </c>
      <c r="E41" s="128"/>
      <c r="F41" s="130">
        <v>557933385</v>
      </c>
      <c r="G41" s="128" t="s">
        <v>2185</v>
      </c>
      <c r="H41" s="128" t="s">
        <v>2212</v>
      </c>
      <c r="I41" s="128" t="s">
        <v>2045</v>
      </c>
      <c r="J41" s="128" t="s">
        <v>818</v>
      </c>
      <c r="K41" s="128" t="s">
        <v>2046</v>
      </c>
      <c r="L41" s="128" t="s">
        <v>48</v>
      </c>
      <c r="M41" s="128" t="s">
        <v>2175</v>
      </c>
      <c r="N41" s="128" t="s">
        <v>2213</v>
      </c>
      <c r="O41" s="131">
        <v>41760</v>
      </c>
      <c r="P41" s="131">
        <v>46508</v>
      </c>
      <c r="Q41" s="128">
        <v>15</v>
      </c>
      <c r="R41" s="128" t="s">
        <v>2214</v>
      </c>
      <c r="S41" s="128" t="s">
        <v>50</v>
      </c>
      <c r="T41" s="133">
        <v>0</v>
      </c>
      <c r="U41" s="135">
        <v>829055</v>
      </c>
      <c r="V41" s="133">
        <v>829055</v>
      </c>
      <c r="W41" s="128">
        <v>387</v>
      </c>
      <c r="X41" s="128" t="s">
        <v>56</v>
      </c>
      <c r="Y41" s="128" t="s">
        <v>2215</v>
      </c>
      <c r="Z41" s="128" t="s">
        <v>54</v>
      </c>
      <c r="AA41" s="128" t="s">
        <v>56</v>
      </c>
      <c r="AB41" s="128" t="s">
        <v>1189</v>
      </c>
    </row>
    <row r="42" spans="1:28" ht="27.6" x14ac:dyDescent="0.3">
      <c r="A42" s="128" t="s">
        <v>1094</v>
      </c>
      <c r="B42" s="130" t="s">
        <v>1602</v>
      </c>
      <c r="C42" s="130" t="s">
        <v>2218</v>
      </c>
      <c r="D42" s="130" t="s">
        <v>2219</v>
      </c>
      <c r="E42" s="128"/>
      <c r="F42" s="130" t="s">
        <v>2220</v>
      </c>
      <c r="G42" s="128" t="s">
        <v>2185</v>
      </c>
      <c r="H42" s="128" t="s">
        <v>2212</v>
      </c>
      <c r="I42" s="128" t="s">
        <v>2045</v>
      </c>
      <c r="J42" s="128" t="s">
        <v>818</v>
      </c>
      <c r="K42" s="128" t="s">
        <v>2046</v>
      </c>
      <c r="L42" s="128" t="s">
        <v>48</v>
      </c>
      <c r="M42" s="128" t="s">
        <v>2175</v>
      </c>
      <c r="N42" s="128" t="s">
        <v>2213</v>
      </c>
      <c r="O42" s="131">
        <v>41760</v>
      </c>
      <c r="P42" s="131">
        <v>46508</v>
      </c>
      <c r="Q42" s="128">
        <v>15</v>
      </c>
      <c r="R42" s="128" t="s">
        <v>2214</v>
      </c>
      <c r="S42" s="128" t="s">
        <v>50</v>
      </c>
      <c r="T42" s="133">
        <v>0</v>
      </c>
      <c r="U42" s="135">
        <v>829055</v>
      </c>
      <c r="V42" s="133">
        <v>829055</v>
      </c>
      <c r="W42" s="128">
        <v>387</v>
      </c>
      <c r="X42" s="128" t="s">
        <v>56</v>
      </c>
      <c r="Y42" s="128" t="s">
        <v>2215</v>
      </c>
      <c r="Z42" s="128" t="s">
        <v>54</v>
      </c>
      <c r="AA42" s="128" t="s">
        <v>56</v>
      </c>
      <c r="AB42" s="128" t="s">
        <v>1189</v>
      </c>
    </row>
    <row r="43" spans="1:28" ht="27.6" x14ac:dyDescent="0.3">
      <c r="A43" s="128" t="s">
        <v>1094</v>
      </c>
      <c r="B43" s="130" t="s">
        <v>2147</v>
      </c>
      <c r="C43" s="130"/>
      <c r="D43" s="130" t="s">
        <v>2221</v>
      </c>
      <c r="E43" s="128"/>
      <c r="F43" s="130">
        <v>576843033</v>
      </c>
      <c r="G43" s="128" t="s">
        <v>2185</v>
      </c>
      <c r="H43" s="128" t="s">
        <v>2212</v>
      </c>
      <c r="I43" s="128" t="s">
        <v>2045</v>
      </c>
      <c r="J43" s="128" t="s">
        <v>818</v>
      </c>
      <c r="K43" s="128" t="s">
        <v>2046</v>
      </c>
      <c r="L43" s="128" t="s">
        <v>48</v>
      </c>
      <c r="M43" s="128" t="s">
        <v>2175</v>
      </c>
      <c r="N43" s="128" t="s">
        <v>2213</v>
      </c>
      <c r="O43" s="131">
        <v>41760</v>
      </c>
      <c r="P43" s="131">
        <v>46508</v>
      </c>
      <c r="Q43" s="128">
        <v>15</v>
      </c>
      <c r="R43" s="128" t="s">
        <v>2214</v>
      </c>
      <c r="S43" s="128" t="s">
        <v>50</v>
      </c>
      <c r="T43" s="133">
        <v>0</v>
      </c>
      <c r="U43" s="135">
        <v>829055</v>
      </c>
      <c r="V43" s="133">
        <v>829055</v>
      </c>
      <c r="W43" s="128">
        <v>387</v>
      </c>
      <c r="X43" s="128" t="s">
        <v>56</v>
      </c>
      <c r="Y43" s="128" t="s">
        <v>2215</v>
      </c>
      <c r="Z43" s="128" t="s">
        <v>54</v>
      </c>
      <c r="AA43" s="128" t="s">
        <v>56</v>
      </c>
      <c r="AB43" s="128" t="s">
        <v>1189</v>
      </c>
    </row>
    <row r="44" spans="1:28" ht="27.6" x14ac:dyDescent="0.3">
      <c r="A44" s="128" t="s">
        <v>1094</v>
      </c>
      <c r="B44" s="130" t="s">
        <v>2222</v>
      </c>
      <c r="C44" s="130"/>
      <c r="D44" s="130" t="s">
        <v>2223</v>
      </c>
      <c r="E44" s="128"/>
      <c r="F44" s="130">
        <v>539878840</v>
      </c>
      <c r="G44" s="128" t="s">
        <v>2185</v>
      </c>
      <c r="H44" s="128" t="s">
        <v>2212</v>
      </c>
      <c r="I44" s="128" t="s">
        <v>2045</v>
      </c>
      <c r="J44" s="128" t="s">
        <v>818</v>
      </c>
      <c r="K44" s="128" t="s">
        <v>2046</v>
      </c>
      <c r="L44" s="128" t="s">
        <v>48</v>
      </c>
      <c r="M44" s="128" t="s">
        <v>2175</v>
      </c>
      <c r="N44" s="128" t="s">
        <v>2213</v>
      </c>
      <c r="O44" s="131">
        <v>41760</v>
      </c>
      <c r="P44" s="131">
        <v>46508</v>
      </c>
      <c r="Q44" s="128">
        <v>15</v>
      </c>
      <c r="R44" s="128" t="s">
        <v>2214</v>
      </c>
      <c r="S44" s="128" t="s">
        <v>50</v>
      </c>
      <c r="T44" s="133">
        <v>0</v>
      </c>
      <c r="U44" s="142">
        <v>829055</v>
      </c>
      <c r="V44" s="133">
        <v>829055</v>
      </c>
      <c r="W44" s="128">
        <v>387</v>
      </c>
      <c r="X44" s="128" t="s">
        <v>56</v>
      </c>
      <c r="Y44" s="128" t="s">
        <v>2215</v>
      </c>
      <c r="Z44" s="128" t="s">
        <v>54</v>
      </c>
      <c r="AA44" s="128" t="s">
        <v>56</v>
      </c>
      <c r="AB44" s="128" t="s">
        <v>1189</v>
      </c>
    </row>
    <row r="45" spans="1:28" ht="82.8" x14ac:dyDescent="0.3">
      <c r="A45" s="128" t="s">
        <v>1094</v>
      </c>
      <c r="B45" s="130" t="s">
        <v>769</v>
      </c>
      <c r="C45" s="128" t="s">
        <v>2224</v>
      </c>
      <c r="D45" s="128" t="s">
        <v>2225</v>
      </c>
      <c r="E45" s="128" t="s">
        <v>529</v>
      </c>
      <c r="F45" s="130"/>
      <c r="G45" s="128" t="s">
        <v>69</v>
      </c>
      <c r="H45" s="128" t="s">
        <v>2226</v>
      </c>
      <c r="I45" s="130" t="s">
        <v>2076</v>
      </c>
      <c r="J45" s="128" t="s">
        <v>2227</v>
      </c>
      <c r="K45" s="128" t="s">
        <v>2228</v>
      </c>
      <c r="L45" s="128" t="s">
        <v>125</v>
      </c>
      <c r="M45" s="128" t="s">
        <v>2229</v>
      </c>
      <c r="N45" s="128" t="s">
        <v>2182</v>
      </c>
      <c r="O45" s="131">
        <v>43221</v>
      </c>
      <c r="P45" s="131">
        <v>43221</v>
      </c>
      <c r="Q45" s="128">
        <v>1</v>
      </c>
      <c r="R45" s="128" t="s">
        <v>2214</v>
      </c>
      <c r="S45" s="128" t="s">
        <v>1586</v>
      </c>
      <c r="T45" s="133">
        <v>0</v>
      </c>
      <c r="U45" s="139">
        <v>0</v>
      </c>
      <c r="V45" s="133">
        <v>0</v>
      </c>
      <c r="W45" s="128" t="s">
        <v>55</v>
      </c>
      <c r="X45" s="128" t="s">
        <v>54</v>
      </c>
      <c r="Y45" s="128" t="s">
        <v>55</v>
      </c>
      <c r="Z45" s="128" t="s">
        <v>54</v>
      </c>
      <c r="AA45" s="128" t="s">
        <v>55</v>
      </c>
      <c r="AB45" s="128" t="s">
        <v>2112</v>
      </c>
    </row>
    <row r="46" spans="1:28" ht="82.8" x14ac:dyDescent="0.3">
      <c r="A46" s="128" t="s">
        <v>1094</v>
      </c>
      <c r="B46" s="128" t="s">
        <v>2230</v>
      </c>
      <c r="C46" s="128" t="s">
        <v>2231</v>
      </c>
      <c r="D46" s="128" t="s">
        <v>2232</v>
      </c>
      <c r="E46" s="128" t="s">
        <v>2233</v>
      </c>
      <c r="F46" s="128" t="s">
        <v>2234</v>
      </c>
      <c r="G46" s="128" t="s">
        <v>69</v>
      </c>
      <c r="H46" s="128" t="s">
        <v>2235</v>
      </c>
      <c r="I46" s="130" t="s">
        <v>2076</v>
      </c>
      <c r="J46" s="128" t="s">
        <v>2227</v>
      </c>
      <c r="K46" s="128" t="s">
        <v>2228</v>
      </c>
      <c r="L46" s="128" t="s">
        <v>125</v>
      </c>
      <c r="M46" s="128" t="s">
        <v>2229</v>
      </c>
      <c r="N46" s="128" t="s">
        <v>2182</v>
      </c>
      <c r="O46" s="131">
        <v>43221</v>
      </c>
      <c r="P46" s="131">
        <v>43221</v>
      </c>
      <c r="Q46" s="128">
        <v>1</v>
      </c>
      <c r="R46" s="128" t="s">
        <v>2214</v>
      </c>
      <c r="S46" s="128" t="s">
        <v>1586</v>
      </c>
      <c r="T46" s="133">
        <v>562082</v>
      </c>
      <c r="U46" s="139">
        <v>0</v>
      </c>
      <c r="V46" s="133">
        <v>562082</v>
      </c>
      <c r="W46" s="128">
        <v>401</v>
      </c>
      <c r="X46" s="128"/>
      <c r="Y46" s="128"/>
      <c r="Z46" s="128" t="s">
        <v>54</v>
      </c>
      <c r="AA46" s="128" t="s">
        <v>55</v>
      </c>
      <c r="AB46" s="128" t="s">
        <v>2112</v>
      </c>
    </row>
    <row r="47" spans="1:28" ht="82.8" x14ac:dyDescent="0.3">
      <c r="A47" s="128" t="s">
        <v>1094</v>
      </c>
      <c r="B47" s="128" t="s">
        <v>2236</v>
      </c>
      <c r="C47" s="128" t="s">
        <v>2144</v>
      </c>
      <c r="D47" s="128" t="s">
        <v>1024</v>
      </c>
      <c r="E47" s="128"/>
      <c r="F47" s="128" t="s">
        <v>2237</v>
      </c>
      <c r="G47" s="128" t="s">
        <v>69</v>
      </c>
      <c r="H47" s="128" t="s">
        <v>2238</v>
      </c>
      <c r="I47" s="130" t="s">
        <v>2076</v>
      </c>
      <c r="J47" s="128" t="s">
        <v>2227</v>
      </c>
      <c r="K47" s="128" t="s">
        <v>2228</v>
      </c>
      <c r="L47" s="128" t="s">
        <v>125</v>
      </c>
      <c r="M47" s="128" t="s">
        <v>2229</v>
      </c>
      <c r="N47" s="128" t="s">
        <v>2182</v>
      </c>
      <c r="O47" s="131">
        <v>43221</v>
      </c>
      <c r="P47" s="131">
        <v>43221</v>
      </c>
      <c r="Q47" s="128">
        <v>1</v>
      </c>
      <c r="R47" s="128" t="s">
        <v>2214</v>
      </c>
      <c r="S47" s="128" t="s">
        <v>1586</v>
      </c>
      <c r="T47" s="133">
        <v>512592</v>
      </c>
      <c r="U47" s="139">
        <v>0</v>
      </c>
      <c r="V47" s="133">
        <v>512592</v>
      </c>
      <c r="W47" s="128">
        <v>401</v>
      </c>
      <c r="X47" s="128"/>
      <c r="Y47" s="128"/>
      <c r="Z47" s="128" t="s">
        <v>54</v>
      </c>
      <c r="AA47" s="128" t="s">
        <v>55</v>
      </c>
      <c r="AB47" s="128" t="s">
        <v>2112</v>
      </c>
    </row>
    <row r="48" spans="1:28" ht="69" x14ac:dyDescent="0.3">
      <c r="A48" s="128" t="s">
        <v>1094</v>
      </c>
      <c r="B48" s="128" t="s">
        <v>2239</v>
      </c>
      <c r="C48" s="128" t="s">
        <v>2240</v>
      </c>
      <c r="D48" s="128" t="s">
        <v>2241</v>
      </c>
      <c r="E48" s="128"/>
      <c r="F48" s="128" t="s">
        <v>2242</v>
      </c>
      <c r="G48" s="128" t="s">
        <v>69</v>
      </c>
      <c r="H48" s="128" t="s">
        <v>1071</v>
      </c>
      <c r="I48" s="128" t="s">
        <v>2243</v>
      </c>
      <c r="J48" s="128" t="s">
        <v>174</v>
      </c>
      <c r="K48" s="128" t="s">
        <v>2244</v>
      </c>
      <c r="L48" s="128" t="s">
        <v>125</v>
      </c>
      <c r="M48" s="128" t="s">
        <v>2245</v>
      </c>
      <c r="N48" s="128" t="s">
        <v>2182</v>
      </c>
      <c r="O48" s="131">
        <v>45413</v>
      </c>
      <c r="P48" s="131">
        <v>45778</v>
      </c>
      <c r="Q48" s="128">
        <v>2</v>
      </c>
      <c r="R48" s="128" t="s">
        <v>2214</v>
      </c>
      <c r="S48" s="128" t="s">
        <v>1586</v>
      </c>
      <c r="T48" s="133">
        <v>558232</v>
      </c>
      <c r="U48" s="139">
        <v>225193</v>
      </c>
      <c r="V48" s="133">
        <v>783425</v>
      </c>
      <c r="W48" s="128">
        <v>401</v>
      </c>
      <c r="X48" s="128"/>
      <c r="Y48" s="128"/>
      <c r="Z48" s="128" t="s">
        <v>54</v>
      </c>
      <c r="AA48" s="128" t="s">
        <v>55</v>
      </c>
      <c r="AB48" s="128" t="s">
        <v>2112</v>
      </c>
    </row>
    <row r="49" spans="1:28" ht="55.2" x14ac:dyDescent="0.3">
      <c r="A49" s="128" t="s">
        <v>1094</v>
      </c>
      <c r="B49" s="128" t="s">
        <v>106</v>
      </c>
      <c r="C49" s="128"/>
      <c r="D49" s="128" t="s">
        <v>2246</v>
      </c>
      <c r="E49" s="128" t="s">
        <v>2247</v>
      </c>
      <c r="F49" s="128" t="s">
        <v>2248</v>
      </c>
      <c r="G49" s="128" t="s">
        <v>1156</v>
      </c>
      <c r="H49" s="128" t="s">
        <v>2249</v>
      </c>
      <c r="I49" s="130" t="s">
        <v>2076</v>
      </c>
      <c r="J49" s="128" t="s">
        <v>2250</v>
      </c>
      <c r="K49" s="128" t="s">
        <v>2046</v>
      </c>
      <c r="L49" s="128" t="s">
        <v>125</v>
      </c>
      <c r="M49" s="128" t="s">
        <v>2251</v>
      </c>
      <c r="N49" s="128" t="s">
        <v>2167</v>
      </c>
      <c r="O49" s="131">
        <v>42156</v>
      </c>
      <c r="P49" s="131">
        <v>43252</v>
      </c>
      <c r="Q49" s="128">
        <v>5</v>
      </c>
      <c r="R49" s="128" t="s">
        <v>1182</v>
      </c>
      <c r="S49" s="128" t="s">
        <v>50</v>
      </c>
      <c r="T49" s="133">
        <v>4951037</v>
      </c>
      <c r="U49" s="139">
        <v>0</v>
      </c>
      <c r="V49" s="133">
        <v>4951037</v>
      </c>
      <c r="W49" s="128">
        <v>453</v>
      </c>
      <c r="X49" s="128" t="s">
        <v>56</v>
      </c>
      <c r="Y49" s="128" t="s">
        <v>2252</v>
      </c>
      <c r="Z49" s="128" t="s">
        <v>54</v>
      </c>
      <c r="AA49" s="128" t="s">
        <v>56</v>
      </c>
      <c r="AB49" s="128" t="s">
        <v>2112</v>
      </c>
    </row>
    <row r="50" spans="1:28" ht="55.2" x14ac:dyDescent="0.3">
      <c r="A50" s="128" t="s">
        <v>1094</v>
      </c>
      <c r="B50" s="128" t="s">
        <v>2006</v>
      </c>
      <c r="C50" s="128"/>
      <c r="D50" s="128" t="s">
        <v>2253</v>
      </c>
      <c r="E50" s="128"/>
      <c r="F50" s="128" t="s">
        <v>2254</v>
      </c>
      <c r="G50" s="128" t="s">
        <v>1156</v>
      </c>
      <c r="H50" s="128" t="s">
        <v>2249</v>
      </c>
      <c r="I50" s="130" t="s">
        <v>2076</v>
      </c>
      <c r="J50" s="128" t="s">
        <v>2250</v>
      </c>
      <c r="K50" s="128" t="s">
        <v>2046</v>
      </c>
      <c r="L50" s="128" t="s">
        <v>125</v>
      </c>
      <c r="M50" s="128" t="s">
        <v>2251</v>
      </c>
      <c r="N50" s="128" t="s">
        <v>2167</v>
      </c>
      <c r="O50" s="131">
        <v>42156</v>
      </c>
      <c r="P50" s="131">
        <v>43252</v>
      </c>
      <c r="Q50" s="128">
        <v>5</v>
      </c>
      <c r="R50" s="128" t="s">
        <v>1182</v>
      </c>
      <c r="S50" s="128" t="s">
        <v>50</v>
      </c>
      <c r="T50" s="133">
        <v>0</v>
      </c>
      <c r="U50" s="139">
        <v>0</v>
      </c>
      <c r="V50" s="133">
        <v>0</v>
      </c>
      <c r="W50" s="128"/>
      <c r="X50" s="128" t="s">
        <v>56</v>
      </c>
      <c r="Y50" s="128" t="s">
        <v>2252</v>
      </c>
      <c r="Z50" s="128" t="s">
        <v>54</v>
      </c>
      <c r="AA50" s="128" t="s">
        <v>56</v>
      </c>
      <c r="AB50" s="128" t="s">
        <v>2112</v>
      </c>
    </row>
    <row r="51" spans="1:28" ht="55.2" x14ac:dyDescent="0.3">
      <c r="A51" s="128" t="s">
        <v>1094</v>
      </c>
      <c r="B51" s="128" t="s">
        <v>1173</v>
      </c>
      <c r="C51" s="128"/>
      <c r="D51" s="128" t="s">
        <v>2019</v>
      </c>
      <c r="E51" s="128"/>
      <c r="F51" s="128">
        <v>80099706</v>
      </c>
      <c r="G51" s="128" t="s">
        <v>2172</v>
      </c>
      <c r="H51" s="128" t="s">
        <v>2255</v>
      </c>
      <c r="I51" s="130" t="s">
        <v>132</v>
      </c>
      <c r="J51" s="128" t="s">
        <v>2256</v>
      </c>
      <c r="K51" s="128" t="s">
        <v>2257</v>
      </c>
      <c r="L51" s="128" t="s">
        <v>125</v>
      </c>
      <c r="M51" s="128" t="s">
        <v>2258</v>
      </c>
      <c r="N51" s="128" t="s">
        <v>2167</v>
      </c>
      <c r="O51" s="131">
        <v>37043</v>
      </c>
      <c r="P51" s="131">
        <v>37773</v>
      </c>
      <c r="Q51" s="128">
        <v>3</v>
      </c>
      <c r="R51" s="128" t="s">
        <v>2259</v>
      </c>
      <c r="S51" s="128" t="s">
        <v>1586</v>
      </c>
      <c r="T51" s="133">
        <v>467842</v>
      </c>
      <c r="U51" s="139">
        <v>0</v>
      </c>
      <c r="V51" s="133">
        <v>467842</v>
      </c>
      <c r="W51" s="128">
        <v>453</v>
      </c>
      <c r="X51" s="128"/>
      <c r="Y51" s="128"/>
      <c r="Z51" s="128" t="s">
        <v>54</v>
      </c>
      <c r="AA51" s="128" t="s">
        <v>55</v>
      </c>
      <c r="AB51" s="128" t="s">
        <v>2112</v>
      </c>
    </row>
    <row r="52" spans="1:28" ht="69" x14ac:dyDescent="0.3">
      <c r="A52" s="128" t="s">
        <v>966</v>
      </c>
      <c r="B52" s="130" t="s">
        <v>1630</v>
      </c>
      <c r="C52" s="130" t="s">
        <v>2260</v>
      </c>
      <c r="D52" s="130" t="s">
        <v>2261</v>
      </c>
      <c r="E52" s="130" t="s">
        <v>2262</v>
      </c>
      <c r="F52" s="130">
        <v>1067963176</v>
      </c>
      <c r="G52" s="130" t="s">
        <v>69</v>
      </c>
      <c r="H52" s="130" t="s">
        <v>2263</v>
      </c>
      <c r="I52" s="128" t="s">
        <v>2264</v>
      </c>
      <c r="J52" s="130" t="s">
        <v>2265</v>
      </c>
      <c r="K52" s="128" t="s">
        <v>2266</v>
      </c>
      <c r="L52" s="128" t="s">
        <v>48</v>
      </c>
      <c r="M52" s="130" t="s">
        <v>2267</v>
      </c>
      <c r="N52" s="130"/>
      <c r="O52" s="131">
        <v>42856</v>
      </c>
      <c r="P52" s="131">
        <v>42856</v>
      </c>
      <c r="Q52" s="128">
        <v>1</v>
      </c>
      <c r="R52" s="128" t="s">
        <v>2214</v>
      </c>
      <c r="S52" s="128" t="s">
        <v>1586</v>
      </c>
      <c r="T52" s="133">
        <v>0</v>
      </c>
      <c r="U52" s="139">
        <v>0</v>
      </c>
      <c r="V52" s="133">
        <v>0</v>
      </c>
      <c r="W52" s="128" t="s">
        <v>174</v>
      </c>
      <c r="X52" s="128" t="s">
        <v>54</v>
      </c>
      <c r="Y52" s="128" t="s">
        <v>55</v>
      </c>
      <c r="Z52" s="128" t="s">
        <v>54</v>
      </c>
      <c r="AA52" s="128" t="s">
        <v>55</v>
      </c>
      <c r="AB52" s="128" t="s">
        <v>2264</v>
      </c>
    </row>
    <row r="53" spans="1:28" ht="69" x14ac:dyDescent="0.3">
      <c r="A53" s="128" t="s">
        <v>966</v>
      </c>
      <c r="B53" s="130" t="s">
        <v>758</v>
      </c>
      <c r="C53" s="130" t="s">
        <v>1550</v>
      </c>
      <c r="D53" s="130" t="s">
        <v>2268</v>
      </c>
      <c r="E53" s="130" t="s">
        <v>701</v>
      </c>
      <c r="F53" s="130">
        <v>1063176365</v>
      </c>
      <c r="G53" s="130" t="s">
        <v>69</v>
      </c>
      <c r="H53" s="130" t="s">
        <v>2263</v>
      </c>
      <c r="I53" s="128" t="s">
        <v>2264</v>
      </c>
      <c r="J53" s="130" t="s">
        <v>2265</v>
      </c>
      <c r="K53" s="128" t="s">
        <v>2266</v>
      </c>
      <c r="L53" s="128" t="s">
        <v>48</v>
      </c>
      <c r="M53" s="130" t="s">
        <v>2267</v>
      </c>
      <c r="N53" s="130"/>
      <c r="O53" s="131">
        <v>42856</v>
      </c>
      <c r="P53" s="131">
        <v>42856</v>
      </c>
      <c r="Q53" s="128">
        <v>1</v>
      </c>
      <c r="R53" s="128" t="s">
        <v>2214</v>
      </c>
      <c r="S53" s="128" t="s">
        <v>1586</v>
      </c>
      <c r="T53" s="133">
        <v>0</v>
      </c>
      <c r="U53" s="139">
        <v>0</v>
      </c>
      <c r="V53" s="133">
        <v>0</v>
      </c>
      <c r="W53" s="128" t="s">
        <v>174</v>
      </c>
      <c r="X53" s="128" t="s">
        <v>54</v>
      </c>
      <c r="Y53" s="128" t="s">
        <v>55</v>
      </c>
      <c r="Z53" s="128" t="s">
        <v>54</v>
      </c>
      <c r="AA53" s="128" t="s">
        <v>55</v>
      </c>
      <c r="AB53" s="128" t="s">
        <v>2264</v>
      </c>
    </row>
    <row r="54" spans="1:28" ht="69" x14ac:dyDescent="0.3">
      <c r="A54" s="128" t="s">
        <v>966</v>
      </c>
      <c r="B54" s="130" t="s">
        <v>2269</v>
      </c>
      <c r="C54" s="130" t="s">
        <v>2270</v>
      </c>
      <c r="D54" s="130" t="s">
        <v>2271</v>
      </c>
      <c r="E54" s="130" t="s">
        <v>2272</v>
      </c>
      <c r="F54" s="130">
        <v>1067959112</v>
      </c>
      <c r="G54" s="130" t="s">
        <v>69</v>
      </c>
      <c r="H54" s="130" t="s">
        <v>2263</v>
      </c>
      <c r="I54" s="128" t="s">
        <v>2264</v>
      </c>
      <c r="J54" s="130" t="s">
        <v>2265</v>
      </c>
      <c r="K54" s="128" t="s">
        <v>2266</v>
      </c>
      <c r="L54" s="128" t="s">
        <v>48</v>
      </c>
      <c r="M54" s="130" t="s">
        <v>2267</v>
      </c>
      <c r="N54" s="130"/>
      <c r="O54" s="131">
        <v>42856</v>
      </c>
      <c r="P54" s="131">
        <v>42856</v>
      </c>
      <c r="Q54" s="128">
        <v>1</v>
      </c>
      <c r="R54" s="128" t="s">
        <v>2214</v>
      </c>
      <c r="S54" s="128" t="s">
        <v>1586</v>
      </c>
      <c r="T54" s="133">
        <v>0</v>
      </c>
      <c r="U54" s="139">
        <v>0</v>
      </c>
      <c r="V54" s="133">
        <v>0</v>
      </c>
      <c r="W54" s="128" t="s">
        <v>174</v>
      </c>
      <c r="X54" s="128" t="s">
        <v>54</v>
      </c>
      <c r="Y54" s="128" t="s">
        <v>55</v>
      </c>
      <c r="Z54" s="128" t="s">
        <v>54</v>
      </c>
      <c r="AA54" s="128" t="s">
        <v>55</v>
      </c>
      <c r="AB54" s="128" t="s">
        <v>2264</v>
      </c>
    </row>
    <row r="55" spans="1:28" ht="69" x14ac:dyDescent="0.3">
      <c r="A55" s="128" t="s">
        <v>966</v>
      </c>
      <c r="B55" s="130" t="s">
        <v>2273</v>
      </c>
      <c r="C55" s="130"/>
      <c r="D55" s="130" t="s">
        <v>2274</v>
      </c>
      <c r="E55" s="130" t="s">
        <v>1507</v>
      </c>
      <c r="F55" s="130">
        <v>1067964446</v>
      </c>
      <c r="G55" s="130" t="s">
        <v>69</v>
      </c>
      <c r="H55" s="130" t="s">
        <v>2263</v>
      </c>
      <c r="I55" s="128" t="s">
        <v>2264</v>
      </c>
      <c r="J55" s="130" t="s">
        <v>2265</v>
      </c>
      <c r="K55" s="128" t="s">
        <v>2266</v>
      </c>
      <c r="L55" s="128" t="s">
        <v>48</v>
      </c>
      <c r="M55" s="130" t="s">
        <v>2267</v>
      </c>
      <c r="N55" s="130"/>
      <c r="O55" s="131">
        <v>42856</v>
      </c>
      <c r="P55" s="131">
        <v>42856</v>
      </c>
      <c r="Q55" s="128">
        <v>1</v>
      </c>
      <c r="R55" s="128" t="s">
        <v>2214</v>
      </c>
      <c r="S55" s="128" t="s">
        <v>1586</v>
      </c>
      <c r="T55" s="133">
        <v>0</v>
      </c>
      <c r="U55" s="139">
        <v>0</v>
      </c>
      <c r="V55" s="133">
        <v>0</v>
      </c>
      <c r="W55" s="128" t="s">
        <v>174</v>
      </c>
      <c r="X55" s="128" t="s">
        <v>54</v>
      </c>
      <c r="Y55" s="128" t="s">
        <v>55</v>
      </c>
      <c r="Z55" s="128" t="s">
        <v>54</v>
      </c>
      <c r="AA55" s="128" t="s">
        <v>55</v>
      </c>
      <c r="AB55" s="128" t="s">
        <v>2264</v>
      </c>
    </row>
    <row r="56" spans="1:28" ht="69" x14ac:dyDescent="0.3">
      <c r="A56" s="128" t="s">
        <v>966</v>
      </c>
      <c r="B56" s="130" t="s">
        <v>2139</v>
      </c>
      <c r="C56" s="130" t="s">
        <v>2275</v>
      </c>
      <c r="D56" s="130" t="s">
        <v>2276</v>
      </c>
      <c r="E56" s="130"/>
      <c r="F56" s="130">
        <v>1065620473</v>
      </c>
      <c r="G56" s="130" t="s">
        <v>69</v>
      </c>
      <c r="H56" s="130" t="s">
        <v>2263</v>
      </c>
      <c r="I56" s="128" t="s">
        <v>2264</v>
      </c>
      <c r="J56" s="130" t="s">
        <v>2265</v>
      </c>
      <c r="K56" s="128" t="s">
        <v>2266</v>
      </c>
      <c r="L56" s="128" t="s">
        <v>48</v>
      </c>
      <c r="M56" s="130" t="s">
        <v>2267</v>
      </c>
      <c r="N56" s="130"/>
      <c r="O56" s="131">
        <v>42856</v>
      </c>
      <c r="P56" s="131">
        <v>42856</v>
      </c>
      <c r="Q56" s="128">
        <v>1</v>
      </c>
      <c r="R56" s="128" t="s">
        <v>2214</v>
      </c>
      <c r="S56" s="128" t="s">
        <v>1586</v>
      </c>
      <c r="T56" s="133">
        <v>0</v>
      </c>
      <c r="U56" s="139">
        <v>0</v>
      </c>
      <c r="V56" s="133">
        <v>0</v>
      </c>
      <c r="W56" s="128" t="s">
        <v>174</v>
      </c>
      <c r="X56" s="128" t="s">
        <v>54</v>
      </c>
      <c r="Y56" s="128" t="s">
        <v>55</v>
      </c>
      <c r="Z56" s="128" t="s">
        <v>54</v>
      </c>
      <c r="AA56" s="128" t="s">
        <v>55</v>
      </c>
      <c r="AB56" s="128" t="s">
        <v>2264</v>
      </c>
    </row>
    <row r="57" spans="1:28" ht="69" x14ac:dyDescent="0.3">
      <c r="A57" s="128" t="s">
        <v>966</v>
      </c>
      <c r="B57" s="130" t="s">
        <v>64</v>
      </c>
      <c r="C57" s="130" t="s">
        <v>2277</v>
      </c>
      <c r="D57" s="130" t="s">
        <v>295</v>
      </c>
      <c r="E57" s="130" t="s">
        <v>2278</v>
      </c>
      <c r="F57" s="130">
        <v>1067965080</v>
      </c>
      <c r="G57" s="130" t="s">
        <v>69</v>
      </c>
      <c r="H57" s="130" t="s">
        <v>2263</v>
      </c>
      <c r="I57" s="128" t="s">
        <v>2264</v>
      </c>
      <c r="J57" s="130" t="s">
        <v>2265</v>
      </c>
      <c r="K57" s="128" t="s">
        <v>2266</v>
      </c>
      <c r="L57" s="128" t="s">
        <v>48</v>
      </c>
      <c r="M57" s="130" t="s">
        <v>2267</v>
      </c>
      <c r="N57" s="130"/>
      <c r="O57" s="131">
        <v>42856</v>
      </c>
      <c r="P57" s="131">
        <v>42856</v>
      </c>
      <c r="Q57" s="128">
        <v>1</v>
      </c>
      <c r="R57" s="128" t="s">
        <v>2214</v>
      </c>
      <c r="S57" s="128" t="s">
        <v>1586</v>
      </c>
      <c r="T57" s="133">
        <v>0</v>
      </c>
      <c r="U57" s="139">
        <v>0</v>
      </c>
      <c r="V57" s="133">
        <v>0</v>
      </c>
      <c r="W57" s="128" t="s">
        <v>174</v>
      </c>
      <c r="X57" s="128" t="s">
        <v>54</v>
      </c>
      <c r="Y57" s="128" t="s">
        <v>55</v>
      </c>
      <c r="Z57" s="128" t="s">
        <v>54</v>
      </c>
      <c r="AA57" s="128" t="s">
        <v>55</v>
      </c>
      <c r="AB57" s="128" t="s">
        <v>2264</v>
      </c>
    </row>
    <row r="58" spans="1:28" ht="69" x14ac:dyDescent="0.3">
      <c r="A58" s="128" t="s">
        <v>966</v>
      </c>
      <c r="B58" s="130" t="s">
        <v>2275</v>
      </c>
      <c r="C58" s="130" t="s">
        <v>77</v>
      </c>
      <c r="D58" s="130" t="s">
        <v>1318</v>
      </c>
      <c r="E58" s="130"/>
      <c r="F58" s="130">
        <v>1067953570</v>
      </c>
      <c r="G58" s="130" t="s">
        <v>69</v>
      </c>
      <c r="H58" s="130" t="s">
        <v>2263</v>
      </c>
      <c r="I58" s="128" t="s">
        <v>2264</v>
      </c>
      <c r="J58" s="130" t="s">
        <v>2265</v>
      </c>
      <c r="K58" s="128" t="s">
        <v>2266</v>
      </c>
      <c r="L58" s="128" t="s">
        <v>48</v>
      </c>
      <c r="M58" s="130" t="s">
        <v>2267</v>
      </c>
      <c r="N58" s="130"/>
      <c r="O58" s="131">
        <v>42856</v>
      </c>
      <c r="P58" s="131">
        <v>42856</v>
      </c>
      <c r="Q58" s="128">
        <v>1</v>
      </c>
      <c r="R58" s="128" t="s">
        <v>2214</v>
      </c>
      <c r="S58" s="128" t="s">
        <v>1586</v>
      </c>
      <c r="T58" s="133">
        <v>0</v>
      </c>
      <c r="U58" s="139">
        <v>0</v>
      </c>
      <c r="V58" s="133">
        <v>0</v>
      </c>
      <c r="W58" s="128" t="s">
        <v>174</v>
      </c>
      <c r="X58" s="128" t="s">
        <v>54</v>
      </c>
      <c r="Y58" s="128" t="s">
        <v>55</v>
      </c>
      <c r="Z58" s="128" t="s">
        <v>54</v>
      </c>
      <c r="AA58" s="128" t="s">
        <v>55</v>
      </c>
      <c r="AB58" s="128" t="s">
        <v>2264</v>
      </c>
    </row>
    <row r="59" spans="1:28" ht="69" x14ac:dyDescent="0.3">
      <c r="A59" s="128" t="s">
        <v>966</v>
      </c>
      <c r="B59" s="130" t="s">
        <v>2279</v>
      </c>
      <c r="C59" s="130" t="s">
        <v>763</v>
      </c>
      <c r="D59" s="130" t="s">
        <v>2280</v>
      </c>
      <c r="E59" s="130" t="s">
        <v>2281</v>
      </c>
      <c r="F59" s="130">
        <v>1001741091</v>
      </c>
      <c r="G59" s="130" t="s">
        <v>69</v>
      </c>
      <c r="H59" s="130" t="s">
        <v>2263</v>
      </c>
      <c r="I59" s="128" t="s">
        <v>2264</v>
      </c>
      <c r="J59" s="130" t="s">
        <v>2265</v>
      </c>
      <c r="K59" s="128" t="s">
        <v>2266</v>
      </c>
      <c r="L59" s="128" t="s">
        <v>48</v>
      </c>
      <c r="M59" s="130" t="s">
        <v>2267</v>
      </c>
      <c r="N59" s="130"/>
      <c r="O59" s="131">
        <v>42856</v>
      </c>
      <c r="P59" s="131">
        <v>42856</v>
      </c>
      <c r="Q59" s="128">
        <v>1</v>
      </c>
      <c r="R59" s="128" t="s">
        <v>2214</v>
      </c>
      <c r="S59" s="128" t="s">
        <v>1586</v>
      </c>
      <c r="T59" s="133">
        <v>0</v>
      </c>
      <c r="U59" s="139">
        <v>0</v>
      </c>
      <c r="V59" s="133">
        <v>0</v>
      </c>
      <c r="W59" s="128" t="s">
        <v>174</v>
      </c>
      <c r="X59" s="128" t="s">
        <v>54</v>
      </c>
      <c r="Y59" s="128" t="s">
        <v>55</v>
      </c>
      <c r="Z59" s="128" t="s">
        <v>54</v>
      </c>
      <c r="AA59" s="128" t="s">
        <v>55</v>
      </c>
      <c r="AB59" s="128" t="s">
        <v>2264</v>
      </c>
    </row>
    <row r="60" spans="1:28" ht="69" x14ac:dyDescent="0.3">
      <c r="A60" s="128" t="s">
        <v>966</v>
      </c>
      <c r="B60" s="130" t="s">
        <v>2282</v>
      </c>
      <c r="C60" s="130" t="s">
        <v>2155</v>
      </c>
      <c r="D60" s="130" t="s">
        <v>2283</v>
      </c>
      <c r="E60" s="130" t="s">
        <v>204</v>
      </c>
      <c r="F60" s="130">
        <v>1067960655</v>
      </c>
      <c r="G60" s="130" t="s">
        <v>69</v>
      </c>
      <c r="H60" s="130" t="s">
        <v>2263</v>
      </c>
      <c r="I60" s="128" t="s">
        <v>2264</v>
      </c>
      <c r="J60" s="130" t="s">
        <v>2265</v>
      </c>
      <c r="K60" s="128" t="s">
        <v>2266</v>
      </c>
      <c r="L60" s="128" t="s">
        <v>48</v>
      </c>
      <c r="M60" s="130" t="s">
        <v>2267</v>
      </c>
      <c r="N60" s="130"/>
      <c r="O60" s="131">
        <v>42856</v>
      </c>
      <c r="P60" s="131">
        <v>42856</v>
      </c>
      <c r="Q60" s="128">
        <v>1</v>
      </c>
      <c r="R60" s="128" t="s">
        <v>2214</v>
      </c>
      <c r="S60" s="128" t="s">
        <v>1586</v>
      </c>
      <c r="T60" s="133">
        <v>0</v>
      </c>
      <c r="U60" s="139">
        <v>0</v>
      </c>
      <c r="V60" s="133">
        <v>0</v>
      </c>
      <c r="W60" s="128" t="s">
        <v>174</v>
      </c>
      <c r="X60" s="128" t="s">
        <v>54</v>
      </c>
      <c r="Y60" s="128" t="s">
        <v>55</v>
      </c>
      <c r="Z60" s="128" t="s">
        <v>54</v>
      </c>
      <c r="AA60" s="128" t="s">
        <v>55</v>
      </c>
      <c r="AB60" s="128" t="s">
        <v>2264</v>
      </c>
    </row>
    <row r="61" spans="1:28" ht="69" x14ac:dyDescent="0.3">
      <c r="A61" s="128" t="s">
        <v>966</v>
      </c>
      <c r="B61" s="130" t="s">
        <v>2284</v>
      </c>
      <c r="C61" s="130" t="s">
        <v>2275</v>
      </c>
      <c r="D61" s="130" t="s">
        <v>2285</v>
      </c>
      <c r="E61" s="130" t="s">
        <v>1507</v>
      </c>
      <c r="F61" s="130">
        <v>1064994098</v>
      </c>
      <c r="G61" s="130" t="s">
        <v>69</v>
      </c>
      <c r="H61" s="130" t="s">
        <v>2263</v>
      </c>
      <c r="I61" s="128" t="s">
        <v>2264</v>
      </c>
      <c r="J61" s="130" t="s">
        <v>2265</v>
      </c>
      <c r="K61" s="128" t="s">
        <v>2266</v>
      </c>
      <c r="L61" s="128" t="s">
        <v>48</v>
      </c>
      <c r="M61" s="130" t="s">
        <v>2267</v>
      </c>
      <c r="N61" s="130"/>
      <c r="O61" s="131">
        <v>42856</v>
      </c>
      <c r="P61" s="131">
        <v>42856</v>
      </c>
      <c r="Q61" s="128">
        <v>1</v>
      </c>
      <c r="R61" s="128" t="s">
        <v>2214</v>
      </c>
      <c r="S61" s="128" t="s">
        <v>1586</v>
      </c>
      <c r="T61" s="133">
        <v>0</v>
      </c>
      <c r="U61" s="139">
        <v>0</v>
      </c>
      <c r="V61" s="133">
        <v>0</v>
      </c>
      <c r="W61" s="128" t="s">
        <v>174</v>
      </c>
      <c r="X61" s="128" t="s">
        <v>54</v>
      </c>
      <c r="Y61" s="128" t="s">
        <v>55</v>
      </c>
      <c r="Z61" s="128" t="s">
        <v>54</v>
      </c>
      <c r="AA61" s="128" t="s">
        <v>55</v>
      </c>
      <c r="AB61" s="128" t="s">
        <v>2264</v>
      </c>
    </row>
    <row r="62" spans="1:28" ht="69" x14ac:dyDescent="0.3">
      <c r="A62" s="128" t="s">
        <v>966</v>
      </c>
      <c r="B62" s="130" t="s">
        <v>93</v>
      </c>
      <c r="C62" s="130" t="s">
        <v>2286</v>
      </c>
      <c r="D62" s="130" t="s">
        <v>39</v>
      </c>
      <c r="E62" s="130" t="s">
        <v>2287</v>
      </c>
      <c r="F62" s="130">
        <v>1067949729</v>
      </c>
      <c r="G62" s="130" t="s">
        <v>69</v>
      </c>
      <c r="H62" s="130" t="s">
        <v>2263</v>
      </c>
      <c r="I62" s="128" t="s">
        <v>2264</v>
      </c>
      <c r="J62" s="130" t="s">
        <v>2265</v>
      </c>
      <c r="K62" s="128" t="s">
        <v>2266</v>
      </c>
      <c r="L62" s="128" t="s">
        <v>48</v>
      </c>
      <c r="M62" s="130" t="s">
        <v>2267</v>
      </c>
      <c r="N62" s="130"/>
      <c r="O62" s="131">
        <v>42856</v>
      </c>
      <c r="P62" s="131">
        <v>42856</v>
      </c>
      <c r="Q62" s="128">
        <v>1</v>
      </c>
      <c r="R62" s="128" t="s">
        <v>2214</v>
      </c>
      <c r="S62" s="128" t="s">
        <v>1586</v>
      </c>
      <c r="T62" s="133">
        <v>0</v>
      </c>
      <c r="U62" s="139">
        <v>0</v>
      </c>
      <c r="V62" s="133">
        <v>0</v>
      </c>
      <c r="W62" s="128" t="s">
        <v>174</v>
      </c>
      <c r="X62" s="128" t="s">
        <v>54</v>
      </c>
      <c r="Y62" s="128" t="s">
        <v>55</v>
      </c>
      <c r="Z62" s="128" t="s">
        <v>54</v>
      </c>
      <c r="AA62" s="128" t="s">
        <v>55</v>
      </c>
      <c r="AB62" s="128" t="s">
        <v>2264</v>
      </c>
    </row>
    <row r="63" spans="1:28" ht="69" x14ac:dyDescent="0.3">
      <c r="A63" s="128" t="s">
        <v>966</v>
      </c>
      <c r="B63" s="130" t="s">
        <v>2288</v>
      </c>
      <c r="C63" s="130" t="s">
        <v>1844</v>
      </c>
      <c r="D63" s="130" t="s">
        <v>2289</v>
      </c>
      <c r="E63" s="130" t="s">
        <v>2290</v>
      </c>
      <c r="F63" s="130">
        <v>1067904792</v>
      </c>
      <c r="G63" s="130" t="s">
        <v>69</v>
      </c>
      <c r="H63" s="130" t="s">
        <v>2263</v>
      </c>
      <c r="I63" s="128" t="s">
        <v>2264</v>
      </c>
      <c r="J63" s="130" t="s">
        <v>2265</v>
      </c>
      <c r="K63" s="128" t="s">
        <v>2266</v>
      </c>
      <c r="L63" s="128" t="s">
        <v>48</v>
      </c>
      <c r="M63" s="130" t="s">
        <v>2267</v>
      </c>
      <c r="N63" s="130"/>
      <c r="O63" s="131">
        <v>42856</v>
      </c>
      <c r="P63" s="131">
        <v>42856</v>
      </c>
      <c r="Q63" s="128">
        <v>1</v>
      </c>
      <c r="R63" s="128" t="s">
        <v>2214</v>
      </c>
      <c r="S63" s="128" t="s">
        <v>1586</v>
      </c>
      <c r="T63" s="133">
        <v>0</v>
      </c>
      <c r="U63" s="139">
        <v>0</v>
      </c>
      <c r="V63" s="133">
        <v>0</v>
      </c>
      <c r="W63" s="128" t="s">
        <v>174</v>
      </c>
      <c r="X63" s="128" t="s">
        <v>54</v>
      </c>
      <c r="Y63" s="128" t="s">
        <v>55</v>
      </c>
      <c r="Z63" s="128" t="s">
        <v>54</v>
      </c>
      <c r="AA63" s="128" t="s">
        <v>55</v>
      </c>
      <c r="AB63" s="128" t="s">
        <v>2264</v>
      </c>
    </row>
    <row r="64" spans="1:28" ht="69" x14ac:dyDescent="0.3">
      <c r="A64" s="128" t="s">
        <v>966</v>
      </c>
      <c r="B64" s="130" t="s">
        <v>2277</v>
      </c>
      <c r="C64" s="130" t="s">
        <v>2275</v>
      </c>
      <c r="D64" s="130" t="s">
        <v>2291</v>
      </c>
      <c r="E64" s="130" t="s">
        <v>2290</v>
      </c>
      <c r="F64" s="130">
        <v>1065012049</v>
      </c>
      <c r="G64" s="130" t="s">
        <v>69</v>
      </c>
      <c r="H64" s="130" t="s">
        <v>2263</v>
      </c>
      <c r="I64" s="128" t="s">
        <v>2264</v>
      </c>
      <c r="J64" s="130" t="s">
        <v>2265</v>
      </c>
      <c r="K64" s="128" t="s">
        <v>2266</v>
      </c>
      <c r="L64" s="128" t="s">
        <v>48</v>
      </c>
      <c r="M64" s="130" t="s">
        <v>2267</v>
      </c>
      <c r="N64" s="130"/>
      <c r="O64" s="131">
        <v>42856</v>
      </c>
      <c r="P64" s="131">
        <v>42856</v>
      </c>
      <c r="Q64" s="128">
        <v>1</v>
      </c>
      <c r="R64" s="128" t="s">
        <v>2214</v>
      </c>
      <c r="S64" s="128" t="s">
        <v>1586</v>
      </c>
      <c r="T64" s="133">
        <v>0</v>
      </c>
      <c r="U64" s="139">
        <v>0</v>
      </c>
      <c r="V64" s="133">
        <v>0</v>
      </c>
      <c r="W64" s="128" t="s">
        <v>174</v>
      </c>
      <c r="X64" s="128" t="s">
        <v>54</v>
      </c>
      <c r="Y64" s="128" t="s">
        <v>55</v>
      </c>
      <c r="Z64" s="128" t="s">
        <v>54</v>
      </c>
      <c r="AA64" s="128" t="s">
        <v>55</v>
      </c>
      <c r="AB64" s="128" t="s">
        <v>2264</v>
      </c>
    </row>
    <row r="65" spans="1:28" ht="69" x14ac:dyDescent="0.3">
      <c r="A65" s="128" t="s">
        <v>966</v>
      </c>
      <c r="B65" s="130" t="s">
        <v>2292</v>
      </c>
      <c r="C65" s="130" t="s">
        <v>2293</v>
      </c>
      <c r="D65" s="130" t="s">
        <v>2294</v>
      </c>
      <c r="E65" s="130" t="s">
        <v>2295</v>
      </c>
      <c r="F65" s="130">
        <v>1074003543</v>
      </c>
      <c r="G65" s="130" t="s">
        <v>69</v>
      </c>
      <c r="H65" s="130" t="s">
        <v>2263</v>
      </c>
      <c r="I65" s="128" t="s">
        <v>2264</v>
      </c>
      <c r="J65" s="130" t="s">
        <v>2265</v>
      </c>
      <c r="K65" s="128" t="s">
        <v>2266</v>
      </c>
      <c r="L65" s="128" t="s">
        <v>48</v>
      </c>
      <c r="M65" s="130" t="s">
        <v>2267</v>
      </c>
      <c r="N65" s="130"/>
      <c r="O65" s="131">
        <v>42856</v>
      </c>
      <c r="P65" s="131">
        <v>42856</v>
      </c>
      <c r="Q65" s="128">
        <v>1</v>
      </c>
      <c r="R65" s="128" t="s">
        <v>2214</v>
      </c>
      <c r="S65" s="128" t="s">
        <v>1586</v>
      </c>
      <c r="T65" s="133">
        <v>0</v>
      </c>
      <c r="U65" s="139">
        <v>0</v>
      </c>
      <c r="V65" s="133">
        <v>0</v>
      </c>
      <c r="W65" s="128" t="s">
        <v>174</v>
      </c>
      <c r="X65" s="128" t="s">
        <v>54</v>
      </c>
      <c r="Y65" s="128" t="s">
        <v>55</v>
      </c>
      <c r="Z65" s="128" t="s">
        <v>54</v>
      </c>
      <c r="AA65" s="128" t="s">
        <v>55</v>
      </c>
      <c r="AB65" s="128" t="s">
        <v>2264</v>
      </c>
    </row>
    <row r="66" spans="1:28" ht="69" x14ac:dyDescent="0.3">
      <c r="A66" s="128" t="s">
        <v>966</v>
      </c>
      <c r="B66" s="130" t="s">
        <v>2296</v>
      </c>
      <c r="C66" s="130"/>
      <c r="D66" s="130" t="s">
        <v>898</v>
      </c>
      <c r="E66" s="130" t="s">
        <v>2297</v>
      </c>
      <c r="F66" s="130">
        <v>1067951628</v>
      </c>
      <c r="G66" s="130" t="s">
        <v>69</v>
      </c>
      <c r="H66" s="130" t="s">
        <v>2263</v>
      </c>
      <c r="I66" s="128" t="s">
        <v>2264</v>
      </c>
      <c r="J66" s="130" t="s">
        <v>2265</v>
      </c>
      <c r="K66" s="128" t="s">
        <v>2266</v>
      </c>
      <c r="L66" s="128" t="s">
        <v>48</v>
      </c>
      <c r="M66" s="130" t="s">
        <v>2267</v>
      </c>
      <c r="N66" s="130"/>
      <c r="O66" s="131">
        <v>42856</v>
      </c>
      <c r="P66" s="131">
        <v>42856</v>
      </c>
      <c r="Q66" s="128">
        <v>1</v>
      </c>
      <c r="R66" s="128" t="s">
        <v>2214</v>
      </c>
      <c r="S66" s="128" t="s">
        <v>1586</v>
      </c>
      <c r="T66" s="133">
        <v>0</v>
      </c>
      <c r="U66" s="139">
        <v>0</v>
      </c>
      <c r="V66" s="133">
        <v>0</v>
      </c>
      <c r="W66" s="128" t="s">
        <v>174</v>
      </c>
      <c r="X66" s="128" t="s">
        <v>54</v>
      </c>
      <c r="Y66" s="128" t="s">
        <v>55</v>
      </c>
      <c r="Z66" s="128" t="s">
        <v>54</v>
      </c>
      <c r="AA66" s="128" t="s">
        <v>55</v>
      </c>
      <c r="AB66" s="128" t="s">
        <v>2264</v>
      </c>
    </row>
    <row r="67" spans="1:28" ht="69" x14ac:dyDescent="0.3">
      <c r="A67" s="128" t="s">
        <v>966</v>
      </c>
      <c r="B67" s="130" t="s">
        <v>1799</v>
      </c>
      <c r="C67" s="130"/>
      <c r="D67" s="130" t="s">
        <v>2298</v>
      </c>
      <c r="E67" s="130" t="s">
        <v>2299</v>
      </c>
      <c r="F67" s="130">
        <v>1067837203</v>
      </c>
      <c r="G67" s="130" t="s">
        <v>69</v>
      </c>
      <c r="H67" s="130" t="s">
        <v>2263</v>
      </c>
      <c r="I67" s="128" t="s">
        <v>2264</v>
      </c>
      <c r="J67" s="130" t="s">
        <v>2265</v>
      </c>
      <c r="K67" s="128" t="s">
        <v>2266</v>
      </c>
      <c r="L67" s="128" t="s">
        <v>48</v>
      </c>
      <c r="M67" s="130" t="s">
        <v>2267</v>
      </c>
      <c r="N67" s="130"/>
      <c r="O67" s="131">
        <v>42856</v>
      </c>
      <c r="P67" s="131">
        <v>42856</v>
      </c>
      <c r="Q67" s="128">
        <v>1</v>
      </c>
      <c r="R67" s="128" t="s">
        <v>2214</v>
      </c>
      <c r="S67" s="128" t="s">
        <v>1586</v>
      </c>
      <c r="T67" s="133">
        <v>0</v>
      </c>
      <c r="U67" s="139">
        <v>0</v>
      </c>
      <c r="V67" s="133">
        <v>0</v>
      </c>
      <c r="W67" s="128" t="s">
        <v>174</v>
      </c>
      <c r="X67" s="128" t="s">
        <v>54</v>
      </c>
      <c r="Y67" s="128" t="s">
        <v>55</v>
      </c>
      <c r="Z67" s="128" t="s">
        <v>54</v>
      </c>
      <c r="AA67" s="128" t="s">
        <v>55</v>
      </c>
      <c r="AB67" s="128" t="s">
        <v>2264</v>
      </c>
    </row>
    <row r="68" spans="1:28" ht="69" x14ac:dyDescent="0.3">
      <c r="A68" s="128" t="s">
        <v>966</v>
      </c>
      <c r="B68" s="130" t="s">
        <v>2300</v>
      </c>
      <c r="C68" s="130" t="s">
        <v>1630</v>
      </c>
      <c r="D68" s="130" t="s">
        <v>2301</v>
      </c>
      <c r="E68" s="130" t="s">
        <v>2302</v>
      </c>
      <c r="F68" s="130">
        <v>1067917162</v>
      </c>
      <c r="G68" s="130" t="s">
        <v>69</v>
      </c>
      <c r="H68" s="130" t="s">
        <v>2263</v>
      </c>
      <c r="I68" s="128" t="s">
        <v>2264</v>
      </c>
      <c r="J68" s="130" t="s">
        <v>2265</v>
      </c>
      <c r="K68" s="128" t="s">
        <v>2266</v>
      </c>
      <c r="L68" s="128" t="s">
        <v>48</v>
      </c>
      <c r="M68" s="130" t="s">
        <v>2267</v>
      </c>
      <c r="N68" s="130"/>
      <c r="O68" s="131">
        <v>42856</v>
      </c>
      <c r="P68" s="131">
        <v>42856</v>
      </c>
      <c r="Q68" s="128">
        <v>1</v>
      </c>
      <c r="R68" s="128" t="s">
        <v>2214</v>
      </c>
      <c r="S68" s="128" t="s">
        <v>1586</v>
      </c>
      <c r="T68" s="133">
        <v>0</v>
      </c>
      <c r="U68" s="139">
        <v>0</v>
      </c>
      <c r="V68" s="133">
        <v>0</v>
      </c>
      <c r="W68" s="128" t="s">
        <v>174</v>
      </c>
      <c r="X68" s="128" t="s">
        <v>54</v>
      </c>
      <c r="Y68" s="128" t="s">
        <v>55</v>
      </c>
      <c r="Z68" s="128" t="s">
        <v>54</v>
      </c>
      <c r="AA68" s="128" t="s">
        <v>55</v>
      </c>
      <c r="AB68" s="128" t="s">
        <v>2264</v>
      </c>
    </row>
    <row r="69" spans="1:28" ht="69" x14ac:dyDescent="0.3">
      <c r="A69" s="128" t="s">
        <v>966</v>
      </c>
      <c r="B69" s="130" t="s">
        <v>520</v>
      </c>
      <c r="C69" s="130" t="s">
        <v>2303</v>
      </c>
      <c r="D69" s="130" t="s">
        <v>1334</v>
      </c>
      <c r="E69" s="130" t="s">
        <v>2304</v>
      </c>
      <c r="F69" s="130">
        <v>1067942253</v>
      </c>
      <c r="G69" s="130" t="s">
        <v>69</v>
      </c>
      <c r="H69" s="130" t="s">
        <v>2263</v>
      </c>
      <c r="I69" s="128" t="s">
        <v>2264</v>
      </c>
      <c r="J69" s="130" t="s">
        <v>2265</v>
      </c>
      <c r="K69" s="128" t="s">
        <v>2266</v>
      </c>
      <c r="L69" s="128" t="s">
        <v>48</v>
      </c>
      <c r="M69" s="130" t="s">
        <v>2267</v>
      </c>
      <c r="N69" s="130"/>
      <c r="O69" s="131">
        <v>42856</v>
      </c>
      <c r="P69" s="131">
        <v>42856</v>
      </c>
      <c r="Q69" s="128">
        <v>1</v>
      </c>
      <c r="R69" s="128" t="s">
        <v>2214</v>
      </c>
      <c r="S69" s="128" t="s">
        <v>1586</v>
      </c>
      <c r="T69" s="133">
        <v>0</v>
      </c>
      <c r="U69" s="139">
        <v>0</v>
      </c>
      <c r="V69" s="133">
        <v>0</v>
      </c>
      <c r="W69" s="128" t="s">
        <v>174</v>
      </c>
      <c r="X69" s="128" t="s">
        <v>54</v>
      </c>
      <c r="Y69" s="128" t="s">
        <v>55</v>
      </c>
      <c r="Z69" s="128" t="s">
        <v>54</v>
      </c>
      <c r="AA69" s="128" t="s">
        <v>55</v>
      </c>
      <c r="AB69" s="128" t="s">
        <v>2264</v>
      </c>
    </row>
    <row r="70" spans="1:28" ht="69" x14ac:dyDescent="0.3">
      <c r="A70" s="128" t="s">
        <v>966</v>
      </c>
      <c r="B70" s="130" t="s">
        <v>1152</v>
      </c>
      <c r="C70" s="130" t="s">
        <v>2305</v>
      </c>
      <c r="D70" s="130" t="s">
        <v>1090</v>
      </c>
      <c r="E70" s="130" t="s">
        <v>804</v>
      </c>
      <c r="F70" s="130">
        <v>1003027705</v>
      </c>
      <c r="G70" s="130" t="s">
        <v>69</v>
      </c>
      <c r="H70" s="130" t="s">
        <v>2263</v>
      </c>
      <c r="I70" s="128" t="s">
        <v>2264</v>
      </c>
      <c r="J70" s="130" t="s">
        <v>2265</v>
      </c>
      <c r="K70" s="128" t="s">
        <v>2266</v>
      </c>
      <c r="L70" s="128" t="s">
        <v>48</v>
      </c>
      <c r="M70" s="130" t="s">
        <v>2267</v>
      </c>
      <c r="N70" s="130"/>
      <c r="O70" s="131">
        <v>42856</v>
      </c>
      <c r="P70" s="131">
        <v>42856</v>
      </c>
      <c r="Q70" s="128">
        <v>1</v>
      </c>
      <c r="R70" s="128" t="s">
        <v>2214</v>
      </c>
      <c r="S70" s="128" t="s">
        <v>1586</v>
      </c>
      <c r="T70" s="133">
        <v>0</v>
      </c>
      <c r="U70" s="139">
        <v>0</v>
      </c>
      <c r="V70" s="133">
        <v>0</v>
      </c>
      <c r="W70" s="128" t="s">
        <v>174</v>
      </c>
      <c r="X70" s="128" t="s">
        <v>54</v>
      </c>
      <c r="Y70" s="128" t="s">
        <v>55</v>
      </c>
      <c r="Z70" s="128" t="s">
        <v>54</v>
      </c>
      <c r="AA70" s="128" t="s">
        <v>55</v>
      </c>
      <c r="AB70" s="128" t="s">
        <v>2264</v>
      </c>
    </row>
    <row r="71" spans="1:28" ht="69" x14ac:dyDescent="0.3">
      <c r="A71" s="128" t="s">
        <v>966</v>
      </c>
      <c r="B71" s="130" t="s">
        <v>2306</v>
      </c>
      <c r="C71" s="130" t="s">
        <v>2307</v>
      </c>
      <c r="D71" s="130" t="s">
        <v>2308</v>
      </c>
      <c r="E71" s="130" t="s">
        <v>2309</v>
      </c>
      <c r="F71" s="130">
        <v>1003719900</v>
      </c>
      <c r="G71" s="130" t="s">
        <v>69</v>
      </c>
      <c r="H71" s="130" t="s">
        <v>2263</v>
      </c>
      <c r="I71" s="128" t="s">
        <v>2264</v>
      </c>
      <c r="J71" s="130" t="s">
        <v>2265</v>
      </c>
      <c r="K71" s="128" t="s">
        <v>2266</v>
      </c>
      <c r="L71" s="128" t="s">
        <v>48</v>
      </c>
      <c r="M71" s="130" t="s">
        <v>2267</v>
      </c>
      <c r="N71" s="130"/>
      <c r="O71" s="131">
        <v>42856</v>
      </c>
      <c r="P71" s="131">
        <v>42856</v>
      </c>
      <c r="Q71" s="128">
        <v>1</v>
      </c>
      <c r="R71" s="128" t="s">
        <v>2214</v>
      </c>
      <c r="S71" s="128" t="s">
        <v>1586</v>
      </c>
      <c r="T71" s="133">
        <v>0</v>
      </c>
      <c r="U71" s="139">
        <v>0</v>
      </c>
      <c r="V71" s="133">
        <v>0</v>
      </c>
      <c r="W71" s="128" t="s">
        <v>174</v>
      </c>
      <c r="X71" s="128" t="s">
        <v>54</v>
      </c>
      <c r="Y71" s="128" t="s">
        <v>55</v>
      </c>
      <c r="Z71" s="128" t="s">
        <v>54</v>
      </c>
      <c r="AA71" s="128" t="s">
        <v>55</v>
      </c>
      <c r="AB71" s="128" t="s">
        <v>2264</v>
      </c>
    </row>
    <row r="72" spans="1:28" ht="69" x14ac:dyDescent="0.3">
      <c r="A72" s="128" t="s">
        <v>966</v>
      </c>
      <c r="B72" s="130" t="s">
        <v>2293</v>
      </c>
      <c r="C72" s="130" t="s">
        <v>2310</v>
      </c>
      <c r="D72" s="130" t="s">
        <v>2311</v>
      </c>
      <c r="E72" s="130"/>
      <c r="F72" s="130">
        <v>1067929303</v>
      </c>
      <c r="G72" s="130" t="s">
        <v>69</v>
      </c>
      <c r="H72" s="130" t="s">
        <v>2263</v>
      </c>
      <c r="I72" s="128" t="s">
        <v>2264</v>
      </c>
      <c r="J72" s="130" t="s">
        <v>2265</v>
      </c>
      <c r="K72" s="128" t="s">
        <v>2266</v>
      </c>
      <c r="L72" s="128" t="s">
        <v>48</v>
      </c>
      <c r="M72" s="130" t="s">
        <v>2267</v>
      </c>
      <c r="N72" s="130"/>
      <c r="O72" s="131">
        <v>42856</v>
      </c>
      <c r="P72" s="131">
        <v>42856</v>
      </c>
      <c r="Q72" s="128">
        <v>1</v>
      </c>
      <c r="R72" s="128" t="s">
        <v>2214</v>
      </c>
      <c r="S72" s="128" t="s">
        <v>1586</v>
      </c>
      <c r="T72" s="133">
        <v>0</v>
      </c>
      <c r="U72" s="139">
        <v>0</v>
      </c>
      <c r="V72" s="133">
        <v>0</v>
      </c>
      <c r="W72" s="128" t="s">
        <v>174</v>
      </c>
      <c r="X72" s="128" t="s">
        <v>54</v>
      </c>
      <c r="Y72" s="128" t="s">
        <v>55</v>
      </c>
      <c r="Z72" s="128" t="s">
        <v>54</v>
      </c>
      <c r="AA72" s="128" t="s">
        <v>55</v>
      </c>
      <c r="AB72" s="128" t="s">
        <v>2264</v>
      </c>
    </row>
    <row r="73" spans="1:28" ht="69" x14ac:dyDescent="0.3">
      <c r="A73" s="128" t="s">
        <v>966</v>
      </c>
      <c r="B73" s="130" t="s">
        <v>2312</v>
      </c>
      <c r="C73" s="130"/>
      <c r="D73" s="130" t="s">
        <v>2313</v>
      </c>
      <c r="E73" s="130" t="s">
        <v>702</v>
      </c>
      <c r="F73" s="130">
        <v>1067944360</v>
      </c>
      <c r="G73" s="130" t="s">
        <v>69</v>
      </c>
      <c r="H73" s="130" t="s">
        <v>2263</v>
      </c>
      <c r="I73" s="128" t="s">
        <v>2264</v>
      </c>
      <c r="J73" s="130" t="s">
        <v>2265</v>
      </c>
      <c r="K73" s="128" t="s">
        <v>2266</v>
      </c>
      <c r="L73" s="128" t="s">
        <v>48</v>
      </c>
      <c r="M73" s="130" t="s">
        <v>2267</v>
      </c>
      <c r="N73" s="130"/>
      <c r="O73" s="131">
        <v>42856</v>
      </c>
      <c r="P73" s="131">
        <v>42856</v>
      </c>
      <c r="Q73" s="128">
        <v>1</v>
      </c>
      <c r="R73" s="128" t="s">
        <v>2214</v>
      </c>
      <c r="S73" s="128" t="s">
        <v>1586</v>
      </c>
      <c r="T73" s="133">
        <v>0</v>
      </c>
      <c r="U73" s="139">
        <v>0</v>
      </c>
      <c r="V73" s="133">
        <v>0</v>
      </c>
      <c r="W73" s="128" t="s">
        <v>174</v>
      </c>
      <c r="X73" s="128" t="s">
        <v>54</v>
      </c>
      <c r="Y73" s="128" t="s">
        <v>55</v>
      </c>
      <c r="Z73" s="128" t="s">
        <v>54</v>
      </c>
      <c r="AA73" s="128" t="s">
        <v>55</v>
      </c>
      <c r="AB73" s="128" t="s">
        <v>2264</v>
      </c>
    </row>
    <row r="74" spans="1:28" ht="55.2" x14ac:dyDescent="0.3">
      <c r="A74" s="128" t="s">
        <v>1094</v>
      </c>
      <c r="B74" s="143" t="s">
        <v>2314</v>
      </c>
      <c r="C74" s="130"/>
      <c r="D74" s="143" t="s">
        <v>2315</v>
      </c>
      <c r="E74" s="143" t="s">
        <v>2316</v>
      </c>
      <c r="F74" s="143">
        <v>56059</v>
      </c>
      <c r="G74" s="128" t="s">
        <v>43</v>
      </c>
      <c r="H74" s="130" t="s">
        <v>2317</v>
      </c>
      <c r="I74" s="128" t="s">
        <v>1094</v>
      </c>
      <c r="J74" s="128" t="s">
        <v>174</v>
      </c>
      <c r="K74" s="128" t="s">
        <v>2046</v>
      </c>
      <c r="L74" s="128" t="s">
        <v>2318</v>
      </c>
      <c r="M74" s="128" t="s">
        <v>2319</v>
      </c>
      <c r="N74" s="128"/>
      <c r="O74" s="131">
        <v>41000</v>
      </c>
      <c r="P74" s="131">
        <v>41000</v>
      </c>
      <c r="Q74" s="128">
        <v>1</v>
      </c>
      <c r="R74" s="128" t="s">
        <v>1076</v>
      </c>
      <c r="S74" s="128" t="s">
        <v>50</v>
      </c>
      <c r="T74" s="133">
        <v>0</v>
      </c>
      <c r="U74" s="139">
        <v>0</v>
      </c>
      <c r="V74" s="133">
        <v>0</v>
      </c>
      <c r="W74" s="128" t="s">
        <v>174</v>
      </c>
      <c r="X74" s="128" t="s">
        <v>54</v>
      </c>
      <c r="Y74" s="128" t="s">
        <v>174</v>
      </c>
      <c r="Z74" s="128" t="s">
        <v>54</v>
      </c>
      <c r="AA74" s="128" t="s">
        <v>56</v>
      </c>
      <c r="AB74" s="128" t="s">
        <v>2320</v>
      </c>
    </row>
    <row r="75" spans="1:28" ht="55.2" x14ac:dyDescent="0.3">
      <c r="A75" s="128" t="s">
        <v>1094</v>
      </c>
      <c r="B75" s="143" t="s">
        <v>2321</v>
      </c>
      <c r="C75" s="130"/>
      <c r="D75" s="143" t="s">
        <v>2322</v>
      </c>
      <c r="E75" s="143" t="s">
        <v>2323</v>
      </c>
      <c r="F75" s="143">
        <v>54132</v>
      </c>
      <c r="G75" s="128" t="s">
        <v>43</v>
      </c>
      <c r="H75" s="130" t="s">
        <v>2317</v>
      </c>
      <c r="I75" s="128" t="s">
        <v>1094</v>
      </c>
      <c r="J75" s="128" t="s">
        <v>174</v>
      </c>
      <c r="K75" s="128" t="s">
        <v>2046</v>
      </c>
      <c r="L75" s="128" t="s">
        <v>2318</v>
      </c>
      <c r="M75" s="128" t="s">
        <v>2319</v>
      </c>
      <c r="N75" s="128"/>
      <c r="O75" s="131">
        <v>41000</v>
      </c>
      <c r="P75" s="131">
        <v>41000</v>
      </c>
      <c r="Q75" s="128">
        <v>1</v>
      </c>
      <c r="R75" s="128" t="s">
        <v>1076</v>
      </c>
      <c r="S75" s="128" t="s">
        <v>50</v>
      </c>
      <c r="T75" s="133">
        <v>0</v>
      </c>
      <c r="U75" s="139">
        <v>0</v>
      </c>
      <c r="V75" s="133">
        <v>0</v>
      </c>
      <c r="W75" s="128" t="s">
        <v>174</v>
      </c>
      <c r="X75" s="128" t="s">
        <v>54</v>
      </c>
      <c r="Y75" s="128" t="s">
        <v>174</v>
      </c>
      <c r="Z75" s="128" t="s">
        <v>54</v>
      </c>
      <c r="AA75" s="128" t="s">
        <v>56</v>
      </c>
      <c r="AB75" s="128" t="s">
        <v>2320</v>
      </c>
    </row>
    <row r="76" spans="1:28" ht="55.2" x14ac:dyDescent="0.3">
      <c r="A76" s="128" t="s">
        <v>1094</v>
      </c>
      <c r="B76" s="143" t="s">
        <v>2324</v>
      </c>
      <c r="C76" s="130"/>
      <c r="D76" s="143" t="s">
        <v>1996</v>
      </c>
      <c r="E76" s="143" t="s">
        <v>2325</v>
      </c>
      <c r="F76" s="143">
        <v>53906</v>
      </c>
      <c r="G76" s="128" t="s">
        <v>43</v>
      </c>
      <c r="H76" s="130" t="s">
        <v>2317</v>
      </c>
      <c r="I76" s="128" t="s">
        <v>1094</v>
      </c>
      <c r="J76" s="128" t="s">
        <v>174</v>
      </c>
      <c r="K76" s="128" t="s">
        <v>2046</v>
      </c>
      <c r="L76" s="128" t="s">
        <v>2318</v>
      </c>
      <c r="M76" s="128" t="s">
        <v>2319</v>
      </c>
      <c r="N76" s="128"/>
      <c r="O76" s="131">
        <v>41000</v>
      </c>
      <c r="P76" s="131">
        <v>41000</v>
      </c>
      <c r="Q76" s="128">
        <v>1</v>
      </c>
      <c r="R76" s="128" t="s">
        <v>1076</v>
      </c>
      <c r="S76" s="128" t="s">
        <v>50</v>
      </c>
      <c r="T76" s="133">
        <v>0</v>
      </c>
      <c r="U76" s="139">
        <v>0</v>
      </c>
      <c r="V76" s="133">
        <v>0</v>
      </c>
      <c r="W76" s="128" t="s">
        <v>174</v>
      </c>
      <c r="X76" s="128" t="s">
        <v>54</v>
      </c>
      <c r="Y76" s="128" t="s">
        <v>174</v>
      </c>
      <c r="Z76" s="128" t="s">
        <v>54</v>
      </c>
      <c r="AA76" s="128" t="s">
        <v>56</v>
      </c>
      <c r="AB76" s="128" t="s">
        <v>2320</v>
      </c>
    </row>
    <row r="77" spans="1:28" ht="55.2" x14ac:dyDescent="0.3">
      <c r="A77" s="128" t="s">
        <v>1094</v>
      </c>
      <c r="B77" s="143" t="s">
        <v>2326</v>
      </c>
      <c r="C77" s="130" t="s">
        <v>2327</v>
      </c>
      <c r="D77" s="143" t="s">
        <v>2328</v>
      </c>
      <c r="E77" s="143" t="s">
        <v>2329</v>
      </c>
      <c r="F77" s="143">
        <v>53851</v>
      </c>
      <c r="G77" s="128" t="s">
        <v>43</v>
      </c>
      <c r="H77" s="130" t="s">
        <v>2317</v>
      </c>
      <c r="I77" s="128" t="s">
        <v>1094</v>
      </c>
      <c r="J77" s="128" t="s">
        <v>174</v>
      </c>
      <c r="K77" s="128" t="s">
        <v>2046</v>
      </c>
      <c r="L77" s="128" t="s">
        <v>2318</v>
      </c>
      <c r="M77" s="128" t="s">
        <v>2319</v>
      </c>
      <c r="N77" s="128"/>
      <c r="O77" s="131">
        <v>41000</v>
      </c>
      <c r="P77" s="131">
        <v>41000</v>
      </c>
      <c r="Q77" s="128">
        <v>1</v>
      </c>
      <c r="R77" s="128" t="s">
        <v>1076</v>
      </c>
      <c r="S77" s="128" t="s">
        <v>50</v>
      </c>
      <c r="T77" s="133">
        <v>0</v>
      </c>
      <c r="U77" s="139">
        <v>0</v>
      </c>
      <c r="V77" s="133">
        <v>0</v>
      </c>
      <c r="W77" s="128" t="s">
        <v>174</v>
      </c>
      <c r="X77" s="128" t="s">
        <v>54</v>
      </c>
      <c r="Y77" s="128" t="s">
        <v>174</v>
      </c>
      <c r="Z77" s="128" t="s">
        <v>54</v>
      </c>
      <c r="AA77" s="128" t="s">
        <v>56</v>
      </c>
      <c r="AB77" s="128" t="s">
        <v>2320</v>
      </c>
    </row>
    <row r="78" spans="1:28" ht="55.2" x14ac:dyDescent="0.3">
      <c r="A78" s="128" t="s">
        <v>1094</v>
      </c>
      <c r="B78" s="143" t="s">
        <v>571</v>
      </c>
      <c r="C78" s="130"/>
      <c r="D78" s="143" t="s">
        <v>2330</v>
      </c>
      <c r="E78" s="143" t="s">
        <v>2331</v>
      </c>
      <c r="F78" s="143">
        <v>54140</v>
      </c>
      <c r="G78" s="128" t="s">
        <v>43</v>
      </c>
      <c r="H78" s="130" t="s">
        <v>2317</v>
      </c>
      <c r="I78" s="128" t="s">
        <v>1094</v>
      </c>
      <c r="J78" s="128" t="s">
        <v>174</v>
      </c>
      <c r="K78" s="128" t="s">
        <v>2046</v>
      </c>
      <c r="L78" s="128" t="s">
        <v>2318</v>
      </c>
      <c r="M78" s="128" t="s">
        <v>2319</v>
      </c>
      <c r="N78" s="128"/>
      <c r="O78" s="131">
        <v>41000</v>
      </c>
      <c r="P78" s="131">
        <v>41000</v>
      </c>
      <c r="Q78" s="128">
        <v>1</v>
      </c>
      <c r="R78" s="128" t="s">
        <v>1076</v>
      </c>
      <c r="S78" s="128" t="s">
        <v>50</v>
      </c>
      <c r="T78" s="133">
        <v>0</v>
      </c>
      <c r="U78" s="139">
        <v>0</v>
      </c>
      <c r="V78" s="133">
        <v>0</v>
      </c>
      <c r="W78" s="128" t="s">
        <v>174</v>
      </c>
      <c r="X78" s="128" t="s">
        <v>54</v>
      </c>
      <c r="Y78" s="128" t="s">
        <v>174</v>
      </c>
      <c r="Z78" s="128" t="s">
        <v>54</v>
      </c>
      <c r="AA78" s="128" t="s">
        <v>56</v>
      </c>
      <c r="AB78" s="128" t="s">
        <v>2320</v>
      </c>
    </row>
    <row r="79" spans="1:28" ht="55.2" x14ac:dyDescent="0.3">
      <c r="A79" s="128" t="s">
        <v>1094</v>
      </c>
      <c r="B79" s="143" t="s">
        <v>2332</v>
      </c>
      <c r="C79" s="143" t="s">
        <v>2333</v>
      </c>
      <c r="D79" s="143" t="s">
        <v>2334</v>
      </c>
      <c r="E79" s="143" t="s">
        <v>2335</v>
      </c>
      <c r="F79" s="143">
        <v>53488</v>
      </c>
      <c r="G79" s="128" t="s">
        <v>43</v>
      </c>
      <c r="H79" s="130" t="s">
        <v>2317</v>
      </c>
      <c r="I79" s="128" t="s">
        <v>1094</v>
      </c>
      <c r="J79" s="128" t="s">
        <v>174</v>
      </c>
      <c r="K79" s="128" t="s">
        <v>2046</v>
      </c>
      <c r="L79" s="128" t="s">
        <v>2318</v>
      </c>
      <c r="M79" s="128" t="s">
        <v>2319</v>
      </c>
      <c r="N79" s="128"/>
      <c r="O79" s="131">
        <v>41000</v>
      </c>
      <c r="P79" s="131">
        <v>41000</v>
      </c>
      <c r="Q79" s="128">
        <v>1</v>
      </c>
      <c r="R79" s="128" t="s">
        <v>1076</v>
      </c>
      <c r="S79" s="128" t="s">
        <v>50</v>
      </c>
      <c r="T79" s="133">
        <v>0</v>
      </c>
      <c r="U79" s="139">
        <v>0</v>
      </c>
      <c r="V79" s="133">
        <v>0</v>
      </c>
      <c r="W79" s="128" t="s">
        <v>174</v>
      </c>
      <c r="X79" s="128" t="s">
        <v>54</v>
      </c>
      <c r="Y79" s="128" t="s">
        <v>174</v>
      </c>
      <c r="Z79" s="128" t="s">
        <v>54</v>
      </c>
      <c r="AA79" s="128" t="s">
        <v>56</v>
      </c>
      <c r="AB79" s="128" t="s">
        <v>2320</v>
      </c>
    </row>
    <row r="80" spans="1:28" ht="55.2" x14ac:dyDescent="0.3">
      <c r="A80" s="128" t="s">
        <v>1094</v>
      </c>
      <c r="B80" s="143" t="s">
        <v>2336</v>
      </c>
      <c r="C80" s="143"/>
      <c r="D80" s="143" t="s">
        <v>2337</v>
      </c>
      <c r="E80" s="143" t="s">
        <v>2338</v>
      </c>
      <c r="F80" s="143">
        <v>53808</v>
      </c>
      <c r="G80" s="128" t="s">
        <v>43</v>
      </c>
      <c r="H80" s="130" t="s">
        <v>2317</v>
      </c>
      <c r="I80" s="128" t="s">
        <v>1094</v>
      </c>
      <c r="J80" s="128" t="s">
        <v>174</v>
      </c>
      <c r="K80" s="128" t="s">
        <v>2046</v>
      </c>
      <c r="L80" s="128" t="s">
        <v>2318</v>
      </c>
      <c r="M80" s="128" t="s">
        <v>2319</v>
      </c>
      <c r="N80" s="128"/>
      <c r="O80" s="131">
        <v>41000</v>
      </c>
      <c r="P80" s="131">
        <v>41000</v>
      </c>
      <c r="Q80" s="128">
        <v>1</v>
      </c>
      <c r="R80" s="128" t="s">
        <v>1076</v>
      </c>
      <c r="S80" s="128" t="s">
        <v>50</v>
      </c>
      <c r="T80" s="133">
        <v>0</v>
      </c>
      <c r="U80" s="139">
        <v>0</v>
      </c>
      <c r="V80" s="133">
        <v>0</v>
      </c>
      <c r="W80" s="128" t="s">
        <v>174</v>
      </c>
      <c r="X80" s="128" t="s">
        <v>54</v>
      </c>
      <c r="Y80" s="128" t="s">
        <v>174</v>
      </c>
      <c r="Z80" s="128" t="s">
        <v>54</v>
      </c>
      <c r="AA80" s="128" t="s">
        <v>56</v>
      </c>
      <c r="AB80" s="128" t="s">
        <v>2320</v>
      </c>
    </row>
    <row r="81" spans="1:28" ht="55.2" x14ac:dyDescent="0.3">
      <c r="A81" s="128" t="s">
        <v>1094</v>
      </c>
      <c r="B81" s="143" t="s">
        <v>1152</v>
      </c>
      <c r="C81" s="130" t="s">
        <v>2339</v>
      </c>
      <c r="D81" s="143" t="s">
        <v>2340</v>
      </c>
      <c r="E81" s="143" t="s">
        <v>656</v>
      </c>
      <c r="F81" s="143">
        <v>53700</v>
      </c>
      <c r="G81" s="128" t="s">
        <v>43</v>
      </c>
      <c r="H81" s="130" t="s">
        <v>2317</v>
      </c>
      <c r="I81" s="128" t="s">
        <v>1094</v>
      </c>
      <c r="J81" s="128" t="s">
        <v>174</v>
      </c>
      <c r="K81" s="128" t="s">
        <v>2046</v>
      </c>
      <c r="L81" s="128" t="s">
        <v>2318</v>
      </c>
      <c r="M81" s="128" t="s">
        <v>2319</v>
      </c>
      <c r="N81" s="128"/>
      <c r="O81" s="131">
        <v>41000</v>
      </c>
      <c r="P81" s="131">
        <v>41000</v>
      </c>
      <c r="Q81" s="128">
        <v>1</v>
      </c>
      <c r="R81" s="128" t="s">
        <v>1076</v>
      </c>
      <c r="S81" s="128" t="s">
        <v>50</v>
      </c>
      <c r="T81" s="133">
        <v>0</v>
      </c>
      <c r="U81" s="139">
        <v>0</v>
      </c>
      <c r="V81" s="133">
        <v>0</v>
      </c>
      <c r="W81" s="128" t="s">
        <v>174</v>
      </c>
      <c r="X81" s="128" t="s">
        <v>54</v>
      </c>
      <c r="Y81" s="128" t="s">
        <v>174</v>
      </c>
      <c r="Z81" s="128" t="s">
        <v>54</v>
      </c>
      <c r="AA81" s="128" t="s">
        <v>56</v>
      </c>
      <c r="AB81" s="128" t="s">
        <v>2320</v>
      </c>
    </row>
    <row r="82" spans="1:28" ht="55.2" x14ac:dyDescent="0.3">
      <c r="A82" s="128" t="s">
        <v>1094</v>
      </c>
      <c r="B82" s="143" t="s">
        <v>2341</v>
      </c>
      <c r="C82" s="143"/>
      <c r="D82" s="143" t="s">
        <v>770</v>
      </c>
      <c r="E82" s="143" t="s">
        <v>2342</v>
      </c>
      <c r="F82" s="143">
        <v>53806</v>
      </c>
      <c r="G82" s="128" t="s">
        <v>43</v>
      </c>
      <c r="H82" s="130" t="s">
        <v>2317</v>
      </c>
      <c r="I82" s="128" t="s">
        <v>1094</v>
      </c>
      <c r="J82" s="128" t="s">
        <v>174</v>
      </c>
      <c r="K82" s="128" t="s">
        <v>2046</v>
      </c>
      <c r="L82" s="128" t="s">
        <v>2318</v>
      </c>
      <c r="M82" s="128" t="s">
        <v>2319</v>
      </c>
      <c r="N82" s="128"/>
      <c r="O82" s="131">
        <v>41000</v>
      </c>
      <c r="P82" s="131">
        <v>41000</v>
      </c>
      <c r="Q82" s="128">
        <v>1</v>
      </c>
      <c r="R82" s="128" t="s">
        <v>1076</v>
      </c>
      <c r="S82" s="128" t="s">
        <v>50</v>
      </c>
      <c r="T82" s="133">
        <v>0</v>
      </c>
      <c r="U82" s="139">
        <v>0</v>
      </c>
      <c r="V82" s="133">
        <v>0</v>
      </c>
      <c r="W82" s="128" t="s">
        <v>174</v>
      </c>
      <c r="X82" s="128" t="s">
        <v>54</v>
      </c>
      <c r="Y82" s="128" t="s">
        <v>174</v>
      </c>
      <c r="Z82" s="128" t="s">
        <v>54</v>
      </c>
      <c r="AA82" s="128" t="s">
        <v>56</v>
      </c>
      <c r="AB82" s="128" t="s">
        <v>2320</v>
      </c>
    </row>
    <row r="83" spans="1:28" ht="55.2" x14ac:dyDescent="0.3">
      <c r="A83" s="128" t="s">
        <v>1094</v>
      </c>
      <c r="B83" s="143" t="s">
        <v>897</v>
      </c>
      <c r="C83" s="143" t="s">
        <v>2343</v>
      </c>
      <c r="D83" s="143" t="s">
        <v>2344</v>
      </c>
      <c r="E83" s="143" t="s">
        <v>2345</v>
      </c>
      <c r="F83" s="143">
        <v>53672</v>
      </c>
      <c r="G83" s="128" t="s">
        <v>43</v>
      </c>
      <c r="H83" s="130" t="s">
        <v>2317</v>
      </c>
      <c r="I83" s="128" t="s">
        <v>1094</v>
      </c>
      <c r="J83" s="128" t="s">
        <v>174</v>
      </c>
      <c r="K83" s="128" t="s">
        <v>2046</v>
      </c>
      <c r="L83" s="128" t="s">
        <v>2318</v>
      </c>
      <c r="M83" s="128" t="s">
        <v>2319</v>
      </c>
      <c r="N83" s="128"/>
      <c r="O83" s="131">
        <v>41000</v>
      </c>
      <c r="P83" s="131">
        <v>41000</v>
      </c>
      <c r="Q83" s="128">
        <v>1</v>
      </c>
      <c r="R83" s="128" t="s">
        <v>1076</v>
      </c>
      <c r="S83" s="128" t="s">
        <v>50</v>
      </c>
      <c r="T83" s="133">
        <v>0</v>
      </c>
      <c r="U83" s="139">
        <v>0</v>
      </c>
      <c r="V83" s="133">
        <v>0</v>
      </c>
      <c r="W83" s="128" t="s">
        <v>174</v>
      </c>
      <c r="X83" s="128" t="s">
        <v>54</v>
      </c>
      <c r="Y83" s="128" t="s">
        <v>174</v>
      </c>
      <c r="Z83" s="128" t="s">
        <v>54</v>
      </c>
      <c r="AA83" s="128" t="s">
        <v>56</v>
      </c>
      <c r="AB83" s="128" t="s">
        <v>2320</v>
      </c>
    </row>
    <row r="84" spans="1:28" ht="55.2" x14ac:dyDescent="0.3">
      <c r="A84" s="128" t="s">
        <v>1094</v>
      </c>
      <c r="B84" s="143" t="s">
        <v>2346</v>
      </c>
      <c r="C84" s="130"/>
      <c r="D84" s="143" t="s">
        <v>2289</v>
      </c>
      <c r="E84" s="143" t="s">
        <v>2347</v>
      </c>
      <c r="F84" s="143">
        <v>53875</v>
      </c>
      <c r="G84" s="128" t="s">
        <v>43</v>
      </c>
      <c r="H84" s="130" t="s">
        <v>2317</v>
      </c>
      <c r="I84" s="128" t="s">
        <v>1094</v>
      </c>
      <c r="J84" s="128" t="s">
        <v>174</v>
      </c>
      <c r="K84" s="128" t="s">
        <v>2046</v>
      </c>
      <c r="L84" s="128" t="s">
        <v>2318</v>
      </c>
      <c r="M84" s="128" t="s">
        <v>2319</v>
      </c>
      <c r="N84" s="128"/>
      <c r="O84" s="131">
        <v>41000</v>
      </c>
      <c r="P84" s="131">
        <v>41000</v>
      </c>
      <c r="Q84" s="128">
        <v>1</v>
      </c>
      <c r="R84" s="128" t="s">
        <v>1076</v>
      </c>
      <c r="S84" s="128" t="s">
        <v>50</v>
      </c>
      <c r="T84" s="133">
        <v>0</v>
      </c>
      <c r="U84" s="139">
        <v>0</v>
      </c>
      <c r="V84" s="133">
        <v>0</v>
      </c>
      <c r="W84" s="128" t="s">
        <v>174</v>
      </c>
      <c r="X84" s="128" t="s">
        <v>54</v>
      </c>
      <c r="Y84" s="128" t="s">
        <v>174</v>
      </c>
      <c r="Z84" s="128" t="s">
        <v>54</v>
      </c>
      <c r="AA84" s="128" t="s">
        <v>56</v>
      </c>
      <c r="AB84" s="128" t="s">
        <v>2320</v>
      </c>
    </row>
    <row r="85" spans="1:28" ht="55.2" x14ac:dyDescent="0.3">
      <c r="A85" s="128" t="s">
        <v>1094</v>
      </c>
      <c r="B85" s="143" t="s">
        <v>106</v>
      </c>
      <c r="C85" s="130"/>
      <c r="D85" s="143" t="s">
        <v>2315</v>
      </c>
      <c r="E85" s="143" t="s">
        <v>2316</v>
      </c>
      <c r="F85" s="143">
        <v>53874</v>
      </c>
      <c r="G85" s="128" t="s">
        <v>43</v>
      </c>
      <c r="H85" s="130" t="s">
        <v>2317</v>
      </c>
      <c r="I85" s="128" t="s">
        <v>1094</v>
      </c>
      <c r="J85" s="128" t="s">
        <v>174</v>
      </c>
      <c r="K85" s="128" t="s">
        <v>2046</v>
      </c>
      <c r="L85" s="128" t="s">
        <v>2318</v>
      </c>
      <c r="M85" s="128" t="s">
        <v>2319</v>
      </c>
      <c r="N85" s="128"/>
      <c r="O85" s="131">
        <v>41000</v>
      </c>
      <c r="P85" s="131">
        <v>41000</v>
      </c>
      <c r="Q85" s="128">
        <v>1</v>
      </c>
      <c r="R85" s="128" t="s">
        <v>1076</v>
      </c>
      <c r="S85" s="128" t="s">
        <v>50</v>
      </c>
      <c r="T85" s="133">
        <v>0</v>
      </c>
      <c r="U85" s="139">
        <v>0</v>
      </c>
      <c r="V85" s="133">
        <v>0</v>
      </c>
      <c r="W85" s="128" t="s">
        <v>174</v>
      </c>
      <c r="X85" s="128" t="s">
        <v>54</v>
      </c>
      <c r="Y85" s="128" t="s">
        <v>174</v>
      </c>
      <c r="Z85" s="128" t="s">
        <v>54</v>
      </c>
      <c r="AA85" s="128" t="s">
        <v>56</v>
      </c>
      <c r="AB85" s="128" t="s">
        <v>2320</v>
      </c>
    </row>
    <row r="86" spans="1:28" ht="55.2" x14ac:dyDescent="0.3">
      <c r="A86" s="128" t="s">
        <v>1094</v>
      </c>
      <c r="B86" s="143" t="s">
        <v>2348</v>
      </c>
      <c r="C86" s="130"/>
      <c r="D86" s="143" t="s">
        <v>1091</v>
      </c>
      <c r="E86" s="143" t="s">
        <v>2349</v>
      </c>
      <c r="F86" s="143">
        <v>53690</v>
      </c>
      <c r="G86" s="128" t="s">
        <v>43</v>
      </c>
      <c r="H86" s="130" t="s">
        <v>2317</v>
      </c>
      <c r="I86" s="128" t="s">
        <v>1094</v>
      </c>
      <c r="J86" s="128" t="s">
        <v>174</v>
      </c>
      <c r="K86" s="128" t="s">
        <v>2046</v>
      </c>
      <c r="L86" s="128" t="s">
        <v>2318</v>
      </c>
      <c r="M86" s="128" t="s">
        <v>2319</v>
      </c>
      <c r="N86" s="128"/>
      <c r="O86" s="131">
        <v>41000</v>
      </c>
      <c r="P86" s="131">
        <v>41000</v>
      </c>
      <c r="Q86" s="128">
        <v>1</v>
      </c>
      <c r="R86" s="128" t="s">
        <v>1076</v>
      </c>
      <c r="S86" s="128" t="s">
        <v>50</v>
      </c>
      <c r="T86" s="133">
        <v>0</v>
      </c>
      <c r="U86" s="139">
        <v>0</v>
      </c>
      <c r="V86" s="133">
        <v>0</v>
      </c>
      <c r="W86" s="128" t="s">
        <v>174</v>
      </c>
      <c r="X86" s="128" t="s">
        <v>54</v>
      </c>
      <c r="Y86" s="128" t="s">
        <v>174</v>
      </c>
      <c r="Z86" s="128" t="s">
        <v>54</v>
      </c>
      <c r="AA86" s="128" t="s">
        <v>56</v>
      </c>
      <c r="AB86" s="128" t="s">
        <v>2320</v>
      </c>
    </row>
    <row r="87" spans="1:28" ht="55.2" x14ac:dyDescent="0.3">
      <c r="A87" s="128" t="s">
        <v>1094</v>
      </c>
      <c r="B87" s="143" t="s">
        <v>2350</v>
      </c>
      <c r="C87" s="130"/>
      <c r="D87" s="143" t="s">
        <v>880</v>
      </c>
      <c r="E87" s="143" t="s">
        <v>2351</v>
      </c>
      <c r="F87" s="143">
        <v>61740</v>
      </c>
      <c r="G87" s="128" t="s">
        <v>43</v>
      </c>
      <c r="H87" s="130" t="s">
        <v>2317</v>
      </c>
      <c r="I87" s="128" t="s">
        <v>1094</v>
      </c>
      <c r="J87" s="128" t="s">
        <v>174</v>
      </c>
      <c r="K87" s="128" t="s">
        <v>2046</v>
      </c>
      <c r="L87" s="128" t="s">
        <v>2318</v>
      </c>
      <c r="M87" s="128" t="s">
        <v>2319</v>
      </c>
      <c r="N87" s="128"/>
      <c r="O87" s="131">
        <v>41000</v>
      </c>
      <c r="P87" s="131">
        <v>41000</v>
      </c>
      <c r="Q87" s="128">
        <v>1</v>
      </c>
      <c r="R87" s="128" t="s">
        <v>1076</v>
      </c>
      <c r="S87" s="128" t="s">
        <v>50</v>
      </c>
      <c r="T87" s="133">
        <v>0</v>
      </c>
      <c r="U87" s="139">
        <v>0</v>
      </c>
      <c r="V87" s="133">
        <v>0</v>
      </c>
      <c r="W87" s="128" t="s">
        <v>174</v>
      </c>
      <c r="X87" s="128" t="s">
        <v>54</v>
      </c>
      <c r="Y87" s="128" t="s">
        <v>174</v>
      </c>
      <c r="Z87" s="128" t="s">
        <v>54</v>
      </c>
      <c r="AA87" s="128" t="s">
        <v>56</v>
      </c>
      <c r="AB87" s="128" t="s">
        <v>2320</v>
      </c>
    </row>
    <row r="88" spans="1:28" ht="55.2" x14ac:dyDescent="0.3">
      <c r="A88" s="128" t="s">
        <v>1094</v>
      </c>
      <c r="B88" s="143" t="s">
        <v>720</v>
      </c>
      <c r="C88" s="130" t="s">
        <v>2352</v>
      </c>
      <c r="D88" s="143" t="s">
        <v>2353</v>
      </c>
      <c r="E88" s="143" t="s">
        <v>2354</v>
      </c>
      <c r="F88" s="143">
        <v>61741</v>
      </c>
      <c r="G88" s="128" t="s">
        <v>43</v>
      </c>
      <c r="H88" s="130" t="s">
        <v>2317</v>
      </c>
      <c r="I88" s="128" t="s">
        <v>1094</v>
      </c>
      <c r="J88" s="128" t="s">
        <v>174</v>
      </c>
      <c r="K88" s="128" t="s">
        <v>2046</v>
      </c>
      <c r="L88" s="128" t="s">
        <v>2318</v>
      </c>
      <c r="M88" s="128" t="s">
        <v>2319</v>
      </c>
      <c r="N88" s="128"/>
      <c r="O88" s="131">
        <v>41000</v>
      </c>
      <c r="P88" s="131">
        <v>41000</v>
      </c>
      <c r="Q88" s="128">
        <v>1</v>
      </c>
      <c r="R88" s="128" t="s">
        <v>1076</v>
      </c>
      <c r="S88" s="128" t="s">
        <v>50</v>
      </c>
      <c r="T88" s="133">
        <v>0</v>
      </c>
      <c r="U88" s="139">
        <v>0</v>
      </c>
      <c r="V88" s="133">
        <v>0</v>
      </c>
      <c r="W88" s="128" t="s">
        <v>174</v>
      </c>
      <c r="X88" s="128" t="s">
        <v>54</v>
      </c>
      <c r="Y88" s="128" t="s">
        <v>174</v>
      </c>
      <c r="Z88" s="128" t="s">
        <v>54</v>
      </c>
      <c r="AA88" s="128" t="s">
        <v>56</v>
      </c>
      <c r="AB88" s="128" t="s">
        <v>2320</v>
      </c>
    </row>
    <row r="89" spans="1:28" ht="55.2" x14ac:dyDescent="0.3">
      <c r="A89" s="128" t="s">
        <v>1094</v>
      </c>
      <c r="B89" s="143" t="s">
        <v>2355</v>
      </c>
      <c r="C89" s="130" t="s">
        <v>2356</v>
      </c>
      <c r="D89" s="143" t="s">
        <v>2357</v>
      </c>
      <c r="E89" s="143" t="s">
        <v>2358</v>
      </c>
      <c r="F89" s="143">
        <v>61747</v>
      </c>
      <c r="G89" s="128" t="s">
        <v>43</v>
      </c>
      <c r="H89" s="130" t="s">
        <v>2317</v>
      </c>
      <c r="I89" s="128" t="s">
        <v>1094</v>
      </c>
      <c r="J89" s="128" t="s">
        <v>174</v>
      </c>
      <c r="K89" s="128" t="s">
        <v>2046</v>
      </c>
      <c r="L89" s="128" t="s">
        <v>2318</v>
      </c>
      <c r="M89" s="128" t="s">
        <v>2319</v>
      </c>
      <c r="N89" s="128"/>
      <c r="O89" s="131">
        <v>41000</v>
      </c>
      <c r="P89" s="131">
        <v>41000</v>
      </c>
      <c r="Q89" s="128">
        <v>1</v>
      </c>
      <c r="R89" s="128" t="s">
        <v>1076</v>
      </c>
      <c r="S89" s="128" t="s">
        <v>50</v>
      </c>
      <c r="T89" s="133">
        <v>0</v>
      </c>
      <c r="U89" s="139">
        <v>0</v>
      </c>
      <c r="V89" s="133">
        <v>0</v>
      </c>
      <c r="W89" s="128" t="s">
        <v>174</v>
      </c>
      <c r="X89" s="128" t="s">
        <v>54</v>
      </c>
      <c r="Y89" s="128" t="s">
        <v>174</v>
      </c>
      <c r="Z89" s="128" t="s">
        <v>54</v>
      </c>
      <c r="AA89" s="128" t="s">
        <v>56</v>
      </c>
      <c r="AB89" s="128" t="s">
        <v>2320</v>
      </c>
    </row>
    <row r="90" spans="1:28" ht="55.2" x14ac:dyDescent="0.3">
      <c r="A90" s="128" t="s">
        <v>1094</v>
      </c>
      <c r="B90" s="143" t="s">
        <v>763</v>
      </c>
      <c r="C90" s="130" t="s">
        <v>2359</v>
      </c>
      <c r="D90" s="143" t="s">
        <v>2360</v>
      </c>
      <c r="E90" s="143" t="s">
        <v>203</v>
      </c>
      <c r="F90" s="143">
        <v>61750</v>
      </c>
      <c r="G90" s="128" t="s">
        <v>43</v>
      </c>
      <c r="H90" s="130" t="s">
        <v>2317</v>
      </c>
      <c r="I90" s="128" t="s">
        <v>1094</v>
      </c>
      <c r="J90" s="128" t="s">
        <v>174</v>
      </c>
      <c r="K90" s="128" t="s">
        <v>2046</v>
      </c>
      <c r="L90" s="128" t="s">
        <v>2318</v>
      </c>
      <c r="M90" s="128" t="s">
        <v>2319</v>
      </c>
      <c r="N90" s="128"/>
      <c r="O90" s="131">
        <v>41000</v>
      </c>
      <c r="P90" s="131">
        <v>41000</v>
      </c>
      <c r="Q90" s="128">
        <v>1</v>
      </c>
      <c r="R90" s="128" t="s">
        <v>1076</v>
      </c>
      <c r="S90" s="128" t="s">
        <v>50</v>
      </c>
      <c r="T90" s="133">
        <v>0</v>
      </c>
      <c r="U90" s="139">
        <v>0</v>
      </c>
      <c r="V90" s="133">
        <v>0</v>
      </c>
      <c r="W90" s="128" t="s">
        <v>174</v>
      </c>
      <c r="X90" s="128" t="s">
        <v>54</v>
      </c>
      <c r="Y90" s="128" t="s">
        <v>174</v>
      </c>
      <c r="Z90" s="128" t="s">
        <v>54</v>
      </c>
      <c r="AA90" s="128" t="s">
        <v>56</v>
      </c>
      <c r="AB90" s="128" t="s">
        <v>2320</v>
      </c>
    </row>
    <row r="91" spans="1:28" ht="55.2" x14ac:dyDescent="0.3">
      <c r="A91" s="128" t="s">
        <v>1094</v>
      </c>
      <c r="B91" s="143" t="s">
        <v>2361</v>
      </c>
      <c r="C91" s="130" t="s">
        <v>2362</v>
      </c>
      <c r="D91" s="143" t="s">
        <v>2363</v>
      </c>
      <c r="E91" s="143" t="s">
        <v>2364</v>
      </c>
      <c r="F91" s="143">
        <v>61754</v>
      </c>
      <c r="G91" s="128" t="s">
        <v>43</v>
      </c>
      <c r="H91" s="130" t="s">
        <v>2317</v>
      </c>
      <c r="I91" s="128" t="s">
        <v>1094</v>
      </c>
      <c r="J91" s="128" t="s">
        <v>174</v>
      </c>
      <c r="K91" s="128" t="s">
        <v>2046</v>
      </c>
      <c r="L91" s="128" t="s">
        <v>2318</v>
      </c>
      <c r="M91" s="128" t="s">
        <v>2319</v>
      </c>
      <c r="N91" s="128"/>
      <c r="O91" s="131">
        <v>41000</v>
      </c>
      <c r="P91" s="131">
        <v>41000</v>
      </c>
      <c r="Q91" s="128">
        <v>1</v>
      </c>
      <c r="R91" s="128" t="s">
        <v>1076</v>
      </c>
      <c r="S91" s="128" t="s">
        <v>50</v>
      </c>
      <c r="T91" s="133">
        <v>0</v>
      </c>
      <c r="U91" s="139">
        <v>0</v>
      </c>
      <c r="V91" s="133">
        <v>0</v>
      </c>
      <c r="W91" s="128" t="s">
        <v>174</v>
      </c>
      <c r="X91" s="128" t="s">
        <v>54</v>
      </c>
      <c r="Y91" s="128" t="s">
        <v>174</v>
      </c>
      <c r="Z91" s="128" t="s">
        <v>54</v>
      </c>
      <c r="AA91" s="128" t="s">
        <v>56</v>
      </c>
      <c r="AB91" s="128" t="s">
        <v>2320</v>
      </c>
    </row>
    <row r="92" spans="1:28" ht="55.2" x14ac:dyDescent="0.3">
      <c r="A92" s="128" t="s">
        <v>1094</v>
      </c>
      <c r="B92" s="143" t="s">
        <v>264</v>
      </c>
      <c r="C92" s="130"/>
      <c r="D92" s="143" t="s">
        <v>203</v>
      </c>
      <c r="E92" s="143" t="s">
        <v>2365</v>
      </c>
      <c r="F92" s="143">
        <v>61751</v>
      </c>
      <c r="G92" s="128" t="s">
        <v>43</v>
      </c>
      <c r="H92" s="130" t="s">
        <v>2317</v>
      </c>
      <c r="I92" s="128" t="s">
        <v>1094</v>
      </c>
      <c r="J92" s="128" t="s">
        <v>174</v>
      </c>
      <c r="K92" s="128" t="s">
        <v>2046</v>
      </c>
      <c r="L92" s="128" t="s">
        <v>2318</v>
      </c>
      <c r="M92" s="128" t="s">
        <v>2319</v>
      </c>
      <c r="N92" s="128"/>
      <c r="O92" s="131">
        <v>41000</v>
      </c>
      <c r="P92" s="131">
        <v>41000</v>
      </c>
      <c r="Q92" s="128">
        <v>1</v>
      </c>
      <c r="R92" s="128" t="s">
        <v>1076</v>
      </c>
      <c r="S92" s="128" t="s">
        <v>50</v>
      </c>
      <c r="T92" s="133">
        <v>0</v>
      </c>
      <c r="U92" s="139">
        <v>0</v>
      </c>
      <c r="V92" s="133">
        <v>0</v>
      </c>
      <c r="W92" s="128" t="s">
        <v>174</v>
      </c>
      <c r="X92" s="128" t="s">
        <v>54</v>
      </c>
      <c r="Y92" s="128" t="s">
        <v>174</v>
      </c>
      <c r="Z92" s="128" t="s">
        <v>54</v>
      </c>
      <c r="AA92" s="128" t="s">
        <v>56</v>
      </c>
      <c r="AB92" s="128" t="s">
        <v>2320</v>
      </c>
    </row>
    <row r="93" spans="1:28" ht="55.2" x14ac:dyDescent="0.3">
      <c r="A93" s="128" t="s">
        <v>1094</v>
      </c>
      <c r="B93" s="143" t="s">
        <v>2366</v>
      </c>
      <c r="C93" s="130" t="s">
        <v>2367</v>
      </c>
      <c r="D93" s="143" t="s">
        <v>2368</v>
      </c>
      <c r="E93" s="143" t="s">
        <v>2369</v>
      </c>
      <c r="F93" s="143">
        <v>61752</v>
      </c>
      <c r="G93" s="128" t="s">
        <v>43</v>
      </c>
      <c r="H93" s="130" t="s">
        <v>2317</v>
      </c>
      <c r="I93" s="128" t="s">
        <v>1094</v>
      </c>
      <c r="J93" s="128" t="s">
        <v>174</v>
      </c>
      <c r="K93" s="128" t="s">
        <v>2046</v>
      </c>
      <c r="L93" s="128" t="s">
        <v>2318</v>
      </c>
      <c r="M93" s="128" t="s">
        <v>2319</v>
      </c>
      <c r="N93" s="128"/>
      <c r="O93" s="131">
        <v>41000</v>
      </c>
      <c r="P93" s="131">
        <v>41000</v>
      </c>
      <c r="Q93" s="128">
        <v>1</v>
      </c>
      <c r="R93" s="128" t="s">
        <v>1076</v>
      </c>
      <c r="S93" s="128" t="s">
        <v>50</v>
      </c>
      <c r="T93" s="133">
        <v>0</v>
      </c>
      <c r="U93" s="139">
        <v>0</v>
      </c>
      <c r="V93" s="133">
        <v>0</v>
      </c>
      <c r="W93" s="128" t="s">
        <v>174</v>
      </c>
      <c r="X93" s="128" t="s">
        <v>54</v>
      </c>
      <c r="Y93" s="128" t="s">
        <v>174</v>
      </c>
      <c r="Z93" s="128" t="s">
        <v>54</v>
      </c>
      <c r="AA93" s="128" t="s">
        <v>56</v>
      </c>
      <c r="AB93" s="128" t="s">
        <v>2320</v>
      </c>
    </row>
    <row r="94" spans="1:28" ht="55.2" x14ac:dyDescent="0.3">
      <c r="A94" s="128" t="s">
        <v>1094</v>
      </c>
      <c r="B94" s="143" t="s">
        <v>2370</v>
      </c>
      <c r="C94" s="130" t="s">
        <v>2371</v>
      </c>
      <c r="D94" s="143" t="s">
        <v>203</v>
      </c>
      <c r="E94" s="143" t="s">
        <v>2191</v>
      </c>
      <c r="F94" s="143">
        <v>61753</v>
      </c>
      <c r="G94" s="128" t="s">
        <v>43</v>
      </c>
      <c r="H94" s="130" t="s">
        <v>2317</v>
      </c>
      <c r="I94" s="128" t="s">
        <v>1094</v>
      </c>
      <c r="J94" s="128" t="s">
        <v>174</v>
      </c>
      <c r="K94" s="128" t="s">
        <v>2046</v>
      </c>
      <c r="L94" s="128" t="s">
        <v>2318</v>
      </c>
      <c r="M94" s="128" t="s">
        <v>2319</v>
      </c>
      <c r="N94" s="128"/>
      <c r="O94" s="131">
        <v>41000</v>
      </c>
      <c r="P94" s="131">
        <v>41000</v>
      </c>
      <c r="Q94" s="128">
        <v>1</v>
      </c>
      <c r="R94" s="128" t="s">
        <v>1076</v>
      </c>
      <c r="S94" s="128" t="s">
        <v>50</v>
      </c>
      <c r="T94" s="133">
        <v>0</v>
      </c>
      <c r="U94" s="139">
        <v>0</v>
      </c>
      <c r="V94" s="133">
        <v>0</v>
      </c>
      <c r="W94" s="128" t="s">
        <v>174</v>
      </c>
      <c r="X94" s="128" t="s">
        <v>54</v>
      </c>
      <c r="Y94" s="128" t="s">
        <v>174</v>
      </c>
      <c r="Z94" s="128" t="s">
        <v>54</v>
      </c>
      <c r="AA94" s="128" t="s">
        <v>56</v>
      </c>
      <c r="AB94" s="128" t="s">
        <v>2320</v>
      </c>
    </row>
    <row r="95" spans="1:28" ht="55.2" x14ac:dyDescent="0.3">
      <c r="A95" s="128" t="s">
        <v>1094</v>
      </c>
      <c r="B95" s="143" t="s">
        <v>2372</v>
      </c>
      <c r="C95" s="130"/>
      <c r="D95" s="143" t="s">
        <v>2373</v>
      </c>
      <c r="E95" s="143" t="s">
        <v>2335</v>
      </c>
      <c r="F95" s="143">
        <v>61748</v>
      </c>
      <c r="G95" s="128" t="s">
        <v>43</v>
      </c>
      <c r="H95" s="130" t="s">
        <v>2317</v>
      </c>
      <c r="I95" s="128" t="s">
        <v>1094</v>
      </c>
      <c r="J95" s="128" t="s">
        <v>174</v>
      </c>
      <c r="K95" s="128" t="s">
        <v>2046</v>
      </c>
      <c r="L95" s="128" t="s">
        <v>2318</v>
      </c>
      <c r="M95" s="128" t="s">
        <v>2319</v>
      </c>
      <c r="N95" s="128"/>
      <c r="O95" s="131">
        <v>41000</v>
      </c>
      <c r="P95" s="131">
        <v>41000</v>
      </c>
      <c r="Q95" s="128">
        <v>1</v>
      </c>
      <c r="R95" s="128" t="s">
        <v>1076</v>
      </c>
      <c r="S95" s="128" t="s">
        <v>50</v>
      </c>
      <c r="T95" s="133">
        <v>0</v>
      </c>
      <c r="U95" s="139">
        <v>0</v>
      </c>
      <c r="V95" s="133">
        <v>0</v>
      </c>
      <c r="W95" s="128" t="s">
        <v>174</v>
      </c>
      <c r="X95" s="128" t="s">
        <v>54</v>
      </c>
      <c r="Y95" s="128" t="s">
        <v>174</v>
      </c>
      <c r="Z95" s="128" t="s">
        <v>54</v>
      </c>
      <c r="AA95" s="128" t="s">
        <v>56</v>
      </c>
      <c r="AB95" s="128" t="s">
        <v>2320</v>
      </c>
    </row>
    <row r="96" spans="1:28" ht="55.2" x14ac:dyDescent="0.3">
      <c r="A96" s="128" t="s">
        <v>1094</v>
      </c>
      <c r="B96" s="143" t="s">
        <v>2374</v>
      </c>
      <c r="C96" s="130" t="s">
        <v>2375</v>
      </c>
      <c r="D96" s="143" t="s">
        <v>2376</v>
      </c>
      <c r="E96" s="143" t="s">
        <v>2377</v>
      </c>
      <c r="F96" s="143">
        <v>61929</v>
      </c>
      <c r="G96" s="128" t="s">
        <v>43</v>
      </c>
      <c r="H96" s="130" t="s">
        <v>2317</v>
      </c>
      <c r="I96" s="128" t="s">
        <v>1094</v>
      </c>
      <c r="J96" s="128" t="s">
        <v>174</v>
      </c>
      <c r="K96" s="128" t="s">
        <v>2046</v>
      </c>
      <c r="L96" s="128" t="s">
        <v>2318</v>
      </c>
      <c r="M96" s="128" t="s">
        <v>2319</v>
      </c>
      <c r="N96" s="128"/>
      <c r="O96" s="131">
        <v>41000</v>
      </c>
      <c r="P96" s="131">
        <v>41000</v>
      </c>
      <c r="Q96" s="128">
        <v>1</v>
      </c>
      <c r="R96" s="128" t="s">
        <v>1076</v>
      </c>
      <c r="S96" s="128" t="s">
        <v>50</v>
      </c>
      <c r="T96" s="133">
        <v>0</v>
      </c>
      <c r="U96" s="139">
        <v>0</v>
      </c>
      <c r="V96" s="133">
        <v>0</v>
      </c>
      <c r="W96" s="128" t="s">
        <v>174</v>
      </c>
      <c r="X96" s="128" t="s">
        <v>54</v>
      </c>
      <c r="Y96" s="128" t="s">
        <v>174</v>
      </c>
      <c r="Z96" s="128" t="s">
        <v>54</v>
      </c>
      <c r="AA96" s="128" t="s">
        <v>56</v>
      </c>
      <c r="AB96" s="128" t="s">
        <v>2320</v>
      </c>
    </row>
    <row r="97" spans="1:28" ht="55.2" x14ac:dyDescent="0.3">
      <c r="A97" s="128" t="s">
        <v>1094</v>
      </c>
      <c r="B97" s="143" t="s">
        <v>2378</v>
      </c>
      <c r="C97" s="130" t="s">
        <v>2379</v>
      </c>
      <c r="D97" s="143" t="s">
        <v>2380</v>
      </c>
      <c r="E97" s="143" t="s">
        <v>2274</v>
      </c>
      <c r="F97" s="143">
        <v>62064</v>
      </c>
      <c r="G97" s="128" t="s">
        <v>43</v>
      </c>
      <c r="H97" s="130" t="s">
        <v>2317</v>
      </c>
      <c r="I97" s="128" t="s">
        <v>1094</v>
      </c>
      <c r="J97" s="128" t="s">
        <v>174</v>
      </c>
      <c r="K97" s="128" t="s">
        <v>2046</v>
      </c>
      <c r="L97" s="128" t="s">
        <v>2318</v>
      </c>
      <c r="M97" s="128" t="s">
        <v>2319</v>
      </c>
      <c r="N97" s="128"/>
      <c r="O97" s="131">
        <v>41000</v>
      </c>
      <c r="P97" s="131">
        <v>41000</v>
      </c>
      <c r="Q97" s="128">
        <v>1</v>
      </c>
      <c r="R97" s="128" t="s">
        <v>1076</v>
      </c>
      <c r="S97" s="128" t="s">
        <v>50</v>
      </c>
      <c r="T97" s="133">
        <v>0</v>
      </c>
      <c r="U97" s="139">
        <v>0</v>
      </c>
      <c r="V97" s="133">
        <v>0</v>
      </c>
      <c r="W97" s="128" t="s">
        <v>174</v>
      </c>
      <c r="X97" s="128" t="s">
        <v>54</v>
      </c>
      <c r="Y97" s="128" t="s">
        <v>174</v>
      </c>
      <c r="Z97" s="128" t="s">
        <v>54</v>
      </c>
      <c r="AA97" s="128" t="s">
        <v>56</v>
      </c>
      <c r="AB97" s="128" t="s">
        <v>2320</v>
      </c>
    </row>
    <row r="98" spans="1:28" ht="55.2" x14ac:dyDescent="0.3">
      <c r="A98" s="128" t="s">
        <v>1094</v>
      </c>
      <c r="B98" s="143" t="s">
        <v>2381</v>
      </c>
      <c r="C98" s="130" t="s">
        <v>180</v>
      </c>
      <c r="D98" s="143" t="s">
        <v>203</v>
      </c>
      <c r="E98" s="143" t="s">
        <v>2382</v>
      </c>
      <c r="F98" s="143">
        <v>62065</v>
      </c>
      <c r="G98" s="128" t="s">
        <v>43</v>
      </c>
      <c r="H98" s="130" t="s">
        <v>2317</v>
      </c>
      <c r="I98" s="128" t="s">
        <v>1094</v>
      </c>
      <c r="J98" s="128" t="s">
        <v>174</v>
      </c>
      <c r="K98" s="128" t="s">
        <v>2046</v>
      </c>
      <c r="L98" s="128" t="s">
        <v>2318</v>
      </c>
      <c r="M98" s="128" t="s">
        <v>2319</v>
      </c>
      <c r="N98" s="128"/>
      <c r="O98" s="131">
        <v>41000</v>
      </c>
      <c r="P98" s="131">
        <v>41000</v>
      </c>
      <c r="Q98" s="128">
        <v>1</v>
      </c>
      <c r="R98" s="128" t="s">
        <v>1076</v>
      </c>
      <c r="S98" s="128" t="s">
        <v>50</v>
      </c>
      <c r="T98" s="133">
        <v>0</v>
      </c>
      <c r="U98" s="139">
        <v>0</v>
      </c>
      <c r="V98" s="133">
        <v>0</v>
      </c>
      <c r="W98" s="128" t="s">
        <v>174</v>
      </c>
      <c r="X98" s="128" t="s">
        <v>54</v>
      </c>
      <c r="Y98" s="128" t="s">
        <v>174</v>
      </c>
      <c r="Z98" s="128" t="s">
        <v>54</v>
      </c>
      <c r="AA98" s="128" t="s">
        <v>56</v>
      </c>
      <c r="AB98" s="128" t="s">
        <v>2320</v>
      </c>
    </row>
    <row r="99" spans="1:28" ht="55.2" x14ac:dyDescent="0.3">
      <c r="A99" s="128" t="s">
        <v>1094</v>
      </c>
      <c r="B99" s="143" t="s">
        <v>2383</v>
      </c>
      <c r="C99" s="130"/>
      <c r="D99" s="143" t="s">
        <v>2384</v>
      </c>
      <c r="E99" s="143" t="s">
        <v>2385</v>
      </c>
      <c r="F99" s="143">
        <v>56569</v>
      </c>
      <c r="G99" s="128" t="s">
        <v>43</v>
      </c>
      <c r="H99" s="130" t="s">
        <v>2317</v>
      </c>
      <c r="I99" s="128" t="s">
        <v>1094</v>
      </c>
      <c r="J99" s="128" t="s">
        <v>174</v>
      </c>
      <c r="K99" s="128" t="s">
        <v>2046</v>
      </c>
      <c r="L99" s="128" t="s">
        <v>2318</v>
      </c>
      <c r="M99" s="128" t="s">
        <v>2319</v>
      </c>
      <c r="N99" s="128"/>
      <c r="O99" s="131">
        <v>41000</v>
      </c>
      <c r="P99" s="131">
        <v>41000</v>
      </c>
      <c r="Q99" s="128">
        <v>1</v>
      </c>
      <c r="R99" s="128" t="s">
        <v>1076</v>
      </c>
      <c r="S99" s="128" t="s">
        <v>50</v>
      </c>
      <c r="T99" s="133">
        <v>0</v>
      </c>
      <c r="U99" s="135"/>
      <c r="V99" s="133">
        <v>0</v>
      </c>
      <c r="W99" s="128" t="s">
        <v>174</v>
      </c>
      <c r="X99" s="128" t="s">
        <v>54</v>
      </c>
      <c r="Y99" s="128" t="s">
        <v>174</v>
      </c>
      <c r="Z99" s="128" t="s">
        <v>54</v>
      </c>
      <c r="AA99" s="128" t="s">
        <v>56</v>
      </c>
      <c r="AB99" s="128" t="s">
        <v>2320</v>
      </c>
    </row>
    <row r="100" spans="1:28" ht="55.2" x14ac:dyDescent="0.3">
      <c r="A100" s="128" t="s">
        <v>1094</v>
      </c>
      <c r="B100" s="143" t="s">
        <v>2386</v>
      </c>
      <c r="C100" s="130"/>
      <c r="D100" s="143" t="s">
        <v>2387</v>
      </c>
      <c r="E100" s="143" t="s">
        <v>2388</v>
      </c>
      <c r="F100" s="143">
        <v>62066</v>
      </c>
      <c r="G100" s="128" t="s">
        <v>43</v>
      </c>
      <c r="H100" s="130" t="s">
        <v>2317</v>
      </c>
      <c r="I100" s="128" t="s">
        <v>1094</v>
      </c>
      <c r="J100" s="128" t="s">
        <v>174</v>
      </c>
      <c r="K100" s="128" t="s">
        <v>2046</v>
      </c>
      <c r="L100" s="128" t="s">
        <v>2318</v>
      </c>
      <c r="M100" s="128" t="s">
        <v>2319</v>
      </c>
      <c r="N100" s="128"/>
      <c r="O100" s="131">
        <v>41000</v>
      </c>
      <c r="P100" s="131">
        <v>41000</v>
      </c>
      <c r="Q100" s="128">
        <v>1</v>
      </c>
      <c r="R100" s="128" t="s">
        <v>1076</v>
      </c>
      <c r="S100" s="128" t="s">
        <v>50</v>
      </c>
      <c r="T100" s="133">
        <v>0</v>
      </c>
      <c r="U100" s="135"/>
      <c r="V100" s="133">
        <v>0</v>
      </c>
      <c r="W100" s="128" t="s">
        <v>174</v>
      </c>
      <c r="X100" s="128" t="s">
        <v>54</v>
      </c>
      <c r="Y100" s="128" t="s">
        <v>174</v>
      </c>
      <c r="Z100" s="128" t="s">
        <v>54</v>
      </c>
      <c r="AA100" s="128" t="s">
        <v>56</v>
      </c>
      <c r="AB100" s="128" t="s">
        <v>2320</v>
      </c>
    </row>
    <row r="101" spans="1:28" ht="55.2" x14ac:dyDescent="0.3">
      <c r="A101" s="128" t="s">
        <v>1094</v>
      </c>
      <c r="B101" s="143" t="s">
        <v>2389</v>
      </c>
      <c r="C101" s="130" t="s">
        <v>2390</v>
      </c>
      <c r="D101" s="143" t="s">
        <v>2391</v>
      </c>
      <c r="E101" s="143" t="s">
        <v>2392</v>
      </c>
      <c r="F101" s="143">
        <v>62096</v>
      </c>
      <c r="G101" s="128" t="s">
        <v>43</v>
      </c>
      <c r="H101" s="130" t="s">
        <v>2317</v>
      </c>
      <c r="I101" s="128" t="s">
        <v>1094</v>
      </c>
      <c r="J101" s="128" t="s">
        <v>174</v>
      </c>
      <c r="K101" s="128" t="s">
        <v>2046</v>
      </c>
      <c r="L101" s="128" t="s">
        <v>2318</v>
      </c>
      <c r="M101" s="128" t="s">
        <v>2319</v>
      </c>
      <c r="N101" s="128"/>
      <c r="O101" s="131">
        <v>41000</v>
      </c>
      <c r="P101" s="131">
        <v>41000</v>
      </c>
      <c r="Q101" s="128">
        <v>1</v>
      </c>
      <c r="R101" s="128" t="s">
        <v>1076</v>
      </c>
      <c r="S101" s="128" t="s">
        <v>50</v>
      </c>
      <c r="T101" s="133">
        <v>0</v>
      </c>
      <c r="U101" s="135">
        <v>0</v>
      </c>
      <c r="V101" s="133">
        <v>0</v>
      </c>
      <c r="W101" s="128" t="s">
        <v>174</v>
      </c>
      <c r="X101" s="128" t="s">
        <v>54</v>
      </c>
      <c r="Y101" s="128" t="s">
        <v>174</v>
      </c>
      <c r="Z101" s="128" t="s">
        <v>54</v>
      </c>
      <c r="AA101" s="128" t="s">
        <v>56</v>
      </c>
      <c r="AB101" s="128" t="s">
        <v>2320</v>
      </c>
    </row>
    <row r="102" spans="1:28" ht="55.2" x14ac:dyDescent="0.3">
      <c r="A102" s="128" t="s">
        <v>1094</v>
      </c>
      <c r="B102" s="143" t="s">
        <v>2393</v>
      </c>
      <c r="C102" s="130"/>
      <c r="D102" s="143" t="s">
        <v>2202</v>
      </c>
      <c r="E102" s="143" t="s">
        <v>2394</v>
      </c>
      <c r="F102" s="143">
        <v>62070</v>
      </c>
      <c r="G102" s="128" t="s">
        <v>43</v>
      </c>
      <c r="H102" s="130" t="s">
        <v>2317</v>
      </c>
      <c r="I102" s="128" t="s">
        <v>1094</v>
      </c>
      <c r="J102" s="128" t="s">
        <v>174</v>
      </c>
      <c r="K102" s="128" t="s">
        <v>2046</v>
      </c>
      <c r="L102" s="128" t="s">
        <v>2318</v>
      </c>
      <c r="M102" s="128" t="s">
        <v>2319</v>
      </c>
      <c r="N102" s="128"/>
      <c r="O102" s="131">
        <v>41000</v>
      </c>
      <c r="P102" s="131">
        <v>41000</v>
      </c>
      <c r="Q102" s="128">
        <v>1</v>
      </c>
      <c r="R102" s="128" t="s">
        <v>1076</v>
      </c>
      <c r="S102" s="128" t="s">
        <v>50</v>
      </c>
      <c r="T102" s="133">
        <v>0</v>
      </c>
      <c r="U102" s="135">
        <v>0</v>
      </c>
      <c r="V102" s="133">
        <v>0</v>
      </c>
      <c r="W102" s="128" t="s">
        <v>174</v>
      </c>
      <c r="X102" s="128" t="s">
        <v>54</v>
      </c>
      <c r="Y102" s="128" t="s">
        <v>174</v>
      </c>
      <c r="Z102" s="128" t="s">
        <v>54</v>
      </c>
      <c r="AA102" s="128" t="s">
        <v>56</v>
      </c>
      <c r="AB102" s="128" t="s">
        <v>2320</v>
      </c>
    </row>
    <row r="103" spans="1:28" ht="55.2" x14ac:dyDescent="0.3">
      <c r="A103" s="128" t="s">
        <v>1094</v>
      </c>
      <c r="B103" s="143" t="s">
        <v>2395</v>
      </c>
      <c r="C103" s="130" t="s">
        <v>2396</v>
      </c>
      <c r="D103" s="143" t="s">
        <v>2387</v>
      </c>
      <c r="E103" s="143" t="s">
        <v>2397</v>
      </c>
      <c r="F103" s="143">
        <v>62067</v>
      </c>
      <c r="G103" s="128" t="s">
        <v>43</v>
      </c>
      <c r="H103" s="130" t="s">
        <v>2317</v>
      </c>
      <c r="I103" s="128" t="s">
        <v>1094</v>
      </c>
      <c r="J103" s="128" t="s">
        <v>174</v>
      </c>
      <c r="K103" s="128" t="s">
        <v>2046</v>
      </c>
      <c r="L103" s="128" t="s">
        <v>2318</v>
      </c>
      <c r="M103" s="128" t="s">
        <v>2319</v>
      </c>
      <c r="N103" s="128"/>
      <c r="O103" s="131">
        <v>41000</v>
      </c>
      <c r="P103" s="131">
        <v>41000</v>
      </c>
      <c r="Q103" s="128">
        <v>1</v>
      </c>
      <c r="R103" s="128" t="s">
        <v>1076</v>
      </c>
      <c r="S103" s="128" t="s">
        <v>50</v>
      </c>
      <c r="T103" s="133">
        <v>0</v>
      </c>
      <c r="U103" s="135">
        <v>0</v>
      </c>
      <c r="V103" s="133">
        <v>0</v>
      </c>
      <c r="W103" s="128" t="s">
        <v>174</v>
      </c>
      <c r="X103" s="128" t="s">
        <v>54</v>
      </c>
      <c r="Y103" s="128" t="s">
        <v>174</v>
      </c>
      <c r="Z103" s="128" t="s">
        <v>54</v>
      </c>
      <c r="AA103" s="128" t="s">
        <v>56</v>
      </c>
      <c r="AB103" s="128" t="s">
        <v>2320</v>
      </c>
    </row>
    <row r="104" spans="1:28" ht="55.2" x14ac:dyDescent="0.3">
      <c r="A104" s="128" t="s">
        <v>1094</v>
      </c>
      <c r="B104" s="143" t="s">
        <v>838</v>
      </c>
      <c r="C104" s="130"/>
      <c r="D104" s="143" t="s">
        <v>2398</v>
      </c>
      <c r="E104" s="143" t="s">
        <v>2399</v>
      </c>
      <c r="F104" s="143">
        <v>62097</v>
      </c>
      <c r="G104" s="128" t="s">
        <v>43</v>
      </c>
      <c r="H104" s="130" t="s">
        <v>2317</v>
      </c>
      <c r="I104" s="128" t="s">
        <v>1094</v>
      </c>
      <c r="J104" s="128" t="s">
        <v>174</v>
      </c>
      <c r="K104" s="128" t="s">
        <v>2046</v>
      </c>
      <c r="L104" s="128" t="s">
        <v>2318</v>
      </c>
      <c r="M104" s="128" t="s">
        <v>2319</v>
      </c>
      <c r="N104" s="128"/>
      <c r="O104" s="131">
        <v>41000</v>
      </c>
      <c r="P104" s="131">
        <v>41000</v>
      </c>
      <c r="Q104" s="128">
        <v>1</v>
      </c>
      <c r="R104" s="128" t="s">
        <v>1076</v>
      </c>
      <c r="S104" s="128" t="s">
        <v>50</v>
      </c>
      <c r="T104" s="133">
        <v>0</v>
      </c>
      <c r="U104" s="135">
        <v>0</v>
      </c>
      <c r="V104" s="133">
        <v>0</v>
      </c>
      <c r="W104" s="128" t="s">
        <v>174</v>
      </c>
      <c r="X104" s="128" t="s">
        <v>54</v>
      </c>
      <c r="Y104" s="128" t="s">
        <v>174</v>
      </c>
      <c r="Z104" s="128" t="s">
        <v>54</v>
      </c>
      <c r="AA104" s="128" t="s">
        <v>56</v>
      </c>
      <c r="AB104" s="128" t="s">
        <v>2320</v>
      </c>
    </row>
    <row r="105" spans="1:28" ht="55.2" x14ac:dyDescent="0.3">
      <c r="A105" s="128" t="s">
        <v>1094</v>
      </c>
      <c r="B105" s="143" t="s">
        <v>2400</v>
      </c>
      <c r="C105" s="130"/>
      <c r="D105" s="143" t="s">
        <v>2401</v>
      </c>
      <c r="E105" s="143" t="s">
        <v>2335</v>
      </c>
      <c r="F105" s="143">
        <v>62099</v>
      </c>
      <c r="G105" s="128" t="s">
        <v>43</v>
      </c>
      <c r="H105" s="130" t="s">
        <v>2317</v>
      </c>
      <c r="I105" s="128" t="s">
        <v>1094</v>
      </c>
      <c r="J105" s="128" t="s">
        <v>174</v>
      </c>
      <c r="K105" s="128" t="s">
        <v>2046</v>
      </c>
      <c r="L105" s="128" t="s">
        <v>2318</v>
      </c>
      <c r="M105" s="128" t="s">
        <v>2319</v>
      </c>
      <c r="N105" s="128"/>
      <c r="O105" s="131">
        <v>41000</v>
      </c>
      <c r="P105" s="131">
        <v>41000</v>
      </c>
      <c r="Q105" s="128">
        <v>1</v>
      </c>
      <c r="R105" s="128" t="s">
        <v>1076</v>
      </c>
      <c r="S105" s="128" t="s">
        <v>50</v>
      </c>
      <c r="T105" s="133">
        <v>0</v>
      </c>
      <c r="U105" s="135">
        <v>0</v>
      </c>
      <c r="V105" s="133">
        <v>0</v>
      </c>
      <c r="W105" s="128" t="s">
        <v>174</v>
      </c>
      <c r="X105" s="128" t="s">
        <v>54</v>
      </c>
      <c r="Y105" s="128" t="s">
        <v>174</v>
      </c>
      <c r="Z105" s="128" t="s">
        <v>54</v>
      </c>
      <c r="AA105" s="128" t="s">
        <v>56</v>
      </c>
      <c r="AB105" s="128" t="s">
        <v>2320</v>
      </c>
    </row>
    <row r="106" spans="1:28" ht="55.2" x14ac:dyDescent="0.3">
      <c r="A106" s="128" t="s">
        <v>1094</v>
      </c>
      <c r="B106" s="143" t="s">
        <v>2402</v>
      </c>
      <c r="C106" s="130" t="s">
        <v>2403</v>
      </c>
      <c r="D106" s="143" t="s">
        <v>2404</v>
      </c>
      <c r="E106" s="143" t="s">
        <v>203</v>
      </c>
      <c r="F106" s="143">
        <v>56570</v>
      </c>
      <c r="G106" s="128" t="s">
        <v>43</v>
      </c>
      <c r="H106" s="130" t="s">
        <v>2317</v>
      </c>
      <c r="I106" s="128" t="s">
        <v>1094</v>
      </c>
      <c r="J106" s="128" t="s">
        <v>174</v>
      </c>
      <c r="K106" s="128" t="s">
        <v>2046</v>
      </c>
      <c r="L106" s="128" t="s">
        <v>2318</v>
      </c>
      <c r="M106" s="128" t="s">
        <v>2319</v>
      </c>
      <c r="N106" s="128"/>
      <c r="O106" s="131">
        <v>41000</v>
      </c>
      <c r="P106" s="131">
        <v>41000</v>
      </c>
      <c r="Q106" s="128">
        <v>1</v>
      </c>
      <c r="R106" s="128" t="s">
        <v>1076</v>
      </c>
      <c r="S106" s="128" t="s">
        <v>50</v>
      </c>
      <c r="T106" s="133">
        <v>0</v>
      </c>
      <c r="U106" s="135">
        <v>0</v>
      </c>
      <c r="V106" s="133">
        <v>0</v>
      </c>
      <c r="W106" s="128" t="s">
        <v>174</v>
      </c>
      <c r="X106" s="128" t="s">
        <v>54</v>
      </c>
      <c r="Y106" s="128" t="s">
        <v>174</v>
      </c>
      <c r="Z106" s="128" t="s">
        <v>54</v>
      </c>
      <c r="AA106" s="128" t="s">
        <v>56</v>
      </c>
      <c r="AB106" s="128" t="s">
        <v>2320</v>
      </c>
    </row>
    <row r="107" spans="1:28" ht="55.2" x14ac:dyDescent="0.3">
      <c r="A107" s="128" t="s">
        <v>1094</v>
      </c>
      <c r="B107" s="143" t="s">
        <v>2405</v>
      </c>
      <c r="C107" s="130"/>
      <c r="D107" s="143" t="s">
        <v>2406</v>
      </c>
      <c r="E107" s="143" t="s">
        <v>2392</v>
      </c>
      <c r="F107" s="143">
        <v>56594</v>
      </c>
      <c r="G107" s="128" t="s">
        <v>43</v>
      </c>
      <c r="H107" s="130" t="s">
        <v>2317</v>
      </c>
      <c r="I107" s="128" t="s">
        <v>1094</v>
      </c>
      <c r="J107" s="128" t="s">
        <v>174</v>
      </c>
      <c r="K107" s="128" t="s">
        <v>2046</v>
      </c>
      <c r="L107" s="128" t="s">
        <v>2318</v>
      </c>
      <c r="M107" s="128" t="s">
        <v>2319</v>
      </c>
      <c r="N107" s="128"/>
      <c r="O107" s="131">
        <v>41000</v>
      </c>
      <c r="P107" s="131">
        <v>41000</v>
      </c>
      <c r="Q107" s="128">
        <v>1</v>
      </c>
      <c r="R107" s="128" t="s">
        <v>1076</v>
      </c>
      <c r="S107" s="128" t="s">
        <v>50</v>
      </c>
      <c r="T107" s="133">
        <v>0</v>
      </c>
      <c r="U107" s="135">
        <v>0</v>
      </c>
      <c r="V107" s="133">
        <v>0</v>
      </c>
      <c r="W107" s="128" t="s">
        <v>174</v>
      </c>
      <c r="X107" s="128" t="s">
        <v>54</v>
      </c>
      <c r="Y107" s="128" t="s">
        <v>174</v>
      </c>
      <c r="Z107" s="128" t="s">
        <v>54</v>
      </c>
      <c r="AA107" s="128" t="s">
        <v>56</v>
      </c>
      <c r="AB107" s="128" t="s">
        <v>2320</v>
      </c>
    </row>
    <row r="108" spans="1:28" ht="55.2" x14ac:dyDescent="0.3">
      <c r="A108" s="128" t="s">
        <v>1094</v>
      </c>
      <c r="B108" s="143" t="s">
        <v>64</v>
      </c>
      <c r="C108" s="130" t="s">
        <v>180</v>
      </c>
      <c r="D108" s="143" t="s">
        <v>2407</v>
      </c>
      <c r="E108" s="143" t="s">
        <v>2268</v>
      </c>
      <c r="F108" s="143">
        <v>62103</v>
      </c>
      <c r="G108" s="128" t="s">
        <v>43</v>
      </c>
      <c r="H108" s="130" t="s">
        <v>2317</v>
      </c>
      <c r="I108" s="128" t="s">
        <v>1094</v>
      </c>
      <c r="J108" s="128" t="s">
        <v>174</v>
      </c>
      <c r="K108" s="128" t="s">
        <v>2046</v>
      </c>
      <c r="L108" s="128" t="s">
        <v>2318</v>
      </c>
      <c r="M108" s="128" t="s">
        <v>2319</v>
      </c>
      <c r="N108" s="128"/>
      <c r="O108" s="131">
        <v>41000</v>
      </c>
      <c r="P108" s="131">
        <v>41000</v>
      </c>
      <c r="Q108" s="128">
        <v>1</v>
      </c>
      <c r="R108" s="128" t="s">
        <v>1076</v>
      </c>
      <c r="S108" s="128" t="s">
        <v>50</v>
      </c>
      <c r="T108" s="133">
        <v>0</v>
      </c>
      <c r="U108" s="135">
        <v>0</v>
      </c>
      <c r="V108" s="133">
        <v>0</v>
      </c>
      <c r="W108" s="128" t="s">
        <v>174</v>
      </c>
      <c r="X108" s="128" t="s">
        <v>54</v>
      </c>
      <c r="Y108" s="128" t="s">
        <v>174</v>
      </c>
      <c r="Z108" s="128" t="s">
        <v>54</v>
      </c>
      <c r="AA108" s="128" t="s">
        <v>56</v>
      </c>
      <c r="AB108" s="128" t="s">
        <v>2320</v>
      </c>
    </row>
    <row r="109" spans="1:28" ht="55.2" x14ac:dyDescent="0.3">
      <c r="A109" s="128" t="s">
        <v>1094</v>
      </c>
      <c r="B109" s="143" t="s">
        <v>1724</v>
      </c>
      <c r="C109" s="130" t="s">
        <v>2218</v>
      </c>
      <c r="D109" s="143" t="s">
        <v>2331</v>
      </c>
      <c r="E109" s="143" t="s">
        <v>2408</v>
      </c>
      <c r="F109" s="143">
        <v>56591</v>
      </c>
      <c r="G109" s="128" t="s">
        <v>43</v>
      </c>
      <c r="H109" s="130" t="s">
        <v>2317</v>
      </c>
      <c r="I109" s="128" t="s">
        <v>1094</v>
      </c>
      <c r="J109" s="128" t="s">
        <v>174</v>
      </c>
      <c r="K109" s="128" t="s">
        <v>2046</v>
      </c>
      <c r="L109" s="128" t="s">
        <v>2318</v>
      </c>
      <c r="M109" s="128" t="s">
        <v>2319</v>
      </c>
      <c r="N109" s="128"/>
      <c r="O109" s="131">
        <v>41000</v>
      </c>
      <c r="P109" s="131">
        <v>41000</v>
      </c>
      <c r="Q109" s="128">
        <v>1</v>
      </c>
      <c r="R109" s="128" t="s">
        <v>1076</v>
      </c>
      <c r="S109" s="128" t="s">
        <v>50</v>
      </c>
      <c r="T109" s="133">
        <v>0</v>
      </c>
      <c r="U109" s="135">
        <v>0</v>
      </c>
      <c r="V109" s="133">
        <v>0</v>
      </c>
      <c r="W109" s="128" t="s">
        <v>174</v>
      </c>
      <c r="X109" s="128" t="s">
        <v>54</v>
      </c>
      <c r="Y109" s="128" t="s">
        <v>174</v>
      </c>
      <c r="Z109" s="128" t="s">
        <v>54</v>
      </c>
      <c r="AA109" s="128" t="s">
        <v>56</v>
      </c>
      <c r="AB109" s="128" t="s">
        <v>2320</v>
      </c>
    </row>
    <row r="110" spans="1:28" ht="55.2" x14ac:dyDescent="0.3">
      <c r="A110" s="128" t="s">
        <v>1094</v>
      </c>
      <c r="B110" s="143" t="s">
        <v>64</v>
      </c>
      <c r="C110" s="130" t="s">
        <v>106</v>
      </c>
      <c r="D110" s="143" t="s">
        <v>2323</v>
      </c>
      <c r="E110" s="143" t="s">
        <v>2409</v>
      </c>
      <c r="F110" s="143">
        <v>56588</v>
      </c>
      <c r="G110" s="128" t="s">
        <v>43</v>
      </c>
      <c r="H110" s="130" t="s">
        <v>2317</v>
      </c>
      <c r="I110" s="128" t="s">
        <v>1094</v>
      </c>
      <c r="J110" s="128" t="s">
        <v>174</v>
      </c>
      <c r="K110" s="128" t="s">
        <v>2046</v>
      </c>
      <c r="L110" s="128" t="s">
        <v>2318</v>
      </c>
      <c r="M110" s="128" t="s">
        <v>2319</v>
      </c>
      <c r="N110" s="128"/>
      <c r="O110" s="131">
        <v>41000</v>
      </c>
      <c r="P110" s="131">
        <v>41000</v>
      </c>
      <c r="Q110" s="128">
        <v>1</v>
      </c>
      <c r="R110" s="128" t="s">
        <v>1076</v>
      </c>
      <c r="S110" s="128" t="s">
        <v>50</v>
      </c>
      <c r="T110" s="133">
        <v>0</v>
      </c>
      <c r="U110" s="135">
        <v>0</v>
      </c>
      <c r="V110" s="133">
        <v>0</v>
      </c>
      <c r="W110" s="128" t="s">
        <v>174</v>
      </c>
      <c r="X110" s="128" t="s">
        <v>54</v>
      </c>
      <c r="Y110" s="128" t="s">
        <v>174</v>
      </c>
      <c r="Z110" s="128" t="s">
        <v>54</v>
      </c>
      <c r="AA110" s="128" t="s">
        <v>56</v>
      </c>
      <c r="AB110" s="128" t="s">
        <v>2320</v>
      </c>
    </row>
    <row r="111" spans="1:28" ht="55.2" x14ac:dyDescent="0.3">
      <c r="A111" s="128" t="s">
        <v>1094</v>
      </c>
      <c r="B111" s="143" t="s">
        <v>1137</v>
      </c>
      <c r="C111" s="130" t="s">
        <v>2410</v>
      </c>
      <c r="D111" s="143" t="s">
        <v>2411</v>
      </c>
      <c r="E111" s="143" t="s">
        <v>2412</v>
      </c>
      <c r="F111" s="143">
        <v>56600</v>
      </c>
      <c r="G111" s="128" t="s">
        <v>43</v>
      </c>
      <c r="H111" s="130" t="s">
        <v>2317</v>
      </c>
      <c r="I111" s="128" t="s">
        <v>1094</v>
      </c>
      <c r="J111" s="128" t="s">
        <v>174</v>
      </c>
      <c r="K111" s="128" t="s">
        <v>2046</v>
      </c>
      <c r="L111" s="128" t="s">
        <v>2318</v>
      </c>
      <c r="M111" s="128" t="s">
        <v>2319</v>
      </c>
      <c r="N111" s="128"/>
      <c r="O111" s="131">
        <v>41000</v>
      </c>
      <c r="P111" s="131">
        <v>41000</v>
      </c>
      <c r="Q111" s="128">
        <v>1</v>
      </c>
      <c r="R111" s="128" t="s">
        <v>1076</v>
      </c>
      <c r="S111" s="128" t="s">
        <v>50</v>
      </c>
      <c r="T111" s="133">
        <v>0</v>
      </c>
      <c r="U111" s="135">
        <v>0</v>
      </c>
      <c r="V111" s="133">
        <v>0</v>
      </c>
      <c r="W111" s="128" t="s">
        <v>174</v>
      </c>
      <c r="X111" s="128" t="s">
        <v>54</v>
      </c>
      <c r="Y111" s="128" t="s">
        <v>174</v>
      </c>
      <c r="Z111" s="128" t="s">
        <v>54</v>
      </c>
      <c r="AA111" s="128" t="s">
        <v>56</v>
      </c>
      <c r="AB111" s="128" t="s">
        <v>2320</v>
      </c>
    </row>
    <row r="112" spans="1:28" ht="55.2" x14ac:dyDescent="0.3">
      <c r="A112" s="128" t="s">
        <v>1094</v>
      </c>
      <c r="B112" s="143" t="s">
        <v>326</v>
      </c>
      <c r="C112" s="130" t="s">
        <v>2413</v>
      </c>
      <c r="D112" s="143" t="s">
        <v>2414</v>
      </c>
      <c r="E112" s="143" t="s">
        <v>2268</v>
      </c>
      <c r="F112" s="143">
        <v>56599</v>
      </c>
      <c r="G112" s="128" t="s">
        <v>43</v>
      </c>
      <c r="H112" s="130" t="s">
        <v>2317</v>
      </c>
      <c r="I112" s="128" t="s">
        <v>1094</v>
      </c>
      <c r="J112" s="128" t="s">
        <v>174</v>
      </c>
      <c r="K112" s="128" t="s">
        <v>2046</v>
      </c>
      <c r="L112" s="128" t="s">
        <v>2318</v>
      </c>
      <c r="M112" s="128" t="s">
        <v>2319</v>
      </c>
      <c r="N112" s="128"/>
      <c r="O112" s="131">
        <v>41000</v>
      </c>
      <c r="P112" s="131">
        <v>41000</v>
      </c>
      <c r="Q112" s="128">
        <v>1</v>
      </c>
      <c r="R112" s="128" t="s">
        <v>1076</v>
      </c>
      <c r="S112" s="128" t="s">
        <v>50</v>
      </c>
      <c r="T112" s="133">
        <v>0</v>
      </c>
      <c r="U112" s="135">
        <v>0</v>
      </c>
      <c r="V112" s="133">
        <v>0</v>
      </c>
      <c r="W112" s="128" t="s">
        <v>174</v>
      </c>
      <c r="X112" s="128" t="s">
        <v>54</v>
      </c>
      <c r="Y112" s="128" t="s">
        <v>174</v>
      </c>
      <c r="Z112" s="128" t="s">
        <v>54</v>
      </c>
      <c r="AA112" s="128" t="s">
        <v>56</v>
      </c>
      <c r="AB112" s="128" t="s">
        <v>2320</v>
      </c>
    </row>
    <row r="113" spans="1:28" ht="55.2" x14ac:dyDescent="0.3">
      <c r="A113" s="128" t="s">
        <v>1094</v>
      </c>
      <c r="B113" s="143" t="s">
        <v>2415</v>
      </c>
      <c r="C113" s="130"/>
      <c r="D113" s="143" t="s">
        <v>1148</v>
      </c>
      <c r="E113" s="143" t="s">
        <v>2345</v>
      </c>
      <c r="F113" s="143">
        <v>56608</v>
      </c>
      <c r="G113" s="128" t="s">
        <v>43</v>
      </c>
      <c r="H113" s="130" t="s">
        <v>2317</v>
      </c>
      <c r="I113" s="128" t="s">
        <v>1094</v>
      </c>
      <c r="J113" s="128" t="s">
        <v>174</v>
      </c>
      <c r="K113" s="128" t="s">
        <v>2046</v>
      </c>
      <c r="L113" s="128" t="s">
        <v>2318</v>
      </c>
      <c r="M113" s="128" t="s">
        <v>2319</v>
      </c>
      <c r="N113" s="128"/>
      <c r="O113" s="131">
        <v>41000</v>
      </c>
      <c r="P113" s="131">
        <v>41000</v>
      </c>
      <c r="Q113" s="128">
        <v>1</v>
      </c>
      <c r="R113" s="128" t="s">
        <v>1076</v>
      </c>
      <c r="S113" s="128" t="s">
        <v>50</v>
      </c>
      <c r="T113" s="133">
        <v>0</v>
      </c>
      <c r="U113" s="135">
        <v>0</v>
      </c>
      <c r="V113" s="133">
        <v>0</v>
      </c>
      <c r="W113" s="128" t="s">
        <v>174</v>
      </c>
      <c r="X113" s="128" t="s">
        <v>54</v>
      </c>
      <c r="Y113" s="128" t="s">
        <v>174</v>
      </c>
      <c r="Z113" s="128" t="s">
        <v>54</v>
      </c>
      <c r="AA113" s="128" t="s">
        <v>56</v>
      </c>
      <c r="AB113" s="128" t="s">
        <v>2320</v>
      </c>
    </row>
    <row r="114" spans="1:28" ht="55.2" x14ac:dyDescent="0.3">
      <c r="A114" s="128" t="s">
        <v>1094</v>
      </c>
      <c r="B114" s="143" t="s">
        <v>2395</v>
      </c>
      <c r="C114" s="130" t="s">
        <v>180</v>
      </c>
      <c r="D114" s="143" t="s">
        <v>1091</v>
      </c>
      <c r="E114" s="143" t="s">
        <v>2416</v>
      </c>
      <c r="F114" s="143">
        <v>53994</v>
      </c>
      <c r="G114" s="128" t="s">
        <v>43</v>
      </c>
      <c r="H114" s="130" t="s">
        <v>2317</v>
      </c>
      <c r="I114" s="128" t="s">
        <v>1094</v>
      </c>
      <c r="J114" s="128" t="s">
        <v>174</v>
      </c>
      <c r="K114" s="128" t="s">
        <v>2046</v>
      </c>
      <c r="L114" s="128" t="s">
        <v>2318</v>
      </c>
      <c r="M114" s="128" t="s">
        <v>2319</v>
      </c>
      <c r="N114" s="128"/>
      <c r="O114" s="131">
        <v>41000</v>
      </c>
      <c r="P114" s="131">
        <v>41000</v>
      </c>
      <c r="Q114" s="128">
        <v>1</v>
      </c>
      <c r="R114" s="128" t="s">
        <v>1076</v>
      </c>
      <c r="S114" s="128" t="s">
        <v>50</v>
      </c>
      <c r="T114" s="133">
        <v>0</v>
      </c>
      <c r="U114" s="135">
        <v>0</v>
      </c>
      <c r="V114" s="133">
        <v>0</v>
      </c>
      <c r="W114" s="128" t="s">
        <v>174</v>
      </c>
      <c r="X114" s="128" t="s">
        <v>54</v>
      </c>
      <c r="Y114" s="128" t="s">
        <v>174</v>
      </c>
      <c r="Z114" s="128" t="s">
        <v>54</v>
      </c>
      <c r="AA114" s="128" t="s">
        <v>56</v>
      </c>
      <c r="AB114" s="128" t="s">
        <v>2320</v>
      </c>
    </row>
    <row r="115" spans="1:28" ht="55.2" x14ac:dyDescent="0.3">
      <c r="A115" s="128" t="s">
        <v>1094</v>
      </c>
      <c r="B115" s="143" t="s">
        <v>2417</v>
      </c>
      <c r="C115" s="130" t="s">
        <v>2418</v>
      </c>
      <c r="D115" s="143" t="s">
        <v>1238</v>
      </c>
      <c r="E115" s="143" t="s">
        <v>2419</v>
      </c>
      <c r="F115" s="143">
        <v>53805</v>
      </c>
      <c r="G115" s="128" t="s">
        <v>43</v>
      </c>
      <c r="H115" s="130" t="s">
        <v>2317</v>
      </c>
      <c r="I115" s="128" t="s">
        <v>1094</v>
      </c>
      <c r="J115" s="128" t="s">
        <v>174</v>
      </c>
      <c r="K115" s="128" t="s">
        <v>2046</v>
      </c>
      <c r="L115" s="128" t="s">
        <v>2318</v>
      </c>
      <c r="M115" s="128" t="s">
        <v>2319</v>
      </c>
      <c r="N115" s="128"/>
      <c r="O115" s="131">
        <v>41000</v>
      </c>
      <c r="P115" s="131">
        <v>41000</v>
      </c>
      <c r="Q115" s="128">
        <v>1</v>
      </c>
      <c r="R115" s="128" t="s">
        <v>1076</v>
      </c>
      <c r="S115" s="128" t="s">
        <v>50</v>
      </c>
      <c r="T115" s="133">
        <v>0</v>
      </c>
      <c r="U115" s="135">
        <v>0</v>
      </c>
      <c r="V115" s="133">
        <v>0</v>
      </c>
      <c r="W115" s="128" t="s">
        <v>174</v>
      </c>
      <c r="X115" s="128" t="s">
        <v>54</v>
      </c>
      <c r="Y115" s="128" t="s">
        <v>174</v>
      </c>
      <c r="Z115" s="128" t="s">
        <v>54</v>
      </c>
      <c r="AA115" s="128" t="s">
        <v>56</v>
      </c>
      <c r="AB115" s="128" t="s">
        <v>2320</v>
      </c>
    </row>
    <row r="116" spans="1:28" ht="55.2" x14ac:dyDescent="0.3">
      <c r="A116" s="128" t="s">
        <v>1094</v>
      </c>
      <c r="B116" s="143" t="s">
        <v>2348</v>
      </c>
      <c r="C116" s="130"/>
      <c r="D116" s="143" t="s">
        <v>2420</v>
      </c>
      <c r="E116" s="143" t="s">
        <v>2421</v>
      </c>
      <c r="F116" s="143">
        <v>53794</v>
      </c>
      <c r="G116" s="128" t="s">
        <v>43</v>
      </c>
      <c r="H116" s="130" t="s">
        <v>2317</v>
      </c>
      <c r="I116" s="128" t="s">
        <v>1094</v>
      </c>
      <c r="J116" s="128" t="s">
        <v>174</v>
      </c>
      <c r="K116" s="128" t="s">
        <v>2046</v>
      </c>
      <c r="L116" s="128" t="s">
        <v>2318</v>
      </c>
      <c r="M116" s="128" t="s">
        <v>2319</v>
      </c>
      <c r="N116" s="128"/>
      <c r="O116" s="131">
        <v>41000</v>
      </c>
      <c r="P116" s="131">
        <v>41000</v>
      </c>
      <c r="Q116" s="128">
        <v>1</v>
      </c>
      <c r="R116" s="128" t="s">
        <v>1076</v>
      </c>
      <c r="S116" s="128" t="s">
        <v>50</v>
      </c>
      <c r="T116" s="133">
        <v>0</v>
      </c>
      <c r="U116" s="135">
        <v>0</v>
      </c>
      <c r="V116" s="133">
        <v>0</v>
      </c>
      <c r="W116" s="128" t="s">
        <v>174</v>
      </c>
      <c r="X116" s="128" t="s">
        <v>54</v>
      </c>
      <c r="Y116" s="128" t="s">
        <v>174</v>
      </c>
      <c r="Z116" s="128" t="s">
        <v>54</v>
      </c>
      <c r="AA116" s="128" t="s">
        <v>56</v>
      </c>
      <c r="AB116" s="128" t="s">
        <v>2320</v>
      </c>
    </row>
    <row r="117" spans="1:28" ht="55.2" x14ac:dyDescent="0.3">
      <c r="A117" s="128" t="s">
        <v>1094</v>
      </c>
      <c r="B117" s="143" t="s">
        <v>1138</v>
      </c>
      <c r="C117" s="130" t="s">
        <v>2422</v>
      </c>
      <c r="D117" s="143" t="s">
        <v>2358</v>
      </c>
      <c r="E117" s="143" t="s">
        <v>2323</v>
      </c>
      <c r="F117" s="143">
        <v>55954</v>
      </c>
      <c r="G117" s="128" t="s">
        <v>43</v>
      </c>
      <c r="H117" s="130" t="s">
        <v>2317</v>
      </c>
      <c r="I117" s="128" t="s">
        <v>1094</v>
      </c>
      <c r="J117" s="128" t="s">
        <v>174</v>
      </c>
      <c r="K117" s="128" t="s">
        <v>2046</v>
      </c>
      <c r="L117" s="128" t="s">
        <v>2318</v>
      </c>
      <c r="M117" s="128" t="s">
        <v>2319</v>
      </c>
      <c r="N117" s="128"/>
      <c r="O117" s="131">
        <v>41000</v>
      </c>
      <c r="P117" s="131">
        <v>41000</v>
      </c>
      <c r="Q117" s="128">
        <v>1</v>
      </c>
      <c r="R117" s="128" t="s">
        <v>1076</v>
      </c>
      <c r="S117" s="128" t="s">
        <v>50</v>
      </c>
      <c r="T117" s="133">
        <v>0</v>
      </c>
      <c r="U117" s="135">
        <v>0</v>
      </c>
      <c r="V117" s="133">
        <v>0</v>
      </c>
      <c r="W117" s="128" t="s">
        <v>174</v>
      </c>
      <c r="X117" s="128" t="s">
        <v>54</v>
      </c>
      <c r="Y117" s="128" t="s">
        <v>174</v>
      </c>
      <c r="Z117" s="128" t="s">
        <v>54</v>
      </c>
      <c r="AA117" s="128" t="s">
        <v>56</v>
      </c>
      <c r="AB117" s="128" t="s">
        <v>2320</v>
      </c>
    </row>
    <row r="118" spans="1:28" ht="55.2" x14ac:dyDescent="0.3">
      <c r="A118" s="128" t="s">
        <v>1094</v>
      </c>
      <c r="B118" s="143" t="s">
        <v>2423</v>
      </c>
      <c r="C118" s="130" t="s">
        <v>2424</v>
      </c>
      <c r="D118" s="143" t="s">
        <v>751</v>
      </c>
      <c r="E118" s="143" t="s">
        <v>2425</v>
      </c>
      <c r="F118" s="143">
        <v>55963</v>
      </c>
      <c r="G118" s="128" t="s">
        <v>43</v>
      </c>
      <c r="H118" s="130" t="s">
        <v>2317</v>
      </c>
      <c r="I118" s="128" t="s">
        <v>1094</v>
      </c>
      <c r="J118" s="128" t="s">
        <v>174</v>
      </c>
      <c r="K118" s="128" t="s">
        <v>2046</v>
      </c>
      <c r="L118" s="128" t="s">
        <v>2318</v>
      </c>
      <c r="M118" s="128" t="s">
        <v>2319</v>
      </c>
      <c r="N118" s="128"/>
      <c r="O118" s="131">
        <v>41000</v>
      </c>
      <c r="P118" s="131">
        <v>41000</v>
      </c>
      <c r="Q118" s="128">
        <v>1</v>
      </c>
      <c r="R118" s="128" t="s">
        <v>1076</v>
      </c>
      <c r="S118" s="128" t="s">
        <v>50</v>
      </c>
      <c r="T118" s="133">
        <v>0</v>
      </c>
      <c r="U118" s="135">
        <v>0</v>
      </c>
      <c r="V118" s="133">
        <v>0</v>
      </c>
      <c r="W118" s="128" t="s">
        <v>174</v>
      </c>
      <c r="X118" s="128" t="s">
        <v>54</v>
      </c>
      <c r="Y118" s="128" t="s">
        <v>174</v>
      </c>
      <c r="Z118" s="128" t="s">
        <v>54</v>
      </c>
      <c r="AA118" s="128" t="s">
        <v>56</v>
      </c>
      <c r="AB118" s="128" t="s">
        <v>2320</v>
      </c>
    </row>
    <row r="119" spans="1:28" ht="55.2" x14ac:dyDescent="0.3">
      <c r="A119" s="128" t="s">
        <v>1094</v>
      </c>
      <c r="B119" s="143" t="s">
        <v>352</v>
      </c>
      <c r="C119" s="130" t="s">
        <v>2426</v>
      </c>
      <c r="D119" s="143" t="s">
        <v>2427</v>
      </c>
      <c r="E119" s="143" t="s">
        <v>2428</v>
      </c>
      <c r="F119" s="143">
        <v>53800</v>
      </c>
      <c r="G119" s="128" t="s">
        <v>43</v>
      </c>
      <c r="H119" s="130" t="s">
        <v>2317</v>
      </c>
      <c r="I119" s="128" t="s">
        <v>1094</v>
      </c>
      <c r="J119" s="128" t="s">
        <v>174</v>
      </c>
      <c r="K119" s="128" t="s">
        <v>2046</v>
      </c>
      <c r="L119" s="128" t="s">
        <v>2318</v>
      </c>
      <c r="M119" s="128" t="s">
        <v>2319</v>
      </c>
      <c r="N119" s="128"/>
      <c r="O119" s="131">
        <v>41000</v>
      </c>
      <c r="P119" s="131">
        <v>41000</v>
      </c>
      <c r="Q119" s="128">
        <v>1</v>
      </c>
      <c r="R119" s="128" t="s">
        <v>1076</v>
      </c>
      <c r="S119" s="128" t="s">
        <v>50</v>
      </c>
      <c r="T119" s="133">
        <v>0</v>
      </c>
      <c r="U119" s="135">
        <v>0</v>
      </c>
      <c r="V119" s="133">
        <v>0</v>
      </c>
      <c r="W119" s="128" t="s">
        <v>174</v>
      </c>
      <c r="X119" s="128" t="s">
        <v>54</v>
      </c>
      <c r="Y119" s="128" t="s">
        <v>174</v>
      </c>
      <c r="Z119" s="128" t="s">
        <v>54</v>
      </c>
      <c r="AA119" s="128" t="s">
        <v>56</v>
      </c>
      <c r="AB119" s="128" t="s">
        <v>2320</v>
      </c>
    </row>
    <row r="120" spans="1:28" ht="55.2" x14ac:dyDescent="0.3">
      <c r="A120" s="128" t="s">
        <v>1094</v>
      </c>
      <c r="B120" s="143" t="s">
        <v>2429</v>
      </c>
      <c r="C120" s="130"/>
      <c r="D120" s="143" t="s">
        <v>2337</v>
      </c>
      <c r="E120" s="143" t="s">
        <v>2430</v>
      </c>
      <c r="F120" s="143">
        <v>53810</v>
      </c>
      <c r="G120" s="128" t="s">
        <v>43</v>
      </c>
      <c r="H120" s="130" t="s">
        <v>2317</v>
      </c>
      <c r="I120" s="128" t="s">
        <v>1094</v>
      </c>
      <c r="J120" s="128" t="s">
        <v>174</v>
      </c>
      <c r="K120" s="128" t="s">
        <v>2046</v>
      </c>
      <c r="L120" s="128" t="s">
        <v>2318</v>
      </c>
      <c r="M120" s="128" t="s">
        <v>2319</v>
      </c>
      <c r="N120" s="128"/>
      <c r="O120" s="131">
        <v>41000</v>
      </c>
      <c r="P120" s="131">
        <v>41000</v>
      </c>
      <c r="Q120" s="128">
        <v>1</v>
      </c>
      <c r="R120" s="128" t="s">
        <v>1076</v>
      </c>
      <c r="S120" s="128" t="s">
        <v>50</v>
      </c>
      <c r="T120" s="133">
        <v>0</v>
      </c>
      <c r="U120" s="135">
        <v>0</v>
      </c>
      <c r="V120" s="133">
        <v>0</v>
      </c>
      <c r="W120" s="128" t="s">
        <v>174</v>
      </c>
      <c r="X120" s="128" t="s">
        <v>54</v>
      </c>
      <c r="Y120" s="128" t="s">
        <v>174</v>
      </c>
      <c r="Z120" s="128" t="s">
        <v>54</v>
      </c>
      <c r="AA120" s="128" t="s">
        <v>56</v>
      </c>
      <c r="AB120" s="128" t="s">
        <v>2320</v>
      </c>
    </row>
    <row r="121" spans="1:28" ht="55.2" x14ac:dyDescent="0.3">
      <c r="A121" s="128" t="s">
        <v>1094</v>
      </c>
      <c r="B121" s="143" t="s">
        <v>264</v>
      </c>
      <c r="C121" s="130" t="s">
        <v>2431</v>
      </c>
      <c r="D121" s="143" t="s">
        <v>2325</v>
      </c>
      <c r="E121" s="143" t="s">
        <v>1700</v>
      </c>
      <c r="F121" s="143">
        <v>54020</v>
      </c>
      <c r="G121" s="128" t="s">
        <v>43</v>
      </c>
      <c r="H121" s="130" t="s">
        <v>2317</v>
      </c>
      <c r="I121" s="128" t="s">
        <v>1094</v>
      </c>
      <c r="J121" s="128" t="s">
        <v>174</v>
      </c>
      <c r="K121" s="128" t="s">
        <v>2046</v>
      </c>
      <c r="L121" s="128" t="s">
        <v>2318</v>
      </c>
      <c r="M121" s="128" t="s">
        <v>2319</v>
      </c>
      <c r="N121" s="128"/>
      <c r="O121" s="131">
        <v>41000</v>
      </c>
      <c r="P121" s="131">
        <v>41000</v>
      </c>
      <c r="Q121" s="128">
        <v>1</v>
      </c>
      <c r="R121" s="128" t="s">
        <v>1076</v>
      </c>
      <c r="S121" s="128" t="s">
        <v>50</v>
      </c>
      <c r="T121" s="133">
        <v>0</v>
      </c>
      <c r="U121" s="135">
        <v>0</v>
      </c>
      <c r="V121" s="133">
        <v>0</v>
      </c>
      <c r="W121" s="128" t="s">
        <v>174</v>
      </c>
      <c r="X121" s="128" t="s">
        <v>54</v>
      </c>
      <c r="Y121" s="128" t="s">
        <v>174</v>
      </c>
      <c r="Z121" s="128" t="s">
        <v>54</v>
      </c>
      <c r="AA121" s="128" t="s">
        <v>56</v>
      </c>
      <c r="AB121" s="128" t="s">
        <v>2320</v>
      </c>
    </row>
    <row r="122" spans="1:28" ht="55.2" x14ac:dyDescent="0.3">
      <c r="A122" s="128" t="s">
        <v>1094</v>
      </c>
      <c r="B122" s="143" t="s">
        <v>2432</v>
      </c>
      <c r="C122" s="130" t="s">
        <v>2433</v>
      </c>
      <c r="D122" s="143" t="s">
        <v>1700</v>
      </c>
      <c r="E122" s="143" t="s">
        <v>2345</v>
      </c>
      <c r="F122" s="143">
        <v>53876</v>
      </c>
      <c r="G122" s="128" t="s">
        <v>43</v>
      </c>
      <c r="H122" s="130" t="s">
        <v>2317</v>
      </c>
      <c r="I122" s="128" t="s">
        <v>1094</v>
      </c>
      <c r="J122" s="128" t="s">
        <v>174</v>
      </c>
      <c r="K122" s="128" t="s">
        <v>2046</v>
      </c>
      <c r="L122" s="128" t="s">
        <v>2318</v>
      </c>
      <c r="M122" s="128" t="s">
        <v>2319</v>
      </c>
      <c r="N122" s="128"/>
      <c r="O122" s="131">
        <v>41000</v>
      </c>
      <c r="P122" s="131">
        <v>41000</v>
      </c>
      <c r="Q122" s="128">
        <v>1</v>
      </c>
      <c r="R122" s="128" t="s">
        <v>1076</v>
      </c>
      <c r="S122" s="128" t="s">
        <v>50</v>
      </c>
      <c r="T122" s="133">
        <v>0</v>
      </c>
      <c r="U122" s="135">
        <v>0</v>
      </c>
      <c r="V122" s="133">
        <v>0</v>
      </c>
      <c r="W122" s="128" t="s">
        <v>174</v>
      </c>
      <c r="X122" s="128" t="s">
        <v>54</v>
      </c>
      <c r="Y122" s="128" t="s">
        <v>174</v>
      </c>
      <c r="Z122" s="128" t="s">
        <v>54</v>
      </c>
      <c r="AA122" s="128" t="s">
        <v>56</v>
      </c>
      <c r="AB122" s="128" t="s">
        <v>2320</v>
      </c>
    </row>
    <row r="123" spans="1:28" ht="55.2" x14ac:dyDescent="0.3">
      <c r="A123" s="128" t="s">
        <v>1094</v>
      </c>
      <c r="B123" s="143" t="s">
        <v>2434</v>
      </c>
      <c r="C123" s="130"/>
      <c r="D123" s="143" t="s">
        <v>2387</v>
      </c>
      <c r="E123" s="143" t="s">
        <v>2435</v>
      </c>
      <c r="F123" s="143">
        <v>53872</v>
      </c>
      <c r="G123" s="128" t="s">
        <v>43</v>
      </c>
      <c r="H123" s="130" t="s">
        <v>2317</v>
      </c>
      <c r="I123" s="128" t="s">
        <v>1094</v>
      </c>
      <c r="J123" s="128" t="s">
        <v>174</v>
      </c>
      <c r="K123" s="128" t="s">
        <v>2046</v>
      </c>
      <c r="L123" s="128" t="s">
        <v>2318</v>
      </c>
      <c r="M123" s="128" t="s">
        <v>2319</v>
      </c>
      <c r="N123" s="128"/>
      <c r="O123" s="131">
        <v>41000</v>
      </c>
      <c r="P123" s="131">
        <v>41000</v>
      </c>
      <c r="Q123" s="128">
        <v>1</v>
      </c>
      <c r="R123" s="128" t="s">
        <v>1076</v>
      </c>
      <c r="S123" s="128" t="s">
        <v>50</v>
      </c>
      <c r="T123" s="133">
        <v>0</v>
      </c>
      <c r="U123" s="135">
        <v>0</v>
      </c>
      <c r="V123" s="133">
        <v>0</v>
      </c>
      <c r="W123" s="128" t="s">
        <v>174</v>
      </c>
      <c r="X123" s="128" t="s">
        <v>54</v>
      </c>
      <c r="Y123" s="128" t="s">
        <v>174</v>
      </c>
      <c r="Z123" s="128" t="s">
        <v>54</v>
      </c>
      <c r="AA123" s="128" t="s">
        <v>56</v>
      </c>
      <c r="AB123" s="128" t="s">
        <v>2320</v>
      </c>
    </row>
    <row r="124" spans="1:28" ht="55.2" x14ac:dyDescent="0.3">
      <c r="A124" s="128" t="s">
        <v>1094</v>
      </c>
      <c r="B124" s="143" t="s">
        <v>2436</v>
      </c>
      <c r="C124" s="130" t="s">
        <v>2216</v>
      </c>
      <c r="D124" s="143" t="s">
        <v>2437</v>
      </c>
      <c r="E124" s="143" t="s">
        <v>2438</v>
      </c>
      <c r="F124" s="143">
        <v>53807</v>
      </c>
      <c r="G124" s="128" t="s">
        <v>43</v>
      </c>
      <c r="H124" s="130" t="s">
        <v>2317</v>
      </c>
      <c r="I124" s="128" t="s">
        <v>1094</v>
      </c>
      <c r="J124" s="128" t="s">
        <v>174</v>
      </c>
      <c r="K124" s="128" t="s">
        <v>2046</v>
      </c>
      <c r="L124" s="128" t="s">
        <v>2318</v>
      </c>
      <c r="M124" s="128" t="s">
        <v>2319</v>
      </c>
      <c r="N124" s="128"/>
      <c r="O124" s="131">
        <v>41000</v>
      </c>
      <c r="P124" s="131">
        <v>41000</v>
      </c>
      <c r="Q124" s="128">
        <v>1</v>
      </c>
      <c r="R124" s="128" t="s">
        <v>1076</v>
      </c>
      <c r="S124" s="128" t="s">
        <v>50</v>
      </c>
      <c r="T124" s="133">
        <v>0</v>
      </c>
      <c r="U124" s="135">
        <v>0</v>
      </c>
      <c r="V124" s="133">
        <v>0</v>
      </c>
      <c r="W124" s="128" t="s">
        <v>174</v>
      </c>
      <c r="X124" s="128" t="s">
        <v>54</v>
      </c>
      <c r="Y124" s="128" t="s">
        <v>174</v>
      </c>
      <c r="Z124" s="128" t="s">
        <v>54</v>
      </c>
      <c r="AA124" s="128" t="s">
        <v>56</v>
      </c>
      <c r="AB124" s="128" t="s">
        <v>2320</v>
      </c>
    </row>
    <row r="125" spans="1:28" ht="55.2" x14ac:dyDescent="0.3">
      <c r="A125" s="128" t="s">
        <v>1094</v>
      </c>
      <c r="B125" s="143" t="s">
        <v>357</v>
      </c>
      <c r="C125" s="130" t="s">
        <v>2439</v>
      </c>
      <c r="D125" s="143" t="s">
        <v>907</v>
      </c>
      <c r="E125" s="143" t="s">
        <v>1238</v>
      </c>
      <c r="F125" s="143">
        <v>53873</v>
      </c>
      <c r="G125" s="128" t="s">
        <v>43</v>
      </c>
      <c r="H125" s="130" t="s">
        <v>2317</v>
      </c>
      <c r="I125" s="128" t="s">
        <v>1094</v>
      </c>
      <c r="J125" s="128" t="s">
        <v>174</v>
      </c>
      <c r="K125" s="128" t="s">
        <v>2046</v>
      </c>
      <c r="L125" s="128" t="s">
        <v>2318</v>
      </c>
      <c r="M125" s="128" t="s">
        <v>2319</v>
      </c>
      <c r="N125" s="128"/>
      <c r="O125" s="131">
        <v>41000</v>
      </c>
      <c r="P125" s="131">
        <v>41000</v>
      </c>
      <c r="Q125" s="128">
        <v>1</v>
      </c>
      <c r="R125" s="128" t="s">
        <v>1076</v>
      </c>
      <c r="S125" s="128" t="s">
        <v>50</v>
      </c>
      <c r="T125" s="133">
        <v>0</v>
      </c>
      <c r="U125" s="135">
        <v>0</v>
      </c>
      <c r="V125" s="133">
        <v>0</v>
      </c>
      <c r="W125" s="128" t="s">
        <v>174</v>
      </c>
      <c r="X125" s="128" t="s">
        <v>54</v>
      </c>
      <c r="Y125" s="128" t="s">
        <v>174</v>
      </c>
      <c r="Z125" s="128" t="s">
        <v>54</v>
      </c>
      <c r="AA125" s="128" t="s">
        <v>56</v>
      </c>
      <c r="AB125" s="128" t="s">
        <v>2320</v>
      </c>
    </row>
    <row r="126" spans="1:28" ht="55.2" x14ac:dyDescent="0.3">
      <c r="A126" s="128" t="s">
        <v>1094</v>
      </c>
      <c r="B126" s="143" t="s">
        <v>1458</v>
      </c>
      <c r="C126" s="130"/>
      <c r="D126" s="143" t="s">
        <v>2345</v>
      </c>
      <c r="E126" s="143" t="s">
        <v>656</v>
      </c>
      <c r="F126" s="143">
        <v>53850</v>
      </c>
      <c r="G126" s="128" t="s">
        <v>43</v>
      </c>
      <c r="H126" s="130" t="s">
        <v>2317</v>
      </c>
      <c r="I126" s="128" t="s">
        <v>1094</v>
      </c>
      <c r="J126" s="128" t="s">
        <v>174</v>
      </c>
      <c r="K126" s="128" t="s">
        <v>2046</v>
      </c>
      <c r="L126" s="128" t="s">
        <v>2318</v>
      </c>
      <c r="M126" s="128" t="s">
        <v>2319</v>
      </c>
      <c r="N126" s="128"/>
      <c r="O126" s="131">
        <v>41000</v>
      </c>
      <c r="P126" s="131">
        <v>41000</v>
      </c>
      <c r="Q126" s="128">
        <v>1</v>
      </c>
      <c r="R126" s="128" t="s">
        <v>1076</v>
      </c>
      <c r="S126" s="128" t="s">
        <v>50</v>
      </c>
      <c r="T126" s="133">
        <v>0</v>
      </c>
      <c r="U126" s="142">
        <v>0</v>
      </c>
      <c r="V126" s="133">
        <v>0</v>
      </c>
      <c r="W126" s="128" t="s">
        <v>174</v>
      </c>
      <c r="X126" s="128" t="s">
        <v>54</v>
      </c>
      <c r="Y126" s="128" t="s">
        <v>174</v>
      </c>
      <c r="Z126" s="128" t="s">
        <v>54</v>
      </c>
      <c r="AA126" s="128" t="s">
        <v>56</v>
      </c>
      <c r="AB126" s="128" t="s">
        <v>2320</v>
      </c>
    </row>
    <row r="127" spans="1:28" ht="55.2" x14ac:dyDescent="0.3">
      <c r="A127" s="128" t="s">
        <v>1094</v>
      </c>
      <c r="B127" s="143" t="s">
        <v>180</v>
      </c>
      <c r="C127" s="130"/>
      <c r="D127" s="143" t="s">
        <v>203</v>
      </c>
      <c r="E127" s="143" t="s">
        <v>2440</v>
      </c>
      <c r="F127" s="143">
        <v>53819</v>
      </c>
      <c r="G127" s="128" t="s">
        <v>43</v>
      </c>
      <c r="H127" s="130" t="s">
        <v>2317</v>
      </c>
      <c r="I127" s="128" t="s">
        <v>1094</v>
      </c>
      <c r="J127" s="128" t="s">
        <v>174</v>
      </c>
      <c r="K127" s="128" t="s">
        <v>2046</v>
      </c>
      <c r="L127" s="128" t="s">
        <v>2318</v>
      </c>
      <c r="M127" s="128" t="s">
        <v>2319</v>
      </c>
      <c r="N127" s="128"/>
      <c r="O127" s="131">
        <v>41000</v>
      </c>
      <c r="P127" s="131">
        <v>41000</v>
      </c>
      <c r="Q127" s="128">
        <v>1</v>
      </c>
      <c r="R127" s="128" t="s">
        <v>1076</v>
      </c>
      <c r="S127" s="128" t="s">
        <v>50</v>
      </c>
      <c r="T127" s="133">
        <v>0</v>
      </c>
      <c r="U127" s="142">
        <v>0</v>
      </c>
      <c r="V127" s="133">
        <v>0</v>
      </c>
      <c r="W127" s="128" t="s">
        <v>174</v>
      </c>
      <c r="X127" s="128" t="s">
        <v>54</v>
      </c>
      <c r="Y127" s="128" t="s">
        <v>174</v>
      </c>
      <c r="Z127" s="128" t="s">
        <v>54</v>
      </c>
      <c r="AA127" s="128" t="s">
        <v>56</v>
      </c>
      <c r="AB127" s="128" t="s">
        <v>2320</v>
      </c>
    </row>
    <row r="128" spans="1:28" ht="55.2" x14ac:dyDescent="0.3">
      <c r="A128" s="128" t="s">
        <v>1094</v>
      </c>
      <c r="B128" s="143" t="s">
        <v>2441</v>
      </c>
      <c r="C128" s="130" t="s">
        <v>2442</v>
      </c>
      <c r="D128" s="143" t="s">
        <v>2443</v>
      </c>
      <c r="E128" s="143" t="s">
        <v>2124</v>
      </c>
      <c r="F128" s="143">
        <v>54335</v>
      </c>
      <c r="G128" s="128" t="s">
        <v>43</v>
      </c>
      <c r="H128" s="130" t="s">
        <v>2317</v>
      </c>
      <c r="I128" s="128" t="s">
        <v>1094</v>
      </c>
      <c r="J128" s="128" t="s">
        <v>174</v>
      </c>
      <c r="K128" s="128" t="s">
        <v>2046</v>
      </c>
      <c r="L128" s="128" t="s">
        <v>2318</v>
      </c>
      <c r="M128" s="128" t="s">
        <v>2319</v>
      </c>
      <c r="N128" s="128"/>
      <c r="O128" s="131">
        <v>41000</v>
      </c>
      <c r="P128" s="131">
        <v>41000</v>
      </c>
      <c r="Q128" s="128">
        <v>1</v>
      </c>
      <c r="R128" s="128" t="s">
        <v>1076</v>
      </c>
      <c r="S128" s="128" t="s">
        <v>50</v>
      </c>
      <c r="T128" s="133">
        <v>0</v>
      </c>
      <c r="U128" s="142">
        <v>0</v>
      </c>
      <c r="V128" s="133">
        <v>0</v>
      </c>
      <c r="W128" s="128" t="s">
        <v>174</v>
      </c>
      <c r="X128" s="128" t="s">
        <v>54</v>
      </c>
      <c r="Y128" s="128" t="s">
        <v>174</v>
      </c>
      <c r="Z128" s="128" t="s">
        <v>54</v>
      </c>
      <c r="AA128" s="128" t="s">
        <v>56</v>
      </c>
      <c r="AB128" s="128" t="s">
        <v>2320</v>
      </c>
    </row>
    <row r="129" spans="1:28" ht="55.2" x14ac:dyDescent="0.3">
      <c r="A129" s="128" t="s">
        <v>1094</v>
      </c>
      <c r="B129" s="143" t="s">
        <v>2444</v>
      </c>
      <c r="C129" s="130"/>
      <c r="D129" s="143" t="s">
        <v>2445</v>
      </c>
      <c r="E129" s="143" t="s">
        <v>2368</v>
      </c>
      <c r="F129" s="143">
        <v>61749</v>
      </c>
      <c r="G129" s="128" t="s">
        <v>43</v>
      </c>
      <c r="H129" s="130" t="s">
        <v>2317</v>
      </c>
      <c r="I129" s="128" t="s">
        <v>1094</v>
      </c>
      <c r="J129" s="128" t="s">
        <v>174</v>
      </c>
      <c r="K129" s="128" t="s">
        <v>2046</v>
      </c>
      <c r="L129" s="128" t="s">
        <v>2318</v>
      </c>
      <c r="M129" s="128" t="s">
        <v>2319</v>
      </c>
      <c r="N129" s="128"/>
      <c r="O129" s="131">
        <v>41000</v>
      </c>
      <c r="P129" s="131">
        <v>41000</v>
      </c>
      <c r="Q129" s="128">
        <v>1</v>
      </c>
      <c r="R129" s="128" t="s">
        <v>1076</v>
      </c>
      <c r="S129" s="128" t="s">
        <v>50</v>
      </c>
      <c r="T129" s="133">
        <v>0</v>
      </c>
      <c r="U129" s="142">
        <v>0</v>
      </c>
      <c r="V129" s="133">
        <v>0</v>
      </c>
      <c r="W129" s="128" t="s">
        <v>174</v>
      </c>
      <c r="X129" s="128" t="s">
        <v>54</v>
      </c>
      <c r="Y129" s="128" t="s">
        <v>174</v>
      </c>
      <c r="Z129" s="128" t="s">
        <v>54</v>
      </c>
      <c r="AA129" s="128" t="s">
        <v>56</v>
      </c>
      <c r="AB129" s="128" t="s">
        <v>2320</v>
      </c>
    </row>
    <row r="130" spans="1:28" ht="55.2" x14ac:dyDescent="0.3">
      <c r="A130" s="128" t="s">
        <v>1094</v>
      </c>
      <c r="B130" s="143" t="s">
        <v>93</v>
      </c>
      <c r="C130" s="130" t="s">
        <v>2446</v>
      </c>
      <c r="D130" s="143" t="s">
        <v>2447</v>
      </c>
      <c r="E130" s="143" t="s">
        <v>2448</v>
      </c>
      <c r="F130" s="143">
        <v>61738</v>
      </c>
      <c r="G130" s="128" t="s">
        <v>43</v>
      </c>
      <c r="H130" s="130" t="s">
        <v>2317</v>
      </c>
      <c r="I130" s="128" t="s">
        <v>1094</v>
      </c>
      <c r="J130" s="128" t="s">
        <v>174</v>
      </c>
      <c r="K130" s="128" t="s">
        <v>2046</v>
      </c>
      <c r="L130" s="128" t="s">
        <v>2318</v>
      </c>
      <c r="M130" s="128" t="s">
        <v>2319</v>
      </c>
      <c r="N130" s="128"/>
      <c r="O130" s="131">
        <v>41000</v>
      </c>
      <c r="P130" s="131">
        <v>41000</v>
      </c>
      <c r="Q130" s="128">
        <v>1</v>
      </c>
      <c r="R130" s="128" t="s">
        <v>1076</v>
      </c>
      <c r="S130" s="128" t="s">
        <v>50</v>
      </c>
      <c r="T130" s="133">
        <v>0</v>
      </c>
      <c r="U130" s="142">
        <v>0</v>
      </c>
      <c r="V130" s="133">
        <v>0</v>
      </c>
      <c r="W130" s="128" t="s">
        <v>174</v>
      </c>
      <c r="X130" s="128" t="s">
        <v>54</v>
      </c>
      <c r="Y130" s="128" t="s">
        <v>174</v>
      </c>
      <c r="Z130" s="128" t="s">
        <v>54</v>
      </c>
      <c r="AA130" s="128" t="s">
        <v>56</v>
      </c>
      <c r="AB130" s="128" t="s">
        <v>2320</v>
      </c>
    </row>
    <row r="131" spans="1:28" ht="55.2" x14ac:dyDescent="0.3">
      <c r="A131" s="128" t="s">
        <v>1094</v>
      </c>
      <c r="B131" s="143" t="s">
        <v>2449</v>
      </c>
      <c r="C131" s="130" t="s">
        <v>2450</v>
      </c>
      <c r="D131" s="143" t="s">
        <v>2364</v>
      </c>
      <c r="E131" s="143" t="s">
        <v>2451</v>
      </c>
      <c r="F131" s="143">
        <v>53801</v>
      </c>
      <c r="G131" s="128" t="s">
        <v>43</v>
      </c>
      <c r="H131" s="130" t="s">
        <v>2317</v>
      </c>
      <c r="I131" s="128" t="s">
        <v>1094</v>
      </c>
      <c r="J131" s="128" t="s">
        <v>174</v>
      </c>
      <c r="K131" s="128" t="s">
        <v>2046</v>
      </c>
      <c r="L131" s="128" t="s">
        <v>2318</v>
      </c>
      <c r="M131" s="128" t="s">
        <v>2319</v>
      </c>
      <c r="N131" s="128"/>
      <c r="O131" s="131">
        <v>41000</v>
      </c>
      <c r="P131" s="131">
        <v>41000</v>
      </c>
      <c r="Q131" s="128">
        <v>1</v>
      </c>
      <c r="R131" s="128" t="s">
        <v>1076</v>
      </c>
      <c r="S131" s="128" t="s">
        <v>50</v>
      </c>
      <c r="T131" s="133">
        <v>0</v>
      </c>
      <c r="U131" s="142">
        <v>0</v>
      </c>
      <c r="V131" s="133">
        <v>0</v>
      </c>
      <c r="W131" s="128" t="s">
        <v>174</v>
      </c>
      <c r="X131" s="128" t="s">
        <v>54</v>
      </c>
      <c r="Y131" s="128" t="s">
        <v>174</v>
      </c>
      <c r="Z131" s="128" t="s">
        <v>54</v>
      </c>
      <c r="AA131" s="128" t="s">
        <v>56</v>
      </c>
      <c r="AB131" s="128" t="s">
        <v>2320</v>
      </c>
    </row>
    <row r="132" spans="1:28" ht="55.2" x14ac:dyDescent="0.3">
      <c r="A132" s="128" t="s">
        <v>1094</v>
      </c>
      <c r="B132" s="143" t="s">
        <v>2452</v>
      </c>
      <c r="C132" s="130"/>
      <c r="D132" s="143" t="s">
        <v>852</v>
      </c>
      <c r="E132" s="143" t="s">
        <v>2388</v>
      </c>
      <c r="F132" s="143">
        <v>53791</v>
      </c>
      <c r="G132" s="128" t="s">
        <v>43</v>
      </c>
      <c r="H132" s="130" t="s">
        <v>2317</v>
      </c>
      <c r="I132" s="128" t="s">
        <v>1094</v>
      </c>
      <c r="J132" s="128" t="s">
        <v>174</v>
      </c>
      <c r="K132" s="128" t="s">
        <v>2046</v>
      </c>
      <c r="L132" s="128" t="s">
        <v>2318</v>
      </c>
      <c r="M132" s="128" t="s">
        <v>2319</v>
      </c>
      <c r="N132" s="128"/>
      <c r="O132" s="131">
        <v>41000</v>
      </c>
      <c r="P132" s="131">
        <v>41000</v>
      </c>
      <c r="Q132" s="128">
        <v>1</v>
      </c>
      <c r="R132" s="128" t="s">
        <v>1076</v>
      </c>
      <c r="S132" s="128" t="s">
        <v>50</v>
      </c>
      <c r="T132" s="133">
        <v>0</v>
      </c>
      <c r="U132" s="142">
        <v>0</v>
      </c>
      <c r="V132" s="133">
        <v>0</v>
      </c>
      <c r="W132" s="128" t="s">
        <v>174</v>
      </c>
      <c r="X132" s="128" t="s">
        <v>54</v>
      </c>
      <c r="Y132" s="128" t="s">
        <v>174</v>
      </c>
      <c r="Z132" s="128" t="s">
        <v>54</v>
      </c>
      <c r="AA132" s="128" t="s">
        <v>56</v>
      </c>
      <c r="AB132" s="128" t="s">
        <v>2320</v>
      </c>
    </row>
    <row r="133" spans="1:28" ht="55.2" x14ac:dyDescent="0.3">
      <c r="A133" s="128" t="s">
        <v>1094</v>
      </c>
      <c r="B133" s="143" t="s">
        <v>2453</v>
      </c>
      <c r="C133" s="130"/>
      <c r="D133" s="143" t="s">
        <v>852</v>
      </c>
      <c r="E133" s="143" t="s">
        <v>2454</v>
      </c>
      <c r="F133" s="143">
        <v>53809</v>
      </c>
      <c r="G133" s="128" t="s">
        <v>43</v>
      </c>
      <c r="H133" s="130" t="s">
        <v>2317</v>
      </c>
      <c r="I133" s="128" t="s">
        <v>1094</v>
      </c>
      <c r="J133" s="128" t="s">
        <v>174</v>
      </c>
      <c r="K133" s="128" t="s">
        <v>2046</v>
      </c>
      <c r="L133" s="128" t="s">
        <v>2318</v>
      </c>
      <c r="M133" s="128" t="s">
        <v>2319</v>
      </c>
      <c r="N133" s="128"/>
      <c r="O133" s="131">
        <v>41000</v>
      </c>
      <c r="P133" s="131">
        <v>41000</v>
      </c>
      <c r="Q133" s="128">
        <v>1</v>
      </c>
      <c r="R133" s="128" t="s">
        <v>1076</v>
      </c>
      <c r="S133" s="128" t="s">
        <v>50</v>
      </c>
      <c r="T133" s="133">
        <v>0</v>
      </c>
      <c r="U133" s="142">
        <v>0</v>
      </c>
      <c r="V133" s="133">
        <v>0</v>
      </c>
      <c r="W133" s="128" t="s">
        <v>174</v>
      </c>
      <c r="X133" s="128" t="s">
        <v>54</v>
      </c>
      <c r="Y133" s="128" t="s">
        <v>174</v>
      </c>
      <c r="Z133" s="128" t="s">
        <v>54</v>
      </c>
      <c r="AA133" s="128" t="s">
        <v>56</v>
      </c>
      <c r="AB133" s="128" t="s">
        <v>2320</v>
      </c>
    </row>
    <row r="134" spans="1:28" ht="55.2" x14ac:dyDescent="0.3">
      <c r="A134" s="128" t="s">
        <v>1094</v>
      </c>
      <c r="B134" s="143" t="s">
        <v>2455</v>
      </c>
      <c r="C134" s="130"/>
      <c r="D134" s="143" t="s">
        <v>2358</v>
      </c>
      <c r="E134" s="143" t="s">
        <v>1996</v>
      </c>
      <c r="F134" s="143">
        <v>54138</v>
      </c>
      <c r="G134" s="128" t="s">
        <v>43</v>
      </c>
      <c r="H134" s="130" t="s">
        <v>2317</v>
      </c>
      <c r="I134" s="128" t="s">
        <v>1094</v>
      </c>
      <c r="J134" s="128" t="s">
        <v>174</v>
      </c>
      <c r="K134" s="128" t="s">
        <v>2046</v>
      </c>
      <c r="L134" s="128" t="s">
        <v>2318</v>
      </c>
      <c r="M134" s="128" t="s">
        <v>2319</v>
      </c>
      <c r="N134" s="128"/>
      <c r="O134" s="131">
        <v>41000</v>
      </c>
      <c r="P134" s="131">
        <v>41000</v>
      </c>
      <c r="Q134" s="128">
        <v>1</v>
      </c>
      <c r="R134" s="128" t="s">
        <v>1076</v>
      </c>
      <c r="S134" s="128" t="s">
        <v>50</v>
      </c>
      <c r="T134" s="133">
        <v>0</v>
      </c>
      <c r="U134" s="142">
        <v>0</v>
      </c>
      <c r="V134" s="133">
        <v>0</v>
      </c>
      <c r="W134" s="128" t="s">
        <v>174</v>
      </c>
      <c r="X134" s="128" t="s">
        <v>54</v>
      </c>
      <c r="Y134" s="128" t="s">
        <v>174</v>
      </c>
      <c r="Z134" s="128" t="s">
        <v>54</v>
      </c>
      <c r="AA134" s="128" t="s">
        <v>56</v>
      </c>
      <c r="AB134" s="128" t="s">
        <v>2320</v>
      </c>
    </row>
    <row r="135" spans="1:28" ht="55.2" x14ac:dyDescent="0.3">
      <c r="A135" s="128" t="s">
        <v>1094</v>
      </c>
      <c r="B135" s="143" t="s">
        <v>2423</v>
      </c>
      <c r="C135" s="130" t="s">
        <v>2240</v>
      </c>
      <c r="D135" s="143" t="s">
        <v>2456</v>
      </c>
      <c r="E135" s="143" t="s">
        <v>2457</v>
      </c>
      <c r="F135" s="143">
        <v>54331</v>
      </c>
      <c r="G135" s="128" t="s">
        <v>43</v>
      </c>
      <c r="H135" s="130" t="s">
        <v>2317</v>
      </c>
      <c r="I135" s="128" t="s">
        <v>1094</v>
      </c>
      <c r="J135" s="128" t="s">
        <v>174</v>
      </c>
      <c r="K135" s="128" t="s">
        <v>2046</v>
      </c>
      <c r="L135" s="128" t="s">
        <v>2318</v>
      </c>
      <c r="M135" s="128" t="s">
        <v>2319</v>
      </c>
      <c r="N135" s="128"/>
      <c r="O135" s="131">
        <v>41000</v>
      </c>
      <c r="P135" s="131">
        <v>41000</v>
      </c>
      <c r="Q135" s="128">
        <v>1</v>
      </c>
      <c r="R135" s="128" t="s">
        <v>1076</v>
      </c>
      <c r="S135" s="128" t="s">
        <v>50</v>
      </c>
      <c r="T135" s="133">
        <v>0</v>
      </c>
      <c r="U135" s="142">
        <v>0</v>
      </c>
      <c r="V135" s="133">
        <v>0</v>
      </c>
      <c r="W135" s="128" t="s">
        <v>174</v>
      </c>
      <c r="X135" s="128" t="s">
        <v>54</v>
      </c>
      <c r="Y135" s="128" t="s">
        <v>174</v>
      </c>
      <c r="Z135" s="128" t="s">
        <v>54</v>
      </c>
      <c r="AA135" s="128" t="s">
        <v>56</v>
      </c>
      <c r="AB135" s="128" t="s">
        <v>2320</v>
      </c>
    </row>
    <row r="136" spans="1:28" ht="55.2" x14ac:dyDescent="0.3">
      <c r="A136" s="128" t="s">
        <v>1094</v>
      </c>
      <c r="B136" s="143" t="s">
        <v>2458</v>
      </c>
      <c r="C136" s="130" t="s">
        <v>2459</v>
      </c>
      <c r="D136" s="143" t="s">
        <v>2460</v>
      </c>
      <c r="E136" s="143" t="s">
        <v>1700</v>
      </c>
      <c r="F136" s="143">
        <v>53898</v>
      </c>
      <c r="G136" s="128" t="s">
        <v>43</v>
      </c>
      <c r="H136" s="130" t="s">
        <v>2317</v>
      </c>
      <c r="I136" s="128" t="s">
        <v>1094</v>
      </c>
      <c r="J136" s="128" t="s">
        <v>174</v>
      </c>
      <c r="K136" s="128" t="s">
        <v>2046</v>
      </c>
      <c r="L136" s="128" t="s">
        <v>2318</v>
      </c>
      <c r="M136" s="128" t="s">
        <v>2319</v>
      </c>
      <c r="N136" s="128"/>
      <c r="O136" s="131">
        <v>41000</v>
      </c>
      <c r="P136" s="131">
        <v>41000</v>
      </c>
      <c r="Q136" s="128">
        <v>1</v>
      </c>
      <c r="R136" s="128" t="s">
        <v>1076</v>
      </c>
      <c r="S136" s="128" t="s">
        <v>50</v>
      </c>
      <c r="T136" s="133">
        <v>0</v>
      </c>
      <c r="U136" s="142">
        <v>0</v>
      </c>
      <c r="V136" s="133">
        <v>0</v>
      </c>
      <c r="W136" s="128" t="s">
        <v>174</v>
      </c>
      <c r="X136" s="128" t="s">
        <v>54</v>
      </c>
      <c r="Y136" s="128" t="s">
        <v>174</v>
      </c>
      <c r="Z136" s="128" t="s">
        <v>54</v>
      </c>
      <c r="AA136" s="128" t="s">
        <v>56</v>
      </c>
      <c r="AB136" s="128" t="s">
        <v>2320</v>
      </c>
    </row>
    <row r="137" spans="1:28" ht="55.2" x14ac:dyDescent="0.3">
      <c r="A137" s="128" t="s">
        <v>1094</v>
      </c>
      <c r="B137" s="143" t="s">
        <v>2461</v>
      </c>
      <c r="C137" s="130"/>
      <c r="D137" s="143" t="s">
        <v>2462</v>
      </c>
      <c r="E137" s="143" t="s">
        <v>2463</v>
      </c>
      <c r="F137" s="143">
        <v>54155</v>
      </c>
      <c r="G137" s="128" t="s">
        <v>43</v>
      </c>
      <c r="H137" s="130" t="s">
        <v>2317</v>
      </c>
      <c r="I137" s="128" t="s">
        <v>1094</v>
      </c>
      <c r="J137" s="128" t="s">
        <v>174</v>
      </c>
      <c r="K137" s="128" t="s">
        <v>2046</v>
      </c>
      <c r="L137" s="128" t="s">
        <v>2318</v>
      </c>
      <c r="M137" s="128" t="s">
        <v>2319</v>
      </c>
      <c r="N137" s="128"/>
      <c r="O137" s="131">
        <v>41000</v>
      </c>
      <c r="P137" s="131">
        <v>41000</v>
      </c>
      <c r="Q137" s="128">
        <v>1</v>
      </c>
      <c r="R137" s="128" t="s">
        <v>1076</v>
      </c>
      <c r="S137" s="128" t="s">
        <v>50</v>
      </c>
      <c r="T137" s="133">
        <v>0</v>
      </c>
      <c r="U137" s="142">
        <v>0</v>
      </c>
      <c r="V137" s="133">
        <v>0</v>
      </c>
      <c r="W137" s="128" t="s">
        <v>174</v>
      </c>
      <c r="X137" s="128" t="s">
        <v>54</v>
      </c>
      <c r="Y137" s="128" t="s">
        <v>174</v>
      </c>
      <c r="Z137" s="128" t="s">
        <v>54</v>
      </c>
      <c r="AA137" s="128" t="s">
        <v>56</v>
      </c>
      <c r="AB137" s="128" t="s">
        <v>2320</v>
      </c>
    </row>
    <row r="138" spans="1:28" ht="55.2" x14ac:dyDescent="0.3">
      <c r="A138" s="128" t="s">
        <v>1094</v>
      </c>
      <c r="B138" s="143" t="s">
        <v>2441</v>
      </c>
      <c r="C138" s="130" t="s">
        <v>2464</v>
      </c>
      <c r="D138" s="143" t="s">
        <v>2465</v>
      </c>
      <c r="E138" s="143" t="s">
        <v>2129</v>
      </c>
      <c r="F138" s="143">
        <v>53903</v>
      </c>
      <c r="G138" s="128" t="s">
        <v>43</v>
      </c>
      <c r="H138" s="130" t="s">
        <v>2317</v>
      </c>
      <c r="I138" s="128" t="s">
        <v>1094</v>
      </c>
      <c r="J138" s="128" t="s">
        <v>174</v>
      </c>
      <c r="K138" s="128" t="s">
        <v>2046</v>
      </c>
      <c r="L138" s="128" t="s">
        <v>2318</v>
      </c>
      <c r="M138" s="128" t="s">
        <v>2319</v>
      </c>
      <c r="N138" s="128"/>
      <c r="O138" s="131">
        <v>41000</v>
      </c>
      <c r="P138" s="131">
        <v>41000</v>
      </c>
      <c r="Q138" s="128">
        <v>1</v>
      </c>
      <c r="R138" s="128" t="s">
        <v>1076</v>
      </c>
      <c r="S138" s="128" t="s">
        <v>50</v>
      </c>
      <c r="T138" s="133">
        <v>0</v>
      </c>
      <c r="U138" s="142">
        <v>0</v>
      </c>
      <c r="V138" s="133">
        <v>0</v>
      </c>
      <c r="W138" s="128" t="s">
        <v>174</v>
      </c>
      <c r="X138" s="128" t="s">
        <v>54</v>
      </c>
      <c r="Y138" s="128" t="s">
        <v>174</v>
      </c>
      <c r="Z138" s="128" t="s">
        <v>54</v>
      </c>
      <c r="AA138" s="128" t="s">
        <v>56</v>
      </c>
      <c r="AB138" s="128" t="s">
        <v>2320</v>
      </c>
    </row>
    <row r="139" spans="1:28" ht="55.2" x14ac:dyDescent="0.3">
      <c r="A139" s="128" t="s">
        <v>1094</v>
      </c>
      <c r="B139" s="143" t="s">
        <v>2466</v>
      </c>
      <c r="C139" s="130" t="s">
        <v>2467</v>
      </c>
      <c r="D139" s="143" t="s">
        <v>2184</v>
      </c>
      <c r="E139" s="143" t="s">
        <v>2202</v>
      </c>
      <c r="F139" s="143">
        <v>53709</v>
      </c>
      <c r="G139" s="128" t="s">
        <v>43</v>
      </c>
      <c r="H139" s="130" t="s">
        <v>2317</v>
      </c>
      <c r="I139" s="128" t="s">
        <v>1094</v>
      </c>
      <c r="J139" s="128" t="s">
        <v>174</v>
      </c>
      <c r="K139" s="128" t="s">
        <v>2046</v>
      </c>
      <c r="L139" s="128" t="s">
        <v>2318</v>
      </c>
      <c r="M139" s="128" t="s">
        <v>2319</v>
      </c>
      <c r="N139" s="128"/>
      <c r="O139" s="131">
        <v>41000</v>
      </c>
      <c r="P139" s="131">
        <v>41000</v>
      </c>
      <c r="Q139" s="128">
        <v>1</v>
      </c>
      <c r="R139" s="128" t="s">
        <v>1076</v>
      </c>
      <c r="S139" s="128" t="s">
        <v>50</v>
      </c>
      <c r="T139" s="133">
        <v>0</v>
      </c>
      <c r="U139" s="142">
        <v>0</v>
      </c>
      <c r="V139" s="133">
        <v>0</v>
      </c>
      <c r="W139" s="128" t="s">
        <v>174</v>
      </c>
      <c r="X139" s="128" t="s">
        <v>54</v>
      </c>
      <c r="Y139" s="128" t="s">
        <v>174</v>
      </c>
      <c r="Z139" s="128" t="s">
        <v>54</v>
      </c>
      <c r="AA139" s="128" t="s">
        <v>56</v>
      </c>
      <c r="AB139" s="128" t="s">
        <v>2320</v>
      </c>
    </row>
    <row r="140" spans="1:28" ht="55.2" x14ac:dyDescent="0.3">
      <c r="A140" s="128" t="s">
        <v>1094</v>
      </c>
      <c r="B140" s="143" t="s">
        <v>2468</v>
      </c>
      <c r="C140" s="130" t="s">
        <v>2469</v>
      </c>
      <c r="D140" s="143" t="s">
        <v>2470</v>
      </c>
      <c r="E140" s="143" t="s">
        <v>2471</v>
      </c>
      <c r="F140" s="143">
        <v>53818</v>
      </c>
      <c r="G140" s="128" t="s">
        <v>43</v>
      </c>
      <c r="H140" s="130" t="s">
        <v>2317</v>
      </c>
      <c r="I140" s="128" t="s">
        <v>1094</v>
      </c>
      <c r="J140" s="128" t="s">
        <v>174</v>
      </c>
      <c r="K140" s="128" t="s">
        <v>2046</v>
      </c>
      <c r="L140" s="128" t="s">
        <v>2318</v>
      </c>
      <c r="M140" s="128" t="s">
        <v>2319</v>
      </c>
      <c r="N140" s="128"/>
      <c r="O140" s="131">
        <v>41000</v>
      </c>
      <c r="P140" s="131">
        <v>41000</v>
      </c>
      <c r="Q140" s="128">
        <v>1</v>
      </c>
      <c r="R140" s="128" t="s">
        <v>1076</v>
      </c>
      <c r="S140" s="128" t="s">
        <v>50</v>
      </c>
      <c r="T140" s="133">
        <v>0</v>
      </c>
      <c r="U140" s="142">
        <v>0</v>
      </c>
      <c r="V140" s="133">
        <v>0</v>
      </c>
      <c r="W140" s="128" t="s">
        <v>174</v>
      </c>
      <c r="X140" s="128" t="s">
        <v>54</v>
      </c>
      <c r="Y140" s="128" t="s">
        <v>174</v>
      </c>
      <c r="Z140" s="128" t="s">
        <v>54</v>
      </c>
      <c r="AA140" s="128" t="s">
        <v>56</v>
      </c>
      <c r="AB140" s="128" t="s">
        <v>2320</v>
      </c>
    </row>
    <row r="141" spans="1:28" ht="55.2" x14ac:dyDescent="0.3">
      <c r="A141" s="128" t="s">
        <v>1094</v>
      </c>
      <c r="B141" s="143" t="s">
        <v>2395</v>
      </c>
      <c r="C141" s="130" t="s">
        <v>2472</v>
      </c>
      <c r="D141" s="143" t="s">
        <v>2056</v>
      </c>
      <c r="E141" s="143" t="s">
        <v>2473</v>
      </c>
      <c r="F141" s="143">
        <v>53852</v>
      </c>
      <c r="G141" s="128" t="s">
        <v>43</v>
      </c>
      <c r="H141" s="130" t="s">
        <v>2317</v>
      </c>
      <c r="I141" s="128" t="s">
        <v>1094</v>
      </c>
      <c r="J141" s="128" t="s">
        <v>174</v>
      </c>
      <c r="K141" s="128" t="s">
        <v>2046</v>
      </c>
      <c r="L141" s="128" t="s">
        <v>2318</v>
      </c>
      <c r="M141" s="128" t="s">
        <v>2319</v>
      </c>
      <c r="N141" s="128"/>
      <c r="O141" s="131">
        <v>41000</v>
      </c>
      <c r="P141" s="131">
        <v>41000</v>
      </c>
      <c r="Q141" s="128">
        <v>1</v>
      </c>
      <c r="R141" s="128" t="s">
        <v>1076</v>
      </c>
      <c r="S141" s="128" t="s">
        <v>50</v>
      </c>
      <c r="T141" s="133">
        <v>0</v>
      </c>
      <c r="U141" s="142">
        <v>0</v>
      </c>
      <c r="V141" s="133">
        <v>0</v>
      </c>
      <c r="W141" s="128" t="s">
        <v>174</v>
      </c>
      <c r="X141" s="128" t="s">
        <v>54</v>
      </c>
      <c r="Y141" s="128" t="s">
        <v>174</v>
      </c>
      <c r="Z141" s="128" t="s">
        <v>54</v>
      </c>
      <c r="AA141" s="128" t="s">
        <v>56</v>
      </c>
      <c r="AB141" s="128" t="s">
        <v>2320</v>
      </c>
    </row>
    <row r="142" spans="1:28" ht="55.2" x14ac:dyDescent="0.3">
      <c r="A142" s="128" t="s">
        <v>1094</v>
      </c>
      <c r="B142" s="143" t="s">
        <v>2395</v>
      </c>
      <c r="C142" s="130" t="s">
        <v>214</v>
      </c>
      <c r="D142" s="143" t="s">
        <v>2056</v>
      </c>
      <c r="E142" s="143" t="s">
        <v>2473</v>
      </c>
      <c r="F142" s="143">
        <v>53798</v>
      </c>
      <c r="G142" s="128" t="s">
        <v>43</v>
      </c>
      <c r="H142" s="130" t="s">
        <v>2317</v>
      </c>
      <c r="I142" s="128" t="s">
        <v>1094</v>
      </c>
      <c r="J142" s="128" t="s">
        <v>174</v>
      </c>
      <c r="K142" s="128" t="s">
        <v>2046</v>
      </c>
      <c r="L142" s="128" t="s">
        <v>2318</v>
      </c>
      <c r="M142" s="128" t="s">
        <v>2319</v>
      </c>
      <c r="N142" s="128"/>
      <c r="O142" s="131">
        <v>41000</v>
      </c>
      <c r="P142" s="131">
        <v>41000</v>
      </c>
      <c r="Q142" s="128">
        <v>1</v>
      </c>
      <c r="R142" s="128" t="s">
        <v>1076</v>
      </c>
      <c r="S142" s="128" t="s">
        <v>50</v>
      </c>
      <c r="T142" s="133">
        <v>0</v>
      </c>
      <c r="U142" s="142">
        <v>0</v>
      </c>
      <c r="V142" s="133">
        <v>0</v>
      </c>
      <c r="W142" s="128" t="s">
        <v>174</v>
      </c>
      <c r="X142" s="128" t="s">
        <v>54</v>
      </c>
      <c r="Y142" s="128" t="s">
        <v>174</v>
      </c>
      <c r="Z142" s="128" t="s">
        <v>54</v>
      </c>
      <c r="AA142" s="128" t="s">
        <v>56</v>
      </c>
      <c r="AB142" s="128" t="s">
        <v>2320</v>
      </c>
    </row>
    <row r="143" spans="1:28" ht="55.2" x14ac:dyDescent="0.3">
      <c r="A143" s="128" t="s">
        <v>1094</v>
      </c>
      <c r="B143" s="143" t="s">
        <v>2474</v>
      </c>
      <c r="C143" s="130"/>
      <c r="D143" s="143" t="s">
        <v>2475</v>
      </c>
      <c r="E143" s="143" t="s">
        <v>2191</v>
      </c>
      <c r="F143" s="143">
        <v>61739</v>
      </c>
      <c r="G143" s="128" t="s">
        <v>43</v>
      </c>
      <c r="H143" s="130" t="s">
        <v>2317</v>
      </c>
      <c r="I143" s="128" t="s">
        <v>1094</v>
      </c>
      <c r="J143" s="128" t="s">
        <v>174</v>
      </c>
      <c r="K143" s="128" t="s">
        <v>2046</v>
      </c>
      <c r="L143" s="128" t="s">
        <v>2318</v>
      </c>
      <c r="M143" s="128" t="s">
        <v>2319</v>
      </c>
      <c r="N143" s="128"/>
      <c r="O143" s="131">
        <v>41000</v>
      </c>
      <c r="P143" s="131">
        <v>41000</v>
      </c>
      <c r="Q143" s="128">
        <v>1</v>
      </c>
      <c r="R143" s="128" t="s">
        <v>1076</v>
      </c>
      <c r="S143" s="128" t="s">
        <v>50</v>
      </c>
      <c r="T143" s="133">
        <v>0</v>
      </c>
      <c r="U143" s="142">
        <v>0</v>
      </c>
      <c r="V143" s="133">
        <v>0</v>
      </c>
      <c r="W143" s="128" t="s">
        <v>174</v>
      </c>
      <c r="X143" s="128" t="s">
        <v>54</v>
      </c>
      <c r="Y143" s="128" t="s">
        <v>174</v>
      </c>
      <c r="Z143" s="128" t="s">
        <v>54</v>
      </c>
      <c r="AA143" s="128" t="s">
        <v>56</v>
      </c>
      <c r="AB143" s="128" t="s">
        <v>2320</v>
      </c>
    </row>
    <row r="144" spans="1:28" ht="55.2" x14ac:dyDescent="0.3">
      <c r="A144" s="128" t="s">
        <v>1094</v>
      </c>
      <c r="B144" s="143" t="s">
        <v>2476</v>
      </c>
      <c r="C144" s="130" t="s">
        <v>2477</v>
      </c>
      <c r="D144" s="143" t="s">
        <v>2478</v>
      </c>
      <c r="E144" s="143" t="s">
        <v>2479</v>
      </c>
      <c r="F144" s="143">
        <v>53799</v>
      </c>
      <c r="G144" s="128" t="s">
        <v>43</v>
      </c>
      <c r="H144" s="130" t="s">
        <v>2317</v>
      </c>
      <c r="I144" s="128" t="s">
        <v>1094</v>
      </c>
      <c r="J144" s="128" t="s">
        <v>174</v>
      </c>
      <c r="K144" s="128" t="s">
        <v>2046</v>
      </c>
      <c r="L144" s="128" t="s">
        <v>2318</v>
      </c>
      <c r="M144" s="128" t="s">
        <v>2319</v>
      </c>
      <c r="N144" s="128"/>
      <c r="O144" s="131">
        <v>41000</v>
      </c>
      <c r="P144" s="131">
        <v>41000</v>
      </c>
      <c r="Q144" s="128">
        <v>1</v>
      </c>
      <c r="R144" s="128" t="s">
        <v>1076</v>
      </c>
      <c r="S144" s="128" t="s">
        <v>50</v>
      </c>
      <c r="T144" s="133">
        <v>0</v>
      </c>
      <c r="U144" s="139">
        <v>0</v>
      </c>
      <c r="V144" s="133">
        <v>0</v>
      </c>
      <c r="W144" s="128" t="s">
        <v>174</v>
      </c>
      <c r="X144" s="128" t="s">
        <v>54</v>
      </c>
      <c r="Y144" s="128" t="s">
        <v>174</v>
      </c>
      <c r="Z144" s="128" t="s">
        <v>54</v>
      </c>
      <c r="AA144" s="128" t="s">
        <v>56</v>
      </c>
      <c r="AB144" s="128" t="s">
        <v>2320</v>
      </c>
    </row>
    <row r="145" spans="1:28" ht="55.2" x14ac:dyDescent="0.3">
      <c r="A145" s="128" t="s">
        <v>1094</v>
      </c>
      <c r="B145" s="143" t="s">
        <v>2395</v>
      </c>
      <c r="C145" s="130" t="s">
        <v>180</v>
      </c>
      <c r="D145" s="143" t="s">
        <v>770</v>
      </c>
      <c r="E145" s="143" t="s">
        <v>2094</v>
      </c>
      <c r="F145" s="143">
        <v>53712</v>
      </c>
      <c r="G145" s="128" t="s">
        <v>43</v>
      </c>
      <c r="H145" s="130" t="s">
        <v>2317</v>
      </c>
      <c r="I145" s="128" t="s">
        <v>1094</v>
      </c>
      <c r="J145" s="128" t="s">
        <v>174</v>
      </c>
      <c r="K145" s="128" t="s">
        <v>2046</v>
      </c>
      <c r="L145" s="128" t="s">
        <v>2318</v>
      </c>
      <c r="M145" s="128" t="s">
        <v>2319</v>
      </c>
      <c r="N145" s="128"/>
      <c r="O145" s="131">
        <v>41000</v>
      </c>
      <c r="P145" s="131">
        <v>41000</v>
      </c>
      <c r="Q145" s="128">
        <v>1</v>
      </c>
      <c r="R145" s="128" t="s">
        <v>1076</v>
      </c>
      <c r="S145" s="128" t="s">
        <v>50</v>
      </c>
      <c r="T145" s="133">
        <v>0</v>
      </c>
      <c r="U145" s="139">
        <v>0</v>
      </c>
      <c r="V145" s="133">
        <v>0</v>
      </c>
      <c r="W145" s="128" t="s">
        <v>174</v>
      </c>
      <c r="X145" s="128" t="s">
        <v>54</v>
      </c>
      <c r="Y145" s="128" t="s">
        <v>174</v>
      </c>
      <c r="Z145" s="128" t="s">
        <v>54</v>
      </c>
      <c r="AA145" s="128" t="s">
        <v>56</v>
      </c>
      <c r="AB145" s="128" t="s">
        <v>2320</v>
      </c>
    </row>
    <row r="146" spans="1:28" ht="55.2" x14ac:dyDescent="0.3">
      <c r="A146" s="128" t="s">
        <v>1094</v>
      </c>
      <c r="B146" s="143" t="s">
        <v>2480</v>
      </c>
      <c r="C146" s="130"/>
      <c r="D146" s="143" t="s">
        <v>2427</v>
      </c>
      <c r="E146" s="143" t="s">
        <v>1700</v>
      </c>
      <c r="F146" s="143">
        <v>53881</v>
      </c>
      <c r="G146" s="128" t="s">
        <v>43</v>
      </c>
      <c r="H146" s="130" t="s">
        <v>2317</v>
      </c>
      <c r="I146" s="128" t="s">
        <v>1094</v>
      </c>
      <c r="J146" s="128" t="s">
        <v>174</v>
      </c>
      <c r="K146" s="128" t="s">
        <v>2046</v>
      </c>
      <c r="L146" s="128" t="s">
        <v>2318</v>
      </c>
      <c r="M146" s="128" t="s">
        <v>2319</v>
      </c>
      <c r="N146" s="128"/>
      <c r="O146" s="131">
        <v>41000</v>
      </c>
      <c r="P146" s="131">
        <v>41000</v>
      </c>
      <c r="Q146" s="128">
        <v>1</v>
      </c>
      <c r="R146" s="128" t="s">
        <v>1076</v>
      </c>
      <c r="S146" s="128" t="s">
        <v>50</v>
      </c>
      <c r="T146" s="133">
        <v>0</v>
      </c>
      <c r="U146" s="139">
        <v>0</v>
      </c>
      <c r="V146" s="133">
        <v>0</v>
      </c>
      <c r="W146" s="128" t="s">
        <v>174</v>
      </c>
      <c r="X146" s="128" t="s">
        <v>54</v>
      </c>
      <c r="Y146" s="128" t="s">
        <v>174</v>
      </c>
      <c r="Z146" s="128" t="s">
        <v>54</v>
      </c>
      <c r="AA146" s="128" t="s">
        <v>56</v>
      </c>
      <c r="AB146" s="128" t="s">
        <v>2320</v>
      </c>
    </row>
    <row r="147" spans="1:28" ht="55.2" x14ac:dyDescent="0.3">
      <c r="A147" s="128" t="s">
        <v>1094</v>
      </c>
      <c r="B147" s="143" t="s">
        <v>2395</v>
      </c>
      <c r="C147" s="130" t="s">
        <v>2155</v>
      </c>
      <c r="D147" s="143" t="s">
        <v>215</v>
      </c>
      <c r="E147" s="143" t="s">
        <v>2481</v>
      </c>
      <c r="F147" s="143">
        <v>53795</v>
      </c>
      <c r="G147" s="128" t="s">
        <v>43</v>
      </c>
      <c r="H147" s="130" t="s">
        <v>2317</v>
      </c>
      <c r="I147" s="128" t="s">
        <v>1094</v>
      </c>
      <c r="J147" s="128" t="s">
        <v>174</v>
      </c>
      <c r="K147" s="128" t="s">
        <v>2046</v>
      </c>
      <c r="L147" s="128" t="s">
        <v>2318</v>
      </c>
      <c r="M147" s="128" t="s">
        <v>2319</v>
      </c>
      <c r="N147" s="128"/>
      <c r="O147" s="131">
        <v>41000</v>
      </c>
      <c r="P147" s="131">
        <v>41000</v>
      </c>
      <c r="Q147" s="128">
        <v>1</v>
      </c>
      <c r="R147" s="128" t="s">
        <v>1076</v>
      </c>
      <c r="S147" s="128" t="s">
        <v>50</v>
      </c>
      <c r="T147" s="133">
        <v>0</v>
      </c>
      <c r="U147" s="139">
        <v>0</v>
      </c>
      <c r="V147" s="133">
        <v>0</v>
      </c>
      <c r="W147" s="128" t="s">
        <v>174</v>
      </c>
      <c r="X147" s="128" t="s">
        <v>54</v>
      </c>
      <c r="Y147" s="128" t="s">
        <v>174</v>
      </c>
      <c r="Z147" s="128" t="s">
        <v>54</v>
      </c>
      <c r="AA147" s="128" t="s">
        <v>56</v>
      </c>
      <c r="AB147" s="128" t="s">
        <v>2320</v>
      </c>
    </row>
    <row r="148" spans="1:28" ht="55.2" x14ac:dyDescent="0.3">
      <c r="A148" s="128" t="s">
        <v>1094</v>
      </c>
      <c r="B148" s="143" t="s">
        <v>107</v>
      </c>
      <c r="C148" s="130"/>
      <c r="D148" s="143" t="s">
        <v>2202</v>
      </c>
      <c r="E148" s="143" t="s">
        <v>2124</v>
      </c>
      <c r="F148" s="143">
        <v>53698</v>
      </c>
      <c r="G148" s="128" t="s">
        <v>43</v>
      </c>
      <c r="H148" s="130" t="s">
        <v>2317</v>
      </c>
      <c r="I148" s="128" t="s">
        <v>1094</v>
      </c>
      <c r="J148" s="128" t="s">
        <v>174</v>
      </c>
      <c r="K148" s="128" t="s">
        <v>2046</v>
      </c>
      <c r="L148" s="128" t="s">
        <v>2318</v>
      </c>
      <c r="M148" s="128" t="s">
        <v>2319</v>
      </c>
      <c r="N148" s="128"/>
      <c r="O148" s="131">
        <v>41000</v>
      </c>
      <c r="P148" s="131">
        <v>41000</v>
      </c>
      <c r="Q148" s="128">
        <v>1</v>
      </c>
      <c r="R148" s="128" t="s">
        <v>1076</v>
      </c>
      <c r="S148" s="128" t="s">
        <v>50</v>
      </c>
      <c r="T148" s="133">
        <v>0</v>
      </c>
      <c r="U148" s="139">
        <v>0</v>
      </c>
      <c r="V148" s="133">
        <v>0</v>
      </c>
      <c r="W148" s="128" t="s">
        <v>174</v>
      </c>
      <c r="X148" s="128" t="s">
        <v>54</v>
      </c>
      <c r="Y148" s="128" t="s">
        <v>174</v>
      </c>
      <c r="Z148" s="128" t="s">
        <v>54</v>
      </c>
      <c r="AA148" s="128" t="s">
        <v>56</v>
      </c>
      <c r="AB148" s="128" t="s">
        <v>2320</v>
      </c>
    </row>
    <row r="149" spans="1:28" ht="55.2" x14ac:dyDescent="0.3">
      <c r="A149" s="128" t="s">
        <v>1094</v>
      </c>
      <c r="B149" s="143" t="s">
        <v>151</v>
      </c>
      <c r="C149" s="130"/>
      <c r="D149" s="143" t="s">
        <v>2482</v>
      </c>
      <c r="E149" s="143" t="s">
        <v>2483</v>
      </c>
      <c r="F149" s="143">
        <v>53796</v>
      </c>
      <c r="G149" s="128" t="s">
        <v>43</v>
      </c>
      <c r="H149" s="130" t="s">
        <v>2317</v>
      </c>
      <c r="I149" s="128" t="s">
        <v>1094</v>
      </c>
      <c r="J149" s="128" t="s">
        <v>174</v>
      </c>
      <c r="K149" s="128" t="s">
        <v>2046</v>
      </c>
      <c r="L149" s="128" t="s">
        <v>2318</v>
      </c>
      <c r="M149" s="128" t="s">
        <v>2319</v>
      </c>
      <c r="N149" s="128"/>
      <c r="O149" s="131">
        <v>41000</v>
      </c>
      <c r="P149" s="131">
        <v>41000</v>
      </c>
      <c r="Q149" s="128">
        <v>1</v>
      </c>
      <c r="R149" s="128" t="s">
        <v>1076</v>
      </c>
      <c r="S149" s="128" t="s">
        <v>50</v>
      </c>
      <c r="T149" s="133">
        <v>0</v>
      </c>
      <c r="U149" s="139">
        <v>0</v>
      </c>
      <c r="V149" s="133">
        <v>0</v>
      </c>
      <c r="W149" s="128" t="s">
        <v>174</v>
      </c>
      <c r="X149" s="128" t="s">
        <v>54</v>
      </c>
      <c r="Y149" s="128" t="s">
        <v>174</v>
      </c>
      <c r="Z149" s="128" t="s">
        <v>54</v>
      </c>
      <c r="AA149" s="128" t="s">
        <v>56</v>
      </c>
      <c r="AB149" s="128" t="s">
        <v>2320</v>
      </c>
    </row>
    <row r="150" spans="1:28" ht="55.2" x14ac:dyDescent="0.3">
      <c r="A150" s="128" t="s">
        <v>1094</v>
      </c>
      <c r="B150" s="143" t="s">
        <v>2395</v>
      </c>
      <c r="C150" s="130" t="s">
        <v>64</v>
      </c>
      <c r="D150" s="143" t="s">
        <v>2482</v>
      </c>
      <c r="E150" s="143" t="s">
        <v>2483</v>
      </c>
      <c r="F150" s="143">
        <v>53812</v>
      </c>
      <c r="G150" s="128" t="s">
        <v>43</v>
      </c>
      <c r="H150" s="130" t="s">
        <v>2317</v>
      </c>
      <c r="I150" s="128" t="s">
        <v>1094</v>
      </c>
      <c r="J150" s="128" t="s">
        <v>174</v>
      </c>
      <c r="K150" s="128" t="s">
        <v>2046</v>
      </c>
      <c r="L150" s="128" t="s">
        <v>2318</v>
      </c>
      <c r="M150" s="128" t="s">
        <v>2319</v>
      </c>
      <c r="N150" s="128"/>
      <c r="O150" s="131">
        <v>41000</v>
      </c>
      <c r="P150" s="131">
        <v>41000</v>
      </c>
      <c r="Q150" s="128">
        <v>1</v>
      </c>
      <c r="R150" s="128" t="s">
        <v>1076</v>
      </c>
      <c r="S150" s="128" t="s">
        <v>50</v>
      </c>
      <c r="T150" s="133">
        <v>0</v>
      </c>
      <c r="U150" s="139">
        <v>0</v>
      </c>
      <c r="V150" s="133">
        <v>0</v>
      </c>
      <c r="W150" s="128" t="s">
        <v>174</v>
      </c>
      <c r="X150" s="128" t="s">
        <v>54</v>
      </c>
      <c r="Y150" s="128" t="s">
        <v>174</v>
      </c>
      <c r="Z150" s="128" t="s">
        <v>54</v>
      </c>
      <c r="AA150" s="128" t="s">
        <v>56</v>
      </c>
      <c r="AB150" s="128" t="s">
        <v>2320</v>
      </c>
    </row>
    <row r="151" spans="1:28" ht="55.2" x14ac:dyDescent="0.3">
      <c r="A151" s="128" t="s">
        <v>1094</v>
      </c>
      <c r="B151" s="143" t="s">
        <v>838</v>
      </c>
      <c r="C151" s="130" t="s">
        <v>1304</v>
      </c>
      <c r="D151" s="143" t="s">
        <v>215</v>
      </c>
      <c r="E151" s="143" t="s">
        <v>2368</v>
      </c>
      <c r="F151" s="143">
        <v>53711</v>
      </c>
      <c r="G151" s="128" t="s">
        <v>43</v>
      </c>
      <c r="H151" s="130" t="s">
        <v>2317</v>
      </c>
      <c r="I151" s="128" t="s">
        <v>1094</v>
      </c>
      <c r="J151" s="128" t="s">
        <v>174</v>
      </c>
      <c r="K151" s="128" t="s">
        <v>2046</v>
      </c>
      <c r="L151" s="128" t="s">
        <v>2318</v>
      </c>
      <c r="M151" s="128" t="s">
        <v>2319</v>
      </c>
      <c r="N151" s="128"/>
      <c r="O151" s="131">
        <v>41000</v>
      </c>
      <c r="P151" s="131">
        <v>41000</v>
      </c>
      <c r="Q151" s="128">
        <v>1</v>
      </c>
      <c r="R151" s="128" t="s">
        <v>1076</v>
      </c>
      <c r="S151" s="128" t="s">
        <v>50</v>
      </c>
      <c r="T151" s="133">
        <v>0</v>
      </c>
      <c r="U151" s="139">
        <v>0</v>
      </c>
      <c r="V151" s="133">
        <v>0</v>
      </c>
      <c r="W151" s="128" t="s">
        <v>174</v>
      </c>
      <c r="X151" s="128" t="s">
        <v>54</v>
      </c>
      <c r="Y151" s="128" t="s">
        <v>174</v>
      </c>
      <c r="Z151" s="128" t="s">
        <v>54</v>
      </c>
      <c r="AA151" s="128" t="s">
        <v>56</v>
      </c>
      <c r="AB151" s="128" t="s">
        <v>2320</v>
      </c>
    </row>
    <row r="152" spans="1:28" ht="55.2" x14ac:dyDescent="0.3">
      <c r="A152" s="128" t="s">
        <v>1094</v>
      </c>
      <c r="B152" s="143" t="s">
        <v>1008</v>
      </c>
      <c r="C152" s="130"/>
      <c r="D152" s="143" t="s">
        <v>2330</v>
      </c>
      <c r="E152" s="143" t="s">
        <v>2484</v>
      </c>
      <c r="F152" s="143">
        <v>53865</v>
      </c>
      <c r="G152" s="128" t="s">
        <v>43</v>
      </c>
      <c r="H152" s="130" t="s">
        <v>2317</v>
      </c>
      <c r="I152" s="128" t="s">
        <v>1094</v>
      </c>
      <c r="J152" s="128" t="s">
        <v>174</v>
      </c>
      <c r="K152" s="128" t="s">
        <v>2046</v>
      </c>
      <c r="L152" s="128" t="s">
        <v>2318</v>
      </c>
      <c r="M152" s="128" t="s">
        <v>2319</v>
      </c>
      <c r="N152" s="128"/>
      <c r="O152" s="131">
        <v>41000</v>
      </c>
      <c r="P152" s="131">
        <v>41000</v>
      </c>
      <c r="Q152" s="128">
        <v>1</v>
      </c>
      <c r="R152" s="128" t="s">
        <v>1076</v>
      </c>
      <c r="S152" s="128" t="s">
        <v>50</v>
      </c>
      <c r="T152" s="133">
        <v>0</v>
      </c>
      <c r="U152" s="139">
        <v>0</v>
      </c>
      <c r="V152" s="133">
        <v>0</v>
      </c>
      <c r="W152" s="128" t="s">
        <v>174</v>
      </c>
      <c r="X152" s="128" t="s">
        <v>54</v>
      </c>
      <c r="Y152" s="128" t="s">
        <v>174</v>
      </c>
      <c r="Z152" s="128" t="s">
        <v>54</v>
      </c>
      <c r="AA152" s="128" t="s">
        <v>56</v>
      </c>
      <c r="AB152" s="128" t="s">
        <v>2320</v>
      </c>
    </row>
    <row r="153" spans="1:28" ht="55.2" x14ac:dyDescent="0.3">
      <c r="A153" s="128" t="s">
        <v>1094</v>
      </c>
      <c r="B153" s="143" t="s">
        <v>2485</v>
      </c>
      <c r="C153" s="130" t="s">
        <v>2486</v>
      </c>
      <c r="D153" s="143" t="s">
        <v>2487</v>
      </c>
      <c r="E153" s="143" t="s">
        <v>2412</v>
      </c>
      <c r="F153" s="143">
        <v>54156</v>
      </c>
      <c r="G153" s="128" t="s">
        <v>43</v>
      </c>
      <c r="H153" s="130" t="s">
        <v>2317</v>
      </c>
      <c r="I153" s="128" t="s">
        <v>1094</v>
      </c>
      <c r="J153" s="128" t="s">
        <v>174</v>
      </c>
      <c r="K153" s="128" t="s">
        <v>2046</v>
      </c>
      <c r="L153" s="128" t="s">
        <v>2318</v>
      </c>
      <c r="M153" s="128" t="s">
        <v>2319</v>
      </c>
      <c r="N153" s="128"/>
      <c r="O153" s="131">
        <v>41000</v>
      </c>
      <c r="P153" s="131">
        <v>41000</v>
      </c>
      <c r="Q153" s="128">
        <v>1</v>
      </c>
      <c r="R153" s="128" t="s">
        <v>1076</v>
      </c>
      <c r="S153" s="128" t="s">
        <v>50</v>
      </c>
      <c r="T153" s="133">
        <v>0</v>
      </c>
      <c r="U153" s="139">
        <v>0</v>
      </c>
      <c r="V153" s="133">
        <v>0</v>
      </c>
      <c r="W153" s="128" t="s">
        <v>174</v>
      </c>
      <c r="X153" s="128" t="s">
        <v>54</v>
      </c>
      <c r="Y153" s="128" t="s">
        <v>174</v>
      </c>
      <c r="Z153" s="128" t="s">
        <v>54</v>
      </c>
      <c r="AA153" s="128" t="s">
        <v>56</v>
      </c>
      <c r="AB153" s="128" t="s">
        <v>2320</v>
      </c>
    </row>
    <row r="154" spans="1:28" ht="55.2" x14ac:dyDescent="0.3">
      <c r="A154" s="128" t="s">
        <v>1094</v>
      </c>
      <c r="B154" s="143" t="s">
        <v>2389</v>
      </c>
      <c r="C154" s="130"/>
      <c r="D154" s="143" t="s">
        <v>2488</v>
      </c>
      <c r="E154" s="143" t="s">
        <v>2124</v>
      </c>
      <c r="F154" s="143">
        <v>53841</v>
      </c>
      <c r="G154" s="128" t="s">
        <v>43</v>
      </c>
      <c r="H154" s="130" t="s">
        <v>2317</v>
      </c>
      <c r="I154" s="128" t="s">
        <v>1094</v>
      </c>
      <c r="J154" s="128" t="s">
        <v>174</v>
      </c>
      <c r="K154" s="128" t="s">
        <v>2046</v>
      </c>
      <c r="L154" s="128" t="s">
        <v>2318</v>
      </c>
      <c r="M154" s="128" t="s">
        <v>2319</v>
      </c>
      <c r="N154" s="128"/>
      <c r="O154" s="131">
        <v>41000</v>
      </c>
      <c r="P154" s="131">
        <v>41000</v>
      </c>
      <c r="Q154" s="128">
        <v>1</v>
      </c>
      <c r="R154" s="128" t="s">
        <v>1076</v>
      </c>
      <c r="S154" s="128" t="s">
        <v>50</v>
      </c>
      <c r="T154" s="133">
        <v>0</v>
      </c>
      <c r="U154" s="139">
        <v>0</v>
      </c>
      <c r="V154" s="133">
        <v>0</v>
      </c>
      <c r="W154" s="128" t="s">
        <v>174</v>
      </c>
      <c r="X154" s="128" t="s">
        <v>54</v>
      </c>
      <c r="Y154" s="128" t="s">
        <v>174</v>
      </c>
      <c r="Z154" s="128" t="s">
        <v>54</v>
      </c>
      <c r="AA154" s="128" t="s">
        <v>56</v>
      </c>
      <c r="AB154" s="128" t="s">
        <v>2320</v>
      </c>
    </row>
    <row r="155" spans="1:28" ht="41.4" x14ac:dyDescent="0.3">
      <c r="A155" s="128" t="s">
        <v>1094</v>
      </c>
      <c r="B155" s="144" t="s">
        <v>2395</v>
      </c>
      <c r="C155" s="144" t="s">
        <v>1719</v>
      </c>
      <c r="D155" s="144" t="s">
        <v>2489</v>
      </c>
      <c r="E155" s="144" t="s">
        <v>2490</v>
      </c>
      <c r="F155" s="144" t="s">
        <v>2491</v>
      </c>
      <c r="G155" s="144" t="s">
        <v>43</v>
      </c>
      <c r="H155" s="145" t="s">
        <v>2096</v>
      </c>
      <c r="I155" s="144" t="s">
        <v>2045</v>
      </c>
      <c r="J155" s="144" t="s">
        <v>2492</v>
      </c>
      <c r="K155" s="144" t="s">
        <v>2046</v>
      </c>
      <c r="L155" s="144" t="s">
        <v>48</v>
      </c>
      <c r="M155" s="144" t="s">
        <v>2493</v>
      </c>
      <c r="N155" s="144" t="s">
        <v>2494</v>
      </c>
      <c r="O155" s="146">
        <v>37408</v>
      </c>
      <c r="P155" s="146">
        <v>38504</v>
      </c>
      <c r="Q155" s="144">
        <v>4</v>
      </c>
      <c r="R155" s="144" t="s">
        <v>1182</v>
      </c>
      <c r="S155" s="144" t="s">
        <v>50</v>
      </c>
      <c r="T155" s="147">
        <v>0</v>
      </c>
      <c r="U155" s="148">
        <v>0</v>
      </c>
      <c r="V155" s="147">
        <v>0</v>
      </c>
      <c r="W155" s="144" t="s">
        <v>174</v>
      </c>
      <c r="X155" s="144" t="s">
        <v>55</v>
      </c>
      <c r="Y155" s="144" t="s">
        <v>55</v>
      </c>
      <c r="Z155" s="144" t="s">
        <v>54</v>
      </c>
      <c r="AA155" s="144" t="s">
        <v>55</v>
      </c>
      <c r="AB155" s="144" t="s">
        <v>2495</v>
      </c>
    </row>
    <row r="156" spans="1:28" ht="41.4" x14ac:dyDescent="0.3">
      <c r="A156" s="128" t="s">
        <v>1094</v>
      </c>
      <c r="B156" s="144" t="s">
        <v>2496</v>
      </c>
      <c r="C156" s="144"/>
      <c r="D156" s="144" t="s">
        <v>2497</v>
      </c>
      <c r="E156" s="144" t="s">
        <v>2498</v>
      </c>
      <c r="F156" s="144" t="s">
        <v>2499</v>
      </c>
      <c r="G156" s="144" t="s">
        <v>43</v>
      </c>
      <c r="H156" s="145" t="s">
        <v>2096</v>
      </c>
      <c r="I156" s="144" t="s">
        <v>2045</v>
      </c>
      <c r="J156" s="144" t="s">
        <v>2492</v>
      </c>
      <c r="K156" s="144" t="s">
        <v>2046</v>
      </c>
      <c r="L156" s="144" t="s">
        <v>48</v>
      </c>
      <c r="M156" s="144" t="s">
        <v>2493</v>
      </c>
      <c r="N156" s="144" t="s">
        <v>2494</v>
      </c>
      <c r="O156" s="144" t="s">
        <v>1182</v>
      </c>
      <c r="P156" s="146">
        <v>38504</v>
      </c>
      <c r="Q156" s="144">
        <v>4</v>
      </c>
      <c r="R156" s="144" t="s">
        <v>1182</v>
      </c>
      <c r="S156" s="144" t="s">
        <v>50</v>
      </c>
      <c r="T156" s="147">
        <v>0</v>
      </c>
      <c r="U156" s="149">
        <v>0</v>
      </c>
      <c r="V156" s="147">
        <v>0</v>
      </c>
      <c r="W156" s="144" t="s">
        <v>174</v>
      </c>
      <c r="X156" s="144" t="s">
        <v>174</v>
      </c>
      <c r="Y156" s="144" t="s">
        <v>55</v>
      </c>
      <c r="Z156" s="144" t="s">
        <v>54</v>
      </c>
      <c r="AA156" s="144" t="s">
        <v>55</v>
      </c>
      <c r="AB156" s="144" t="s">
        <v>2495</v>
      </c>
    </row>
    <row r="157" spans="1:28" ht="41.4" x14ac:dyDescent="0.3">
      <c r="A157" s="128" t="s">
        <v>1094</v>
      </c>
      <c r="B157" s="128" t="s">
        <v>2026</v>
      </c>
      <c r="C157" s="128"/>
      <c r="D157" s="128" t="s">
        <v>2500</v>
      </c>
      <c r="E157" s="128"/>
      <c r="F157" s="128">
        <v>520929640</v>
      </c>
      <c r="G157" s="128" t="s">
        <v>164</v>
      </c>
      <c r="H157" s="128" t="s">
        <v>2212</v>
      </c>
      <c r="I157" s="128" t="s">
        <v>2045</v>
      </c>
      <c r="J157" s="128" t="s">
        <v>818</v>
      </c>
      <c r="K157" s="128" t="s">
        <v>2046</v>
      </c>
      <c r="L157" s="128" t="s">
        <v>125</v>
      </c>
      <c r="M157" s="128" t="s">
        <v>2175</v>
      </c>
      <c r="N157" s="128" t="s">
        <v>2213</v>
      </c>
      <c r="O157" s="131">
        <v>41760</v>
      </c>
      <c r="P157" s="131">
        <v>44317</v>
      </c>
      <c r="Q157" s="128">
        <v>8</v>
      </c>
      <c r="R157" s="128" t="s">
        <v>2214</v>
      </c>
      <c r="S157" s="128" t="s">
        <v>50</v>
      </c>
      <c r="T157" s="133">
        <v>0</v>
      </c>
      <c r="U157" s="139">
        <v>0</v>
      </c>
      <c r="V157" s="133">
        <v>0</v>
      </c>
      <c r="W157" s="128" t="s">
        <v>174</v>
      </c>
      <c r="X157" s="128" t="s">
        <v>56</v>
      </c>
      <c r="Y157" s="128" t="s">
        <v>2215</v>
      </c>
      <c r="Z157" s="128" t="s">
        <v>54</v>
      </c>
      <c r="AA157" s="128" t="s">
        <v>56</v>
      </c>
      <c r="AB157" s="128" t="s">
        <v>2112</v>
      </c>
    </row>
    <row r="158" spans="1:28" ht="41.4" x14ac:dyDescent="0.3">
      <c r="A158" s="128" t="s">
        <v>1094</v>
      </c>
      <c r="B158" s="128" t="s">
        <v>1419</v>
      </c>
      <c r="C158" s="128"/>
      <c r="D158" s="128" t="s">
        <v>2501</v>
      </c>
      <c r="E158" s="128"/>
      <c r="F158" s="128">
        <v>521678336</v>
      </c>
      <c r="G158" s="128" t="s">
        <v>164</v>
      </c>
      <c r="H158" s="128" t="s">
        <v>2212</v>
      </c>
      <c r="I158" s="128" t="s">
        <v>2045</v>
      </c>
      <c r="J158" s="128" t="s">
        <v>818</v>
      </c>
      <c r="K158" s="128" t="s">
        <v>2046</v>
      </c>
      <c r="L158" s="128" t="s">
        <v>125</v>
      </c>
      <c r="M158" s="128" t="s">
        <v>2175</v>
      </c>
      <c r="N158" s="128" t="s">
        <v>2213</v>
      </c>
      <c r="O158" s="131">
        <v>41760</v>
      </c>
      <c r="P158" s="131">
        <v>44317</v>
      </c>
      <c r="Q158" s="128">
        <v>8</v>
      </c>
      <c r="R158" s="128" t="s">
        <v>2214</v>
      </c>
      <c r="S158" s="128" t="s">
        <v>50</v>
      </c>
      <c r="T158" s="133">
        <v>0</v>
      </c>
      <c r="U158" s="139">
        <v>0</v>
      </c>
      <c r="V158" s="133">
        <v>0</v>
      </c>
      <c r="W158" s="128" t="s">
        <v>174</v>
      </c>
      <c r="X158" s="128" t="s">
        <v>56</v>
      </c>
      <c r="Y158" s="128" t="s">
        <v>2215</v>
      </c>
      <c r="Z158" s="128" t="s">
        <v>54</v>
      </c>
      <c r="AA158" s="128" t="s">
        <v>56</v>
      </c>
      <c r="AB158" s="128" t="s">
        <v>2112</v>
      </c>
    </row>
    <row r="159" spans="1:28" ht="41.4" x14ac:dyDescent="0.3">
      <c r="A159" s="128" t="s">
        <v>1094</v>
      </c>
      <c r="B159" s="128" t="s">
        <v>357</v>
      </c>
      <c r="C159" s="130" t="s">
        <v>2026</v>
      </c>
      <c r="D159" s="130" t="s">
        <v>2502</v>
      </c>
      <c r="E159" s="130"/>
      <c r="F159" s="130">
        <v>470519908</v>
      </c>
      <c r="G159" s="130" t="s">
        <v>164</v>
      </c>
      <c r="H159" s="128" t="s">
        <v>2212</v>
      </c>
      <c r="I159" s="128" t="s">
        <v>2045</v>
      </c>
      <c r="J159" s="128" t="s">
        <v>818</v>
      </c>
      <c r="K159" s="128" t="s">
        <v>2046</v>
      </c>
      <c r="L159" s="128" t="s">
        <v>125</v>
      </c>
      <c r="M159" s="128" t="s">
        <v>2175</v>
      </c>
      <c r="N159" s="128" t="s">
        <v>2213</v>
      </c>
      <c r="O159" s="131">
        <v>44317</v>
      </c>
      <c r="P159" s="131">
        <v>46508</v>
      </c>
      <c r="Q159" s="128">
        <v>7</v>
      </c>
      <c r="R159" s="128" t="s">
        <v>1134</v>
      </c>
      <c r="S159" s="128" t="s">
        <v>50</v>
      </c>
      <c r="T159" s="133">
        <v>0</v>
      </c>
      <c r="U159" s="139">
        <v>0</v>
      </c>
      <c r="V159" s="133">
        <v>0</v>
      </c>
      <c r="W159" s="128" t="s">
        <v>174</v>
      </c>
      <c r="X159" s="128" t="s">
        <v>56</v>
      </c>
      <c r="Y159" s="128" t="s">
        <v>2215</v>
      </c>
      <c r="Z159" s="128" t="s">
        <v>54</v>
      </c>
      <c r="AA159" s="128" t="s">
        <v>56</v>
      </c>
      <c r="AB159" s="128" t="s">
        <v>2112</v>
      </c>
    </row>
    <row r="160" spans="1:28" ht="110.4" x14ac:dyDescent="0.3">
      <c r="A160" s="128" t="s">
        <v>1094</v>
      </c>
      <c r="B160" s="130" t="s">
        <v>1724</v>
      </c>
      <c r="C160" s="130" t="s">
        <v>1725</v>
      </c>
      <c r="D160" s="130" t="s">
        <v>2289</v>
      </c>
      <c r="E160" s="130" t="s">
        <v>2503</v>
      </c>
      <c r="F160" s="130" t="s">
        <v>1728</v>
      </c>
      <c r="G160" s="128" t="s">
        <v>43</v>
      </c>
      <c r="H160" s="128" t="s">
        <v>2504</v>
      </c>
      <c r="I160" s="130" t="s">
        <v>2059</v>
      </c>
      <c r="J160" s="128" t="s">
        <v>2505</v>
      </c>
      <c r="K160" s="128" t="s">
        <v>2506</v>
      </c>
      <c r="L160" s="128" t="s">
        <v>125</v>
      </c>
      <c r="M160" s="128" t="s">
        <v>2507</v>
      </c>
      <c r="N160" s="128" t="s">
        <v>2508</v>
      </c>
      <c r="O160" s="131">
        <v>44682</v>
      </c>
      <c r="P160" s="131">
        <v>46143</v>
      </c>
      <c r="Q160" s="128">
        <v>5</v>
      </c>
      <c r="R160" s="128" t="s">
        <v>2214</v>
      </c>
      <c r="S160" s="128" t="s">
        <v>50</v>
      </c>
      <c r="T160" s="150">
        <v>0</v>
      </c>
      <c r="U160" s="141">
        <v>0</v>
      </c>
      <c r="V160" s="150">
        <v>0</v>
      </c>
      <c r="W160" s="128" t="s">
        <v>174</v>
      </c>
      <c r="X160" s="128" t="s">
        <v>56</v>
      </c>
      <c r="Y160" s="128" t="s">
        <v>2509</v>
      </c>
      <c r="Z160" s="128" t="s">
        <v>54</v>
      </c>
      <c r="AA160" s="128" t="s">
        <v>56</v>
      </c>
      <c r="AB160" s="128" t="s">
        <v>2510</v>
      </c>
    </row>
    <row r="161" spans="1:28" ht="248.4" x14ac:dyDescent="0.3">
      <c r="A161" s="128" t="s">
        <v>1094</v>
      </c>
      <c r="B161" s="128" t="s">
        <v>2381</v>
      </c>
      <c r="C161" s="128"/>
      <c r="D161" s="128" t="s">
        <v>2364</v>
      </c>
      <c r="E161" s="128" t="s">
        <v>2387</v>
      </c>
      <c r="F161" s="128" t="s">
        <v>2511</v>
      </c>
      <c r="G161" s="128" t="s">
        <v>1156</v>
      </c>
      <c r="H161" s="128" t="s">
        <v>2512</v>
      </c>
      <c r="I161" s="128" t="s">
        <v>2513</v>
      </c>
      <c r="J161" s="128" t="s">
        <v>174</v>
      </c>
      <c r="K161" s="128" t="s">
        <v>2046</v>
      </c>
      <c r="L161" s="128" t="s">
        <v>2318</v>
      </c>
      <c r="M161" s="128" t="s">
        <v>2514</v>
      </c>
      <c r="N161" s="128"/>
      <c r="O161" s="131">
        <v>41365</v>
      </c>
      <c r="P161" s="131">
        <v>41365</v>
      </c>
      <c r="Q161" s="128">
        <v>1</v>
      </c>
      <c r="R161" s="128" t="s">
        <v>2515</v>
      </c>
      <c r="S161" s="151" t="s">
        <v>50</v>
      </c>
      <c r="T161" s="133">
        <v>0</v>
      </c>
      <c r="U161" s="139">
        <v>0</v>
      </c>
      <c r="V161" s="133">
        <v>0</v>
      </c>
      <c r="W161" s="152" t="s">
        <v>174</v>
      </c>
      <c r="X161" s="128" t="s">
        <v>56</v>
      </c>
      <c r="Y161" s="128" t="s">
        <v>2516</v>
      </c>
      <c r="Z161" s="128" t="s">
        <v>54</v>
      </c>
      <c r="AA161" s="128" t="s">
        <v>56</v>
      </c>
      <c r="AB161" s="128" t="s">
        <v>2517</v>
      </c>
    </row>
    <row r="162" spans="1:28" ht="409.6" x14ac:dyDescent="0.3">
      <c r="A162" s="128" t="s">
        <v>1094</v>
      </c>
      <c r="B162" s="130" t="s">
        <v>2518</v>
      </c>
      <c r="C162" s="130"/>
      <c r="D162" s="130" t="s">
        <v>2519</v>
      </c>
      <c r="E162" s="130" t="s">
        <v>2520</v>
      </c>
      <c r="F162" s="130" t="s">
        <v>2521</v>
      </c>
      <c r="G162" s="128" t="s">
        <v>704</v>
      </c>
      <c r="H162" s="128" t="s">
        <v>2522</v>
      </c>
      <c r="I162" s="130" t="s">
        <v>2059</v>
      </c>
      <c r="J162" s="128" t="s">
        <v>2505</v>
      </c>
      <c r="K162" s="128" t="s">
        <v>2523</v>
      </c>
      <c r="L162" s="128" t="s">
        <v>2524</v>
      </c>
      <c r="M162" s="128" t="s">
        <v>2525</v>
      </c>
      <c r="N162" s="128" t="s">
        <v>2182</v>
      </c>
      <c r="O162" s="131">
        <v>37742</v>
      </c>
      <c r="P162" s="131">
        <v>38108</v>
      </c>
      <c r="Q162" s="128">
        <v>2</v>
      </c>
      <c r="R162" s="128" t="s">
        <v>2214</v>
      </c>
      <c r="S162" s="128" t="s">
        <v>50</v>
      </c>
      <c r="T162" s="153">
        <v>0</v>
      </c>
      <c r="U162" s="154">
        <v>0</v>
      </c>
      <c r="V162" s="153">
        <v>0</v>
      </c>
      <c r="W162" s="128" t="s">
        <v>174</v>
      </c>
      <c r="X162" s="128" t="s">
        <v>56</v>
      </c>
      <c r="Y162" s="128" t="s">
        <v>2526</v>
      </c>
      <c r="Z162" s="128" t="s">
        <v>54</v>
      </c>
      <c r="AA162" s="128" t="s">
        <v>56</v>
      </c>
      <c r="AB162" s="128" t="s">
        <v>2169</v>
      </c>
    </row>
    <row r="163" spans="1:28" ht="409.6" x14ac:dyDescent="0.3">
      <c r="A163" s="128" t="s">
        <v>1094</v>
      </c>
      <c r="B163" s="130" t="s">
        <v>2527</v>
      </c>
      <c r="C163" s="130" t="s">
        <v>2458</v>
      </c>
      <c r="D163" s="130" t="s">
        <v>2528</v>
      </c>
      <c r="E163" s="130" t="s">
        <v>2529</v>
      </c>
      <c r="F163" s="130" t="s">
        <v>2530</v>
      </c>
      <c r="G163" s="128" t="s">
        <v>704</v>
      </c>
      <c r="H163" s="128" t="s">
        <v>2522</v>
      </c>
      <c r="I163" s="130" t="s">
        <v>2059</v>
      </c>
      <c r="J163" s="128" t="s">
        <v>2505</v>
      </c>
      <c r="K163" s="128" t="s">
        <v>2523</v>
      </c>
      <c r="L163" s="128" t="s">
        <v>2524</v>
      </c>
      <c r="M163" s="128" t="s">
        <v>2525</v>
      </c>
      <c r="N163" s="128" t="s">
        <v>2182</v>
      </c>
      <c r="O163" s="131">
        <v>37742</v>
      </c>
      <c r="P163" s="131">
        <v>38108</v>
      </c>
      <c r="Q163" s="128">
        <v>2</v>
      </c>
      <c r="R163" s="128" t="s">
        <v>2214</v>
      </c>
      <c r="S163" s="128" t="s">
        <v>50</v>
      </c>
      <c r="T163" s="133">
        <v>0</v>
      </c>
      <c r="U163" s="139">
        <v>0</v>
      </c>
      <c r="V163" s="133">
        <v>0</v>
      </c>
      <c r="W163" s="128" t="s">
        <v>174</v>
      </c>
      <c r="X163" s="128" t="s">
        <v>56</v>
      </c>
      <c r="Y163" s="128" t="s">
        <v>2526</v>
      </c>
      <c r="Z163" s="128" t="s">
        <v>54</v>
      </c>
      <c r="AA163" s="128" t="s">
        <v>56</v>
      </c>
      <c r="AB163" s="128" t="s">
        <v>2169</v>
      </c>
    </row>
    <row r="164" spans="1:28" ht="409.6" x14ac:dyDescent="0.3">
      <c r="A164" s="128" t="s">
        <v>1094</v>
      </c>
      <c r="B164" s="130" t="s">
        <v>2531</v>
      </c>
      <c r="C164" s="130" t="s">
        <v>2532</v>
      </c>
      <c r="D164" s="130" t="s">
        <v>2533</v>
      </c>
      <c r="E164" s="130" t="s">
        <v>2534</v>
      </c>
      <c r="F164" s="130" t="s">
        <v>2535</v>
      </c>
      <c r="G164" s="128" t="s">
        <v>704</v>
      </c>
      <c r="H164" s="128" t="s">
        <v>2522</v>
      </c>
      <c r="I164" s="130" t="s">
        <v>2059</v>
      </c>
      <c r="J164" s="128" t="s">
        <v>2505</v>
      </c>
      <c r="K164" s="128" t="s">
        <v>2523</v>
      </c>
      <c r="L164" s="128" t="s">
        <v>2524</v>
      </c>
      <c r="M164" s="128" t="s">
        <v>2525</v>
      </c>
      <c r="N164" s="128" t="s">
        <v>2182</v>
      </c>
      <c r="O164" s="131">
        <v>37742</v>
      </c>
      <c r="P164" s="131">
        <v>38108</v>
      </c>
      <c r="Q164" s="128">
        <v>2</v>
      </c>
      <c r="R164" s="128" t="s">
        <v>2214</v>
      </c>
      <c r="S164" s="128" t="s">
        <v>50</v>
      </c>
      <c r="T164" s="133">
        <v>0</v>
      </c>
      <c r="U164" s="155"/>
      <c r="V164" s="133">
        <v>0</v>
      </c>
      <c r="W164" s="128" t="s">
        <v>174</v>
      </c>
      <c r="X164" s="128" t="s">
        <v>56</v>
      </c>
      <c r="Y164" s="128" t="s">
        <v>2526</v>
      </c>
      <c r="Z164" s="128" t="s">
        <v>54</v>
      </c>
      <c r="AA164" s="128" t="s">
        <v>56</v>
      </c>
      <c r="AB164" s="128" t="s">
        <v>2169</v>
      </c>
    </row>
    <row r="165" spans="1:28" ht="151.80000000000001" x14ac:dyDescent="0.3">
      <c r="A165" s="128" t="s">
        <v>1094</v>
      </c>
      <c r="B165" s="128" t="s">
        <v>2282</v>
      </c>
      <c r="C165" s="128"/>
      <c r="D165" s="128" t="s">
        <v>2536</v>
      </c>
      <c r="E165" s="130" t="s">
        <v>203</v>
      </c>
      <c r="F165" s="128" t="s">
        <v>2537</v>
      </c>
      <c r="G165" s="128" t="s">
        <v>2538</v>
      </c>
      <c r="H165" s="130" t="s">
        <v>2539</v>
      </c>
      <c r="I165" s="130" t="s">
        <v>2076</v>
      </c>
      <c r="J165" s="128" t="s">
        <v>2540</v>
      </c>
      <c r="K165" s="128" t="s">
        <v>2541</v>
      </c>
      <c r="L165" s="128" t="s">
        <v>125</v>
      </c>
      <c r="M165" s="128" t="s">
        <v>2542</v>
      </c>
      <c r="N165" s="128" t="s">
        <v>2182</v>
      </c>
      <c r="O165" s="131">
        <v>39234</v>
      </c>
      <c r="P165" s="131">
        <v>39234</v>
      </c>
      <c r="Q165" s="128">
        <v>1</v>
      </c>
      <c r="R165" s="128" t="s">
        <v>1182</v>
      </c>
      <c r="S165" s="128" t="s">
        <v>50</v>
      </c>
      <c r="T165" s="133">
        <v>0</v>
      </c>
      <c r="U165" s="155"/>
      <c r="V165" s="133">
        <v>0</v>
      </c>
      <c r="W165" s="128" t="s">
        <v>174</v>
      </c>
      <c r="X165" s="128" t="s">
        <v>1135</v>
      </c>
      <c r="Y165" s="128" t="s">
        <v>174</v>
      </c>
      <c r="Z165" s="128" t="s">
        <v>54</v>
      </c>
      <c r="AA165" s="128" t="s">
        <v>56</v>
      </c>
      <c r="AB165" s="128" t="s">
        <v>2169</v>
      </c>
    </row>
    <row r="166" spans="1:28" ht="151.80000000000001" x14ac:dyDescent="0.3">
      <c r="A166" s="128" t="s">
        <v>1094</v>
      </c>
      <c r="B166" s="128" t="s">
        <v>2543</v>
      </c>
      <c r="C166" s="128"/>
      <c r="D166" s="128" t="s">
        <v>2544</v>
      </c>
      <c r="E166" s="130" t="s">
        <v>2202</v>
      </c>
      <c r="F166" s="128" t="s">
        <v>2545</v>
      </c>
      <c r="G166" s="128" t="s">
        <v>2546</v>
      </c>
      <c r="H166" s="130" t="s">
        <v>2539</v>
      </c>
      <c r="I166" s="130" t="s">
        <v>2076</v>
      </c>
      <c r="J166" s="128" t="s">
        <v>2540</v>
      </c>
      <c r="K166" s="128" t="s">
        <v>2541</v>
      </c>
      <c r="L166" s="128" t="s">
        <v>125</v>
      </c>
      <c r="M166" s="128" t="s">
        <v>2547</v>
      </c>
      <c r="N166" s="128" t="s">
        <v>2182</v>
      </c>
      <c r="O166" s="131">
        <v>39234</v>
      </c>
      <c r="P166" s="131">
        <v>39234</v>
      </c>
      <c r="Q166" s="128">
        <v>1</v>
      </c>
      <c r="R166" s="128" t="s">
        <v>1182</v>
      </c>
      <c r="S166" s="128" t="s">
        <v>50</v>
      </c>
      <c r="T166" s="150">
        <v>0</v>
      </c>
      <c r="U166" s="156"/>
      <c r="V166" s="150">
        <v>0</v>
      </c>
      <c r="W166" s="128" t="s">
        <v>174</v>
      </c>
      <c r="X166" s="128" t="s">
        <v>1135</v>
      </c>
      <c r="Y166" s="128" t="s">
        <v>174</v>
      </c>
      <c r="Z166" s="128" t="s">
        <v>54</v>
      </c>
      <c r="AA166" s="128" t="s">
        <v>56</v>
      </c>
      <c r="AB166" s="128" t="s">
        <v>2169</v>
      </c>
    </row>
    <row r="167" spans="1:28" ht="69" x14ac:dyDescent="0.3">
      <c r="A167" s="128" t="s">
        <v>1094</v>
      </c>
      <c r="B167" s="130" t="s">
        <v>2548</v>
      </c>
      <c r="C167" s="130" t="s">
        <v>2549</v>
      </c>
      <c r="D167" s="130" t="s">
        <v>2550</v>
      </c>
      <c r="E167" s="130" t="s">
        <v>2412</v>
      </c>
      <c r="F167" s="143" t="s">
        <v>2551</v>
      </c>
      <c r="G167" s="130" t="s">
        <v>43</v>
      </c>
      <c r="H167" s="130" t="s">
        <v>2552</v>
      </c>
      <c r="I167" s="130" t="s">
        <v>2059</v>
      </c>
      <c r="J167" s="128" t="s">
        <v>1739</v>
      </c>
      <c r="K167" s="128" t="s">
        <v>2553</v>
      </c>
      <c r="L167" s="128" t="s">
        <v>2318</v>
      </c>
      <c r="M167" s="128" t="s">
        <v>2554</v>
      </c>
      <c r="N167" s="128"/>
      <c r="O167" s="131">
        <v>39203</v>
      </c>
      <c r="P167" s="131">
        <v>40664</v>
      </c>
      <c r="Q167" s="128">
        <v>6</v>
      </c>
      <c r="R167" s="128" t="s">
        <v>1134</v>
      </c>
      <c r="S167" s="151" t="s">
        <v>50</v>
      </c>
      <c r="T167" s="133">
        <v>0</v>
      </c>
      <c r="U167" s="134"/>
      <c r="V167" s="133">
        <v>0</v>
      </c>
      <c r="W167" s="152" t="s">
        <v>174</v>
      </c>
      <c r="X167" s="128" t="s">
        <v>56</v>
      </c>
      <c r="Y167" s="128" t="s">
        <v>2555</v>
      </c>
      <c r="Z167" s="128" t="s">
        <v>54</v>
      </c>
      <c r="AA167" s="128" t="s">
        <v>56</v>
      </c>
      <c r="AB167" s="128" t="s">
        <v>2556</v>
      </c>
    </row>
    <row r="168" spans="1:28" ht="69" x14ac:dyDescent="0.3">
      <c r="A168" s="128" t="s">
        <v>1094</v>
      </c>
      <c r="B168" s="130" t="s">
        <v>2557</v>
      </c>
      <c r="C168" s="130" t="s">
        <v>2558</v>
      </c>
      <c r="D168" s="130" t="s">
        <v>2559</v>
      </c>
      <c r="E168" s="130" t="s">
        <v>2560</v>
      </c>
      <c r="F168" s="143" t="s">
        <v>2561</v>
      </c>
      <c r="G168" s="130" t="s">
        <v>43</v>
      </c>
      <c r="H168" s="130" t="s">
        <v>2552</v>
      </c>
      <c r="I168" s="130" t="s">
        <v>2059</v>
      </c>
      <c r="J168" s="128" t="s">
        <v>1739</v>
      </c>
      <c r="K168" s="128" t="s">
        <v>2553</v>
      </c>
      <c r="L168" s="128" t="s">
        <v>2318</v>
      </c>
      <c r="M168" s="128" t="s">
        <v>2554</v>
      </c>
      <c r="N168" s="128"/>
      <c r="O168" s="131">
        <v>39203</v>
      </c>
      <c r="P168" s="131">
        <v>40664</v>
      </c>
      <c r="Q168" s="128">
        <v>6</v>
      </c>
      <c r="R168" s="128" t="s">
        <v>1134</v>
      </c>
      <c r="S168" s="151" t="s">
        <v>50</v>
      </c>
      <c r="T168" s="133">
        <v>0</v>
      </c>
      <c r="U168" s="134">
        <v>0</v>
      </c>
      <c r="V168" s="133">
        <v>0</v>
      </c>
      <c r="W168" s="152" t="s">
        <v>174</v>
      </c>
      <c r="X168" s="128" t="s">
        <v>56</v>
      </c>
      <c r="Y168" s="128" t="s">
        <v>174</v>
      </c>
      <c r="Z168" s="128" t="s">
        <v>54</v>
      </c>
      <c r="AA168" s="128" t="s">
        <v>56</v>
      </c>
      <c r="AB168" s="128" t="s">
        <v>2556</v>
      </c>
    </row>
    <row r="169" spans="1:28" ht="69" x14ac:dyDescent="0.3">
      <c r="A169" s="128" t="s">
        <v>1094</v>
      </c>
      <c r="B169" s="130" t="s">
        <v>2557</v>
      </c>
      <c r="C169" s="130" t="s">
        <v>2464</v>
      </c>
      <c r="D169" s="130" t="s">
        <v>2562</v>
      </c>
      <c r="E169" s="130" t="s">
        <v>2563</v>
      </c>
      <c r="F169" s="143" t="s">
        <v>2564</v>
      </c>
      <c r="G169" s="128" t="s">
        <v>43</v>
      </c>
      <c r="H169" s="130" t="s">
        <v>1142</v>
      </c>
      <c r="I169" s="130" t="s">
        <v>2059</v>
      </c>
      <c r="J169" s="128" t="s">
        <v>1739</v>
      </c>
      <c r="K169" s="128" t="s">
        <v>2553</v>
      </c>
      <c r="L169" s="128" t="s">
        <v>2318</v>
      </c>
      <c r="M169" s="128" t="s">
        <v>2554</v>
      </c>
      <c r="N169" s="128"/>
      <c r="O169" s="131">
        <v>39203</v>
      </c>
      <c r="P169" s="131">
        <v>40664</v>
      </c>
      <c r="Q169" s="128">
        <v>6</v>
      </c>
      <c r="R169" s="128" t="s">
        <v>1134</v>
      </c>
      <c r="S169" s="151" t="s">
        <v>50</v>
      </c>
      <c r="T169" s="133">
        <v>1186430</v>
      </c>
      <c r="U169" s="133">
        <v>0</v>
      </c>
      <c r="V169" s="133">
        <v>1186430</v>
      </c>
      <c r="W169" s="152">
        <v>379</v>
      </c>
      <c r="X169" s="128" t="s">
        <v>56</v>
      </c>
      <c r="Y169" s="128" t="s">
        <v>1077</v>
      </c>
      <c r="Z169" s="128" t="s">
        <v>54</v>
      </c>
      <c r="AA169" s="128" t="s">
        <v>56</v>
      </c>
      <c r="AB169" s="128" t="s">
        <v>2556</v>
      </c>
    </row>
    <row r="170" spans="1:28" ht="69" x14ac:dyDescent="0.3">
      <c r="A170" s="128" t="s">
        <v>1094</v>
      </c>
      <c r="B170" s="130" t="s">
        <v>2565</v>
      </c>
      <c r="C170" s="130"/>
      <c r="D170" s="130" t="s">
        <v>1588</v>
      </c>
      <c r="E170" s="130" t="s">
        <v>2335</v>
      </c>
      <c r="F170" s="143" t="s">
        <v>2566</v>
      </c>
      <c r="G170" s="128" t="s">
        <v>43</v>
      </c>
      <c r="H170" s="130" t="s">
        <v>1142</v>
      </c>
      <c r="I170" s="130" t="s">
        <v>2059</v>
      </c>
      <c r="J170" s="128" t="s">
        <v>1739</v>
      </c>
      <c r="K170" s="128" t="s">
        <v>2553</v>
      </c>
      <c r="L170" s="128" t="s">
        <v>2318</v>
      </c>
      <c r="M170" s="128" t="s">
        <v>2554</v>
      </c>
      <c r="N170" s="128"/>
      <c r="O170" s="131">
        <v>39203</v>
      </c>
      <c r="P170" s="131">
        <v>40664</v>
      </c>
      <c r="Q170" s="128">
        <v>6</v>
      </c>
      <c r="R170" s="128" t="s">
        <v>1134</v>
      </c>
      <c r="S170" s="151" t="s">
        <v>50</v>
      </c>
      <c r="T170" s="133">
        <v>1186430</v>
      </c>
      <c r="U170" s="133">
        <v>0</v>
      </c>
      <c r="V170" s="133">
        <v>1186430</v>
      </c>
      <c r="W170" s="152">
        <v>379</v>
      </c>
      <c r="X170" s="128" t="s">
        <v>56</v>
      </c>
      <c r="Y170" s="128" t="s">
        <v>1077</v>
      </c>
      <c r="Z170" s="128" t="s">
        <v>54</v>
      </c>
      <c r="AA170" s="128" t="s">
        <v>56</v>
      </c>
      <c r="AB170" s="128" t="s">
        <v>2556</v>
      </c>
    </row>
    <row r="171" spans="1:28" ht="41.4" x14ac:dyDescent="0.3">
      <c r="A171" s="128" t="s">
        <v>1094</v>
      </c>
      <c r="B171" s="128" t="s">
        <v>2567</v>
      </c>
      <c r="C171" s="128" t="s">
        <v>2568</v>
      </c>
      <c r="D171" s="128" t="s">
        <v>2569</v>
      </c>
      <c r="E171" s="128"/>
      <c r="F171" s="128">
        <v>8028053307</v>
      </c>
      <c r="G171" s="128" t="s">
        <v>1715</v>
      </c>
      <c r="H171" s="128" t="s">
        <v>2570</v>
      </c>
      <c r="I171" s="128" t="s">
        <v>2045</v>
      </c>
      <c r="J171" s="128" t="s">
        <v>2571</v>
      </c>
      <c r="K171" s="128" t="s">
        <v>2572</v>
      </c>
      <c r="L171" s="128" t="s">
        <v>2318</v>
      </c>
      <c r="M171" s="128" t="s">
        <v>2573</v>
      </c>
      <c r="N171" s="128"/>
      <c r="O171" s="131">
        <v>43617</v>
      </c>
      <c r="P171" s="131">
        <v>43617</v>
      </c>
      <c r="Q171" s="128" t="s">
        <v>2259</v>
      </c>
      <c r="R171" s="128" t="s">
        <v>2259</v>
      </c>
      <c r="S171" s="151" t="s">
        <v>50</v>
      </c>
      <c r="T171" s="133">
        <v>0</v>
      </c>
      <c r="U171" s="133">
        <v>0</v>
      </c>
      <c r="V171" s="133">
        <v>0</v>
      </c>
      <c r="W171" s="152" t="s">
        <v>174</v>
      </c>
      <c r="X171" s="128" t="s">
        <v>2574</v>
      </c>
      <c r="Y171" s="128" t="s">
        <v>1077</v>
      </c>
      <c r="Z171" s="128" t="s">
        <v>1135</v>
      </c>
      <c r="AA171" s="128" t="s">
        <v>56</v>
      </c>
      <c r="AB171" s="128" t="s">
        <v>2169</v>
      </c>
    </row>
    <row r="172" spans="1:28" ht="82.8" x14ac:dyDescent="0.3">
      <c r="A172" s="128" t="s">
        <v>1094</v>
      </c>
      <c r="B172" s="128" t="s">
        <v>2575</v>
      </c>
      <c r="C172" s="128"/>
      <c r="D172" s="128" t="s">
        <v>2576</v>
      </c>
      <c r="E172" s="128" t="s">
        <v>2577</v>
      </c>
      <c r="F172" s="128">
        <v>1036945971</v>
      </c>
      <c r="G172" s="128" t="s">
        <v>2172</v>
      </c>
      <c r="H172" s="128" t="s">
        <v>2578</v>
      </c>
      <c r="I172" s="128" t="s">
        <v>2045</v>
      </c>
      <c r="J172" s="128" t="s">
        <v>2579</v>
      </c>
      <c r="K172" s="128" t="s">
        <v>2046</v>
      </c>
      <c r="L172" s="128" t="s">
        <v>48</v>
      </c>
      <c r="M172" s="128" t="s">
        <v>2580</v>
      </c>
      <c r="N172" s="128" t="s">
        <v>1022</v>
      </c>
      <c r="O172" s="131">
        <v>38749</v>
      </c>
      <c r="P172" s="131">
        <v>11079</v>
      </c>
      <c r="Q172" s="128">
        <v>90</v>
      </c>
      <c r="R172" s="128" t="s">
        <v>1196</v>
      </c>
      <c r="S172" s="128" t="s">
        <v>1586</v>
      </c>
      <c r="T172" s="153">
        <v>0</v>
      </c>
      <c r="U172" s="157">
        <v>0</v>
      </c>
      <c r="V172" s="153">
        <v>0</v>
      </c>
      <c r="W172" s="128" t="s">
        <v>174</v>
      </c>
      <c r="X172" s="128" t="s">
        <v>2005</v>
      </c>
      <c r="Y172" s="128" t="s">
        <v>2581</v>
      </c>
      <c r="Z172" s="128" t="s">
        <v>1135</v>
      </c>
      <c r="AA172" s="128" t="s">
        <v>55</v>
      </c>
      <c r="AB172" s="128" t="s">
        <v>1097</v>
      </c>
    </row>
    <row r="173" spans="1:28" ht="41.4" x14ac:dyDescent="0.3">
      <c r="A173" s="128" t="s">
        <v>1094</v>
      </c>
      <c r="B173" s="128" t="s">
        <v>2300</v>
      </c>
      <c r="C173" s="128"/>
      <c r="D173" s="128" t="s">
        <v>2582</v>
      </c>
      <c r="E173" s="128" t="s">
        <v>2583</v>
      </c>
      <c r="F173" s="128">
        <v>41647529</v>
      </c>
      <c r="G173" s="128" t="s">
        <v>205</v>
      </c>
      <c r="H173" s="128" t="s">
        <v>2584</v>
      </c>
      <c r="I173" s="128" t="s">
        <v>134</v>
      </c>
      <c r="J173" s="128" t="s">
        <v>174</v>
      </c>
      <c r="K173" s="128" t="s">
        <v>2046</v>
      </c>
      <c r="L173" s="128" t="s">
        <v>125</v>
      </c>
      <c r="M173" s="128" t="s">
        <v>2585</v>
      </c>
      <c r="N173" s="128" t="s">
        <v>2182</v>
      </c>
      <c r="O173" s="131">
        <v>45047</v>
      </c>
      <c r="P173" s="131">
        <v>45047</v>
      </c>
      <c r="Q173" s="128">
        <v>1</v>
      </c>
      <c r="R173" s="128" t="s">
        <v>1134</v>
      </c>
      <c r="S173" s="128" t="s">
        <v>1586</v>
      </c>
      <c r="T173" s="133">
        <v>484112</v>
      </c>
      <c r="U173" s="133">
        <v>0</v>
      </c>
      <c r="V173" s="133">
        <v>484112</v>
      </c>
      <c r="W173" s="128">
        <v>420</v>
      </c>
      <c r="X173" s="128" t="s">
        <v>54</v>
      </c>
      <c r="Y173" s="128" t="s">
        <v>174</v>
      </c>
      <c r="Z173" s="128" t="s">
        <v>54</v>
      </c>
      <c r="AA173" s="128" t="s">
        <v>55</v>
      </c>
      <c r="AB173" s="128" t="s">
        <v>1189</v>
      </c>
    </row>
    <row r="174" spans="1:28" ht="41.4" x14ac:dyDescent="0.3">
      <c r="A174" s="128" t="s">
        <v>1094</v>
      </c>
      <c r="B174" s="128" t="s">
        <v>2586</v>
      </c>
      <c r="C174" s="128" t="s">
        <v>2477</v>
      </c>
      <c r="D174" s="128" t="s">
        <v>2587</v>
      </c>
      <c r="E174" s="128" t="s">
        <v>2323</v>
      </c>
      <c r="F174" s="128" t="s">
        <v>2588</v>
      </c>
      <c r="G174" s="128" t="s">
        <v>205</v>
      </c>
      <c r="H174" s="128" t="s">
        <v>2584</v>
      </c>
      <c r="I174" s="128" t="s">
        <v>134</v>
      </c>
      <c r="J174" s="128" t="s">
        <v>174</v>
      </c>
      <c r="K174" s="128" t="s">
        <v>2046</v>
      </c>
      <c r="L174" s="128" t="s">
        <v>125</v>
      </c>
      <c r="M174" s="128" t="s">
        <v>2585</v>
      </c>
      <c r="N174" s="128" t="s">
        <v>2182</v>
      </c>
      <c r="O174" s="131">
        <v>45047</v>
      </c>
      <c r="P174" s="131">
        <v>45047</v>
      </c>
      <c r="Q174" s="128">
        <v>1</v>
      </c>
      <c r="R174" s="128" t="s">
        <v>1134</v>
      </c>
      <c r="S174" s="128" t="s">
        <v>1586</v>
      </c>
      <c r="T174" s="133">
        <v>484112</v>
      </c>
      <c r="U174" s="133">
        <v>0</v>
      </c>
      <c r="V174" s="133">
        <v>484112</v>
      </c>
      <c r="W174" s="128">
        <v>420</v>
      </c>
      <c r="X174" s="128" t="s">
        <v>54</v>
      </c>
      <c r="Y174" s="128" t="s">
        <v>174</v>
      </c>
      <c r="Z174" s="128" t="s">
        <v>54</v>
      </c>
      <c r="AA174" s="128" t="s">
        <v>55</v>
      </c>
      <c r="AB174" s="128" t="s">
        <v>1189</v>
      </c>
    </row>
    <row r="175" spans="1:28" ht="27.6" x14ac:dyDescent="0.3">
      <c r="A175" s="128" t="s">
        <v>1094</v>
      </c>
      <c r="B175" s="128" t="s">
        <v>410</v>
      </c>
      <c r="C175" s="128" t="s">
        <v>2589</v>
      </c>
      <c r="D175" s="128" t="s">
        <v>2590</v>
      </c>
      <c r="E175" s="128"/>
      <c r="F175" s="128" t="s">
        <v>2591</v>
      </c>
      <c r="G175" s="128" t="s">
        <v>205</v>
      </c>
      <c r="H175" s="128" t="s">
        <v>2592</v>
      </c>
      <c r="I175" s="128" t="s">
        <v>134</v>
      </c>
      <c r="J175" s="128" t="s">
        <v>174</v>
      </c>
      <c r="K175" s="128" t="s">
        <v>2046</v>
      </c>
      <c r="L175" s="128" t="s">
        <v>125</v>
      </c>
      <c r="M175" s="128" t="s">
        <v>2585</v>
      </c>
      <c r="N175" s="128" t="s">
        <v>2182</v>
      </c>
      <c r="O175" s="131">
        <v>45047</v>
      </c>
      <c r="P175" s="131">
        <v>45047</v>
      </c>
      <c r="Q175" s="128">
        <v>1</v>
      </c>
      <c r="R175" s="128" t="s">
        <v>1134</v>
      </c>
      <c r="S175" s="128" t="s">
        <v>1586</v>
      </c>
      <c r="T175" s="133">
        <v>501954</v>
      </c>
      <c r="U175" s="133">
        <v>0</v>
      </c>
      <c r="V175" s="133">
        <v>501954</v>
      </c>
      <c r="W175" s="128">
        <v>420</v>
      </c>
      <c r="X175" s="128" t="s">
        <v>54</v>
      </c>
      <c r="Y175" s="128" t="s">
        <v>174</v>
      </c>
      <c r="Z175" s="128" t="s">
        <v>54</v>
      </c>
      <c r="AA175" s="128" t="s">
        <v>55</v>
      </c>
      <c r="AB175" s="128" t="s">
        <v>1189</v>
      </c>
    </row>
    <row r="176" spans="1:28" ht="27.6" x14ac:dyDescent="0.3">
      <c r="A176" s="128" t="s">
        <v>1094</v>
      </c>
      <c r="B176" s="128" t="s">
        <v>2593</v>
      </c>
      <c r="C176" s="128" t="s">
        <v>76</v>
      </c>
      <c r="D176" s="128" t="s">
        <v>2129</v>
      </c>
      <c r="E176" s="128" t="s">
        <v>2594</v>
      </c>
      <c r="F176" s="130" t="s">
        <v>2595</v>
      </c>
      <c r="G176" s="128" t="s">
        <v>205</v>
      </c>
      <c r="H176" s="128" t="s">
        <v>2596</v>
      </c>
      <c r="I176" s="128" t="s">
        <v>134</v>
      </c>
      <c r="J176" s="128" t="s">
        <v>174</v>
      </c>
      <c r="K176" s="128" t="s">
        <v>2046</v>
      </c>
      <c r="L176" s="128" t="s">
        <v>125</v>
      </c>
      <c r="M176" s="128" t="s">
        <v>2585</v>
      </c>
      <c r="N176" s="128" t="s">
        <v>2182</v>
      </c>
      <c r="O176" s="131">
        <v>45047</v>
      </c>
      <c r="P176" s="131">
        <v>45047</v>
      </c>
      <c r="Q176" s="128">
        <v>1</v>
      </c>
      <c r="R176" s="128" t="s">
        <v>1134</v>
      </c>
      <c r="S176" s="128" t="s">
        <v>1586</v>
      </c>
      <c r="T176" s="133">
        <v>484112</v>
      </c>
      <c r="U176" s="133">
        <v>0</v>
      </c>
      <c r="V176" s="133">
        <v>484112</v>
      </c>
      <c r="W176" s="128">
        <v>420</v>
      </c>
      <c r="X176" s="128" t="s">
        <v>54</v>
      </c>
      <c r="Y176" s="128" t="s">
        <v>174</v>
      </c>
      <c r="Z176" s="128" t="s">
        <v>54</v>
      </c>
      <c r="AA176" s="128" t="s">
        <v>55</v>
      </c>
      <c r="AB176" s="128" t="s">
        <v>1189</v>
      </c>
    </row>
    <row r="177" spans="1:28" ht="82.8" x14ac:dyDescent="0.3">
      <c r="A177" s="128" t="s">
        <v>1094</v>
      </c>
      <c r="B177" s="128" t="s">
        <v>151</v>
      </c>
      <c r="C177" s="128"/>
      <c r="D177" s="128" t="s">
        <v>2170</v>
      </c>
      <c r="E177" s="128" t="s">
        <v>2171</v>
      </c>
      <c r="F177" s="128">
        <v>1128265666</v>
      </c>
      <c r="G177" s="128" t="s">
        <v>69</v>
      </c>
      <c r="H177" s="128" t="s">
        <v>2597</v>
      </c>
      <c r="I177" s="128" t="s">
        <v>2045</v>
      </c>
      <c r="J177" s="128" t="s">
        <v>2174</v>
      </c>
      <c r="K177" s="128" t="s">
        <v>2046</v>
      </c>
      <c r="L177" s="128" t="s">
        <v>48</v>
      </c>
      <c r="M177" s="128" t="s">
        <v>2598</v>
      </c>
      <c r="N177" s="128" t="s">
        <v>2175</v>
      </c>
      <c r="O177" s="128" t="s">
        <v>2599</v>
      </c>
      <c r="P177" s="131">
        <v>11110</v>
      </c>
      <c r="Q177" s="128">
        <v>90</v>
      </c>
      <c r="R177" s="128" t="s">
        <v>1196</v>
      </c>
      <c r="S177" s="128" t="s">
        <v>1586</v>
      </c>
      <c r="T177" s="133">
        <v>0</v>
      </c>
      <c r="U177" s="133">
        <v>0</v>
      </c>
      <c r="V177" s="133">
        <v>0</v>
      </c>
      <c r="W177" s="128" t="s">
        <v>174</v>
      </c>
      <c r="X177" s="128" t="s">
        <v>54</v>
      </c>
      <c r="Y177" s="128" t="s">
        <v>174</v>
      </c>
      <c r="Z177" s="128" t="s">
        <v>54</v>
      </c>
      <c r="AA177" s="128" t="s">
        <v>55</v>
      </c>
      <c r="AB177" s="128" t="s">
        <v>2169</v>
      </c>
    </row>
    <row r="178" spans="1:28" ht="69" x14ac:dyDescent="0.3">
      <c r="A178" s="128" t="s">
        <v>1094</v>
      </c>
      <c r="B178" s="128" t="s">
        <v>2600</v>
      </c>
      <c r="C178" s="128"/>
      <c r="D178" s="128" t="s">
        <v>2601</v>
      </c>
      <c r="E178" s="128" t="s">
        <v>2602</v>
      </c>
      <c r="F178" s="128" t="s">
        <v>2603</v>
      </c>
      <c r="G178" s="128" t="s">
        <v>2604</v>
      </c>
      <c r="H178" s="128" t="s">
        <v>2605</v>
      </c>
      <c r="I178" s="130" t="s">
        <v>2059</v>
      </c>
      <c r="J178" s="128" t="s">
        <v>2505</v>
      </c>
      <c r="K178" s="128" t="s">
        <v>2606</v>
      </c>
      <c r="L178" s="128" t="s">
        <v>125</v>
      </c>
      <c r="M178" s="128" t="s">
        <v>2607</v>
      </c>
      <c r="N178" s="128" t="s">
        <v>2182</v>
      </c>
      <c r="O178" s="131">
        <v>44348</v>
      </c>
      <c r="P178" s="131">
        <v>47270</v>
      </c>
      <c r="Q178" s="128">
        <v>9</v>
      </c>
      <c r="R178" s="128" t="s">
        <v>2259</v>
      </c>
      <c r="S178" s="128" t="s">
        <v>50</v>
      </c>
      <c r="T178" s="133">
        <v>0</v>
      </c>
      <c r="U178" s="133">
        <v>2101869</v>
      </c>
      <c r="V178" s="133">
        <v>2101869</v>
      </c>
      <c r="W178" s="128" t="s">
        <v>174</v>
      </c>
      <c r="X178" s="158" t="s">
        <v>56</v>
      </c>
      <c r="Y178" s="128" t="s">
        <v>2608</v>
      </c>
      <c r="Z178" s="128" t="s">
        <v>54</v>
      </c>
      <c r="AA178" s="128" t="s">
        <v>56</v>
      </c>
      <c r="AB178" s="128" t="s">
        <v>2112</v>
      </c>
    </row>
    <row r="179" spans="1:28" ht="110.4" x14ac:dyDescent="0.3">
      <c r="A179" s="128" t="s">
        <v>1094</v>
      </c>
      <c r="B179" s="128" t="s">
        <v>2609</v>
      </c>
      <c r="C179" s="128" t="s">
        <v>2610</v>
      </c>
      <c r="D179" s="128" t="s">
        <v>2611</v>
      </c>
      <c r="E179" s="128"/>
      <c r="F179" s="128" t="s">
        <v>2612</v>
      </c>
      <c r="G179" s="128" t="s">
        <v>1178</v>
      </c>
      <c r="H179" s="128" t="s">
        <v>2613</v>
      </c>
      <c r="I179" s="128" t="s">
        <v>2045</v>
      </c>
      <c r="J179" s="128" t="s">
        <v>2174</v>
      </c>
      <c r="K179" s="128" t="s">
        <v>2046</v>
      </c>
      <c r="L179" s="128" t="s">
        <v>48</v>
      </c>
      <c r="M179" s="128" t="s">
        <v>2614</v>
      </c>
      <c r="N179" s="128" t="s">
        <v>2175</v>
      </c>
      <c r="O179" s="131">
        <v>46174</v>
      </c>
      <c r="P179" s="131">
        <v>11171</v>
      </c>
      <c r="Q179" s="128">
        <v>60</v>
      </c>
      <c r="R179" s="128" t="s">
        <v>2259</v>
      </c>
      <c r="S179" s="128" t="s">
        <v>50</v>
      </c>
      <c r="T179" s="133">
        <v>0</v>
      </c>
      <c r="U179" s="133">
        <v>0</v>
      </c>
      <c r="V179" s="133">
        <v>0</v>
      </c>
      <c r="W179" s="128" t="s">
        <v>174</v>
      </c>
      <c r="X179" s="128" t="s">
        <v>54</v>
      </c>
      <c r="Y179" s="128" t="s">
        <v>174</v>
      </c>
      <c r="Z179" s="128" t="s">
        <v>54</v>
      </c>
      <c r="AA179" s="128" t="s">
        <v>56</v>
      </c>
      <c r="AB179" s="128" t="s">
        <v>2169</v>
      </c>
    </row>
    <row r="180" spans="1:28" ht="69" x14ac:dyDescent="0.3">
      <c r="A180" s="128" t="s">
        <v>2615</v>
      </c>
      <c r="B180" s="128" t="s">
        <v>2616</v>
      </c>
      <c r="C180" s="128" t="s">
        <v>2617</v>
      </c>
      <c r="D180" s="128" t="s">
        <v>2618</v>
      </c>
      <c r="E180" s="128" t="s">
        <v>2619</v>
      </c>
      <c r="F180" s="128">
        <v>6553995</v>
      </c>
      <c r="G180" s="128" t="s">
        <v>817</v>
      </c>
      <c r="H180" s="128" t="s">
        <v>174</v>
      </c>
      <c r="I180" s="130" t="s">
        <v>2076</v>
      </c>
      <c r="J180" s="128" t="s">
        <v>2620</v>
      </c>
      <c r="K180" s="128" t="s">
        <v>2228</v>
      </c>
      <c r="L180" s="128" t="s">
        <v>48</v>
      </c>
      <c r="M180" s="128" t="s">
        <v>2621</v>
      </c>
      <c r="N180" s="128"/>
      <c r="O180" s="131">
        <v>43617</v>
      </c>
      <c r="P180" s="131">
        <v>44713</v>
      </c>
      <c r="Q180" s="128">
        <v>4</v>
      </c>
      <c r="R180" s="128" t="s">
        <v>2259</v>
      </c>
      <c r="S180" s="128" t="s">
        <v>50</v>
      </c>
      <c r="T180" s="133">
        <v>0</v>
      </c>
      <c r="U180" s="133">
        <v>0</v>
      </c>
      <c r="V180" s="133">
        <v>0</v>
      </c>
      <c r="W180" s="128" t="s">
        <v>174</v>
      </c>
      <c r="X180" s="128" t="s">
        <v>54</v>
      </c>
      <c r="Y180" s="128" t="s">
        <v>174</v>
      </c>
      <c r="Z180" s="128" t="s">
        <v>54</v>
      </c>
      <c r="AA180" s="128" t="s">
        <v>56</v>
      </c>
      <c r="AB180" s="128" t="s">
        <v>2622</v>
      </c>
    </row>
    <row r="181" spans="1:28" ht="69" x14ac:dyDescent="0.3">
      <c r="A181" s="128" t="s">
        <v>2615</v>
      </c>
      <c r="B181" s="128" t="s">
        <v>2623</v>
      </c>
      <c r="C181" s="128" t="s">
        <v>2624</v>
      </c>
      <c r="D181" s="128" t="s">
        <v>2625</v>
      </c>
      <c r="E181" s="128" t="s">
        <v>2626</v>
      </c>
      <c r="F181" s="128" t="s">
        <v>2627</v>
      </c>
      <c r="G181" s="128" t="s">
        <v>817</v>
      </c>
      <c r="H181" s="128" t="s">
        <v>174</v>
      </c>
      <c r="I181" s="130" t="s">
        <v>2076</v>
      </c>
      <c r="J181" s="128" t="s">
        <v>2620</v>
      </c>
      <c r="K181" s="128" t="s">
        <v>2228</v>
      </c>
      <c r="L181" s="128" t="s">
        <v>48</v>
      </c>
      <c r="M181" s="128" t="s">
        <v>2621</v>
      </c>
      <c r="N181" s="128"/>
      <c r="O181" s="131">
        <v>43617</v>
      </c>
      <c r="P181" s="131">
        <v>44713</v>
      </c>
      <c r="Q181" s="128">
        <v>4</v>
      </c>
      <c r="R181" s="128" t="s">
        <v>2259</v>
      </c>
      <c r="S181" s="128" t="s">
        <v>50</v>
      </c>
      <c r="T181" s="133">
        <v>0</v>
      </c>
      <c r="U181" s="133">
        <v>0</v>
      </c>
      <c r="V181" s="133">
        <v>0</v>
      </c>
      <c r="W181" s="128" t="s">
        <v>174</v>
      </c>
      <c r="X181" s="128" t="s">
        <v>54</v>
      </c>
      <c r="Y181" s="128" t="s">
        <v>174</v>
      </c>
      <c r="Z181" s="128" t="s">
        <v>54</v>
      </c>
      <c r="AA181" s="128" t="s">
        <v>56</v>
      </c>
      <c r="AB181" s="128" t="s">
        <v>2622</v>
      </c>
    </row>
    <row r="182" spans="1:28" ht="69" x14ac:dyDescent="0.3">
      <c r="A182" s="128" t="s">
        <v>2615</v>
      </c>
      <c r="B182" s="128" t="s">
        <v>2628</v>
      </c>
      <c r="C182" s="128" t="s">
        <v>395</v>
      </c>
      <c r="D182" s="128" t="s">
        <v>2629</v>
      </c>
      <c r="E182" s="128" t="s">
        <v>2630</v>
      </c>
      <c r="F182" s="128">
        <v>1720175924</v>
      </c>
      <c r="G182" s="128" t="s">
        <v>817</v>
      </c>
      <c r="H182" s="128" t="s">
        <v>174</v>
      </c>
      <c r="I182" s="130" t="s">
        <v>2076</v>
      </c>
      <c r="J182" s="128" t="s">
        <v>2620</v>
      </c>
      <c r="K182" s="128" t="s">
        <v>2228</v>
      </c>
      <c r="L182" s="128" t="s">
        <v>48</v>
      </c>
      <c r="M182" s="128" t="s">
        <v>2621</v>
      </c>
      <c r="N182" s="128"/>
      <c r="O182" s="131">
        <v>43617</v>
      </c>
      <c r="P182" s="131">
        <v>44713</v>
      </c>
      <c r="Q182" s="128">
        <v>4</v>
      </c>
      <c r="R182" s="128" t="s">
        <v>2259</v>
      </c>
      <c r="S182" s="128" t="s">
        <v>50</v>
      </c>
      <c r="T182" s="133">
        <v>0</v>
      </c>
      <c r="U182" s="133">
        <v>0</v>
      </c>
      <c r="V182" s="133">
        <v>0</v>
      </c>
      <c r="W182" s="128" t="s">
        <v>174</v>
      </c>
      <c r="X182" s="128" t="s">
        <v>54</v>
      </c>
      <c r="Y182" s="128" t="s">
        <v>174</v>
      </c>
      <c r="Z182" s="128" t="s">
        <v>54</v>
      </c>
      <c r="AA182" s="128" t="s">
        <v>174</v>
      </c>
      <c r="AB182" s="128" t="s">
        <v>2631</v>
      </c>
    </row>
    <row r="183" spans="1:28" ht="69" x14ac:dyDescent="0.3">
      <c r="A183" s="128" t="s">
        <v>2615</v>
      </c>
      <c r="B183" s="128" t="s">
        <v>2632</v>
      </c>
      <c r="C183" s="128" t="s">
        <v>508</v>
      </c>
      <c r="D183" s="128" t="s">
        <v>2633</v>
      </c>
      <c r="E183" s="128" t="s">
        <v>2634</v>
      </c>
      <c r="F183" s="128">
        <v>1712310414</v>
      </c>
      <c r="G183" s="128" t="s">
        <v>817</v>
      </c>
      <c r="H183" s="128" t="s">
        <v>174</v>
      </c>
      <c r="I183" s="130" t="s">
        <v>2076</v>
      </c>
      <c r="J183" s="128" t="s">
        <v>2620</v>
      </c>
      <c r="K183" s="128" t="s">
        <v>2228</v>
      </c>
      <c r="L183" s="128" t="s">
        <v>48</v>
      </c>
      <c r="M183" s="128" t="s">
        <v>2621</v>
      </c>
      <c r="N183" s="128"/>
      <c r="O183" s="131">
        <v>43617</v>
      </c>
      <c r="P183" s="131">
        <v>44713</v>
      </c>
      <c r="Q183" s="128">
        <v>4</v>
      </c>
      <c r="R183" s="128" t="s">
        <v>2259</v>
      </c>
      <c r="S183" s="128" t="s">
        <v>50</v>
      </c>
      <c r="T183" s="133">
        <v>0</v>
      </c>
      <c r="U183" s="133">
        <v>0</v>
      </c>
      <c r="V183" s="133">
        <v>0</v>
      </c>
      <c r="W183" s="128" t="s">
        <v>174</v>
      </c>
      <c r="X183" s="128" t="s">
        <v>54</v>
      </c>
      <c r="Y183" s="128" t="s">
        <v>174</v>
      </c>
      <c r="Z183" s="128" t="s">
        <v>54</v>
      </c>
      <c r="AA183" s="128" t="s">
        <v>174</v>
      </c>
      <c r="AB183" s="128" t="s">
        <v>2631</v>
      </c>
    </row>
    <row r="184" spans="1:28" ht="69" x14ac:dyDescent="0.3">
      <c r="A184" s="128" t="s">
        <v>1094</v>
      </c>
      <c r="B184" s="128" t="s">
        <v>180</v>
      </c>
      <c r="C184" s="128" t="s">
        <v>2635</v>
      </c>
      <c r="D184" s="128" t="s">
        <v>2636</v>
      </c>
      <c r="E184" s="128" t="s">
        <v>1238</v>
      </c>
      <c r="F184" s="128" t="s">
        <v>2637</v>
      </c>
      <c r="G184" s="128" t="s">
        <v>2638</v>
      </c>
      <c r="H184" s="128" t="s">
        <v>2639</v>
      </c>
      <c r="I184" s="128" t="s">
        <v>1094</v>
      </c>
      <c r="J184" s="128" t="s">
        <v>174</v>
      </c>
      <c r="K184" s="128" t="s">
        <v>2046</v>
      </c>
      <c r="L184" s="128" t="s">
        <v>48</v>
      </c>
      <c r="M184" s="128" t="s">
        <v>2640</v>
      </c>
      <c r="N184" s="128" t="s">
        <v>2494</v>
      </c>
      <c r="O184" s="131">
        <v>46539</v>
      </c>
      <c r="P184" s="131">
        <v>46905</v>
      </c>
      <c r="Q184" s="128">
        <v>2</v>
      </c>
      <c r="R184" s="128" t="s">
        <v>2259</v>
      </c>
      <c r="S184" s="128" t="s">
        <v>50</v>
      </c>
      <c r="T184" s="133">
        <v>0</v>
      </c>
      <c r="U184" s="133">
        <v>0</v>
      </c>
      <c r="V184" s="133">
        <v>0</v>
      </c>
      <c r="W184" s="128" t="s">
        <v>174</v>
      </c>
      <c r="X184" s="128" t="s">
        <v>56</v>
      </c>
      <c r="Y184" s="128" t="s">
        <v>2111</v>
      </c>
      <c r="Z184" s="128" t="s">
        <v>54</v>
      </c>
      <c r="AA184" s="128" t="s">
        <v>174</v>
      </c>
      <c r="AB184" s="128" t="s">
        <v>1506</v>
      </c>
    </row>
    <row r="185" spans="1:28" ht="69" x14ac:dyDescent="0.3">
      <c r="A185" s="128" t="s">
        <v>1094</v>
      </c>
      <c r="B185" s="128" t="s">
        <v>2641</v>
      </c>
      <c r="C185" s="128"/>
      <c r="D185" s="128" t="s">
        <v>2642</v>
      </c>
      <c r="E185" s="128" t="s">
        <v>2643</v>
      </c>
      <c r="F185" s="128" t="s">
        <v>2644</v>
      </c>
      <c r="G185" s="128" t="s">
        <v>2638</v>
      </c>
      <c r="H185" s="128" t="s">
        <v>2645</v>
      </c>
      <c r="I185" s="128" t="s">
        <v>1094</v>
      </c>
      <c r="J185" s="128" t="s">
        <v>174</v>
      </c>
      <c r="K185" s="128" t="s">
        <v>2046</v>
      </c>
      <c r="L185" s="128" t="s">
        <v>48</v>
      </c>
      <c r="M185" s="128" t="s">
        <v>2640</v>
      </c>
      <c r="N185" s="128" t="s">
        <v>2494</v>
      </c>
      <c r="O185" s="131">
        <v>46539</v>
      </c>
      <c r="P185" s="131">
        <v>46905</v>
      </c>
      <c r="Q185" s="128">
        <v>2</v>
      </c>
      <c r="R185" s="128" t="s">
        <v>2259</v>
      </c>
      <c r="S185" s="128" t="s">
        <v>50</v>
      </c>
      <c r="T185" s="133">
        <v>0</v>
      </c>
      <c r="U185" s="133">
        <v>0</v>
      </c>
      <c r="V185" s="133">
        <v>0</v>
      </c>
      <c r="W185" s="128" t="s">
        <v>174</v>
      </c>
      <c r="X185" s="128" t="s">
        <v>56</v>
      </c>
      <c r="Y185" s="128" t="s">
        <v>2111</v>
      </c>
      <c r="Z185" s="128" t="s">
        <v>54</v>
      </c>
      <c r="AA185" s="128" t="s">
        <v>174</v>
      </c>
      <c r="AB185" s="128" t="s">
        <v>1506</v>
      </c>
    </row>
    <row r="186" spans="1:28" ht="69" x14ac:dyDescent="0.3">
      <c r="A186" s="128" t="s">
        <v>1094</v>
      </c>
      <c r="B186" s="128" t="s">
        <v>2646</v>
      </c>
      <c r="C186" s="128"/>
      <c r="D186" s="128" t="s">
        <v>243</v>
      </c>
      <c r="E186" s="128" t="s">
        <v>2647</v>
      </c>
      <c r="F186" s="128" t="s">
        <v>2648</v>
      </c>
      <c r="G186" s="128" t="s">
        <v>2638</v>
      </c>
      <c r="H186" s="128" t="s">
        <v>2649</v>
      </c>
      <c r="I186" s="128" t="s">
        <v>1094</v>
      </c>
      <c r="J186" s="128" t="s">
        <v>174</v>
      </c>
      <c r="K186" s="128" t="s">
        <v>2046</v>
      </c>
      <c r="L186" s="128" t="s">
        <v>48</v>
      </c>
      <c r="M186" s="128" t="s">
        <v>2640</v>
      </c>
      <c r="N186" s="128" t="s">
        <v>2494</v>
      </c>
      <c r="O186" s="131">
        <v>46539</v>
      </c>
      <c r="P186" s="131">
        <v>46905</v>
      </c>
      <c r="Q186" s="128">
        <v>2</v>
      </c>
      <c r="R186" s="128" t="s">
        <v>2259</v>
      </c>
      <c r="S186" s="128" t="s">
        <v>50</v>
      </c>
      <c r="T186" s="133">
        <v>0</v>
      </c>
      <c r="U186" s="133">
        <v>0</v>
      </c>
      <c r="V186" s="133">
        <v>0</v>
      </c>
      <c r="W186" s="128" t="s">
        <v>174</v>
      </c>
      <c r="X186" s="128" t="s">
        <v>56</v>
      </c>
      <c r="Y186" s="128" t="s">
        <v>2111</v>
      </c>
      <c r="Z186" s="128" t="s">
        <v>54</v>
      </c>
      <c r="AA186" s="128" t="s">
        <v>174</v>
      </c>
      <c r="AB186" s="128" t="s">
        <v>1506</v>
      </c>
    </row>
    <row r="187" spans="1:28" ht="69" x14ac:dyDescent="0.3">
      <c r="A187" s="128" t="s">
        <v>1094</v>
      </c>
      <c r="B187" s="128" t="s">
        <v>2026</v>
      </c>
      <c r="C187" s="128" t="s">
        <v>2650</v>
      </c>
      <c r="D187" s="128" t="s">
        <v>2274</v>
      </c>
      <c r="E187" s="128" t="s">
        <v>803</v>
      </c>
      <c r="F187" s="128" t="s">
        <v>2651</v>
      </c>
      <c r="G187" s="128" t="s">
        <v>2638</v>
      </c>
      <c r="H187" s="128" t="s">
        <v>2652</v>
      </c>
      <c r="I187" s="128" t="s">
        <v>1094</v>
      </c>
      <c r="J187" s="128" t="s">
        <v>174</v>
      </c>
      <c r="K187" s="128" t="s">
        <v>2046</v>
      </c>
      <c r="L187" s="128" t="s">
        <v>48</v>
      </c>
      <c r="M187" s="128" t="s">
        <v>2640</v>
      </c>
      <c r="N187" s="128" t="s">
        <v>2494</v>
      </c>
      <c r="O187" s="131">
        <v>46539</v>
      </c>
      <c r="P187" s="131">
        <v>46905</v>
      </c>
      <c r="Q187" s="128">
        <v>2</v>
      </c>
      <c r="R187" s="128" t="s">
        <v>2259</v>
      </c>
      <c r="S187" s="128" t="s">
        <v>50</v>
      </c>
      <c r="T187" s="133">
        <v>0</v>
      </c>
      <c r="U187" s="133">
        <v>0</v>
      </c>
      <c r="V187" s="133">
        <v>0</v>
      </c>
      <c r="W187" s="128" t="s">
        <v>174</v>
      </c>
      <c r="X187" s="128" t="s">
        <v>56</v>
      </c>
      <c r="Y187" s="128" t="s">
        <v>2111</v>
      </c>
      <c r="Z187" s="128" t="s">
        <v>54</v>
      </c>
      <c r="AA187" s="128" t="s">
        <v>174</v>
      </c>
      <c r="AB187" s="128" t="s">
        <v>1506</v>
      </c>
    </row>
    <row r="188" spans="1:28" ht="69" x14ac:dyDescent="0.3">
      <c r="A188" s="128" t="s">
        <v>1094</v>
      </c>
      <c r="B188" s="128" t="s">
        <v>2321</v>
      </c>
      <c r="C188" s="128" t="s">
        <v>2653</v>
      </c>
      <c r="D188" s="128" t="s">
        <v>2654</v>
      </c>
      <c r="E188" s="128" t="s">
        <v>2391</v>
      </c>
      <c r="F188" s="128" t="s">
        <v>2655</v>
      </c>
      <c r="G188" s="128" t="s">
        <v>2638</v>
      </c>
      <c r="H188" s="128" t="s">
        <v>2656</v>
      </c>
      <c r="I188" s="128" t="s">
        <v>1094</v>
      </c>
      <c r="J188" s="128" t="s">
        <v>174</v>
      </c>
      <c r="K188" s="128" t="s">
        <v>2046</v>
      </c>
      <c r="L188" s="128" t="s">
        <v>48</v>
      </c>
      <c r="M188" s="128" t="s">
        <v>2640</v>
      </c>
      <c r="N188" s="128" t="s">
        <v>2494</v>
      </c>
      <c r="O188" s="131">
        <v>46539</v>
      </c>
      <c r="P188" s="131">
        <v>46905</v>
      </c>
      <c r="Q188" s="128">
        <v>2</v>
      </c>
      <c r="R188" s="128" t="s">
        <v>2259</v>
      </c>
      <c r="S188" s="128" t="s">
        <v>50</v>
      </c>
      <c r="T188" s="133">
        <v>0</v>
      </c>
      <c r="U188" s="133">
        <v>0</v>
      </c>
      <c r="V188" s="133">
        <v>0</v>
      </c>
      <c r="W188" s="128" t="s">
        <v>174</v>
      </c>
      <c r="X188" s="128" t="s">
        <v>56</v>
      </c>
      <c r="Y188" s="128" t="s">
        <v>2111</v>
      </c>
      <c r="Z188" s="128" t="s">
        <v>54</v>
      </c>
      <c r="AA188" s="128" t="s">
        <v>174</v>
      </c>
      <c r="AB188" s="128" t="s">
        <v>1506</v>
      </c>
    </row>
    <row r="189" spans="1:28" ht="69" x14ac:dyDescent="0.3">
      <c r="A189" s="128" t="s">
        <v>1094</v>
      </c>
      <c r="B189" s="128" t="s">
        <v>77</v>
      </c>
      <c r="C189" s="128" t="s">
        <v>2657</v>
      </c>
      <c r="D189" s="128" t="s">
        <v>2658</v>
      </c>
      <c r="E189" s="128" t="s">
        <v>2659</v>
      </c>
      <c r="F189" s="128" t="s">
        <v>2660</v>
      </c>
      <c r="G189" s="128" t="s">
        <v>2638</v>
      </c>
      <c r="H189" s="128" t="s">
        <v>267</v>
      </c>
      <c r="I189" s="128" t="s">
        <v>1094</v>
      </c>
      <c r="J189" s="128" t="s">
        <v>174</v>
      </c>
      <c r="K189" s="128" t="s">
        <v>2046</v>
      </c>
      <c r="L189" s="128" t="s">
        <v>48</v>
      </c>
      <c r="M189" s="128" t="s">
        <v>2640</v>
      </c>
      <c r="N189" s="128" t="s">
        <v>2494</v>
      </c>
      <c r="O189" s="131">
        <v>46539</v>
      </c>
      <c r="P189" s="131">
        <v>46905</v>
      </c>
      <c r="Q189" s="128">
        <v>2</v>
      </c>
      <c r="R189" s="128" t="s">
        <v>2259</v>
      </c>
      <c r="S189" s="128" t="s">
        <v>50</v>
      </c>
      <c r="T189" s="133">
        <v>0</v>
      </c>
      <c r="U189" s="133">
        <v>0</v>
      </c>
      <c r="V189" s="133">
        <v>0</v>
      </c>
      <c r="W189" s="128" t="s">
        <v>174</v>
      </c>
      <c r="X189" s="128" t="s">
        <v>56</v>
      </c>
      <c r="Y189" s="128" t="s">
        <v>2111</v>
      </c>
      <c r="Z189" s="128" t="s">
        <v>54</v>
      </c>
      <c r="AA189" s="128" t="s">
        <v>174</v>
      </c>
      <c r="AB189" s="128" t="s">
        <v>1506</v>
      </c>
    </row>
    <row r="190" spans="1:28" ht="82.8" x14ac:dyDescent="0.3">
      <c r="A190" s="128" t="s">
        <v>1094</v>
      </c>
      <c r="B190" s="128" t="s">
        <v>2661</v>
      </c>
      <c r="C190" s="128"/>
      <c r="D190" s="128" t="s">
        <v>2325</v>
      </c>
      <c r="E190" s="128" t="s">
        <v>362</v>
      </c>
      <c r="F190" s="128" t="s">
        <v>2662</v>
      </c>
      <c r="G190" s="128" t="s">
        <v>2638</v>
      </c>
      <c r="H190" s="128" t="s">
        <v>2663</v>
      </c>
      <c r="I190" s="128" t="s">
        <v>1094</v>
      </c>
      <c r="J190" s="128" t="s">
        <v>174</v>
      </c>
      <c r="K190" s="128" t="s">
        <v>2046</v>
      </c>
      <c r="L190" s="128" t="s">
        <v>48</v>
      </c>
      <c r="M190" s="128" t="s">
        <v>2640</v>
      </c>
      <c r="N190" s="128" t="s">
        <v>2494</v>
      </c>
      <c r="O190" s="131">
        <v>46539</v>
      </c>
      <c r="P190" s="131">
        <v>46905</v>
      </c>
      <c r="Q190" s="128">
        <v>2</v>
      </c>
      <c r="R190" s="128" t="s">
        <v>2259</v>
      </c>
      <c r="S190" s="128" t="s">
        <v>50</v>
      </c>
      <c r="T190" s="133">
        <v>0</v>
      </c>
      <c r="U190" s="133">
        <v>0</v>
      </c>
      <c r="V190" s="133">
        <v>0</v>
      </c>
      <c r="W190" s="128" t="s">
        <v>174</v>
      </c>
      <c r="X190" s="128" t="s">
        <v>56</v>
      </c>
      <c r="Y190" s="128" t="s">
        <v>2111</v>
      </c>
      <c r="Z190" s="128" t="s">
        <v>54</v>
      </c>
      <c r="AA190" s="128" t="s">
        <v>174</v>
      </c>
      <c r="AB190" s="128" t="s">
        <v>1506</v>
      </c>
    </row>
    <row r="191" spans="1:28" ht="69" x14ac:dyDescent="0.3">
      <c r="A191" s="128" t="s">
        <v>1094</v>
      </c>
      <c r="B191" s="128" t="s">
        <v>897</v>
      </c>
      <c r="C191" s="128" t="s">
        <v>2218</v>
      </c>
      <c r="D191" s="128" t="s">
        <v>2404</v>
      </c>
      <c r="E191" s="128" t="s">
        <v>2412</v>
      </c>
      <c r="F191" s="128" t="s">
        <v>2664</v>
      </c>
      <c r="G191" s="128" t="s">
        <v>2638</v>
      </c>
      <c r="H191" s="128" t="s">
        <v>2665</v>
      </c>
      <c r="I191" s="128" t="s">
        <v>1094</v>
      </c>
      <c r="J191" s="128" t="s">
        <v>174</v>
      </c>
      <c r="K191" s="128" t="s">
        <v>2046</v>
      </c>
      <c r="L191" s="128" t="s">
        <v>48</v>
      </c>
      <c r="M191" s="128" t="s">
        <v>2640</v>
      </c>
      <c r="N191" s="128" t="s">
        <v>2494</v>
      </c>
      <c r="O191" s="131">
        <v>46539</v>
      </c>
      <c r="P191" s="131">
        <v>46905</v>
      </c>
      <c r="Q191" s="128">
        <v>2</v>
      </c>
      <c r="R191" s="128" t="s">
        <v>2259</v>
      </c>
      <c r="S191" s="128" t="s">
        <v>50</v>
      </c>
      <c r="T191" s="133">
        <v>0</v>
      </c>
      <c r="U191" s="133">
        <v>0</v>
      </c>
      <c r="V191" s="133">
        <v>0</v>
      </c>
      <c r="W191" s="128" t="s">
        <v>174</v>
      </c>
      <c r="X191" s="128" t="s">
        <v>56</v>
      </c>
      <c r="Y191" s="128" t="s">
        <v>2111</v>
      </c>
      <c r="Z191" s="128" t="s">
        <v>54</v>
      </c>
      <c r="AA191" s="128" t="s">
        <v>174</v>
      </c>
      <c r="AB191" s="128" t="s">
        <v>1506</v>
      </c>
    </row>
    <row r="192" spans="1:28" ht="69" x14ac:dyDescent="0.3">
      <c r="A192" s="128" t="s">
        <v>1094</v>
      </c>
      <c r="B192" s="128" t="s">
        <v>2666</v>
      </c>
      <c r="C192" s="128" t="s">
        <v>2667</v>
      </c>
      <c r="D192" s="128" t="s">
        <v>702</v>
      </c>
      <c r="E192" s="128" t="s">
        <v>2668</v>
      </c>
      <c r="F192" s="128" t="s">
        <v>2669</v>
      </c>
      <c r="G192" s="128" t="s">
        <v>2638</v>
      </c>
      <c r="H192" s="128" t="s">
        <v>2670</v>
      </c>
      <c r="I192" s="128" t="s">
        <v>1094</v>
      </c>
      <c r="J192" s="128" t="s">
        <v>174</v>
      </c>
      <c r="K192" s="128" t="s">
        <v>2046</v>
      </c>
      <c r="L192" s="128" t="s">
        <v>48</v>
      </c>
      <c r="M192" s="128" t="s">
        <v>2640</v>
      </c>
      <c r="N192" s="128" t="s">
        <v>2494</v>
      </c>
      <c r="O192" s="131">
        <v>46539</v>
      </c>
      <c r="P192" s="131">
        <v>46905</v>
      </c>
      <c r="Q192" s="128">
        <v>2</v>
      </c>
      <c r="R192" s="128" t="s">
        <v>2259</v>
      </c>
      <c r="S192" s="128" t="s">
        <v>50</v>
      </c>
      <c r="T192" s="133">
        <v>0</v>
      </c>
      <c r="U192" s="133">
        <v>0</v>
      </c>
      <c r="V192" s="133">
        <v>0</v>
      </c>
      <c r="W192" s="128" t="s">
        <v>174</v>
      </c>
      <c r="X192" s="128" t="s">
        <v>56</v>
      </c>
      <c r="Y192" s="128" t="s">
        <v>2111</v>
      </c>
      <c r="Z192" s="128" t="s">
        <v>54</v>
      </c>
      <c r="AA192" s="128" t="s">
        <v>174</v>
      </c>
      <c r="AB192" s="128" t="s">
        <v>1506</v>
      </c>
    </row>
    <row r="193" spans="1:28" ht="82.8" x14ac:dyDescent="0.3">
      <c r="A193" s="128" t="s">
        <v>1094</v>
      </c>
      <c r="B193" s="128" t="s">
        <v>2222</v>
      </c>
      <c r="C193" s="128" t="s">
        <v>2671</v>
      </c>
      <c r="D193" s="128" t="s">
        <v>2672</v>
      </c>
      <c r="E193" s="128" t="s">
        <v>2673</v>
      </c>
      <c r="F193" s="128" t="s">
        <v>2674</v>
      </c>
      <c r="G193" s="128" t="s">
        <v>2638</v>
      </c>
      <c r="H193" s="128" t="s">
        <v>2675</v>
      </c>
      <c r="I193" s="128" t="s">
        <v>1094</v>
      </c>
      <c r="J193" s="128" t="s">
        <v>174</v>
      </c>
      <c r="K193" s="128" t="s">
        <v>2046</v>
      </c>
      <c r="L193" s="128" t="s">
        <v>48</v>
      </c>
      <c r="M193" s="128" t="s">
        <v>2640</v>
      </c>
      <c r="N193" s="128" t="s">
        <v>2494</v>
      </c>
      <c r="O193" s="131">
        <v>46539</v>
      </c>
      <c r="P193" s="131">
        <v>46905</v>
      </c>
      <c r="Q193" s="128">
        <v>2</v>
      </c>
      <c r="R193" s="128" t="s">
        <v>2259</v>
      </c>
      <c r="S193" s="128" t="s">
        <v>50</v>
      </c>
      <c r="T193" s="133">
        <v>0</v>
      </c>
      <c r="U193" s="133">
        <v>0</v>
      </c>
      <c r="V193" s="133">
        <v>0</v>
      </c>
      <c r="W193" s="128" t="s">
        <v>174</v>
      </c>
      <c r="X193" s="128" t="s">
        <v>56</v>
      </c>
      <c r="Y193" s="128" t="s">
        <v>2111</v>
      </c>
      <c r="Z193" s="128" t="s">
        <v>54</v>
      </c>
      <c r="AA193" s="128" t="s">
        <v>174</v>
      </c>
      <c r="AB193" s="128" t="s">
        <v>1506</v>
      </c>
    </row>
    <row r="194" spans="1:28" ht="69" x14ac:dyDescent="0.3">
      <c r="A194" s="128" t="s">
        <v>1094</v>
      </c>
      <c r="B194" s="143" t="s">
        <v>2676</v>
      </c>
      <c r="C194" s="128" t="s">
        <v>782</v>
      </c>
      <c r="D194" s="143" t="s">
        <v>2677</v>
      </c>
      <c r="E194" s="143" t="s">
        <v>2678</v>
      </c>
      <c r="F194" s="143" t="s">
        <v>2679</v>
      </c>
      <c r="G194" s="128" t="s">
        <v>1102</v>
      </c>
      <c r="H194" s="128" t="s">
        <v>2680</v>
      </c>
      <c r="I194" s="128" t="s">
        <v>1094</v>
      </c>
      <c r="J194" s="128" t="s">
        <v>174</v>
      </c>
      <c r="K194" s="128" t="s">
        <v>2046</v>
      </c>
      <c r="L194" s="128" t="s">
        <v>48</v>
      </c>
      <c r="M194" s="128" t="s">
        <v>2640</v>
      </c>
      <c r="N194" s="128" t="s">
        <v>2494</v>
      </c>
      <c r="O194" s="131">
        <v>46539</v>
      </c>
      <c r="P194" s="131">
        <v>46905</v>
      </c>
      <c r="Q194" s="128">
        <v>2</v>
      </c>
      <c r="R194" s="128" t="s">
        <v>1182</v>
      </c>
      <c r="S194" s="128" t="s">
        <v>50</v>
      </c>
      <c r="T194" s="133">
        <v>0</v>
      </c>
      <c r="U194" s="133">
        <v>0</v>
      </c>
      <c r="V194" s="133">
        <v>0</v>
      </c>
      <c r="W194" s="128" t="s">
        <v>174</v>
      </c>
      <c r="X194" s="128" t="s">
        <v>54</v>
      </c>
      <c r="Y194" s="128" t="s">
        <v>174</v>
      </c>
      <c r="Z194" s="128" t="s">
        <v>1135</v>
      </c>
      <c r="AA194" s="128" t="s">
        <v>174</v>
      </c>
      <c r="AB194" s="128" t="s">
        <v>1506</v>
      </c>
    </row>
    <row r="195" spans="1:28" ht="69" x14ac:dyDescent="0.3">
      <c r="A195" s="128" t="s">
        <v>1094</v>
      </c>
      <c r="B195" s="143" t="s">
        <v>2389</v>
      </c>
      <c r="C195" s="128" t="s">
        <v>778</v>
      </c>
      <c r="D195" s="143" t="s">
        <v>2633</v>
      </c>
      <c r="E195" s="143" t="s">
        <v>2681</v>
      </c>
      <c r="F195" s="143" t="s">
        <v>2682</v>
      </c>
      <c r="G195" s="128" t="s">
        <v>1102</v>
      </c>
      <c r="H195" s="128" t="s">
        <v>267</v>
      </c>
      <c r="I195" s="128" t="s">
        <v>1094</v>
      </c>
      <c r="J195" s="128" t="s">
        <v>174</v>
      </c>
      <c r="K195" s="128" t="s">
        <v>2046</v>
      </c>
      <c r="L195" s="128" t="s">
        <v>48</v>
      </c>
      <c r="M195" s="128" t="s">
        <v>2640</v>
      </c>
      <c r="N195" s="128" t="s">
        <v>2494</v>
      </c>
      <c r="O195" s="131">
        <v>46539</v>
      </c>
      <c r="P195" s="131">
        <v>46905</v>
      </c>
      <c r="Q195" s="128">
        <v>2</v>
      </c>
      <c r="R195" s="128" t="s">
        <v>1182</v>
      </c>
      <c r="S195" s="128" t="s">
        <v>50</v>
      </c>
      <c r="T195" s="133">
        <v>0</v>
      </c>
      <c r="U195" s="133">
        <v>0</v>
      </c>
      <c r="V195" s="133">
        <v>0</v>
      </c>
      <c r="W195" s="128" t="s">
        <v>174</v>
      </c>
      <c r="X195" s="128" t="s">
        <v>54</v>
      </c>
      <c r="Y195" s="128" t="s">
        <v>174</v>
      </c>
      <c r="Z195" s="128" t="s">
        <v>1135</v>
      </c>
      <c r="AA195" s="128" t="s">
        <v>174</v>
      </c>
      <c r="AB195" s="128" t="s">
        <v>1506</v>
      </c>
    </row>
    <row r="196" spans="1:28" ht="69" x14ac:dyDescent="0.3">
      <c r="A196" s="128" t="s">
        <v>1094</v>
      </c>
      <c r="B196" s="143" t="s">
        <v>2683</v>
      </c>
      <c r="C196" s="128"/>
      <c r="D196" s="143" t="s">
        <v>2684</v>
      </c>
      <c r="E196" s="143" t="s">
        <v>2685</v>
      </c>
      <c r="F196" s="143" t="s">
        <v>2686</v>
      </c>
      <c r="G196" s="128" t="s">
        <v>1102</v>
      </c>
      <c r="H196" s="128" t="s">
        <v>2687</v>
      </c>
      <c r="I196" s="128" t="s">
        <v>1094</v>
      </c>
      <c r="J196" s="128" t="s">
        <v>174</v>
      </c>
      <c r="K196" s="128" t="s">
        <v>2046</v>
      </c>
      <c r="L196" s="128" t="s">
        <v>48</v>
      </c>
      <c r="M196" s="128" t="s">
        <v>2640</v>
      </c>
      <c r="N196" s="128" t="s">
        <v>2494</v>
      </c>
      <c r="O196" s="131">
        <v>46539</v>
      </c>
      <c r="P196" s="131">
        <v>46905</v>
      </c>
      <c r="Q196" s="128">
        <v>2</v>
      </c>
      <c r="R196" s="128" t="s">
        <v>1182</v>
      </c>
      <c r="S196" s="128" t="s">
        <v>50</v>
      </c>
      <c r="T196" s="133">
        <v>0</v>
      </c>
      <c r="U196" s="133">
        <v>0</v>
      </c>
      <c r="V196" s="133">
        <v>0</v>
      </c>
      <c r="W196" s="128" t="s">
        <v>174</v>
      </c>
      <c r="X196" s="128" t="s">
        <v>54</v>
      </c>
      <c r="Y196" s="128" t="s">
        <v>174</v>
      </c>
      <c r="Z196" s="128" t="s">
        <v>1135</v>
      </c>
      <c r="AA196" s="128" t="s">
        <v>174</v>
      </c>
      <c r="AB196" s="128" t="s">
        <v>1506</v>
      </c>
    </row>
    <row r="197" spans="1:28" ht="69" x14ac:dyDescent="0.3">
      <c r="A197" s="128" t="s">
        <v>1094</v>
      </c>
      <c r="B197" s="143" t="s">
        <v>2688</v>
      </c>
      <c r="C197" s="128"/>
      <c r="D197" s="143" t="s">
        <v>2689</v>
      </c>
      <c r="E197" s="143" t="s">
        <v>2690</v>
      </c>
      <c r="F197" s="143" t="s">
        <v>2691</v>
      </c>
      <c r="G197" s="128" t="s">
        <v>1102</v>
      </c>
      <c r="H197" s="128" t="s">
        <v>2692</v>
      </c>
      <c r="I197" s="128" t="s">
        <v>1094</v>
      </c>
      <c r="J197" s="128" t="s">
        <v>174</v>
      </c>
      <c r="K197" s="128" t="s">
        <v>2046</v>
      </c>
      <c r="L197" s="128" t="s">
        <v>48</v>
      </c>
      <c r="M197" s="128" t="s">
        <v>2640</v>
      </c>
      <c r="N197" s="128" t="s">
        <v>2494</v>
      </c>
      <c r="O197" s="131">
        <v>46539</v>
      </c>
      <c r="P197" s="131">
        <v>46905</v>
      </c>
      <c r="Q197" s="128">
        <v>2</v>
      </c>
      <c r="R197" s="128" t="s">
        <v>1182</v>
      </c>
      <c r="S197" s="128" t="s">
        <v>50</v>
      </c>
      <c r="T197" s="133">
        <v>0</v>
      </c>
      <c r="U197" s="133">
        <v>0</v>
      </c>
      <c r="V197" s="133">
        <v>0</v>
      </c>
      <c r="W197" s="128" t="s">
        <v>174</v>
      </c>
      <c r="X197" s="128" t="s">
        <v>54</v>
      </c>
      <c r="Y197" s="128" t="s">
        <v>174</v>
      </c>
      <c r="Z197" s="128" t="s">
        <v>1135</v>
      </c>
      <c r="AA197" s="128" t="s">
        <v>174</v>
      </c>
      <c r="AB197" s="128" t="s">
        <v>1506</v>
      </c>
    </row>
    <row r="198" spans="1:28" ht="69" x14ac:dyDescent="0.3">
      <c r="A198" s="128" t="s">
        <v>1094</v>
      </c>
      <c r="B198" s="143" t="s">
        <v>2693</v>
      </c>
      <c r="C198" s="128" t="s">
        <v>2694</v>
      </c>
      <c r="D198" s="143" t="s">
        <v>2695</v>
      </c>
      <c r="E198" s="143" t="s">
        <v>2696</v>
      </c>
      <c r="F198" s="143" t="s">
        <v>2697</v>
      </c>
      <c r="G198" s="128" t="s">
        <v>1102</v>
      </c>
      <c r="H198" s="128" t="s">
        <v>2639</v>
      </c>
      <c r="I198" s="128" t="s">
        <v>1094</v>
      </c>
      <c r="J198" s="128" t="s">
        <v>174</v>
      </c>
      <c r="K198" s="128" t="s">
        <v>2046</v>
      </c>
      <c r="L198" s="128" t="s">
        <v>48</v>
      </c>
      <c r="M198" s="128" t="s">
        <v>2640</v>
      </c>
      <c r="N198" s="128" t="s">
        <v>2494</v>
      </c>
      <c r="O198" s="131">
        <v>46539</v>
      </c>
      <c r="P198" s="131">
        <v>46905</v>
      </c>
      <c r="Q198" s="128">
        <v>2</v>
      </c>
      <c r="R198" s="128" t="s">
        <v>1182</v>
      </c>
      <c r="S198" s="128" t="s">
        <v>50</v>
      </c>
      <c r="T198" s="133">
        <v>0</v>
      </c>
      <c r="U198" s="133">
        <v>0</v>
      </c>
      <c r="V198" s="133">
        <v>0</v>
      </c>
      <c r="W198" s="128" t="s">
        <v>174</v>
      </c>
      <c r="X198" s="128" t="s">
        <v>54</v>
      </c>
      <c r="Y198" s="128" t="s">
        <v>174</v>
      </c>
      <c r="Z198" s="128" t="s">
        <v>1135</v>
      </c>
      <c r="AA198" s="128" t="s">
        <v>174</v>
      </c>
      <c r="AB198" s="128" t="s">
        <v>1506</v>
      </c>
    </row>
    <row r="199" spans="1:28" ht="69" x14ac:dyDescent="0.3">
      <c r="A199" s="128" t="s">
        <v>1094</v>
      </c>
      <c r="B199" s="143" t="s">
        <v>2698</v>
      </c>
      <c r="C199" s="128" t="s">
        <v>2699</v>
      </c>
      <c r="D199" s="143" t="s">
        <v>2700</v>
      </c>
      <c r="E199" s="143" t="s">
        <v>2701</v>
      </c>
      <c r="F199" s="143" t="s">
        <v>2702</v>
      </c>
      <c r="G199" s="128" t="s">
        <v>1102</v>
      </c>
      <c r="H199" s="128" t="s">
        <v>2703</v>
      </c>
      <c r="I199" s="128" t="s">
        <v>1094</v>
      </c>
      <c r="J199" s="128" t="s">
        <v>174</v>
      </c>
      <c r="K199" s="128" t="s">
        <v>2046</v>
      </c>
      <c r="L199" s="128" t="s">
        <v>48</v>
      </c>
      <c r="M199" s="128" t="s">
        <v>2640</v>
      </c>
      <c r="N199" s="128" t="s">
        <v>2494</v>
      </c>
      <c r="O199" s="131">
        <v>46539</v>
      </c>
      <c r="P199" s="131">
        <v>46905</v>
      </c>
      <c r="Q199" s="128">
        <v>2</v>
      </c>
      <c r="R199" s="128" t="s">
        <v>1182</v>
      </c>
      <c r="S199" s="128" t="s">
        <v>50</v>
      </c>
      <c r="T199" s="133">
        <v>0</v>
      </c>
      <c r="U199" s="133">
        <v>0</v>
      </c>
      <c r="V199" s="133">
        <v>0</v>
      </c>
      <c r="W199" s="128" t="s">
        <v>174</v>
      </c>
      <c r="X199" s="128" t="s">
        <v>54</v>
      </c>
      <c r="Y199" s="128" t="s">
        <v>174</v>
      </c>
      <c r="Z199" s="128" t="s">
        <v>1135</v>
      </c>
      <c r="AA199" s="128" t="s">
        <v>174</v>
      </c>
      <c r="AB199" s="128" t="s">
        <v>1506</v>
      </c>
    </row>
    <row r="200" spans="1:28" ht="69" x14ac:dyDescent="0.3">
      <c r="A200" s="128" t="s">
        <v>1094</v>
      </c>
      <c r="B200" s="143" t="s">
        <v>2567</v>
      </c>
      <c r="C200" s="128" t="s">
        <v>2704</v>
      </c>
      <c r="D200" s="143" t="s">
        <v>2705</v>
      </c>
      <c r="E200" s="143" t="s">
        <v>2706</v>
      </c>
      <c r="F200" s="143" t="s">
        <v>2707</v>
      </c>
      <c r="G200" s="128" t="s">
        <v>1102</v>
      </c>
      <c r="H200" s="128" t="s">
        <v>267</v>
      </c>
      <c r="I200" s="128" t="s">
        <v>1094</v>
      </c>
      <c r="J200" s="128" t="s">
        <v>174</v>
      </c>
      <c r="K200" s="128" t="s">
        <v>2046</v>
      </c>
      <c r="L200" s="128" t="s">
        <v>48</v>
      </c>
      <c r="M200" s="128" t="s">
        <v>2640</v>
      </c>
      <c r="N200" s="128" t="s">
        <v>2494</v>
      </c>
      <c r="O200" s="131">
        <v>46539</v>
      </c>
      <c r="P200" s="131">
        <v>46905</v>
      </c>
      <c r="Q200" s="128">
        <v>2</v>
      </c>
      <c r="R200" s="128" t="s">
        <v>1182</v>
      </c>
      <c r="S200" s="128" t="s">
        <v>50</v>
      </c>
      <c r="T200" s="133">
        <v>0</v>
      </c>
      <c r="U200" s="133">
        <v>0</v>
      </c>
      <c r="V200" s="133">
        <v>0</v>
      </c>
      <c r="W200" s="128" t="s">
        <v>174</v>
      </c>
      <c r="X200" s="128" t="s">
        <v>54</v>
      </c>
      <c r="Y200" s="128" t="s">
        <v>174</v>
      </c>
      <c r="Z200" s="128" t="s">
        <v>1135</v>
      </c>
      <c r="AA200" s="128" t="s">
        <v>174</v>
      </c>
      <c r="AB200" s="128" t="s">
        <v>1506</v>
      </c>
    </row>
    <row r="201" spans="1:28" ht="69" x14ac:dyDescent="0.3">
      <c r="A201" s="128" t="s">
        <v>1094</v>
      </c>
      <c r="B201" s="143" t="s">
        <v>2704</v>
      </c>
      <c r="C201" s="128" t="s">
        <v>2708</v>
      </c>
      <c r="D201" s="143" t="s">
        <v>2709</v>
      </c>
      <c r="E201" s="143" t="s">
        <v>2710</v>
      </c>
      <c r="F201" s="143" t="s">
        <v>2711</v>
      </c>
      <c r="G201" s="128" t="s">
        <v>1102</v>
      </c>
      <c r="H201" s="128" t="s">
        <v>2712</v>
      </c>
      <c r="I201" s="128" t="s">
        <v>1094</v>
      </c>
      <c r="J201" s="128" t="s">
        <v>174</v>
      </c>
      <c r="K201" s="128" t="s">
        <v>2046</v>
      </c>
      <c r="L201" s="128" t="s">
        <v>48</v>
      </c>
      <c r="M201" s="128" t="s">
        <v>2640</v>
      </c>
      <c r="N201" s="128" t="s">
        <v>2494</v>
      </c>
      <c r="O201" s="131">
        <v>46539</v>
      </c>
      <c r="P201" s="131">
        <v>46905</v>
      </c>
      <c r="Q201" s="128">
        <v>2</v>
      </c>
      <c r="R201" s="128" t="s">
        <v>1182</v>
      </c>
      <c r="S201" s="128" t="s">
        <v>50</v>
      </c>
      <c r="T201" s="133">
        <v>0</v>
      </c>
      <c r="U201" s="133">
        <v>0</v>
      </c>
      <c r="V201" s="133">
        <v>0</v>
      </c>
      <c r="W201" s="128" t="s">
        <v>174</v>
      </c>
      <c r="X201" s="128" t="s">
        <v>54</v>
      </c>
      <c r="Y201" s="128" t="s">
        <v>174</v>
      </c>
      <c r="Z201" s="128" t="s">
        <v>1135</v>
      </c>
      <c r="AA201" s="128" t="s">
        <v>174</v>
      </c>
      <c r="AB201" s="128" t="s">
        <v>1506</v>
      </c>
    </row>
    <row r="202" spans="1:28" ht="69" x14ac:dyDescent="0.3">
      <c r="A202" s="128" t="s">
        <v>1094</v>
      </c>
      <c r="B202" s="143" t="s">
        <v>2713</v>
      </c>
      <c r="C202" s="128" t="s">
        <v>2714</v>
      </c>
      <c r="D202" s="143" t="s">
        <v>2715</v>
      </c>
      <c r="E202" s="143" t="s">
        <v>1581</v>
      </c>
      <c r="F202" s="143" t="s">
        <v>2716</v>
      </c>
      <c r="G202" s="128" t="s">
        <v>1102</v>
      </c>
      <c r="H202" s="128" t="s">
        <v>2717</v>
      </c>
      <c r="I202" s="128" t="s">
        <v>1094</v>
      </c>
      <c r="J202" s="128" t="s">
        <v>174</v>
      </c>
      <c r="K202" s="128" t="s">
        <v>2046</v>
      </c>
      <c r="L202" s="128" t="s">
        <v>48</v>
      </c>
      <c r="M202" s="128" t="s">
        <v>2640</v>
      </c>
      <c r="N202" s="128" t="s">
        <v>2494</v>
      </c>
      <c r="O202" s="131">
        <v>46539</v>
      </c>
      <c r="P202" s="131">
        <v>46905</v>
      </c>
      <c r="Q202" s="128">
        <v>2</v>
      </c>
      <c r="R202" s="128" t="s">
        <v>1182</v>
      </c>
      <c r="S202" s="128" t="s">
        <v>50</v>
      </c>
      <c r="T202" s="133">
        <v>0</v>
      </c>
      <c r="U202" s="133">
        <v>0</v>
      </c>
      <c r="V202" s="133">
        <v>0</v>
      </c>
      <c r="W202" s="128" t="s">
        <v>174</v>
      </c>
      <c r="X202" s="128" t="s">
        <v>54</v>
      </c>
      <c r="Y202" s="128" t="s">
        <v>174</v>
      </c>
      <c r="Z202" s="128" t="s">
        <v>1135</v>
      </c>
      <c r="AA202" s="128" t="s">
        <v>174</v>
      </c>
      <c r="AB202" s="128" t="s">
        <v>1506</v>
      </c>
    </row>
    <row r="203" spans="1:28" ht="69" x14ac:dyDescent="0.3">
      <c r="A203" s="128" t="s">
        <v>1094</v>
      </c>
      <c r="B203" s="143" t="s">
        <v>2395</v>
      </c>
      <c r="C203" s="128" t="s">
        <v>1514</v>
      </c>
      <c r="D203" s="143" t="s">
        <v>2412</v>
      </c>
      <c r="E203" s="143" t="s">
        <v>2412</v>
      </c>
      <c r="F203" s="143" t="s">
        <v>2718</v>
      </c>
      <c r="G203" s="128" t="s">
        <v>1102</v>
      </c>
      <c r="H203" s="128" t="s">
        <v>2719</v>
      </c>
      <c r="I203" s="128" t="s">
        <v>1094</v>
      </c>
      <c r="J203" s="128" t="s">
        <v>174</v>
      </c>
      <c r="K203" s="128" t="s">
        <v>2046</v>
      </c>
      <c r="L203" s="128" t="s">
        <v>48</v>
      </c>
      <c r="M203" s="128" t="s">
        <v>2640</v>
      </c>
      <c r="N203" s="128" t="s">
        <v>2494</v>
      </c>
      <c r="O203" s="131">
        <v>46539</v>
      </c>
      <c r="P203" s="131">
        <v>46905</v>
      </c>
      <c r="Q203" s="128">
        <v>2</v>
      </c>
      <c r="R203" s="128" t="s">
        <v>1182</v>
      </c>
      <c r="S203" s="128" t="s">
        <v>50</v>
      </c>
      <c r="T203" s="133">
        <v>0</v>
      </c>
      <c r="U203" s="133">
        <v>0</v>
      </c>
      <c r="V203" s="133">
        <v>0</v>
      </c>
      <c r="W203" s="128" t="s">
        <v>174</v>
      </c>
      <c r="X203" s="128" t="s">
        <v>54</v>
      </c>
      <c r="Y203" s="128" t="s">
        <v>174</v>
      </c>
      <c r="Z203" s="128" t="s">
        <v>1135</v>
      </c>
      <c r="AA203" s="128" t="s">
        <v>174</v>
      </c>
      <c r="AB203" s="128" t="s">
        <v>1506</v>
      </c>
    </row>
    <row r="204" spans="1:28" ht="69" x14ac:dyDescent="0.3">
      <c r="A204" s="128" t="s">
        <v>1094</v>
      </c>
      <c r="B204" s="143" t="s">
        <v>2720</v>
      </c>
      <c r="C204" s="128"/>
      <c r="D204" s="143" t="s">
        <v>2721</v>
      </c>
      <c r="E204" s="143" t="s">
        <v>2191</v>
      </c>
      <c r="F204" s="143" t="s">
        <v>2722</v>
      </c>
      <c r="G204" s="128" t="s">
        <v>1102</v>
      </c>
      <c r="H204" s="128" t="s">
        <v>2719</v>
      </c>
      <c r="I204" s="128" t="s">
        <v>1094</v>
      </c>
      <c r="J204" s="128" t="s">
        <v>174</v>
      </c>
      <c r="K204" s="128" t="s">
        <v>2046</v>
      </c>
      <c r="L204" s="128" t="s">
        <v>48</v>
      </c>
      <c r="M204" s="128" t="s">
        <v>2640</v>
      </c>
      <c r="N204" s="128" t="s">
        <v>2494</v>
      </c>
      <c r="O204" s="131">
        <v>46539</v>
      </c>
      <c r="P204" s="131">
        <v>46905</v>
      </c>
      <c r="Q204" s="128">
        <v>2</v>
      </c>
      <c r="R204" s="128" t="s">
        <v>1182</v>
      </c>
      <c r="S204" s="128" t="s">
        <v>50</v>
      </c>
      <c r="T204" s="133">
        <v>0</v>
      </c>
      <c r="U204" s="133">
        <v>0</v>
      </c>
      <c r="V204" s="133">
        <v>0</v>
      </c>
      <c r="W204" s="128" t="s">
        <v>174</v>
      </c>
      <c r="X204" s="128" t="s">
        <v>54</v>
      </c>
      <c r="Y204" s="128" t="s">
        <v>174</v>
      </c>
      <c r="Z204" s="128" t="s">
        <v>1135</v>
      </c>
      <c r="AA204" s="128" t="s">
        <v>174</v>
      </c>
      <c r="AB204" s="128" t="s">
        <v>1506</v>
      </c>
    </row>
    <row r="205" spans="1:28" ht="69" x14ac:dyDescent="0.3">
      <c r="A205" s="128" t="s">
        <v>1094</v>
      </c>
      <c r="B205" s="143" t="s">
        <v>2589</v>
      </c>
      <c r="C205" s="128"/>
      <c r="D205" s="143" t="s">
        <v>2723</v>
      </c>
      <c r="E205" s="143" t="s">
        <v>1814</v>
      </c>
      <c r="F205" s="143" t="s">
        <v>2724</v>
      </c>
      <c r="G205" s="128" t="s">
        <v>1102</v>
      </c>
      <c r="H205" s="128" t="s">
        <v>2725</v>
      </c>
      <c r="I205" s="128" t="s">
        <v>1094</v>
      </c>
      <c r="J205" s="128" t="s">
        <v>174</v>
      </c>
      <c r="K205" s="128" t="s">
        <v>2046</v>
      </c>
      <c r="L205" s="128" t="s">
        <v>48</v>
      </c>
      <c r="M205" s="128" t="s">
        <v>2640</v>
      </c>
      <c r="N205" s="128" t="s">
        <v>2494</v>
      </c>
      <c r="O205" s="131">
        <v>46539</v>
      </c>
      <c r="P205" s="131">
        <v>46905</v>
      </c>
      <c r="Q205" s="128">
        <v>2</v>
      </c>
      <c r="R205" s="128" t="s">
        <v>1182</v>
      </c>
      <c r="S205" s="128" t="s">
        <v>50</v>
      </c>
      <c r="T205" s="133">
        <v>0</v>
      </c>
      <c r="U205" s="133">
        <v>0</v>
      </c>
      <c r="V205" s="133">
        <v>0</v>
      </c>
      <c r="W205" s="128" t="s">
        <v>174</v>
      </c>
      <c r="X205" s="128" t="s">
        <v>54</v>
      </c>
      <c r="Y205" s="128" t="s">
        <v>174</v>
      </c>
      <c r="Z205" s="128" t="s">
        <v>1135</v>
      </c>
      <c r="AA205" s="128" t="s">
        <v>174</v>
      </c>
      <c r="AB205" s="128" t="s">
        <v>1506</v>
      </c>
    </row>
    <row r="206" spans="1:28" ht="69" x14ac:dyDescent="0.3">
      <c r="A206" s="128" t="s">
        <v>1094</v>
      </c>
      <c r="B206" s="143" t="s">
        <v>2726</v>
      </c>
      <c r="C206" s="128"/>
      <c r="D206" s="143" t="s">
        <v>2456</v>
      </c>
      <c r="E206" s="143" t="s">
        <v>1996</v>
      </c>
      <c r="F206" s="143" t="s">
        <v>2727</v>
      </c>
      <c r="G206" s="128" t="s">
        <v>1102</v>
      </c>
      <c r="H206" s="128" t="s">
        <v>2728</v>
      </c>
      <c r="I206" s="128" t="s">
        <v>1094</v>
      </c>
      <c r="J206" s="128" t="s">
        <v>174</v>
      </c>
      <c r="K206" s="128" t="s">
        <v>2046</v>
      </c>
      <c r="L206" s="128" t="s">
        <v>48</v>
      </c>
      <c r="M206" s="128" t="s">
        <v>2640</v>
      </c>
      <c r="N206" s="128" t="s">
        <v>2494</v>
      </c>
      <c r="O206" s="131">
        <v>46539</v>
      </c>
      <c r="P206" s="131">
        <v>46905</v>
      </c>
      <c r="Q206" s="128">
        <v>2</v>
      </c>
      <c r="R206" s="128" t="s">
        <v>1182</v>
      </c>
      <c r="S206" s="128" t="s">
        <v>50</v>
      </c>
      <c r="T206" s="133">
        <v>0</v>
      </c>
      <c r="U206" s="133">
        <v>0</v>
      </c>
      <c r="V206" s="133">
        <v>0</v>
      </c>
      <c r="W206" s="128" t="s">
        <v>174</v>
      </c>
      <c r="X206" s="128" t="s">
        <v>54</v>
      </c>
      <c r="Y206" s="128" t="s">
        <v>174</v>
      </c>
      <c r="Z206" s="128" t="s">
        <v>1135</v>
      </c>
      <c r="AA206" s="128" t="s">
        <v>174</v>
      </c>
      <c r="AB206" s="128" t="s">
        <v>1506</v>
      </c>
    </row>
    <row r="207" spans="1:28" ht="69" x14ac:dyDescent="0.3">
      <c r="A207" s="128" t="s">
        <v>1094</v>
      </c>
      <c r="B207" s="137" t="s">
        <v>2729</v>
      </c>
      <c r="C207" s="128"/>
      <c r="D207" s="137" t="s">
        <v>2730</v>
      </c>
      <c r="E207" s="137" t="s">
        <v>2731</v>
      </c>
      <c r="F207" s="137" t="s">
        <v>2732</v>
      </c>
      <c r="G207" s="128" t="s">
        <v>1102</v>
      </c>
      <c r="H207" s="128" t="s">
        <v>1532</v>
      </c>
      <c r="I207" s="128" t="s">
        <v>1094</v>
      </c>
      <c r="J207" s="128" t="s">
        <v>174</v>
      </c>
      <c r="K207" s="128" t="s">
        <v>2046</v>
      </c>
      <c r="L207" s="128" t="s">
        <v>48</v>
      </c>
      <c r="M207" s="128" t="s">
        <v>2640</v>
      </c>
      <c r="N207" s="128" t="s">
        <v>2494</v>
      </c>
      <c r="O207" s="131">
        <v>46539</v>
      </c>
      <c r="P207" s="131">
        <v>46905</v>
      </c>
      <c r="Q207" s="128">
        <v>2</v>
      </c>
      <c r="R207" s="128" t="s">
        <v>1182</v>
      </c>
      <c r="S207" s="128" t="s">
        <v>50</v>
      </c>
      <c r="T207" s="133">
        <v>0</v>
      </c>
      <c r="U207" s="133">
        <v>0</v>
      </c>
      <c r="V207" s="133">
        <v>0</v>
      </c>
      <c r="W207" s="128" t="s">
        <v>174</v>
      </c>
      <c r="X207" s="128" t="s">
        <v>54</v>
      </c>
      <c r="Y207" s="128" t="s">
        <v>174</v>
      </c>
      <c r="Z207" s="128" t="s">
        <v>1135</v>
      </c>
      <c r="AA207" s="128" t="s">
        <v>174</v>
      </c>
      <c r="AB207" s="128" t="s">
        <v>1506</v>
      </c>
    </row>
    <row r="208" spans="1:28" ht="69" x14ac:dyDescent="0.3">
      <c r="A208" s="128" t="s">
        <v>1094</v>
      </c>
      <c r="B208" s="143" t="s">
        <v>2429</v>
      </c>
      <c r="C208" s="128" t="s">
        <v>758</v>
      </c>
      <c r="D208" s="143" t="s">
        <v>2078</v>
      </c>
      <c r="E208" s="143" t="s">
        <v>1996</v>
      </c>
      <c r="F208" s="143" t="s">
        <v>2733</v>
      </c>
      <c r="G208" s="128" t="s">
        <v>1102</v>
      </c>
      <c r="H208" s="128" t="s">
        <v>2734</v>
      </c>
      <c r="I208" s="128" t="s">
        <v>1094</v>
      </c>
      <c r="J208" s="128" t="s">
        <v>174</v>
      </c>
      <c r="K208" s="128" t="s">
        <v>2046</v>
      </c>
      <c r="L208" s="128" t="s">
        <v>48</v>
      </c>
      <c r="M208" s="128" t="s">
        <v>2640</v>
      </c>
      <c r="N208" s="128" t="s">
        <v>2494</v>
      </c>
      <c r="O208" s="131">
        <v>46539</v>
      </c>
      <c r="P208" s="131">
        <v>46905</v>
      </c>
      <c r="Q208" s="128">
        <v>2</v>
      </c>
      <c r="R208" s="128" t="s">
        <v>1182</v>
      </c>
      <c r="S208" s="128" t="s">
        <v>50</v>
      </c>
      <c r="T208" s="133">
        <v>0</v>
      </c>
      <c r="U208" s="133">
        <v>0</v>
      </c>
      <c r="V208" s="133">
        <v>0</v>
      </c>
      <c r="W208" s="128" t="s">
        <v>174</v>
      </c>
      <c r="X208" s="128" t="s">
        <v>54</v>
      </c>
      <c r="Y208" s="128" t="s">
        <v>174</v>
      </c>
      <c r="Z208" s="128" t="s">
        <v>1135</v>
      </c>
      <c r="AA208" s="128" t="s">
        <v>174</v>
      </c>
      <c r="AB208" s="128" t="s">
        <v>1506</v>
      </c>
    </row>
    <row r="209" spans="1:28" ht="69" x14ac:dyDescent="0.3">
      <c r="A209" s="128" t="s">
        <v>1094</v>
      </c>
      <c r="B209" s="143" t="s">
        <v>2735</v>
      </c>
      <c r="C209" s="128" t="s">
        <v>2548</v>
      </c>
      <c r="D209" s="143" t="s">
        <v>2736</v>
      </c>
      <c r="E209" s="143" t="s">
        <v>2737</v>
      </c>
      <c r="F209" s="143" t="s">
        <v>2738</v>
      </c>
      <c r="G209" s="128" t="s">
        <v>1102</v>
      </c>
      <c r="H209" s="128" t="s">
        <v>2739</v>
      </c>
      <c r="I209" s="128" t="s">
        <v>1094</v>
      </c>
      <c r="J209" s="128" t="s">
        <v>174</v>
      </c>
      <c r="K209" s="128" t="s">
        <v>2046</v>
      </c>
      <c r="L209" s="128" t="s">
        <v>48</v>
      </c>
      <c r="M209" s="128" t="s">
        <v>2640</v>
      </c>
      <c r="N209" s="128" t="s">
        <v>2494</v>
      </c>
      <c r="O209" s="131">
        <v>46539</v>
      </c>
      <c r="P209" s="131">
        <v>46905</v>
      </c>
      <c r="Q209" s="128">
        <v>2</v>
      </c>
      <c r="R209" s="128" t="s">
        <v>1182</v>
      </c>
      <c r="S209" s="128" t="s">
        <v>50</v>
      </c>
      <c r="T209" s="133">
        <v>0</v>
      </c>
      <c r="U209" s="133">
        <v>0</v>
      </c>
      <c r="V209" s="133">
        <v>0</v>
      </c>
      <c r="W209" s="128" t="s">
        <v>174</v>
      </c>
      <c r="X209" s="128" t="s">
        <v>54</v>
      </c>
      <c r="Y209" s="128" t="s">
        <v>174</v>
      </c>
      <c r="Z209" s="128" t="s">
        <v>1135</v>
      </c>
      <c r="AA209" s="128" t="s">
        <v>174</v>
      </c>
      <c r="AB209" s="128" t="s">
        <v>1506</v>
      </c>
    </row>
    <row r="210" spans="1:28" ht="69" x14ac:dyDescent="0.3">
      <c r="A210" s="128" t="s">
        <v>1094</v>
      </c>
      <c r="B210" s="143" t="s">
        <v>2740</v>
      </c>
      <c r="C210" s="128" t="s">
        <v>2567</v>
      </c>
      <c r="D210" s="143" t="s">
        <v>2741</v>
      </c>
      <c r="E210" s="143" t="s">
        <v>2742</v>
      </c>
      <c r="F210" s="143" t="s">
        <v>2743</v>
      </c>
      <c r="G210" s="128" t="s">
        <v>1102</v>
      </c>
      <c r="H210" s="128" t="s">
        <v>2744</v>
      </c>
      <c r="I210" s="128" t="s">
        <v>1094</v>
      </c>
      <c r="J210" s="128" t="s">
        <v>174</v>
      </c>
      <c r="K210" s="128" t="s">
        <v>2046</v>
      </c>
      <c r="L210" s="128" t="s">
        <v>48</v>
      </c>
      <c r="M210" s="128" t="s">
        <v>2640</v>
      </c>
      <c r="N210" s="128" t="s">
        <v>2494</v>
      </c>
      <c r="O210" s="131">
        <v>46539</v>
      </c>
      <c r="P210" s="131">
        <v>46905</v>
      </c>
      <c r="Q210" s="128">
        <v>2</v>
      </c>
      <c r="R210" s="128" t="s">
        <v>1182</v>
      </c>
      <c r="S210" s="128" t="s">
        <v>50</v>
      </c>
      <c r="T210" s="133">
        <v>0</v>
      </c>
      <c r="U210" s="133">
        <v>0</v>
      </c>
      <c r="V210" s="133">
        <v>0</v>
      </c>
      <c r="W210" s="128" t="s">
        <v>174</v>
      </c>
      <c r="X210" s="128" t="s">
        <v>54</v>
      </c>
      <c r="Y210" s="128" t="s">
        <v>174</v>
      </c>
      <c r="Z210" s="128" t="s">
        <v>1135</v>
      </c>
      <c r="AA210" s="128" t="s">
        <v>174</v>
      </c>
      <c r="AB210" s="128" t="s">
        <v>1506</v>
      </c>
    </row>
    <row r="211" spans="1:28" ht="69" x14ac:dyDescent="0.3">
      <c r="A211" s="128" t="s">
        <v>1094</v>
      </c>
      <c r="B211" s="143" t="s">
        <v>2745</v>
      </c>
      <c r="C211" s="128"/>
      <c r="D211" s="143" t="s">
        <v>2746</v>
      </c>
      <c r="E211" s="143" t="s">
        <v>2747</v>
      </c>
      <c r="F211" s="143" t="s">
        <v>2748</v>
      </c>
      <c r="G211" s="128" t="s">
        <v>1102</v>
      </c>
      <c r="H211" s="128" t="s">
        <v>2749</v>
      </c>
      <c r="I211" s="128" t="s">
        <v>1094</v>
      </c>
      <c r="J211" s="128" t="s">
        <v>174</v>
      </c>
      <c r="K211" s="128" t="s">
        <v>2046</v>
      </c>
      <c r="L211" s="128" t="s">
        <v>48</v>
      </c>
      <c r="M211" s="128" t="s">
        <v>2640</v>
      </c>
      <c r="N211" s="128" t="s">
        <v>2494</v>
      </c>
      <c r="O211" s="131">
        <v>46539</v>
      </c>
      <c r="P211" s="131">
        <v>46905</v>
      </c>
      <c r="Q211" s="128">
        <v>2</v>
      </c>
      <c r="R211" s="128" t="s">
        <v>1182</v>
      </c>
      <c r="S211" s="128" t="s">
        <v>50</v>
      </c>
      <c r="T211" s="133">
        <v>0</v>
      </c>
      <c r="U211" s="133">
        <v>0</v>
      </c>
      <c r="V211" s="133">
        <v>0</v>
      </c>
      <c r="W211" s="128" t="s">
        <v>174</v>
      </c>
      <c r="X211" s="128" t="s">
        <v>54</v>
      </c>
      <c r="Y211" s="128" t="s">
        <v>174</v>
      </c>
      <c r="Z211" s="128" t="s">
        <v>1135</v>
      </c>
      <c r="AA211" s="128" t="s">
        <v>174</v>
      </c>
      <c r="AB211" s="128" t="s">
        <v>1506</v>
      </c>
    </row>
    <row r="212" spans="1:28" ht="69" x14ac:dyDescent="0.3">
      <c r="A212" s="128" t="s">
        <v>1094</v>
      </c>
      <c r="B212" s="143" t="s">
        <v>2750</v>
      </c>
      <c r="C212" s="128" t="s">
        <v>372</v>
      </c>
      <c r="D212" s="143" t="s">
        <v>2633</v>
      </c>
      <c r="E212" s="143" t="s">
        <v>2751</v>
      </c>
      <c r="F212" s="143" t="s">
        <v>2752</v>
      </c>
      <c r="G212" s="128" t="s">
        <v>1102</v>
      </c>
      <c r="H212" s="128" t="s">
        <v>2753</v>
      </c>
      <c r="I212" s="128" t="s">
        <v>1094</v>
      </c>
      <c r="J212" s="128" t="s">
        <v>174</v>
      </c>
      <c r="K212" s="128" t="s">
        <v>2046</v>
      </c>
      <c r="L212" s="128" t="s">
        <v>48</v>
      </c>
      <c r="M212" s="128" t="s">
        <v>2640</v>
      </c>
      <c r="N212" s="128" t="s">
        <v>2494</v>
      </c>
      <c r="O212" s="131">
        <v>46539</v>
      </c>
      <c r="P212" s="131">
        <v>46905</v>
      </c>
      <c r="Q212" s="128">
        <v>2</v>
      </c>
      <c r="R212" s="128" t="s">
        <v>1182</v>
      </c>
      <c r="S212" s="128" t="s">
        <v>50</v>
      </c>
      <c r="T212" s="133">
        <v>0</v>
      </c>
      <c r="U212" s="133">
        <v>0</v>
      </c>
      <c r="V212" s="133">
        <v>0</v>
      </c>
      <c r="W212" s="128" t="s">
        <v>174</v>
      </c>
      <c r="X212" s="128" t="s">
        <v>54</v>
      </c>
      <c r="Y212" s="128" t="s">
        <v>174</v>
      </c>
      <c r="Z212" s="128" t="s">
        <v>1135</v>
      </c>
      <c r="AA212" s="128" t="s">
        <v>174</v>
      </c>
      <c r="AB212" s="128" t="s">
        <v>1506</v>
      </c>
    </row>
    <row r="213" spans="1:28" ht="69" x14ac:dyDescent="0.3">
      <c r="A213" s="128" t="s">
        <v>1094</v>
      </c>
      <c r="B213" s="143" t="s">
        <v>2423</v>
      </c>
      <c r="C213" s="128"/>
      <c r="D213" s="143" t="s">
        <v>2754</v>
      </c>
      <c r="E213" s="143" t="s">
        <v>96</v>
      </c>
      <c r="F213" s="143" t="s">
        <v>2755</v>
      </c>
      <c r="G213" s="128" t="s">
        <v>1102</v>
      </c>
      <c r="H213" s="128" t="s">
        <v>55</v>
      </c>
      <c r="I213" s="128" t="s">
        <v>1094</v>
      </c>
      <c r="J213" s="128" t="s">
        <v>174</v>
      </c>
      <c r="K213" s="128" t="s">
        <v>2046</v>
      </c>
      <c r="L213" s="128" t="s">
        <v>48</v>
      </c>
      <c r="M213" s="128" t="s">
        <v>2640</v>
      </c>
      <c r="N213" s="128" t="s">
        <v>2494</v>
      </c>
      <c r="O213" s="131">
        <v>46539</v>
      </c>
      <c r="P213" s="131">
        <v>46905</v>
      </c>
      <c r="Q213" s="128">
        <v>2</v>
      </c>
      <c r="R213" s="128" t="s">
        <v>1182</v>
      </c>
      <c r="S213" s="128" t="s">
        <v>50</v>
      </c>
      <c r="T213" s="133">
        <v>0</v>
      </c>
      <c r="U213" s="133">
        <v>0</v>
      </c>
      <c r="V213" s="133">
        <v>0</v>
      </c>
      <c r="W213" s="128" t="s">
        <v>174</v>
      </c>
      <c r="X213" s="128" t="s">
        <v>54</v>
      </c>
      <c r="Y213" s="128" t="s">
        <v>174</v>
      </c>
      <c r="Z213" s="128" t="s">
        <v>1135</v>
      </c>
      <c r="AA213" s="128" t="s">
        <v>174</v>
      </c>
      <c r="AB213" s="128" t="s">
        <v>1506</v>
      </c>
    </row>
    <row r="214" spans="1:28" ht="69" x14ac:dyDescent="0.3">
      <c r="A214" s="128" t="s">
        <v>1094</v>
      </c>
      <c r="B214" s="143" t="s">
        <v>1098</v>
      </c>
      <c r="C214" s="128"/>
      <c r="D214" s="143" t="s">
        <v>2756</v>
      </c>
      <c r="E214" s="143" t="s">
        <v>2757</v>
      </c>
      <c r="F214" s="143" t="s">
        <v>2758</v>
      </c>
      <c r="G214" s="128" t="s">
        <v>1102</v>
      </c>
      <c r="H214" s="128" t="s">
        <v>55</v>
      </c>
      <c r="I214" s="128" t="s">
        <v>1094</v>
      </c>
      <c r="J214" s="128" t="s">
        <v>174</v>
      </c>
      <c r="K214" s="128" t="s">
        <v>2046</v>
      </c>
      <c r="L214" s="128" t="s">
        <v>48</v>
      </c>
      <c r="M214" s="128" t="s">
        <v>2640</v>
      </c>
      <c r="N214" s="128" t="s">
        <v>2494</v>
      </c>
      <c r="O214" s="131">
        <v>46539</v>
      </c>
      <c r="P214" s="131">
        <v>46905</v>
      </c>
      <c r="Q214" s="128">
        <v>2</v>
      </c>
      <c r="R214" s="128" t="s">
        <v>1182</v>
      </c>
      <c r="S214" s="128" t="s">
        <v>50</v>
      </c>
      <c r="T214" s="133">
        <v>0</v>
      </c>
      <c r="U214" s="133">
        <v>0</v>
      </c>
      <c r="V214" s="133">
        <v>0</v>
      </c>
      <c r="W214" s="128" t="s">
        <v>174</v>
      </c>
      <c r="X214" s="128" t="s">
        <v>54</v>
      </c>
      <c r="Y214" s="128" t="s">
        <v>174</v>
      </c>
      <c r="Z214" s="128" t="s">
        <v>1135</v>
      </c>
      <c r="AA214" s="128" t="s">
        <v>174</v>
      </c>
      <c r="AB214" s="128" t="s">
        <v>1506</v>
      </c>
    </row>
    <row r="215" spans="1:28" ht="69" x14ac:dyDescent="0.3">
      <c r="A215" s="128" t="s">
        <v>1094</v>
      </c>
      <c r="B215" s="143" t="s">
        <v>2759</v>
      </c>
      <c r="C215" s="128"/>
      <c r="D215" s="143" t="s">
        <v>2760</v>
      </c>
      <c r="E215" s="143" t="s">
        <v>2761</v>
      </c>
      <c r="F215" s="143" t="s">
        <v>2762</v>
      </c>
      <c r="G215" s="128" t="s">
        <v>1102</v>
      </c>
      <c r="H215" s="128" t="s">
        <v>55</v>
      </c>
      <c r="I215" s="128" t="s">
        <v>1094</v>
      </c>
      <c r="J215" s="128" t="s">
        <v>174</v>
      </c>
      <c r="K215" s="128" t="s">
        <v>2046</v>
      </c>
      <c r="L215" s="128" t="s">
        <v>48</v>
      </c>
      <c r="M215" s="128" t="s">
        <v>2640</v>
      </c>
      <c r="N215" s="128" t="s">
        <v>2494</v>
      </c>
      <c r="O215" s="131">
        <v>46539</v>
      </c>
      <c r="P215" s="131">
        <v>46905</v>
      </c>
      <c r="Q215" s="128">
        <v>2</v>
      </c>
      <c r="R215" s="128" t="s">
        <v>1182</v>
      </c>
      <c r="S215" s="128" t="s">
        <v>50</v>
      </c>
      <c r="T215" s="133">
        <v>0</v>
      </c>
      <c r="U215" s="133">
        <v>0</v>
      </c>
      <c r="V215" s="133">
        <v>0</v>
      </c>
      <c r="W215" s="128" t="s">
        <v>174</v>
      </c>
      <c r="X215" s="128" t="s">
        <v>54</v>
      </c>
      <c r="Y215" s="128" t="s">
        <v>174</v>
      </c>
      <c r="Z215" s="128" t="s">
        <v>1135</v>
      </c>
      <c r="AA215" s="128" t="s">
        <v>174</v>
      </c>
      <c r="AB215" s="128" t="s">
        <v>1506</v>
      </c>
    </row>
    <row r="216" spans="1:28" ht="69" x14ac:dyDescent="0.3">
      <c r="A216" s="128" t="s">
        <v>1094</v>
      </c>
      <c r="B216" s="143" t="s">
        <v>1047</v>
      </c>
      <c r="C216" s="128" t="s">
        <v>2708</v>
      </c>
      <c r="D216" s="143" t="s">
        <v>2763</v>
      </c>
      <c r="E216" s="143" t="s">
        <v>2630</v>
      </c>
      <c r="F216" s="143" t="s">
        <v>2764</v>
      </c>
      <c r="G216" s="128" t="s">
        <v>1102</v>
      </c>
      <c r="H216" s="128" t="s">
        <v>55</v>
      </c>
      <c r="I216" s="128" t="s">
        <v>1094</v>
      </c>
      <c r="J216" s="128" t="s">
        <v>174</v>
      </c>
      <c r="K216" s="128" t="s">
        <v>2046</v>
      </c>
      <c r="L216" s="128" t="s">
        <v>48</v>
      </c>
      <c r="M216" s="128" t="s">
        <v>2640</v>
      </c>
      <c r="N216" s="128" t="s">
        <v>2494</v>
      </c>
      <c r="O216" s="131">
        <v>46539</v>
      </c>
      <c r="P216" s="131">
        <v>46905</v>
      </c>
      <c r="Q216" s="128">
        <v>2</v>
      </c>
      <c r="R216" s="128" t="s">
        <v>1182</v>
      </c>
      <c r="S216" s="128" t="s">
        <v>50</v>
      </c>
      <c r="T216" s="133">
        <v>0</v>
      </c>
      <c r="U216" s="133">
        <v>0</v>
      </c>
      <c r="V216" s="133">
        <v>0</v>
      </c>
      <c r="W216" s="128" t="s">
        <v>174</v>
      </c>
      <c r="X216" s="128" t="s">
        <v>54</v>
      </c>
      <c r="Y216" s="128" t="s">
        <v>174</v>
      </c>
      <c r="Z216" s="128" t="s">
        <v>1135</v>
      </c>
      <c r="AA216" s="128" t="s">
        <v>174</v>
      </c>
      <c r="AB216" s="128" t="s">
        <v>1506</v>
      </c>
    </row>
    <row r="217" spans="1:28" ht="69" x14ac:dyDescent="0.3">
      <c r="A217" s="128" t="s">
        <v>1094</v>
      </c>
      <c r="B217" s="143" t="s">
        <v>2765</v>
      </c>
      <c r="C217" s="128"/>
      <c r="D217" s="143" t="s">
        <v>2124</v>
      </c>
      <c r="E217" s="143" t="s">
        <v>2634</v>
      </c>
      <c r="F217" s="143" t="s">
        <v>2766</v>
      </c>
      <c r="G217" s="128" t="s">
        <v>1102</v>
      </c>
      <c r="H217" s="128" t="s">
        <v>55</v>
      </c>
      <c r="I217" s="128" t="s">
        <v>1094</v>
      </c>
      <c r="J217" s="128" t="s">
        <v>174</v>
      </c>
      <c r="K217" s="128" t="s">
        <v>2046</v>
      </c>
      <c r="L217" s="128" t="s">
        <v>48</v>
      </c>
      <c r="M217" s="128" t="s">
        <v>2640</v>
      </c>
      <c r="N217" s="128" t="s">
        <v>2494</v>
      </c>
      <c r="O217" s="131">
        <v>46539</v>
      </c>
      <c r="P217" s="131">
        <v>46905</v>
      </c>
      <c r="Q217" s="128">
        <v>2</v>
      </c>
      <c r="R217" s="128" t="s">
        <v>1182</v>
      </c>
      <c r="S217" s="128" t="s">
        <v>50</v>
      </c>
      <c r="T217" s="133">
        <v>0</v>
      </c>
      <c r="U217" s="133">
        <v>0</v>
      </c>
      <c r="V217" s="133">
        <v>0</v>
      </c>
      <c r="W217" s="128" t="s">
        <v>174</v>
      </c>
      <c r="X217" s="128" t="s">
        <v>54</v>
      </c>
      <c r="Y217" s="128" t="s">
        <v>174</v>
      </c>
      <c r="Z217" s="128" t="s">
        <v>1135</v>
      </c>
      <c r="AA217" s="128" t="s">
        <v>174</v>
      </c>
      <c r="AB217" s="128" t="s">
        <v>1506</v>
      </c>
    </row>
    <row r="218" spans="1:28" ht="82.8" x14ac:dyDescent="0.3">
      <c r="A218" s="128" t="s">
        <v>1094</v>
      </c>
      <c r="B218" s="130" t="s">
        <v>2218</v>
      </c>
      <c r="C218" s="130" t="s">
        <v>2767</v>
      </c>
      <c r="D218" s="130" t="s">
        <v>1483</v>
      </c>
      <c r="E218" s="130" t="s">
        <v>2768</v>
      </c>
      <c r="F218" s="128" t="s">
        <v>2637</v>
      </c>
      <c r="G218" s="128" t="s">
        <v>1102</v>
      </c>
      <c r="H218" s="128" t="s">
        <v>2769</v>
      </c>
      <c r="I218" s="128" t="s">
        <v>1094</v>
      </c>
      <c r="J218" s="128" t="s">
        <v>174</v>
      </c>
      <c r="K218" s="128" t="s">
        <v>2046</v>
      </c>
      <c r="L218" s="128" t="s">
        <v>48</v>
      </c>
      <c r="M218" s="128" t="s">
        <v>2640</v>
      </c>
      <c r="N218" s="128" t="s">
        <v>2494</v>
      </c>
      <c r="O218" s="131">
        <v>46539</v>
      </c>
      <c r="P218" s="131">
        <v>46905</v>
      </c>
      <c r="Q218" s="128">
        <v>2</v>
      </c>
      <c r="R218" s="128" t="s">
        <v>1182</v>
      </c>
      <c r="S218" s="128" t="s">
        <v>50</v>
      </c>
      <c r="T218" s="133">
        <v>0</v>
      </c>
      <c r="U218" s="133">
        <v>0</v>
      </c>
      <c r="V218" s="133">
        <v>0</v>
      </c>
      <c r="W218" s="128" t="s">
        <v>174</v>
      </c>
      <c r="X218" s="128" t="s">
        <v>54</v>
      </c>
      <c r="Y218" s="128" t="s">
        <v>174</v>
      </c>
      <c r="Z218" s="128" t="s">
        <v>1135</v>
      </c>
      <c r="AA218" s="128" t="s">
        <v>174</v>
      </c>
      <c r="AB218" s="128" t="s">
        <v>1506</v>
      </c>
    </row>
    <row r="219" spans="1:28" ht="69" x14ac:dyDescent="0.3">
      <c r="A219" s="128" t="s">
        <v>1094</v>
      </c>
      <c r="B219" s="130" t="s">
        <v>2770</v>
      </c>
      <c r="C219" s="130" t="s">
        <v>1310</v>
      </c>
      <c r="D219" s="130" t="s">
        <v>597</v>
      </c>
      <c r="E219" s="130" t="s">
        <v>612</v>
      </c>
      <c r="F219" s="128" t="s">
        <v>2771</v>
      </c>
      <c r="G219" s="128" t="s">
        <v>1102</v>
      </c>
      <c r="H219" s="128" t="s">
        <v>267</v>
      </c>
      <c r="I219" s="128" t="s">
        <v>1094</v>
      </c>
      <c r="J219" s="128" t="s">
        <v>174</v>
      </c>
      <c r="K219" s="128" t="s">
        <v>2046</v>
      </c>
      <c r="L219" s="128" t="s">
        <v>48</v>
      </c>
      <c r="M219" s="128" t="s">
        <v>2640</v>
      </c>
      <c r="N219" s="128" t="s">
        <v>2494</v>
      </c>
      <c r="O219" s="131">
        <v>46539</v>
      </c>
      <c r="P219" s="131">
        <v>46905</v>
      </c>
      <c r="Q219" s="128">
        <v>2</v>
      </c>
      <c r="R219" s="128" t="s">
        <v>1182</v>
      </c>
      <c r="S219" s="128" t="s">
        <v>50</v>
      </c>
      <c r="T219" s="133">
        <v>0</v>
      </c>
      <c r="U219" s="133">
        <v>0</v>
      </c>
      <c r="V219" s="133">
        <v>0</v>
      </c>
      <c r="W219" s="128" t="s">
        <v>174</v>
      </c>
      <c r="X219" s="128" t="s">
        <v>54</v>
      </c>
      <c r="Y219" s="128" t="s">
        <v>174</v>
      </c>
      <c r="Z219" s="128" t="s">
        <v>1135</v>
      </c>
      <c r="AA219" s="128" t="s">
        <v>174</v>
      </c>
      <c r="AB219" s="128" t="s">
        <v>1506</v>
      </c>
    </row>
    <row r="220" spans="1:28" ht="69" x14ac:dyDescent="0.3">
      <c r="A220" s="128" t="s">
        <v>1094</v>
      </c>
      <c r="B220" s="130" t="s">
        <v>2444</v>
      </c>
      <c r="C220" s="130"/>
      <c r="D220" s="130" t="s">
        <v>2772</v>
      </c>
      <c r="E220" s="130" t="s">
        <v>2773</v>
      </c>
      <c r="F220" s="128" t="s">
        <v>2774</v>
      </c>
      <c r="G220" s="128" t="s">
        <v>1102</v>
      </c>
      <c r="H220" s="128" t="s">
        <v>267</v>
      </c>
      <c r="I220" s="128" t="s">
        <v>1094</v>
      </c>
      <c r="J220" s="128" t="s">
        <v>174</v>
      </c>
      <c r="K220" s="128" t="s">
        <v>2046</v>
      </c>
      <c r="L220" s="128" t="s">
        <v>48</v>
      </c>
      <c r="M220" s="128" t="s">
        <v>2640</v>
      </c>
      <c r="N220" s="128" t="s">
        <v>2494</v>
      </c>
      <c r="O220" s="131">
        <v>46539</v>
      </c>
      <c r="P220" s="131">
        <v>46905</v>
      </c>
      <c r="Q220" s="128">
        <v>2</v>
      </c>
      <c r="R220" s="128" t="s">
        <v>1182</v>
      </c>
      <c r="S220" s="128" t="s">
        <v>50</v>
      </c>
      <c r="T220" s="133">
        <v>0</v>
      </c>
      <c r="U220" s="133">
        <v>0</v>
      </c>
      <c r="V220" s="133">
        <v>0</v>
      </c>
      <c r="W220" s="128" t="s">
        <v>174</v>
      </c>
      <c r="X220" s="128" t="s">
        <v>54</v>
      </c>
      <c r="Y220" s="128" t="s">
        <v>174</v>
      </c>
      <c r="Z220" s="128" t="s">
        <v>1135</v>
      </c>
      <c r="AA220" s="128" t="s">
        <v>174</v>
      </c>
      <c r="AB220" s="128" t="s">
        <v>1506</v>
      </c>
    </row>
    <row r="221" spans="1:28" ht="69" x14ac:dyDescent="0.3">
      <c r="A221" s="128" t="s">
        <v>1094</v>
      </c>
      <c r="B221" s="130" t="s">
        <v>2775</v>
      </c>
      <c r="C221" s="130" t="s">
        <v>2776</v>
      </c>
      <c r="D221" s="130" t="s">
        <v>650</v>
      </c>
      <c r="E221" s="130" t="s">
        <v>2777</v>
      </c>
      <c r="F221" s="128" t="s">
        <v>2778</v>
      </c>
      <c r="G221" s="128" t="s">
        <v>1102</v>
      </c>
      <c r="H221" s="128" t="s">
        <v>55</v>
      </c>
      <c r="I221" s="128" t="s">
        <v>1094</v>
      </c>
      <c r="J221" s="128" t="s">
        <v>174</v>
      </c>
      <c r="K221" s="128" t="s">
        <v>2046</v>
      </c>
      <c r="L221" s="128" t="s">
        <v>48</v>
      </c>
      <c r="M221" s="128" t="s">
        <v>2640</v>
      </c>
      <c r="N221" s="128" t="s">
        <v>2494</v>
      </c>
      <c r="O221" s="131">
        <v>46539</v>
      </c>
      <c r="P221" s="131">
        <v>46905</v>
      </c>
      <c r="Q221" s="128">
        <v>2</v>
      </c>
      <c r="R221" s="128" t="s">
        <v>1182</v>
      </c>
      <c r="S221" s="128" t="s">
        <v>50</v>
      </c>
      <c r="T221" s="133">
        <v>0</v>
      </c>
      <c r="U221" s="133">
        <v>0</v>
      </c>
      <c r="V221" s="133">
        <v>0</v>
      </c>
      <c r="W221" s="128" t="s">
        <v>174</v>
      </c>
      <c r="X221" s="128" t="s">
        <v>54</v>
      </c>
      <c r="Y221" s="128" t="s">
        <v>174</v>
      </c>
      <c r="Z221" s="128" t="s">
        <v>1135</v>
      </c>
      <c r="AA221" s="128" t="s">
        <v>174</v>
      </c>
      <c r="AB221" s="128" t="s">
        <v>1506</v>
      </c>
    </row>
    <row r="222" spans="1:28" ht="138" x14ac:dyDescent="0.3">
      <c r="A222" s="128" t="s">
        <v>1094</v>
      </c>
      <c r="B222" s="128" t="s">
        <v>2779</v>
      </c>
      <c r="C222" s="128" t="s">
        <v>2780</v>
      </c>
      <c r="D222" s="128" t="s">
        <v>2781</v>
      </c>
      <c r="E222" s="128" t="s">
        <v>2782</v>
      </c>
      <c r="F222" s="128" t="s">
        <v>2783</v>
      </c>
      <c r="G222" s="128" t="s">
        <v>1102</v>
      </c>
      <c r="H222" s="128" t="s">
        <v>2784</v>
      </c>
      <c r="I222" s="128" t="s">
        <v>1094</v>
      </c>
      <c r="J222" s="128" t="s">
        <v>174</v>
      </c>
      <c r="K222" s="128" t="s">
        <v>2046</v>
      </c>
      <c r="L222" s="128" t="s">
        <v>48</v>
      </c>
      <c r="M222" s="128" t="s">
        <v>2640</v>
      </c>
      <c r="N222" s="128" t="s">
        <v>2494</v>
      </c>
      <c r="O222" s="131">
        <v>46539</v>
      </c>
      <c r="P222" s="131">
        <v>46905</v>
      </c>
      <c r="Q222" s="128">
        <v>2</v>
      </c>
      <c r="R222" s="128" t="s">
        <v>1182</v>
      </c>
      <c r="S222" s="128" t="s">
        <v>50</v>
      </c>
      <c r="T222" s="133">
        <v>0</v>
      </c>
      <c r="U222" s="133">
        <v>0</v>
      </c>
      <c r="V222" s="133">
        <v>0</v>
      </c>
      <c r="W222" s="128" t="s">
        <v>174</v>
      </c>
      <c r="X222" s="128" t="s">
        <v>54</v>
      </c>
      <c r="Y222" s="128" t="s">
        <v>174</v>
      </c>
      <c r="Z222" s="128" t="s">
        <v>1135</v>
      </c>
      <c r="AA222" s="128" t="s">
        <v>174</v>
      </c>
      <c r="AB222" s="128" t="s">
        <v>1506</v>
      </c>
    </row>
    <row r="223" spans="1:28" ht="69" x14ac:dyDescent="0.3">
      <c r="A223" s="128" t="s">
        <v>1094</v>
      </c>
      <c r="B223" s="128" t="s">
        <v>2770</v>
      </c>
      <c r="C223" s="128" t="s">
        <v>1630</v>
      </c>
      <c r="D223" s="128" t="s">
        <v>2785</v>
      </c>
      <c r="E223" s="128" t="s">
        <v>2786</v>
      </c>
      <c r="F223" s="128" t="s">
        <v>2787</v>
      </c>
      <c r="G223" s="128" t="s">
        <v>1102</v>
      </c>
      <c r="H223" s="128" t="s">
        <v>2788</v>
      </c>
      <c r="I223" s="128" t="s">
        <v>1094</v>
      </c>
      <c r="J223" s="128" t="s">
        <v>174</v>
      </c>
      <c r="K223" s="128" t="s">
        <v>2046</v>
      </c>
      <c r="L223" s="128" t="s">
        <v>48</v>
      </c>
      <c r="M223" s="128" t="s">
        <v>2640</v>
      </c>
      <c r="N223" s="128" t="s">
        <v>2494</v>
      </c>
      <c r="O223" s="131">
        <v>46539</v>
      </c>
      <c r="P223" s="131">
        <v>46905</v>
      </c>
      <c r="Q223" s="128">
        <v>2</v>
      </c>
      <c r="R223" s="128" t="s">
        <v>1182</v>
      </c>
      <c r="S223" s="128" t="s">
        <v>50</v>
      </c>
      <c r="T223" s="133">
        <v>0</v>
      </c>
      <c r="U223" s="150">
        <v>0</v>
      </c>
      <c r="V223" s="133">
        <v>0</v>
      </c>
      <c r="W223" s="128" t="s">
        <v>174</v>
      </c>
      <c r="X223" s="128" t="s">
        <v>54</v>
      </c>
      <c r="Y223" s="128" t="s">
        <v>174</v>
      </c>
      <c r="Z223" s="128" t="s">
        <v>1135</v>
      </c>
      <c r="AA223" s="128" t="s">
        <v>174</v>
      </c>
      <c r="AB223" s="128" t="s">
        <v>1506</v>
      </c>
    </row>
    <row r="224" spans="1:28" ht="55.2" x14ac:dyDescent="0.3">
      <c r="A224" s="128" t="s">
        <v>1094</v>
      </c>
      <c r="B224" s="128" t="s">
        <v>2284</v>
      </c>
      <c r="C224" s="128" t="s">
        <v>2527</v>
      </c>
      <c r="D224" s="128" t="s">
        <v>2478</v>
      </c>
      <c r="E224" s="128" t="s">
        <v>2789</v>
      </c>
      <c r="F224" s="128">
        <v>71787803</v>
      </c>
      <c r="G224" s="128" t="s">
        <v>205</v>
      </c>
      <c r="H224" s="128" t="s">
        <v>2790</v>
      </c>
      <c r="I224" s="130" t="s">
        <v>132</v>
      </c>
      <c r="J224" s="128" t="s">
        <v>935</v>
      </c>
      <c r="K224" s="128" t="s">
        <v>2791</v>
      </c>
      <c r="L224" s="128" t="s">
        <v>125</v>
      </c>
      <c r="M224" s="128" t="s">
        <v>2792</v>
      </c>
      <c r="N224" s="128" t="s">
        <v>2182</v>
      </c>
      <c r="O224" s="131">
        <v>42217</v>
      </c>
      <c r="P224" s="131">
        <v>42583</v>
      </c>
      <c r="Q224" s="128">
        <v>2</v>
      </c>
      <c r="R224" s="128" t="s">
        <v>2119</v>
      </c>
      <c r="S224" s="128" t="s">
        <v>1586</v>
      </c>
      <c r="T224" s="159">
        <v>499982</v>
      </c>
      <c r="U224" s="133">
        <v>0</v>
      </c>
      <c r="V224" s="133">
        <v>499982</v>
      </c>
      <c r="W224" s="128">
        <v>832</v>
      </c>
      <c r="X224" s="128" t="s">
        <v>54</v>
      </c>
      <c r="Y224" s="128" t="s">
        <v>55</v>
      </c>
      <c r="Z224" s="128" t="s">
        <v>54</v>
      </c>
      <c r="AA224" s="128" t="s">
        <v>55</v>
      </c>
      <c r="AB224" s="128" t="s">
        <v>2112</v>
      </c>
    </row>
    <row r="225" spans="1:28" ht="110.4" x14ac:dyDescent="0.3">
      <c r="A225" s="128" t="s">
        <v>1094</v>
      </c>
      <c r="B225" s="128" t="s">
        <v>2296</v>
      </c>
      <c r="C225" s="128" t="s">
        <v>2793</v>
      </c>
      <c r="D225" s="128" t="s">
        <v>2794</v>
      </c>
      <c r="E225" s="128" t="s">
        <v>2795</v>
      </c>
      <c r="F225" s="128" t="s">
        <v>2796</v>
      </c>
      <c r="G225" s="128" t="s">
        <v>2546</v>
      </c>
      <c r="H225" s="128" t="s">
        <v>2797</v>
      </c>
      <c r="I225" s="130" t="s">
        <v>2059</v>
      </c>
      <c r="J225" s="128" t="s">
        <v>2505</v>
      </c>
      <c r="K225" s="128" t="s">
        <v>2798</v>
      </c>
      <c r="L225" s="128" t="s">
        <v>125</v>
      </c>
      <c r="M225" s="128" t="s">
        <v>2799</v>
      </c>
      <c r="N225" s="128" t="s">
        <v>2182</v>
      </c>
      <c r="O225" s="131">
        <v>44044</v>
      </c>
      <c r="P225" s="131">
        <v>40057</v>
      </c>
      <c r="Q225" s="128">
        <v>20</v>
      </c>
      <c r="R225" s="128" t="s">
        <v>2119</v>
      </c>
      <c r="S225" s="128" t="s">
        <v>50</v>
      </c>
      <c r="T225" s="133">
        <v>1050899</v>
      </c>
      <c r="U225" s="133">
        <v>0</v>
      </c>
      <c r="V225" s="133">
        <v>1050899</v>
      </c>
      <c r="W225" s="128">
        <v>832</v>
      </c>
      <c r="X225" s="128" t="s">
        <v>54</v>
      </c>
      <c r="Y225" s="128" t="s">
        <v>174</v>
      </c>
      <c r="Z225" s="128" t="s">
        <v>56</v>
      </c>
      <c r="AA225" s="128" t="s">
        <v>2005</v>
      </c>
      <c r="AB225" s="128" t="s">
        <v>2112</v>
      </c>
    </row>
    <row r="226" spans="1:28" ht="220.8" x14ac:dyDescent="0.3">
      <c r="A226" s="128" t="s">
        <v>1094</v>
      </c>
      <c r="B226" s="128" t="s">
        <v>2800</v>
      </c>
      <c r="C226" s="128" t="s">
        <v>2801</v>
      </c>
      <c r="D226" s="128" t="s">
        <v>2802</v>
      </c>
      <c r="E226" s="128" t="s">
        <v>2268</v>
      </c>
      <c r="F226" s="128">
        <v>1015409699</v>
      </c>
      <c r="G226" s="128" t="s">
        <v>205</v>
      </c>
      <c r="H226" s="128" t="s">
        <v>2803</v>
      </c>
      <c r="I226" s="128" t="s">
        <v>134</v>
      </c>
      <c r="J226" s="128" t="s">
        <v>174</v>
      </c>
      <c r="K226" s="128" t="s">
        <v>2046</v>
      </c>
      <c r="L226" s="128" t="s">
        <v>125</v>
      </c>
      <c r="M226" s="128" t="s">
        <v>2804</v>
      </c>
      <c r="N226" s="128" t="s">
        <v>2182</v>
      </c>
      <c r="O226" s="131">
        <v>44774</v>
      </c>
      <c r="P226" s="131">
        <v>46235</v>
      </c>
      <c r="Q226" s="128">
        <v>4</v>
      </c>
      <c r="R226" s="128" t="s">
        <v>2805</v>
      </c>
      <c r="S226" s="128" t="s">
        <v>1764</v>
      </c>
      <c r="T226" s="133">
        <v>423102</v>
      </c>
      <c r="U226" s="133">
        <v>0</v>
      </c>
      <c r="V226" s="133">
        <v>423102</v>
      </c>
      <c r="W226" s="128">
        <v>868</v>
      </c>
      <c r="X226" s="128" t="s">
        <v>54</v>
      </c>
      <c r="Y226" s="128" t="s">
        <v>174</v>
      </c>
      <c r="Z226" s="128" t="s">
        <v>54</v>
      </c>
      <c r="AA226" s="128" t="s">
        <v>55</v>
      </c>
      <c r="AB226" s="128" t="s">
        <v>2112</v>
      </c>
    </row>
    <row r="227" spans="1:28" ht="69" x14ac:dyDescent="0.3">
      <c r="A227" s="128" t="s">
        <v>1094</v>
      </c>
      <c r="B227" s="128" t="s">
        <v>508</v>
      </c>
      <c r="C227" s="128" t="s">
        <v>2806</v>
      </c>
      <c r="D227" s="128"/>
      <c r="E227" s="128"/>
      <c r="F227" s="128" t="s">
        <v>2807</v>
      </c>
      <c r="G227" s="128" t="s">
        <v>205</v>
      </c>
      <c r="H227" s="128" t="s">
        <v>895</v>
      </c>
      <c r="I227" s="130" t="s">
        <v>132</v>
      </c>
      <c r="J227" s="128" t="s">
        <v>2808</v>
      </c>
      <c r="K227" s="128" t="s">
        <v>2809</v>
      </c>
      <c r="L227" s="128" t="s">
        <v>125</v>
      </c>
      <c r="M227" s="128" t="s">
        <v>2810</v>
      </c>
      <c r="N227" s="128" t="s">
        <v>2182</v>
      </c>
      <c r="O227" s="131">
        <v>46235</v>
      </c>
      <c r="P227" s="131">
        <v>40422</v>
      </c>
      <c r="Q227" s="128">
        <v>15</v>
      </c>
      <c r="R227" s="128" t="s">
        <v>2805</v>
      </c>
      <c r="S227" s="128" t="s">
        <v>2811</v>
      </c>
      <c r="T227" s="133">
        <v>3503399</v>
      </c>
      <c r="U227" s="133">
        <v>975832</v>
      </c>
      <c r="V227" s="133">
        <v>4479231</v>
      </c>
      <c r="W227" s="128">
        <v>886</v>
      </c>
      <c r="X227" s="128" t="s">
        <v>54</v>
      </c>
      <c r="Y227" s="128" t="s">
        <v>55</v>
      </c>
      <c r="Z227" s="128" t="s">
        <v>54</v>
      </c>
      <c r="AA227" s="128" t="s">
        <v>55</v>
      </c>
      <c r="AB227" s="128" t="s">
        <v>2112</v>
      </c>
    </row>
    <row r="228" spans="1:28" ht="69" x14ac:dyDescent="0.3">
      <c r="A228" s="128" t="s">
        <v>1094</v>
      </c>
      <c r="B228" s="128" t="s">
        <v>2026</v>
      </c>
      <c r="C228" s="128" t="s">
        <v>769</v>
      </c>
      <c r="D228" s="128" t="s">
        <v>2812</v>
      </c>
      <c r="E228" s="128" t="s">
        <v>2813</v>
      </c>
      <c r="F228" s="130" t="s">
        <v>2814</v>
      </c>
      <c r="G228" s="128" t="s">
        <v>1102</v>
      </c>
      <c r="H228" s="130" t="s">
        <v>1142</v>
      </c>
      <c r="I228" s="130" t="s">
        <v>2815</v>
      </c>
      <c r="J228" s="130" t="s">
        <v>2816</v>
      </c>
      <c r="K228" s="128" t="s">
        <v>2046</v>
      </c>
      <c r="L228" s="128" t="s">
        <v>48</v>
      </c>
      <c r="M228" s="128" t="s">
        <v>1022</v>
      </c>
      <c r="N228" s="128" t="s">
        <v>1022</v>
      </c>
      <c r="O228" s="128" t="s">
        <v>2119</v>
      </c>
      <c r="P228" s="128" t="s">
        <v>2817</v>
      </c>
      <c r="Q228" s="128">
        <v>180</v>
      </c>
      <c r="R228" s="128" t="s">
        <v>2119</v>
      </c>
      <c r="S228" s="128" t="s">
        <v>50</v>
      </c>
      <c r="T228" s="133">
        <v>0</v>
      </c>
      <c r="U228" s="133">
        <v>0</v>
      </c>
      <c r="V228" s="133">
        <v>0</v>
      </c>
      <c r="W228" s="128">
        <v>1062</v>
      </c>
      <c r="X228" s="128" t="s">
        <v>56</v>
      </c>
      <c r="Y228" s="128" t="s">
        <v>2111</v>
      </c>
      <c r="Z228" s="130" t="s">
        <v>55</v>
      </c>
      <c r="AA228" s="128" t="s">
        <v>55</v>
      </c>
      <c r="AB228" s="128" t="s">
        <v>2818</v>
      </c>
    </row>
    <row r="229" spans="1:28" ht="69" x14ac:dyDescent="0.3">
      <c r="A229" s="128" t="s">
        <v>1094</v>
      </c>
      <c r="B229" s="130" t="s">
        <v>2239</v>
      </c>
      <c r="C229" s="128" t="s">
        <v>2149</v>
      </c>
      <c r="D229" s="128" t="s">
        <v>2819</v>
      </c>
      <c r="E229" s="128"/>
      <c r="F229" s="130" t="s">
        <v>2820</v>
      </c>
      <c r="G229" s="128" t="s">
        <v>1102</v>
      </c>
      <c r="H229" s="130" t="s">
        <v>1142</v>
      </c>
      <c r="I229" s="130" t="s">
        <v>2815</v>
      </c>
      <c r="J229" s="130" t="s">
        <v>2816</v>
      </c>
      <c r="K229" s="128" t="s">
        <v>2046</v>
      </c>
      <c r="L229" s="128" t="s">
        <v>48</v>
      </c>
      <c r="M229" s="128" t="s">
        <v>1022</v>
      </c>
      <c r="N229" s="128" t="s">
        <v>1022</v>
      </c>
      <c r="O229" s="128" t="s">
        <v>2119</v>
      </c>
      <c r="P229" s="128" t="s">
        <v>2817</v>
      </c>
      <c r="Q229" s="128">
        <v>180</v>
      </c>
      <c r="R229" s="128" t="s">
        <v>2119</v>
      </c>
      <c r="S229" s="128" t="s">
        <v>50</v>
      </c>
      <c r="T229" s="133">
        <v>0</v>
      </c>
      <c r="U229" s="133">
        <v>0</v>
      </c>
      <c r="V229" s="133">
        <v>0</v>
      </c>
      <c r="W229" s="128">
        <v>1062</v>
      </c>
      <c r="X229" s="128" t="s">
        <v>56</v>
      </c>
      <c r="Y229" s="128" t="s">
        <v>1077</v>
      </c>
      <c r="Z229" s="130" t="s">
        <v>55</v>
      </c>
      <c r="AA229" s="128" t="s">
        <v>55</v>
      </c>
      <c r="AB229" s="128" t="s">
        <v>2818</v>
      </c>
    </row>
    <row r="230" spans="1:28" ht="69" x14ac:dyDescent="0.3">
      <c r="A230" s="128" t="s">
        <v>1094</v>
      </c>
      <c r="B230" s="130" t="s">
        <v>2821</v>
      </c>
      <c r="C230" s="128" t="s">
        <v>2822</v>
      </c>
      <c r="D230" s="128" t="s">
        <v>2823</v>
      </c>
      <c r="E230" s="128" t="s">
        <v>2824</v>
      </c>
      <c r="F230" s="130" t="s">
        <v>2825</v>
      </c>
      <c r="G230" s="128" t="s">
        <v>1102</v>
      </c>
      <c r="H230" s="130" t="s">
        <v>1142</v>
      </c>
      <c r="I230" s="130" t="s">
        <v>132</v>
      </c>
      <c r="J230" s="130" t="s">
        <v>2159</v>
      </c>
      <c r="K230" s="128" t="s">
        <v>2046</v>
      </c>
      <c r="L230" s="128" t="s">
        <v>48</v>
      </c>
      <c r="M230" s="128" t="s">
        <v>1022</v>
      </c>
      <c r="N230" s="128" t="s">
        <v>1022</v>
      </c>
      <c r="O230" s="128" t="s">
        <v>2119</v>
      </c>
      <c r="P230" s="128" t="s">
        <v>2817</v>
      </c>
      <c r="Q230" s="128">
        <v>180</v>
      </c>
      <c r="R230" s="128" t="s">
        <v>2119</v>
      </c>
      <c r="S230" s="128" t="s">
        <v>50</v>
      </c>
      <c r="T230" s="133">
        <v>0</v>
      </c>
      <c r="U230" s="133">
        <v>0</v>
      </c>
      <c r="V230" s="133">
        <v>0</v>
      </c>
      <c r="W230" s="128">
        <v>1062</v>
      </c>
      <c r="X230" s="128" t="s">
        <v>56</v>
      </c>
      <c r="Y230" s="128" t="s">
        <v>1077</v>
      </c>
      <c r="Z230" s="130" t="s">
        <v>55</v>
      </c>
      <c r="AA230" s="128" t="s">
        <v>55</v>
      </c>
      <c r="AB230" s="128" t="s">
        <v>2818</v>
      </c>
    </row>
    <row r="231" spans="1:28" ht="69" x14ac:dyDescent="0.3">
      <c r="A231" s="128" t="s">
        <v>1094</v>
      </c>
      <c r="B231" s="130" t="s">
        <v>2826</v>
      </c>
      <c r="C231" s="128"/>
      <c r="D231" s="128" t="s">
        <v>758</v>
      </c>
      <c r="E231" s="128" t="s">
        <v>2827</v>
      </c>
      <c r="F231" s="130" t="s">
        <v>2828</v>
      </c>
      <c r="G231" s="128" t="s">
        <v>1102</v>
      </c>
      <c r="H231" s="130" t="s">
        <v>1142</v>
      </c>
      <c r="I231" s="130" t="s">
        <v>2829</v>
      </c>
      <c r="J231" s="130" t="s">
        <v>2816</v>
      </c>
      <c r="K231" s="128" t="s">
        <v>2046</v>
      </c>
      <c r="L231" s="128" t="s">
        <v>48</v>
      </c>
      <c r="M231" s="128" t="s">
        <v>1022</v>
      </c>
      <c r="N231" s="128" t="s">
        <v>1022</v>
      </c>
      <c r="O231" s="128" t="s">
        <v>2119</v>
      </c>
      <c r="P231" s="128" t="s">
        <v>2817</v>
      </c>
      <c r="Q231" s="128">
        <v>180</v>
      </c>
      <c r="R231" s="128" t="s">
        <v>2119</v>
      </c>
      <c r="S231" s="128" t="s">
        <v>50</v>
      </c>
      <c r="T231" s="133">
        <v>0</v>
      </c>
      <c r="U231" s="133">
        <v>0</v>
      </c>
      <c r="V231" s="133">
        <v>0</v>
      </c>
      <c r="W231" s="128">
        <v>1062</v>
      </c>
      <c r="X231" s="128" t="s">
        <v>56</v>
      </c>
      <c r="Y231" s="128" t="s">
        <v>1077</v>
      </c>
      <c r="Z231" s="130" t="s">
        <v>55</v>
      </c>
      <c r="AA231" s="128" t="s">
        <v>55</v>
      </c>
      <c r="AB231" s="128" t="s">
        <v>2818</v>
      </c>
    </row>
    <row r="232" spans="1:28" ht="69" x14ac:dyDescent="0.3">
      <c r="A232" s="128" t="s">
        <v>1094</v>
      </c>
      <c r="B232" s="130" t="s">
        <v>2830</v>
      </c>
      <c r="C232" s="128" t="s">
        <v>2831</v>
      </c>
      <c r="D232" s="128" t="s">
        <v>2191</v>
      </c>
      <c r="E232" s="128" t="s">
        <v>650</v>
      </c>
      <c r="F232" s="130" t="s">
        <v>2832</v>
      </c>
      <c r="G232" s="128" t="s">
        <v>1102</v>
      </c>
      <c r="H232" s="130" t="s">
        <v>1142</v>
      </c>
      <c r="I232" s="130" t="s">
        <v>2833</v>
      </c>
      <c r="J232" s="130" t="s">
        <v>2834</v>
      </c>
      <c r="K232" s="128" t="s">
        <v>2046</v>
      </c>
      <c r="L232" s="128" t="s">
        <v>48</v>
      </c>
      <c r="M232" s="128" t="s">
        <v>1022</v>
      </c>
      <c r="N232" s="128" t="s">
        <v>1022</v>
      </c>
      <c r="O232" s="128" t="s">
        <v>2119</v>
      </c>
      <c r="P232" s="128" t="s">
        <v>2817</v>
      </c>
      <c r="Q232" s="128">
        <v>180</v>
      </c>
      <c r="R232" s="128" t="s">
        <v>2119</v>
      </c>
      <c r="S232" s="128" t="s">
        <v>50</v>
      </c>
      <c r="T232" s="133">
        <v>0</v>
      </c>
      <c r="U232" s="133">
        <v>0</v>
      </c>
      <c r="V232" s="133">
        <v>0</v>
      </c>
      <c r="W232" s="128">
        <v>1062</v>
      </c>
      <c r="X232" s="128" t="s">
        <v>56</v>
      </c>
      <c r="Y232" s="128" t="s">
        <v>1077</v>
      </c>
      <c r="Z232" s="130" t="s">
        <v>55</v>
      </c>
      <c r="AA232" s="128" t="s">
        <v>55</v>
      </c>
      <c r="AB232" s="128" t="s">
        <v>2818</v>
      </c>
    </row>
    <row r="233" spans="1:28" ht="69" x14ac:dyDescent="0.3">
      <c r="A233" s="128" t="s">
        <v>1094</v>
      </c>
      <c r="B233" s="130" t="s">
        <v>2835</v>
      </c>
      <c r="C233" s="128" t="s">
        <v>2836</v>
      </c>
      <c r="D233" s="128" t="s">
        <v>2335</v>
      </c>
      <c r="E233" s="128" t="s">
        <v>130</v>
      </c>
      <c r="F233" s="130" t="s">
        <v>2837</v>
      </c>
      <c r="G233" s="128" t="s">
        <v>1102</v>
      </c>
      <c r="H233" s="130" t="s">
        <v>1142</v>
      </c>
      <c r="I233" s="130" t="s">
        <v>132</v>
      </c>
      <c r="J233" s="130" t="s">
        <v>2159</v>
      </c>
      <c r="K233" s="128" t="s">
        <v>2046</v>
      </c>
      <c r="L233" s="128" t="s">
        <v>48</v>
      </c>
      <c r="M233" s="128" t="s">
        <v>1022</v>
      </c>
      <c r="N233" s="128" t="s">
        <v>1022</v>
      </c>
      <c r="O233" s="128" t="s">
        <v>2119</v>
      </c>
      <c r="P233" s="128" t="s">
        <v>2817</v>
      </c>
      <c r="Q233" s="128">
        <v>180</v>
      </c>
      <c r="R233" s="128" t="s">
        <v>2119</v>
      </c>
      <c r="S233" s="128" t="s">
        <v>50</v>
      </c>
      <c r="T233" s="133">
        <v>0</v>
      </c>
      <c r="U233" s="133">
        <v>0</v>
      </c>
      <c r="V233" s="133">
        <v>0</v>
      </c>
      <c r="W233" s="128">
        <v>1062</v>
      </c>
      <c r="X233" s="128" t="s">
        <v>56</v>
      </c>
      <c r="Y233" s="128" t="s">
        <v>1077</v>
      </c>
      <c r="Z233" s="130" t="s">
        <v>55</v>
      </c>
      <c r="AA233" s="128" t="s">
        <v>55</v>
      </c>
      <c r="AB233" s="128" t="s">
        <v>2818</v>
      </c>
    </row>
    <row r="234" spans="1:28" ht="69" x14ac:dyDescent="0.3">
      <c r="A234" s="128" t="s">
        <v>1094</v>
      </c>
      <c r="B234" s="130" t="s">
        <v>2333</v>
      </c>
      <c r="C234" s="128"/>
      <c r="D234" s="128" t="s">
        <v>2349</v>
      </c>
      <c r="E234" s="128" t="s">
        <v>1204</v>
      </c>
      <c r="F234" s="130" t="s">
        <v>2838</v>
      </c>
      <c r="G234" s="128" t="s">
        <v>1102</v>
      </c>
      <c r="H234" s="130" t="s">
        <v>1142</v>
      </c>
      <c r="I234" s="130" t="s">
        <v>132</v>
      </c>
      <c r="J234" s="130" t="s">
        <v>2159</v>
      </c>
      <c r="K234" s="128" t="s">
        <v>2046</v>
      </c>
      <c r="L234" s="128" t="s">
        <v>48</v>
      </c>
      <c r="M234" s="128" t="s">
        <v>1022</v>
      </c>
      <c r="N234" s="128" t="s">
        <v>1022</v>
      </c>
      <c r="O234" s="128" t="s">
        <v>2119</v>
      </c>
      <c r="P234" s="128" t="s">
        <v>2817</v>
      </c>
      <c r="Q234" s="128">
        <v>180</v>
      </c>
      <c r="R234" s="128" t="s">
        <v>2119</v>
      </c>
      <c r="S234" s="128" t="s">
        <v>50</v>
      </c>
      <c r="T234" s="133">
        <v>0</v>
      </c>
      <c r="U234" s="133">
        <v>0</v>
      </c>
      <c r="V234" s="133">
        <v>0</v>
      </c>
      <c r="W234" s="128">
        <v>1062</v>
      </c>
      <c r="X234" s="128" t="s">
        <v>56</v>
      </c>
      <c r="Y234" s="128" t="s">
        <v>1077</v>
      </c>
      <c r="Z234" s="130" t="s">
        <v>55</v>
      </c>
      <c r="AA234" s="128" t="s">
        <v>55</v>
      </c>
      <c r="AB234" s="128" t="s">
        <v>2818</v>
      </c>
    </row>
    <row r="235" spans="1:28" ht="69" x14ac:dyDescent="0.3">
      <c r="A235" s="128" t="s">
        <v>1094</v>
      </c>
      <c r="B235" s="130" t="s">
        <v>2839</v>
      </c>
      <c r="C235" s="128" t="s">
        <v>2840</v>
      </c>
      <c r="D235" s="128" t="s">
        <v>2473</v>
      </c>
      <c r="E235" s="128" t="s">
        <v>1477</v>
      </c>
      <c r="F235" s="130" t="s">
        <v>2841</v>
      </c>
      <c r="G235" s="128" t="s">
        <v>1102</v>
      </c>
      <c r="H235" s="130" t="s">
        <v>1142</v>
      </c>
      <c r="I235" s="130" t="s">
        <v>2059</v>
      </c>
      <c r="J235" s="130" t="s">
        <v>2842</v>
      </c>
      <c r="K235" s="128" t="s">
        <v>2046</v>
      </c>
      <c r="L235" s="128" t="s">
        <v>48</v>
      </c>
      <c r="M235" s="128" t="s">
        <v>1022</v>
      </c>
      <c r="N235" s="128" t="s">
        <v>1022</v>
      </c>
      <c r="O235" s="128" t="s">
        <v>2119</v>
      </c>
      <c r="P235" s="128" t="s">
        <v>2817</v>
      </c>
      <c r="Q235" s="128">
        <v>180</v>
      </c>
      <c r="R235" s="128" t="s">
        <v>2119</v>
      </c>
      <c r="S235" s="128" t="s">
        <v>50</v>
      </c>
      <c r="T235" s="133">
        <v>0</v>
      </c>
      <c r="U235" s="150">
        <v>0</v>
      </c>
      <c r="V235" s="133">
        <v>0</v>
      </c>
      <c r="W235" s="128">
        <v>1062</v>
      </c>
      <c r="X235" s="128" t="s">
        <v>56</v>
      </c>
      <c r="Y235" s="128" t="s">
        <v>1077</v>
      </c>
      <c r="Z235" s="130" t="s">
        <v>55</v>
      </c>
      <c r="AA235" s="128" t="s">
        <v>55</v>
      </c>
      <c r="AB235" s="128" t="s">
        <v>2818</v>
      </c>
    </row>
    <row r="236" spans="1:28" ht="124.2" x14ac:dyDescent="0.3">
      <c r="A236" s="128" t="s">
        <v>1094</v>
      </c>
      <c r="B236" s="128" t="s">
        <v>1733</v>
      </c>
      <c r="C236" s="128"/>
      <c r="D236" s="128" t="s">
        <v>1734</v>
      </c>
      <c r="E236" s="128" t="s">
        <v>2843</v>
      </c>
      <c r="F236" s="130" t="s">
        <v>1736</v>
      </c>
      <c r="G236" s="128" t="s">
        <v>43</v>
      </c>
      <c r="H236" s="128" t="s">
        <v>2844</v>
      </c>
      <c r="I236" s="130" t="s">
        <v>2076</v>
      </c>
      <c r="J236" s="128" t="s">
        <v>2227</v>
      </c>
      <c r="K236" s="128" t="s">
        <v>2845</v>
      </c>
      <c r="L236" s="128" t="s">
        <v>125</v>
      </c>
      <c r="M236" s="128" t="s">
        <v>2846</v>
      </c>
      <c r="N236" s="128" t="s">
        <v>2182</v>
      </c>
      <c r="O236" s="131">
        <v>37530</v>
      </c>
      <c r="P236" s="131">
        <v>38261</v>
      </c>
      <c r="Q236" s="128">
        <v>3</v>
      </c>
      <c r="R236" s="128" t="s">
        <v>176</v>
      </c>
      <c r="S236" s="128" t="s">
        <v>50</v>
      </c>
      <c r="T236" s="133">
        <v>300708</v>
      </c>
      <c r="U236" s="133">
        <v>0</v>
      </c>
      <c r="V236" s="133">
        <v>300708</v>
      </c>
      <c r="W236" s="128">
        <v>1087</v>
      </c>
      <c r="X236" s="128" t="s">
        <v>54</v>
      </c>
      <c r="Y236" s="128" t="s">
        <v>174</v>
      </c>
      <c r="Z236" s="128" t="s">
        <v>54</v>
      </c>
      <c r="AA236" s="128" t="s">
        <v>56</v>
      </c>
      <c r="AB236" s="128" t="s">
        <v>2112</v>
      </c>
    </row>
    <row r="237" spans="1:28" ht="151.80000000000001" x14ac:dyDescent="0.3">
      <c r="A237" s="128" t="s">
        <v>1094</v>
      </c>
      <c r="B237" s="128" t="s">
        <v>2847</v>
      </c>
      <c r="C237" s="128" t="s">
        <v>873</v>
      </c>
      <c r="D237" s="128" t="s">
        <v>2848</v>
      </c>
      <c r="E237" s="128" t="s">
        <v>692</v>
      </c>
      <c r="F237" s="133">
        <v>79790438</v>
      </c>
      <c r="G237" s="128" t="s">
        <v>2849</v>
      </c>
      <c r="H237" s="128" t="s">
        <v>2850</v>
      </c>
      <c r="I237" s="130" t="s">
        <v>132</v>
      </c>
      <c r="J237" s="128" t="s">
        <v>935</v>
      </c>
      <c r="K237" s="128" t="s">
        <v>2791</v>
      </c>
      <c r="L237" s="128" t="s">
        <v>125</v>
      </c>
      <c r="M237" s="128" t="s">
        <v>2851</v>
      </c>
      <c r="N237" s="128" t="s">
        <v>2182</v>
      </c>
      <c r="O237" s="131">
        <v>38261</v>
      </c>
      <c r="P237" s="131">
        <v>39356</v>
      </c>
      <c r="Q237" s="128">
        <v>4</v>
      </c>
      <c r="R237" s="128" t="s">
        <v>176</v>
      </c>
      <c r="S237" s="128" t="s">
        <v>1586</v>
      </c>
      <c r="T237" s="133">
        <v>317843</v>
      </c>
      <c r="U237" s="133">
        <v>0</v>
      </c>
      <c r="V237" s="133">
        <v>317843</v>
      </c>
      <c r="W237" s="128">
        <v>1088</v>
      </c>
      <c r="X237" s="128" t="s">
        <v>54</v>
      </c>
      <c r="Y237" s="128" t="s">
        <v>55</v>
      </c>
      <c r="Z237" s="128" t="s">
        <v>54</v>
      </c>
      <c r="AA237" s="128" t="s">
        <v>56</v>
      </c>
      <c r="AB237" s="128" t="s">
        <v>2112</v>
      </c>
    </row>
    <row r="238" spans="1:28" ht="55.2" x14ac:dyDescent="0.3">
      <c r="A238" s="128" t="s">
        <v>1094</v>
      </c>
      <c r="B238" s="130" t="s">
        <v>2852</v>
      </c>
      <c r="C238" s="128"/>
      <c r="D238" s="128" t="s">
        <v>2853</v>
      </c>
      <c r="E238" s="128"/>
      <c r="F238" s="128" t="s">
        <v>2854</v>
      </c>
      <c r="G238" s="128" t="s">
        <v>1156</v>
      </c>
      <c r="H238" s="128" t="s">
        <v>2855</v>
      </c>
      <c r="I238" s="130" t="s">
        <v>132</v>
      </c>
      <c r="J238" s="128" t="s">
        <v>935</v>
      </c>
      <c r="K238" s="128" t="s">
        <v>2791</v>
      </c>
      <c r="L238" s="128" t="s">
        <v>125</v>
      </c>
      <c r="M238" s="130" t="s">
        <v>2856</v>
      </c>
      <c r="N238" s="128" t="s">
        <v>2182</v>
      </c>
      <c r="O238" s="131">
        <v>42278</v>
      </c>
      <c r="P238" s="131">
        <v>11597</v>
      </c>
      <c r="Q238" s="128">
        <v>15</v>
      </c>
      <c r="R238" s="128" t="s">
        <v>176</v>
      </c>
      <c r="S238" s="128" t="s">
        <v>50</v>
      </c>
      <c r="T238" s="133">
        <v>377479</v>
      </c>
      <c r="U238" s="133">
        <v>0</v>
      </c>
      <c r="V238" s="133">
        <v>377479</v>
      </c>
      <c r="W238" s="128">
        <v>1070</v>
      </c>
      <c r="X238" s="128" t="s">
        <v>54</v>
      </c>
      <c r="Y238" s="128" t="s">
        <v>174</v>
      </c>
      <c r="Z238" s="128" t="s">
        <v>54</v>
      </c>
      <c r="AA238" s="128" t="s">
        <v>56</v>
      </c>
      <c r="AB238" s="128" t="s">
        <v>2112</v>
      </c>
    </row>
    <row r="239" spans="1:28" ht="55.2" x14ac:dyDescent="0.3">
      <c r="A239" s="128" t="s">
        <v>1094</v>
      </c>
      <c r="B239" s="143" t="s">
        <v>2857</v>
      </c>
      <c r="C239" s="128"/>
      <c r="D239" s="128" t="s">
        <v>1324</v>
      </c>
      <c r="E239" s="128"/>
      <c r="F239" s="128" t="s">
        <v>2858</v>
      </c>
      <c r="G239" s="128" t="s">
        <v>1156</v>
      </c>
      <c r="H239" s="128" t="s">
        <v>2855</v>
      </c>
      <c r="I239" s="130" t="s">
        <v>132</v>
      </c>
      <c r="J239" s="128" t="s">
        <v>935</v>
      </c>
      <c r="K239" s="128" t="s">
        <v>2791</v>
      </c>
      <c r="L239" s="128" t="s">
        <v>125</v>
      </c>
      <c r="M239" s="130" t="s">
        <v>2856</v>
      </c>
      <c r="N239" s="128" t="s">
        <v>2182</v>
      </c>
      <c r="O239" s="131">
        <v>42278</v>
      </c>
      <c r="P239" s="131">
        <v>11597</v>
      </c>
      <c r="Q239" s="128">
        <v>15</v>
      </c>
      <c r="R239" s="128" t="s">
        <v>176</v>
      </c>
      <c r="S239" s="128" t="s">
        <v>50</v>
      </c>
      <c r="T239" s="133">
        <v>377479</v>
      </c>
      <c r="U239" s="133">
        <v>0</v>
      </c>
      <c r="V239" s="133">
        <v>377479</v>
      </c>
      <c r="W239" s="128">
        <v>1070</v>
      </c>
      <c r="X239" s="128" t="s">
        <v>54</v>
      </c>
      <c r="Y239" s="128" t="s">
        <v>174</v>
      </c>
      <c r="Z239" s="128" t="s">
        <v>54</v>
      </c>
      <c r="AA239" s="128" t="s">
        <v>56</v>
      </c>
      <c r="AB239" s="128" t="s">
        <v>2112</v>
      </c>
    </row>
    <row r="240" spans="1:28" ht="82.8" x14ac:dyDescent="0.3">
      <c r="A240" s="128" t="s">
        <v>1094</v>
      </c>
      <c r="B240" s="143" t="s">
        <v>2859</v>
      </c>
      <c r="C240" s="128" t="s">
        <v>2860</v>
      </c>
      <c r="D240" s="128" t="s">
        <v>2861</v>
      </c>
      <c r="E240" s="128"/>
      <c r="F240" s="128" t="s">
        <v>2862</v>
      </c>
      <c r="G240" s="128" t="s">
        <v>2863</v>
      </c>
      <c r="H240" s="128" t="s">
        <v>2864</v>
      </c>
      <c r="I240" s="130" t="s">
        <v>132</v>
      </c>
      <c r="J240" s="128" t="s">
        <v>2865</v>
      </c>
      <c r="K240" s="128" t="s">
        <v>2866</v>
      </c>
      <c r="L240" s="128" t="s">
        <v>125</v>
      </c>
      <c r="M240" s="130" t="s">
        <v>2867</v>
      </c>
      <c r="N240" s="128" t="s">
        <v>2182</v>
      </c>
      <c r="O240" s="160">
        <v>40817</v>
      </c>
      <c r="P240" s="160">
        <v>42644</v>
      </c>
      <c r="Q240" s="161">
        <v>6</v>
      </c>
      <c r="R240" s="161" t="s">
        <v>176</v>
      </c>
      <c r="S240" s="161" t="s">
        <v>50</v>
      </c>
      <c r="T240" s="133">
        <v>4506879</v>
      </c>
      <c r="U240" s="133">
        <v>0</v>
      </c>
      <c r="V240" s="133">
        <v>4506879</v>
      </c>
      <c r="W240" s="128">
        <v>1070</v>
      </c>
      <c r="X240" s="128" t="s">
        <v>54</v>
      </c>
      <c r="Y240" s="128" t="s">
        <v>174</v>
      </c>
      <c r="Z240" s="128" t="s">
        <v>54</v>
      </c>
      <c r="AA240" s="128" t="s">
        <v>56</v>
      </c>
      <c r="AB240" s="128" t="s">
        <v>2112</v>
      </c>
    </row>
    <row r="241" spans="1:28" ht="82.8" x14ac:dyDescent="0.3">
      <c r="A241" s="128" t="s">
        <v>1094</v>
      </c>
      <c r="B241" s="143" t="s">
        <v>2476</v>
      </c>
      <c r="C241" s="128" t="s">
        <v>2868</v>
      </c>
      <c r="D241" s="128" t="s">
        <v>2869</v>
      </c>
      <c r="E241" s="128" t="s">
        <v>2870</v>
      </c>
      <c r="F241" s="128" t="s">
        <v>2871</v>
      </c>
      <c r="G241" s="128" t="s">
        <v>191</v>
      </c>
      <c r="H241" s="128" t="s">
        <v>2872</v>
      </c>
      <c r="I241" s="130" t="s">
        <v>132</v>
      </c>
      <c r="J241" s="128" t="s">
        <v>2865</v>
      </c>
      <c r="K241" s="128" t="s">
        <v>2866</v>
      </c>
      <c r="L241" s="128" t="s">
        <v>125</v>
      </c>
      <c r="M241" s="130" t="s">
        <v>2867</v>
      </c>
      <c r="N241" s="128" t="s">
        <v>2182</v>
      </c>
      <c r="O241" s="160">
        <v>40817</v>
      </c>
      <c r="P241" s="160">
        <v>42644</v>
      </c>
      <c r="Q241" s="161">
        <v>6</v>
      </c>
      <c r="R241" s="161" t="s">
        <v>176</v>
      </c>
      <c r="S241" s="161" t="s">
        <v>50</v>
      </c>
      <c r="T241" s="133">
        <v>1760660</v>
      </c>
      <c r="U241" s="133">
        <v>0</v>
      </c>
      <c r="V241" s="133">
        <v>1760660</v>
      </c>
      <c r="W241" s="128">
        <v>1070</v>
      </c>
      <c r="X241" s="128" t="s">
        <v>54</v>
      </c>
      <c r="Y241" s="128" t="s">
        <v>174</v>
      </c>
      <c r="Z241" s="128" t="s">
        <v>54</v>
      </c>
      <c r="AA241" s="128" t="s">
        <v>56</v>
      </c>
      <c r="AB241" s="128" t="s">
        <v>2112</v>
      </c>
    </row>
    <row r="242" spans="1:28" ht="82.8" x14ac:dyDescent="0.3">
      <c r="A242" s="128" t="s">
        <v>1094</v>
      </c>
      <c r="B242" s="143" t="s">
        <v>2873</v>
      </c>
      <c r="C242" s="128" t="s">
        <v>2218</v>
      </c>
      <c r="D242" s="128" t="s">
        <v>2874</v>
      </c>
      <c r="E242" s="128" t="s">
        <v>1567</v>
      </c>
      <c r="F242" s="128" t="s">
        <v>2875</v>
      </c>
      <c r="G242" s="128" t="s">
        <v>69</v>
      </c>
      <c r="H242" s="128" t="s">
        <v>55</v>
      </c>
      <c r="I242" s="130" t="s">
        <v>132</v>
      </c>
      <c r="J242" s="128" t="s">
        <v>2865</v>
      </c>
      <c r="K242" s="128" t="s">
        <v>2866</v>
      </c>
      <c r="L242" s="128" t="s">
        <v>125</v>
      </c>
      <c r="M242" s="130" t="s">
        <v>2867</v>
      </c>
      <c r="N242" s="128" t="s">
        <v>2182</v>
      </c>
      <c r="O242" s="160">
        <v>40817</v>
      </c>
      <c r="P242" s="160">
        <v>42644</v>
      </c>
      <c r="Q242" s="161">
        <v>6</v>
      </c>
      <c r="R242" s="161" t="s">
        <v>176</v>
      </c>
      <c r="S242" s="161" t="s">
        <v>1586</v>
      </c>
      <c r="T242" s="133">
        <v>546552</v>
      </c>
      <c r="U242" s="133">
        <v>0</v>
      </c>
      <c r="V242" s="133">
        <v>546552</v>
      </c>
      <c r="W242" s="128">
        <v>1070</v>
      </c>
      <c r="X242" s="128" t="s">
        <v>54</v>
      </c>
      <c r="Y242" s="128" t="s">
        <v>174</v>
      </c>
      <c r="Z242" s="128" t="s">
        <v>54</v>
      </c>
      <c r="AA242" s="128" t="s">
        <v>55</v>
      </c>
      <c r="AB242" s="128" t="s">
        <v>2112</v>
      </c>
    </row>
    <row r="243" spans="1:28" ht="69" x14ac:dyDescent="0.3">
      <c r="A243" s="128" t="s">
        <v>1094</v>
      </c>
      <c r="B243" s="130" t="s">
        <v>2876</v>
      </c>
      <c r="C243" s="128" t="s">
        <v>2877</v>
      </c>
      <c r="D243" s="128" t="s">
        <v>2878</v>
      </c>
      <c r="E243" s="128"/>
      <c r="F243" s="128" t="s">
        <v>2879</v>
      </c>
      <c r="G243" s="128" t="s">
        <v>2880</v>
      </c>
      <c r="H243" s="128" t="s">
        <v>2881</v>
      </c>
      <c r="I243" s="130" t="s">
        <v>132</v>
      </c>
      <c r="J243" s="128" t="s">
        <v>935</v>
      </c>
      <c r="K243" s="128" t="s">
        <v>2809</v>
      </c>
      <c r="L243" s="128" t="s">
        <v>125</v>
      </c>
      <c r="M243" s="128" t="s">
        <v>2810</v>
      </c>
      <c r="N243" s="128" t="s">
        <v>2182</v>
      </c>
      <c r="O243" s="131">
        <v>46235</v>
      </c>
      <c r="P243" s="131">
        <v>40422</v>
      </c>
      <c r="Q243" s="128">
        <v>15</v>
      </c>
      <c r="R243" s="128" t="s">
        <v>2805</v>
      </c>
      <c r="S243" s="128" t="s">
        <v>50</v>
      </c>
      <c r="T243" s="133">
        <v>2570799</v>
      </c>
      <c r="U243" s="133">
        <v>975832</v>
      </c>
      <c r="V243" s="133">
        <v>3546631</v>
      </c>
      <c r="W243" s="128"/>
      <c r="X243" s="128" t="s">
        <v>54</v>
      </c>
      <c r="Y243" s="128" t="s">
        <v>174</v>
      </c>
      <c r="Z243" s="128" t="s">
        <v>54</v>
      </c>
      <c r="AA243" s="128" t="s">
        <v>2882</v>
      </c>
      <c r="AB243" s="128" t="s">
        <v>2112</v>
      </c>
    </row>
    <row r="244" spans="1:28" ht="82.8" x14ac:dyDescent="0.3">
      <c r="A244" s="128" t="s">
        <v>1094</v>
      </c>
      <c r="B244" s="143" t="s">
        <v>2300</v>
      </c>
      <c r="C244" s="128" t="s">
        <v>59</v>
      </c>
      <c r="D244" s="128" t="s">
        <v>2883</v>
      </c>
      <c r="E244" s="128" t="s">
        <v>2883</v>
      </c>
      <c r="F244" s="128" t="s">
        <v>2884</v>
      </c>
      <c r="G244" s="128" t="s">
        <v>191</v>
      </c>
      <c r="H244" s="128" t="s">
        <v>2885</v>
      </c>
      <c r="I244" s="130" t="s">
        <v>132</v>
      </c>
      <c r="J244" s="128" t="s">
        <v>2808</v>
      </c>
      <c r="K244" s="128" t="s">
        <v>2886</v>
      </c>
      <c r="L244" s="128" t="s">
        <v>125</v>
      </c>
      <c r="M244" s="128" t="s">
        <v>1655</v>
      </c>
      <c r="N244" s="128" t="s">
        <v>2182</v>
      </c>
      <c r="O244" s="131">
        <v>39722</v>
      </c>
      <c r="P244" s="131">
        <v>41183</v>
      </c>
      <c r="Q244" s="128">
        <v>5</v>
      </c>
      <c r="R244" s="128" t="s">
        <v>176</v>
      </c>
      <c r="S244" s="128" t="s">
        <v>50</v>
      </c>
      <c r="T244" s="133">
        <v>1901118</v>
      </c>
      <c r="U244" s="133">
        <v>751000</v>
      </c>
      <c r="V244" s="133">
        <v>2652118</v>
      </c>
      <c r="W244" s="128">
        <v>1120</v>
      </c>
      <c r="X244" s="128" t="s">
        <v>54</v>
      </c>
      <c r="Y244" s="128" t="s">
        <v>174</v>
      </c>
      <c r="Z244" s="128" t="s">
        <v>54</v>
      </c>
      <c r="AA244" s="128" t="s">
        <v>56</v>
      </c>
      <c r="AB244" s="128" t="s">
        <v>2112</v>
      </c>
    </row>
    <row r="245" spans="1:28" ht="55.2" x14ac:dyDescent="0.3">
      <c r="A245" s="128" t="s">
        <v>1094</v>
      </c>
      <c r="B245" s="143" t="s">
        <v>815</v>
      </c>
      <c r="C245" s="128"/>
      <c r="D245" s="128" t="s">
        <v>2887</v>
      </c>
      <c r="E245" s="128" t="s">
        <v>434</v>
      </c>
      <c r="F245" s="128" t="s">
        <v>2888</v>
      </c>
      <c r="G245" s="128" t="s">
        <v>1156</v>
      </c>
      <c r="H245" s="128" t="s">
        <v>2889</v>
      </c>
      <c r="I245" s="130" t="s">
        <v>132</v>
      </c>
      <c r="J245" s="128" t="s">
        <v>935</v>
      </c>
      <c r="K245" s="128" t="s">
        <v>2809</v>
      </c>
      <c r="L245" s="128" t="s">
        <v>125</v>
      </c>
      <c r="M245" s="128" t="s">
        <v>2890</v>
      </c>
      <c r="N245" s="128" t="s">
        <v>2182</v>
      </c>
      <c r="O245" s="131">
        <v>44440</v>
      </c>
      <c r="P245" s="131">
        <v>41548</v>
      </c>
      <c r="Q245" s="128">
        <v>22</v>
      </c>
      <c r="R245" s="128" t="s">
        <v>2805</v>
      </c>
      <c r="S245" s="128" t="s">
        <v>50</v>
      </c>
      <c r="T245" s="133">
        <v>2997737</v>
      </c>
      <c r="U245" s="133">
        <v>1050899</v>
      </c>
      <c r="V245" s="133">
        <v>4048636</v>
      </c>
      <c r="W245" s="128">
        <v>1061</v>
      </c>
      <c r="X245" s="128" t="s">
        <v>54</v>
      </c>
      <c r="Y245" s="128" t="s">
        <v>174</v>
      </c>
      <c r="Z245" s="128" t="s">
        <v>54</v>
      </c>
      <c r="AA245" s="128" t="s">
        <v>56</v>
      </c>
      <c r="AB245" s="128" t="s">
        <v>2112</v>
      </c>
    </row>
    <row r="246" spans="1:28" ht="372.6" x14ac:dyDescent="0.3">
      <c r="A246" s="128" t="s">
        <v>1094</v>
      </c>
      <c r="B246" s="130" t="s">
        <v>1152</v>
      </c>
      <c r="C246" s="128" t="s">
        <v>2548</v>
      </c>
      <c r="D246" s="128" t="s">
        <v>2891</v>
      </c>
      <c r="E246" s="128" t="s">
        <v>2892</v>
      </c>
      <c r="F246" s="130">
        <v>117080982</v>
      </c>
      <c r="G246" s="128" t="s">
        <v>817</v>
      </c>
      <c r="H246" s="128" t="s">
        <v>2893</v>
      </c>
      <c r="I246" s="128" t="s">
        <v>2045</v>
      </c>
      <c r="J246" s="128" t="s">
        <v>2894</v>
      </c>
      <c r="K246" s="128" t="s">
        <v>2895</v>
      </c>
      <c r="L246" s="128" t="s">
        <v>125</v>
      </c>
      <c r="M246" s="128" t="s">
        <v>2896</v>
      </c>
      <c r="N246" s="128" t="s">
        <v>2182</v>
      </c>
      <c r="O246" s="162">
        <v>43428</v>
      </c>
      <c r="P246" s="131">
        <v>37956</v>
      </c>
      <c r="Q246" s="128">
        <v>9</v>
      </c>
      <c r="R246" s="128" t="s">
        <v>195</v>
      </c>
      <c r="S246" s="128" t="s">
        <v>50</v>
      </c>
      <c r="T246" s="133">
        <v>846989</v>
      </c>
      <c r="U246" s="133">
        <v>653360</v>
      </c>
      <c r="V246" s="133">
        <v>1500349</v>
      </c>
      <c r="W246" s="128" t="s">
        <v>2897</v>
      </c>
      <c r="X246" s="128" t="s">
        <v>56</v>
      </c>
      <c r="Y246" s="128" t="s">
        <v>2898</v>
      </c>
      <c r="Z246" s="128" t="s">
        <v>54</v>
      </c>
      <c r="AA246" s="128" t="s">
        <v>56</v>
      </c>
      <c r="AB246" s="128" t="s">
        <v>2112</v>
      </c>
    </row>
    <row r="247" spans="1:28" ht="41.4" x14ac:dyDescent="0.3">
      <c r="A247" s="128" t="s">
        <v>1094</v>
      </c>
      <c r="B247" s="145" t="s">
        <v>2429</v>
      </c>
      <c r="C247" s="144"/>
      <c r="D247" s="144" t="s">
        <v>2899</v>
      </c>
      <c r="E247" s="144" t="s">
        <v>2900</v>
      </c>
      <c r="F247" s="145" t="s">
        <v>2901</v>
      </c>
      <c r="G247" s="145" t="s">
        <v>43</v>
      </c>
      <c r="H247" s="145" t="s">
        <v>2044</v>
      </c>
      <c r="I247" s="144" t="s">
        <v>2045</v>
      </c>
      <c r="J247" s="145" t="s">
        <v>2902</v>
      </c>
      <c r="K247" s="144" t="s">
        <v>2046</v>
      </c>
      <c r="L247" s="144" t="s">
        <v>48</v>
      </c>
      <c r="M247" s="144" t="s">
        <v>1022</v>
      </c>
      <c r="N247" s="128" t="s">
        <v>1022</v>
      </c>
      <c r="O247" s="144" t="s">
        <v>2119</v>
      </c>
      <c r="P247" s="144" t="s">
        <v>2817</v>
      </c>
      <c r="Q247" s="144">
        <v>180</v>
      </c>
      <c r="R247" s="144" t="s">
        <v>2119</v>
      </c>
      <c r="S247" s="144" t="s">
        <v>50</v>
      </c>
      <c r="T247" s="147">
        <v>0</v>
      </c>
      <c r="U247" s="147">
        <v>0</v>
      </c>
      <c r="V247" s="147">
        <v>0</v>
      </c>
      <c r="W247" s="144" t="s">
        <v>55</v>
      </c>
      <c r="X247" s="144" t="s">
        <v>56</v>
      </c>
      <c r="Y247" s="144" t="s">
        <v>2049</v>
      </c>
      <c r="Z247" s="145" t="s">
        <v>55</v>
      </c>
      <c r="AA247" s="144" t="s">
        <v>55</v>
      </c>
      <c r="AB247" s="128" t="s">
        <v>2818</v>
      </c>
    </row>
    <row r="248" spans="1:28" ht="55.2" x14ac:dyDescent="0.3">
      <c r="A248" s="128" t="s">
        <v>1094</v>
      </c>
      <c r="B248" s="130" t="s">
        <v>2903</v>
      </c>
      <c r="C248" s="128" t="s">
        <v>2464</v>
      </c>
      <c r="D248" s="128" t="s">
        <v>2904</v>
      </c>
      <c r="E248" s="128" t="s">
        <v>2905</v>
      </c>
      <c r="F248" s="130" t="s">
        <v>2906</v>
      </c>
      <c r="G248" s="130" t="s">
        <v>43</v>
      </c>
      <c r="H248" s="130" t="s">
        <v>2044</v>
      </c>
      <c r="I248" s="130" t="s">
        <v>2076</v>
      </c>
      <c r="J248" s="130" t="s">
        <v>1680</v>
      </c>
      <c r="K248" s="128" t="s">
        <v>2046</v>
      </c>
      <c r="L248" s="128" t="s">
        <v>48</v>
      </c>
      <c r="M248" s="128" t="s">
        <v>1022</v>
      </c>
      <c r="N248" s="128" t="s">
        <v>1022</v>
      </c>
      <c r="O248" s="128" t="s">
        <v>2119</v>
      </c>
      <c r="P248" s="128" t="s">
        <v>2817</v>
      </c>
      <c r="Q248" s="128">
        <v>180</v>
      </c>
      <c r="R248" s="128" t="s">
        <v>2119</v>
      </c>
      <c r="S248" s="128" t="s">
        <v>50</v>
      </c>
      <c r="T248" s="133">
        <v>0</v>
      </c>
      <c r="U248" s="133">
        <v>0</v>
      </c>
      <c r="V248" s="133">
        <v>0</v>
      </c>
      <c r="W248" s="128" t="s">
        <v>174</v>
      </c>
      <c r="X248" s="128" t="s">
        <v>56</v>
      </c>
      <c r="Y248" s="128" t="s">
        <v>2049</v>
      </c>
      <c r="Z248" s="128" t="s">
        <v>54</v>
      </c>
      <c r="AA248" s="128" t="s">
        <v>55</v>
      </c>
      <c r="AB248" s="128" t="s">
        <v>2818</v>
      </c>
    </row>
    <row r="249" spans="1:28" ht="55.2" x14ac:dyDescent="0.3">
      <c r="A249" s="128" t="s">
        <v>1094</v>
      </c>
      <c r="B249" s="130" t="s">
        <v>2907</v>
      </c>
      <c r="C249" s="128" t="s">
        <v>2908</v>
      </c>
      <c r="D249" s="128" t="s">
        <v>2909</v>
      </c>
      <c r="E249" s="128" t="s">
        <v>2910</v>
      </c>
      <c r="F249" s="130" t="s">
        <v>2911</v>
      </c>
      <c r="G249" s="130" t="s">
        <v>43</v>
      </c>
      <c r="H249" s="130" t="s">
        <v>2044</v>
      </c>
      <c r="I249" s="130" t="s">
        <v>2076</v>
      </c>
      <c r="J249" s="130" t="s">
        <v>1680</v>
      </c>
      <c r="K249" s="128" t="s">
        <v>2046</v>
      </c>
      <c r="L249" s="128" t="s">
        <v>48</v>
      </c>
      <c r="M249" s="128" t="s">
        <v>1022</v>
      </c>
      <c r="N249" s="128" t="s">
        <v>1022</v>
      </c>
      <c r="O249" s="128" t="s">
        <v>2119</v>
      </c>
      <c r="P249" s="128" t="s">
        <v>2817</v>
      </c>
      <c r="Q249" s="128">
        <v>180</v>
      </c>
      <c r="R249" s="128" t="s">
        <v>2119</v>
      </c>
      <c r="S249" s="128" t="s">
        <v>50</v>
      </c>
      <c r="T249" s="133">
        <v>2500000</v>
      </c>
      <c r="U249" s="133">
        <v>0</v>
      </c>
      <c r="V249" s="133">
        <v>2500000</v>
      </c>
      <c r="W249" s="128">
        <v>887</v>
      </c>
      <c r="X249" s="128" t="s">
        <v>56</v>
      </c>
      <c r="Y249" s="128" t="s">
        <v>2049</v>
      </c>
      <c r="Z249" s="128" t="s">
        <v>54</v>
      </c>
      <c r="AA249" s="128" t="s">
        <v>55</v>
      </c>
      <c r="AB249" s="128" t="s">
        <v>2818</v>
      </c>
    </row>
    <row r="250" spans="1:28" ht="55.2" x14ac:dyDescent="0.3">
      <c r="A250" s="128" t="s">
        <v>1094</v>
      </c>
      <c r="B250" s="130" t="s">
        <v>2912</v>
      </c>
      <c r="C250" s="128" t="s">
        <v>2913</v>
      </c>
      <c r="D250" s="128" t="s">
        <v>66</v>
      </c>
      <c r="E250" s="128" t="s">
        <v>2914</v>
      </c>
      <c r="F250" s="130" t="s">
        <v>2915</v>
      </c>
      <c r="G250" s="130" t="s">
        <v>43</v>
      </c>
      <c r="H250" s="130" t="s">
        <v>2044</v>
      </c>
      <c r="I250" s="130" t="s">
        <v>2076</v>
      </c>
      <c r="J250" s="130" t="s">
        <v>1680</v>
      </c>
      <c r="K250" s="128" t="s">
        <v>2046</v>
      </c>
      <c r="L250" s="128" t="s">
        <v>48</v>
      </c>
      <c r="M250" s="128" t="s">
        <v>1022</v>
      </c>
      <c r="N250" s="128" t="s">
        <v>1022</v>
      </c>
      <c r="O250" s="128" t="s">
        <v>2119</v>
      </c>
      <c r="P250" s="128" t="s">
        <v>2817</v>
      </c>
      <c r="Q250" s="128">
        <v>180</v>
      </c>
      <c r="R250" s="128" t="s">
        <v>2119</v>
      </c>
      <c r="S250" s="128" t="s">
        <v>50</v>
      </c>
      <c r="T250" s="133">
        <v>0</v>
      </c>
      <c r="U250" s="133">
        <v>0</v>
      </c>
      <c r="V250" s="133">
        <v>0</v>
      </c>
      <c r="W250" s="128" t="s">
        <v>174</v>
      </c>
      <c r="X250" s="128" t="s">
        <v>56</v>
      </c>
      <c r="Y250" s="128" t="s">
        <v>2049</v>
      </c>
      <c r="Z250" s="128" t="s">
        <v>54</v>
      </c>
      <c r="AA250" s="128" t="s">
        <v>55</v>
      </c>
      <c r="AB250" s="128" t="s">
        <v>2818</v>
      </c>
    </row>
    <row r="251" spans="1:28" ht="55.2" x14ac:dyDescent="0.3">
      <c r="A251" s="128" t="s">
        <v>1094</v>
      </c>
      <c r="B251" s="130" t="s">
        <v>2847</v>
      </c>
      <c r="C251" s="128" t="s">
        <v>2916</v>
      </c>
      <c r="D251" s="128" t="s">
        <v>2917</v>
      </c>
      <c r="E251" s="128" t="s">
        <v>2918</v>
      </c>
      <c r="F251" s="130" t="s">
        <v>1068</v>
      </c>
      <c r="G251" s="130" t="s">
        <v>43</v>
      </c>
      <c r="H251" s="130" t="s">
        <v>2096</v>
      </c>
      <c r="I251" s="128" t="s">
        <v>2045</v>
      </c>
      <c r="J251" s="130" t="s">
        <v>2110</v>
      </c>
      <c r="K251" s="128" t="s">
        <v>2046</v>
      </c>
      <c r="L251" s="128" t="s">
        <v>48</v>
      </c>
      <c r="M251" s="128" t="s">
        <v>2919</v>
      </c>
      <c r="N251" s="128" t="s">
        <v>2919</v>
      </c>
      <c r="O251" s="128" t="s">
        <v>2119</v>
      </c>
      <c r="P251" s="128" t="s">
        <v>2817</v>
      </c>
      <c r="Q251" s="128">
        <v>180</v>
      </c>
      <c r="R251" s="128" t="s">
        <v>2119</v>
      </c>
      <c r="S251" s="128" t="s">
        <v>50</v>
      </c>
      <c r="T251" s="133">
        <v>2500000</v>
      </c>
      <c r="U251" s="133">
        <v>0</v>
      </c>
      <c r="V251" s="133">
        <v>2500000</v>
      </c>
      <c r="W251" s="128">
        <v>887</v>
      </c>
      <c r="X251" s="128" t="s">
        <v>56</v>
      </c>
      <c r="Y251" s="128" t="s">
        <v>2920</v>
      </c>
      <c r="Z251" s="128" t="s">
        <v>54</v>
      </c>
      <c r="AA251" s="128" t="s">
        <v>55</v>
      </c>
      <c r="AB251" s="128" t="s">
        <v>2818</v>
      </c>
    </row>
    <row r="252" spans="1:28" ht="55.2" x14ac:dyDescent="0.3">
      <c r="A252" s="128" t="s">
        <v>1094</v>
      </c>
      <c r="B252" s="130" t="s">
        <v>2921</v>
      </c>
      <c r="C252" s="128" t="s">
        <v>2922</v>
      </c>
      <c r="D252" s="128" t="s">
        <v>2923</v>
      </c>
      <c r="E252" s="128" t="s">
        <v>751</v>
      </c>
      <c r="F252" s="130" t="s">
        <v>1064</v>
      </c>
      <c r="G252" s="130" t="s">
        <v>43</v>
      </c>
      <c r="H252" s="130" t="s">
        <v>2096</v>
      </c>
      <c r="I252" s="128" t="s">
        <v>2045</v>
      </c>
      <c r="J252" s="130" t="s">
        <v>2110</v>
      </c>
      <c r="K252" s="128" t="s">
        <v>2046</v>
      </c>
      <c r="L252" s="128" t="s">
        <v>48</v>
      </c>
      <c r="M252" s="128" t="s">
        <v>2919</v>
      </c>
      <c r="N252" s="128" t="s">
        <v>2919</v>
      </c>
      <c r="O252" s="128" t="s">
        <v>2119</v>
      </c>
      <c r="P252" s="128" t="s">
        <v>2817</v>
      </c>
      <c r="Q252" s="128">
        <v>180</v>
      </c>
      <c r="R252" s="128" t="s">
        <v>2119</v>
      </c>
      <c r="S252" s="128" t="s">
        <v>50</v>
      </c>
      <c r="T252" s="133">
        <v>2500000</v>
      </c>
      <c r="U252" s="133">
        <v>0</v>
      </c>
      <c r="V252" s="133">
        <v>2500000</v>
      </c>
      <c r="W252" s="128">
        <v>887</v>
      </c>
      <c r="X252" s="128" t="s">
        <v>56</v>
      </c>
      <c r="Y252" s="128" t="s">
        <v>2920</v>
      </c>
      <c r="Z252" s="128" t="s">
        <v>54</v>
      </c>
      <c r="AA252" s="128" t="s">
        <v>55</v>
      </c>
      <c r="AB252" s="128" t="s">
        <v>2818</v>
      </c>
    </row>
    <row r="253" spans="1:28" ht="55.2" x14ac:dyDescent="0.3">
      <c r="A253" s="128" t="s">
        <v>1094</v>
      </c>
      <c r="B253" s="130" t="s">
        <v>2907</v>
      </c>
      <c r="C253" s="128" t="s">
        <v>2924</v>
      </c>
      <c r="D253" s="128" t="s">
        <v>2781</v>
      </c>
      <c r="E253" s="128" t="s">
        <v>808</v>
      </c>
      <c r="F253" s="130" t="s">
        <v>1059</v>
      </c>
      <c r="G253" s="130" t="s">
        <v>43</v>
      </c>
      <c r="H253" s="130" t="s">
        <v>2096</v>
      </c>
      <c r="I253" s="128" t="s">
        <v>2045</v>
      </c>
      <c r="J253" s="130" t="s">
        <v>2110</v>
      </c>
      <c r="K253" s="128" t="s">
        <v>2046</v>
      </c>
      <c r="L253" s="128" t="s">
        <v>48</v>
      </c>
      <c r="M253" s="128" t="s">
        <v>2919</v>
      </c>
      <c r="N253" s="128" t="s">
        <v>2919</v>
      </c>
      <c r="O253" s="128" t="s">
        <v>2119</v>
      </c>
      <c r="P253" s="128" t="s">
        <v>2817</v>
      </c>
      <c r="Q253" s="128">
        <v>180</v>
      </c>
      <c r="R253" s="128" t="s">
        <v>2119</v>
      </c>
      <c r="S253" s="128" t="s">
        <v>50</v>
      </c>
      <c r="T253" s="133">
        <v>2500000</v>
      </c>
      <c r="U253" s="133">
        <v>0</v>
      </c>
      <c r="V253" s="133">
        <v>2500000</v>
      </c>
      <c r="W253" s="128">
        <v>887</v>
      </c>
      <c r="X253" s="128" t="s">
        <v>56</v>
      </c>
      <c r="Y253" s="128" t="s">
        <v>2920</v>
      </c>
      <c r="Z253" s="128" t="s">
        <v>54</v>
      </c>
      <c r="AA253" s="128" t="s">
        <v>55</v>
      </c>
      <c r="AB253" s="128" t="s">
        <v>2818</v>
      </c>
    </row>
    <row r="254" spans="1:28" ht="55.2" x14ac:dyDescent="0.3">
      <c r="A254" s="128" t="s">
        <v>1094</v>
      </c>
      <c r="B254" s="130" t="s">
        <v>2925</v>
      </c>
      <c r="C254" s="128" t="s">
        <v>2926</v>
      </c>
      <c r="D254" s="128" t="s">
        <v>2927</v>
      </c>
      <c r="E254" s="128"/>
      <c r="F254" s="130" t="s">
        <v>2928</v>
      </c>
      <c r="G254" s="130" t="s">
        <v>2880</v>
      </c>
      <c r="H254" s="130" t="s">
        <v>2929</v>
      </c>
      <c r="I254" s="130" t="s">
        <v>132</v>
      </c>
      <c r="J254" s="130" t="s">
        <v>2930</v>
      </c>
      <c r="K254" s="128" t="s">
        <v>2046</v>
      </c>
      <c r="L254" s="128" t="s">
        <v>48</v>
      </c>
      <c r="M254" s="129" t="s">
        <v>1022</v>
      </c>
      <c r="N254" s="128" t="s">
        <v>1022</v>
      </c>
      <c r="O254" s="128" t="s">
        <v>2119</v>
      </c>
      <c r="P254" s="128" t="s">
        <v>2817</v>
      </c>
      <c r="Q254" s="128">
        <v>180</v>
      </c>
      <c r="R254" s="128" t="s">
        <v>2119</v>
      </c>
      <c r="S254" s="128" t="s">
        <v>50</v>
      </c>
      <c r="T254" s="133">
        <v>0</v>
      </c>
      <c r="U254" s="133">
        <v>2500000</v>
      </c>
      <c r="V254" s="133">
        <v>2500000</v>
      </c>
      <c r="W254" s="128">
        <v>887</v>
      </c>
      <c r="X254" s="128" t="s">
        <v>56</v>
      </c>
      <c r="Y254" s="128" t="s">
        <v>2931</v>
      </c>
      <c r="Z254" s="128" t="s">
        <v>54</v>
      </c>
      <c r="AA254" s="128" t="s">
        <v>55</v>
      </c>
      <c r="AB254" s="128" t="s">
        <v>2818</v>
      </c>
    </row>
    <row r="255" spans="1:28" ht="69" x14ac:dyDescent="0.3">
      <c r="A255" s="128" t="s">
        <v>1094</v>
      </c>
      <c r="B255" s="130" t="s">
        <v>2932</v>
      </c>
      <c r="C255" s="128" t="s">
        <v>2139</v>
      </c>
      <c r="D255" s="128" t="s">
        <v>2933</v>
      </c>
      <c r="E255" s="128" t="s">
        <v>446</v>
      </c>
      <c r="F255" s="130" t="s">
        <v>2934</v>
      </c>
      <c r="G255" s="128" t="s">
        <v>69</v>
      </c>
      <c r="H255" s="128" t="s">
        <v>2109</v>
      </c>
      <c r="I255" s="130" t="s">
        <v>2059</v>
      </c>
      <c r="J255" s="130" t="s">
        <v>2060</v>
      </c>
      <c r="K255" s="128" t="s">
        <v>2046</v>
      </c>
      <c r="L255" s="128" t="s">
        <v>48</v>
      </c>
      <c r="M255" s="128" t="s">
        <v>1022</v>
      </c>
      <c r="N255" s="128" t="s">
        <v>1022</v>
      </c>
      <c r="O255" s="128" t="s">
        <v>2119</v>
      </c>
      <c r="P255" s="128" t="s">
        <v>2817</v>
      </c>
      <c r="Q255" s="128">
        <v>180</v>
      </c>
      <c r="R255" s="128" t="s">
        <v>2119</v>
      </c>
      <c r="S255" s="128" t="s">
        <v>1586</v>
      </c>
      <c r="T255" s="133">
        <v>0</v>
      </c>
      <c r="U255" s="133">
        <v>0</v>
      </c>
      <c r="V255" s="133">
        <v>0</v>
      </c>
      <c r="W255" s="128" t="s">
        <v>174</v>
      </c>
      <c r="X255" s="128" t="s">
        <v>56</v>
      </c>
      <c r="Y255" s="128" t="s">
        <v>2935</v>
      </c>
      <c r="Z255" s="128" t="s">
        <v>54</v>
      </c>
      <c r="AA255" s="128" t="s">
        <v>55</v>
      </c>
      <c r="AB255" s="128" t="s">
        <v>2112</v>
      </c>
    </row>
    <row r="256" spans="1:28" ht="55.2" x14ac:dyDescent="0.3">
      <c r="A256" s="128" t="s">
        <v>1094</v>
      </c>
      <c r="B256" s="130" t="s">
        <v>2032</v>
      </c>
      <c r="C256" s="128" t="s">
        <v>180</v>
      </c>
      <c r="D256" s="128" t="s">
        <v>2170</v>
      </c>
      <c r="E256" s="128"/>
      <c r="F256" s="128" t="s">
        <v>2936</v>
      </c>
      <c r="G256" s="130" t="s">
        <v>43</v>
      </c>
      <c r="H256" s="128" t="s">
        <v>2937</v>
      </c>
      <c r="I256" s="130" t="s">
        <v>2076</v>
      </c>
      <c r="J256" s="128" t="s">
        <v>2938</v>
      </c>
      <c r="K256" s="128" t="s">
        <v>2939</v>
      </c>
      <c r="L256" s="128" t="s">
        <v>48</v>
      </c>
      <c r="M256" s="128" t="s">
        <v>2940</v>
      </c>
      <c r="N256" s="128" t="s">
        <v>2940</v>
      </c>
      <c r="O256" s="128" t="s">
        <v>2119</v>
      </c>
      <c r="P256" s="128" t="s">
        <v>2817</v>
      </c>
      <c r="Q256" s="128">
        <v>120</v>
      </c>
      <c r="R256" s="128" t="s">
        <v>2119</v>
      </c>
      <c r="S256" s="128" t="s">
        <v>50</v>
      </c>
      <c r="T256" s="133">
        <v>0</v>
      </c>
      <c r="U256" s="150">
        <v>0</v>
      </c>
      <c r="V256" s="133">
        <v>0</v>
      </c>
      <c r="W256" s="128" t="s">
        <v>174</v>
      </c>
      <c r="X256" s="128" t="s">
        <v>54</v>
      </c>
      <c r="Y256" s="128" t="s">
        <v>174</v>
      </c>
      <c r="Z256" s="128" t="s">
        <v>1135</v>
      </c>
      <c r="AA256" s="128" t="s">
        <v>174</v>
      </c>
      <c r="AB256" s="128" t="s">
        <v>2941</v>
      </c>
    </row>
    <row r="257" spans="1:28" ht="55.2" x14ac:dyDescent="0.3">
      <c r="A257" s="128" t="s">
        <v>1094</v>
      </c>
      <c r="B257" s="128" t="s">
        <v>2876</v>
      </c>
      <c r="C257" s="128" t="s">
        <v>2942</v>
      </c>
      <c r="D257" s="128" t="s">
        <v>1662</v>
      </c>
      <c r="E257" s="128" t="s">
        <v>2207</v>
      </c>
      <c r="F257" s="128" t="s">
        <v>1664</v>
      </c>
      <c r="G257" s="128" t="s">
        <v>43</v>
      </c>
      <c r="H257" s="128" t="s">
        <v>2096</v>
      </c>
      <c r="I257" s="128" t="s">
        <v>2045</v>
      </c>
      <c r="J257" s="128" t="s">
        <v>2943</v>
      </c>
      <c r="K257" s="128" t="s">
        <v>2944</v>
      </c>
      <c r="L257" s="128" t="s">
        <v>125</v>
      </c>
      <c r="M257" s="128" t="s">
        <v>2945</v>
      </c>
      <c r="N257" s="128" t="s">
        <v>1668</v>
      </c>
      <c r="O257" s="131">
        <v>38292</v>
      </c>
      <c r="P257" s="131">
        <v>42705</v>
      </c>
      <c r="Q257" s="128">
        <v>42</v>
      </c>
      <c r="R257" s="128" t="s">
        <v>2946</v>
      </c>
      <c r="S257" s="128" t="s">
        <v>50</v>
      </c>
      <c r="T257" s="133">
        <v>2780300</v>
      </c>
      <c r="U257" s="133">
        <v>6398400</v>
      </c>
      <c r="V257" s="133">
        <v>9178700</v>
      </c>
      <c r="W257" s="128">
        <v>1453</v>
      </c>
      <c r="X257" s="128" t="s">
        <v>56</v>
      </c>
      <c r="Y257" s="128" t="s">
        <v>2947</v>
      </c>
      <c r="Z257" s="128" t="s">
        <v>54</v>
      </c>
      <c r="AA257" s="128" t="s">
        <v>56</v>
      </c>
      <c r="AB257" s="128" t="s">
        <v>2112</v>
      </c>
    </row>
    <row r="258" spans="1:28" ht="55.2" x14ac:dyDescent="0.3">
      <c r="A258" s="128" t="s">
        <v>1094</v>
      </c>
      <c r="B258" s="128" t="s">
        <v>2948</v>
      </c>
      <c r="C258" s="128" t="s">
        <v>76</v>
      </c>
      <c r="D258" s="128" t="s">
        <v>2949</v>
      </c>
      <c r="E258" s="128" t="s">
        <v>2950</v>
      </c>
      <c r="F258" s="128" t="s">
        <v>1778</v>
      </c>
      <c r="G258" s="128" t="s">
        <v>191</v>
      </c>
      <c r="H258" s="128" t="s">
        <v>2951</v>
      </c>
      <c r="I258" s="128" t="s">
        <v>2045</v>
      </c>
      <c r="J258" s="128" t="s">
        <v>2943</v>
      </c>
      <c r="K258" s="128" t="s">
        <v>2952</v>
      </c>
      <c r="L258" s="128" t="s">
        <v>125</v>
      </c>
      <c r="M258" s="128" t="s">
        <v>2945</v>
      </c>
      <c r="N258" s="128" t="s">
        <v>1668</v>
      </c>
      <c r="O258" s="131">
        <v>47058</v>
      </c>
      <c r="P258" s="131">
        <v>40148</v>
      </c>
      <c r="Q258" s="128">
        <v>12</v>
      </c>
      <c r="R258" s="128" t="s">
        <v>195</v>
      </c>
      <c r="S258" s="128" t="s">
        <v>50</v>
      </c>
      <c r="T258" s="133">
        <v>2232000</v>
      </c>
      <c r="U258" s="133">
        <v>1524800</v>
      </c>
      <c r="V258" s="133">
        <v>3756800</v>
      </c>
      <c r="W258" s="128">
        <v>1453</v>
      </c>
      <c r="X258" s="128" t="s">
        <v>54</v>
      </c>
      <c r="Y258" s="128" t="s">
        <v>174</v>
      </c>
      <c r="Z258" s="128" t="s">
        <v>54</v>
      </c>
      <c r="AA258" s="128" t="s">
        <v>56</v>
      </c>
      <c r="AB258" s="128" t="s">
        <v>2112</v>
      </c>
    </row>
    <row r="259" spans="1:28" ht="55.2" x14ac:dyDescent="0.3">
      <c r="A259" s="128" t="s">
        <v>1094</v>
      </c>
      <c r="B259" s="128" t="s">
        <v>2429</v>
      </c>
      <c r="C259" s="128"/>
      <c r="D259" s="128" t="s">
        <v>2953</v>
      </c>
      <c r="E259" s="128" t="s">
        <v>2954</v>
      </c>
      <c r="F259" s="128" t="s">
        <v>2955</v>
      </c>
      <c r="G259" s="128" t="s">
        <v>43</v>
      </c>
      <c r="H259" s="128" t="s">
        <v>2956</v>
      </c>
      <c r="I259" s="128" t="s">
        <v>2045</v>
      </c>
      <c r="J259" s="128" t="s">
        <v>2943</v>
      </c>
      <c r="K259" s="128" t="s">
        <v>2572</v>
      </c>
      <c r="L259" s="128" t="s">
        <v>125</v>
      </c>
      <c r="M259" s="128" t="s">
        <v>2945</v>
      </c>
      <c r="N259" s="128" t="s">
        <v>1668</v>
      </c>
      <c r="O259" s="131">
        <v>47027</v>
      </c>
      <c r="P259" s="131">
        <v>40148</v>
      </c>
      <c r="Q259" s="128">
        <v>43</v>
      </c>
      <c r="R259" s="128" t="s">
        <v>176</v>
      </c>
      <c r="S259" s="128" t="s">
        <v>50</v>
      </c>
      <c r="T259" s="133">
        <v>6398400</v>
      </c>
      <c r="U259" s="133">
        <v>2936500</v>
      </c>
      <c r="V259" s="133">
        <v>9334900</v>
      </c>
      <c r="W259" s="128">
        <v>1453</v>
      </c>
      <c r="X259" s="128" t="s">
        <v>56</v>
      </c>
      <c r="Y259" s="128" t="s">
        <v>2947</v>
      </c>
      <c r="Z259" s="128" t="s">
        <v>54</v>
      </c>
      <c r="AA259" s="128" t="s">
        <v>56</v>
      </c>
      <c r="AB259" s="128" t="s">
        <v>2112</v>
      </c>
    </row>
    <row r="260" spans="1:28" ht="55.2" x14ac:dyDescent="0.3">
      <c r="A260" s="128" t="s">
        <v>1094</v>
      </c>
      <c r="B260" s="128" t="s">
        <v>2026</v>
      </c>
      <c r="C260" s="128"/>
      <c r="D260" s="128" t="s">
        <v>2957</v>
      </c>
      <c r="E260" s="128" t="s">
        <v>2958</v>
      </c>
      <c r="F260" s="128" t="s">
        <v>2959</v>
      </c>
      <c r="G260" s="128" t="s">
        <v>1156</v>
      </c>
      <c r="H260" s="128" t="s">
        <v>2960</v>
      </c>
      <c r="I260" s="130" t="s">
        <v>2076</v>
      </c>
      <c r="J260" s="128" t="s">
        <v>2961</v>
      </c>
      <c r="K260" s="128" t="s">
        <v>2962</v>
      </c>
      <c r="L260" s="128" t="s">
        <v>125</v>
      </c>
      <c r="M260" s="128" t="s">
        <v>2945</v>
      </c>
      <c r="N260" s="128" t="s">
        <v>1668</v>
      </c>
      <c r="O260" s="131">
        <v>43405</v>
      </c>
      <c r="P260" s="131">
        <v>37226</v>
      </c>
      <c r="Q260" s="128">
        <v>14</v>
      </c>
      <c r="R260" s="128" t="s">
        <v>195</v>
      </c>
      <c r="S260" s="128" t="s">
        <v>50</v>
      </c>
      <c r="T260" s="133">
        <v>4656786</v>
      </c>
      <c r="U260" s="133">
        <v>2083200</v>
      </c>
      <c r="V260" s="133">
        <v>6739986</v>
      </c>
      <c r="W260" s="128">
        <v>1513</v>
      </c>
      <c r="X260" s="128" t="s">
        <v>54</v>
      </c>
      <c r="Y260" s="128" t="s">
        <v>174</v>
      </c>
      <c r="Z260" s="128" t="s">
        <v>54</v>
      </c>
      <c r="AA260" s="128" t="s">
        <v>56</v>
      </c>
      <c r="AB260" s="128" t="s">
        <v>2112</v>
      </c>
    </row>
    <row r="261" spans="1:28" ht="55.2" x14ac:dyDescent="0.3">
      <c r="A261" s="128" t="s">
        <v>1094</v>
      </c>
      <c r="B261" s="128" t="s">
        <v>2381</v>
      </c>
      <c r="C261" s="128" t="s">
        <v>2218</v>
      </c>
      <c r="D261" s="128" t="s">
        <v>2963</v>
      </c>
      <c r="E261" s="128" t="s">
        <v>2964</v>
      </c>
      <c r="F261" s="128" t="s">
        <v>2965</v>
      </c>
      <c r="G261" s="128" t="s">
        <v>205</v>
      </c>
      <c r="H261" s="128" t="s">
        <v>2966</v>
      </c>
      <c r="I261" s="130" t="s">
        <v>2076</v>
      </c>
      <c r="J261" s="128" t="s">
        <v>2967</v>
      </c>
      <c r="K261" s="128" t="s">
        <v>2968</v>
      </c>
      <c r="L261" s="128" t="s">
        <v>125</v>
      </c>
      <c r="M261" s="128" t="s">
        <v>2969</v>
      </c>
      <c r="N261" s="128" t="s">
        <v>2182</v>
      </c>
      <c r="O261" s="131">
        <v>11263</v>
      </c>
      <c r="P261" s="131">
        <v>37226</v>
      </c>
      <c r="Q261" s="128">
        <v>3</v>
      </c>
      <c r="R261" s="128" t="s">
        <v>195</v>
      </c>
      <c r="S261" s="128" t="s">
        <v>1586</v>
      </c>
      <c r="T261" s="133">
        <v>600000</v>
      </c>
      <c r="U261" s="133">
        <v>750642</v>
      </c>
      <c r="V261" s="133">
        <v>1350642</v>
      </c>
      <c r="W261" s="128">
        <v>1547</v>
      </c>
      <c r="X261" s="128" t="s">
        <v>54</v>
      </c>
      <c r="Y261" s="128" t="s">
        <v>174</v>
      </c>
      <c r="Z261" s="128" t="s">
        <v>54</v>
      </c>
      <c r="AA261" s="128" t="s">
        <v>55</v>
      </c>
      <c r="AB261" s="128" t="s">
        <v>2112</v>
      </c>
    </row>
    <row r="262" spans="1:28" ht="55.2" x14ac:dyDescent="0.3">
      <c r="A262" s="128" t="s">
        <v>1094</v>
      </c>
      <c r="B262" s="130" t="s">
        <v>2026</v>
      </c>
      <c r="C262" s="128" t="s">
        <v>214</v>
      </c>
      <c r="D262" s="128" t="s">
        <v>2412</v>
      </c>
      <c r="E262" s="128" t="s">
        <v>391</v>
      </c>
      <c r="F262" s="128">
        <v>87062439</v>
      </c>
      <c r="G262" s="128" t="s">
        <v>164</v>
      </c>
      <c r="H262" s="128" t="s">
        <v>2970</v>
      </c>
      <c r="I262" s="130" t="s">
        <v>2076</v>
      </c>
      <c r="J262" s="128" t="s">
        <v>71</v>
      </c>
      <c r="K262" s="128" t="s">
        <v>2029</v>
      </c>
      <c r="L262" s="128" t="s">
        <v>125</v>
      </c>
      <c r="M262" s="128" t="s">
        <v>2971</v>
      </c>
      <c r="N262" s="128" t="s">
        <v>2182</v>
      </c>
      <c r="O262" s="131">
        <v>37956</v>
      </c>
      <c r="P262" s="131">
        <v>42339</v>
      </c>
      <c r="Q262" s="128">
        <v>15</v>
      </c>
      <c r="R262" s="128" t="s">
        <v>2817</v>
      </c>
      <c r="S262" s="128" t="s">
        <v>1764</v>
      </c>
      <c r="T262" s="133">
        <v>4231700</v>
      </c>
      <c r="U262" s="133">
        <v>2101199</v>
      </c>
      <c r="V262" s="133">
        <v>6332899</v>
      </c>
      <c r="W262" s="128">
        <v>1586</v>
      </c>
      <c r="X262" s="128" t="s">
        <v>54</v>
      </c>
      <c r="Y262" s="128" t="s">
        <v>55</v>
      </c>
      <c r="Z262" s="128"/>
      <c r="AA262" s="128" t="s">
        <v>2972</v>
      </c>
      <c r="AB262" s="128" t="s">
        <v>2112</v>
      </c>
    </row>
    <row r="263" spans="1:28" ht="41.4" x14ac:dyDescent="0.3">
      <c r="A263" s="128" t="s">
        <v>1094</v>
      </c>
      <c r="B263" s="140" t="s">
        <v>424</v>
      </c>
      <c r="C263" s="140" t="s">
        <v>425</v>
      </c>
      <c r="D263" s="140" t="s">
        <v>1334</v>
      </c>
      <c r="E263" s="140" t="s">
        <v>2973</v>
      </c>
      <c r="F263" s="163">
        <v>1035434504</v>
      </c>
      <c r="G263" s="128" t="s">
        <v>69</v>
      </c>
      <c r="H263" s="140" t="s">
        <v>2974</v>
      </c>
      <c r="I263" s="128" t="s">
        <v>1094</v>
      </c>
      <c r="J263" s="128" t="s">
        <v>174</v>
      </c>
      <c r="K263" s="128" t="s">
        <v>2046</v>
      </c>
      <c r="L263" s="128" t="s">
        <v>48</v>
      </c>
      <c r="M263" s="128" t="s">
        <v>2975</v>
      </c>
      <c r="N263" s="128" t="s">
        <v>2494</v>
      </c>
      <c r="O263" s="131">
        <v>37226</v>
      </c>
      <c r="P263" s="131">
        <v>42705</v>
      </c>
      <c r="Q263" s="128">
        <v>15</v>
      </c>
      <c r="R263" s="128" t="s">
        <v>2817</v>
      </c>
      <c r="S263" s="128" t="s">
        <v>1586</v>
      </c>
      <c r="T263" s="133">
        <v>0</v>
      </c>
      <c r="U263" s="133">
        <v>2200000</v>
      </c>
      <c r="V263" s="133">
        <v>2200000</v>
      </c>
      <c r="W263" s="128">
        <v>1369</v>
      </c>
      <c r="X263" s="128" t="s">
        <v>56</v>
      </c>
      <c r="Y263" s="128" t="s">
        <v>2976</v>
      </c>
      <c r="Z263" s="128" t="s">
        <v>54</v>
      </c>
      <c r="AA263" s="128" t="s">
        <v>55</v>
      </c>
      <c r="AB263" s="128" t="s">
        <v>1097</v>
      </c>
    </row>
    <row r="264" spans="1:28" ht="41.4" x14ac:dyDescent="0.3">
      <c r="A264" s="128" t="s">
        <v>1094</v>
      </c>
      <c r="B264" s="140" t="s">
        <v>814</v>
      </c>
      <c r="C264" s="140" t="s">
        <v>2977</v>
      </c>
      <c r="D264" s="140" t="s">
        <v>243</v>
      </c>
      <c r="E264" s="140" t="s">
        <v>406</v>
      </c>
      <c r="F264" s="163">
        <v>1020472321</v>
      </c>
      <c r="G264" s="128" t="s">
        <v>69</v>
      </c>
      <c r="H264" s="140" t="s">
        <v>2974</v>
      </c>
      <c r="I264" s="128" t="s">
        <v>1094</v>
      </c>
      <c r="J264" s="128" t="s">
        <v>174</v>
      </c>
      <c r="K264" s="128" t="s">
        <v>2046</v>
      </c>
      <c r="L264" s="128" t="s">
        <v>48</v>
      </c>
      <c r="M264" s="128" t="s">
        <v>2975</v>
      </c>
      <c r="N264" s="128" t="s">
        <v>2494</v>
      </c>
      <c r="O264" s="131">
        <v>37226</v>
      </c>
      <c r="P264" s="131">
        <v>42705</v>
      </c>
      <c r="Q264" s="128">
        <v>15</v>
      </c>
      <c r="R264" s="128" t="s">
        <v>2817</v>
      </c>
      <c r="S264" s="128" t="s">
        <v>1586</v>
      </c>
      <c r="T264" s="133">
        <v>0</v>
      </c>
      <c r="U264" s="133">
        <v>2200000</v>
      </c>
      <c r="V264" s="133">
        <v>2200000</v>
      </c>
      <c r="W264" s="128">
        <v>1369</v>
      </c>
      <c r="X264" s="128" t="s">
        <v>56</v>
      </c>
      <c r="Y264" s="128" t="s">
        <v>2976</v>
      </c>
      <c r="Z264" s="128" t="s">
        <v>54</v>
      </c>
      <c r="AA264" s="128" t="s">
        <v>55</v>
      </c>
      <c r="AB264" s="128" t="s">
        <v>1097</v>
      </c>
    </row>
    <row r="265" spans="1:28" ht="41.4" x14ac:dyDescent="0.3">
      <c r="A265" s="128" t="s">
        <v>1094</v>
      </c>
      <c r="B265" s="140" t="s">
        <v>2978</v>
      </c>
      <c r="C265" s="140" t="s">
        <v>1470</v>
      </c>
      <c r="D265" s="140" t="s">
        <v>2979</v>
      </c>
      <c r="E265" s="140"/>
      <c r="F265" s="163">
        <v>1035914439</v>
      </c>
      <c r="G265" s="128" t="s">
        <v>69</v>
      </c>
      <c r="H265" s="140" t="s">
        <v>2974</v>
      </c>
      <c r="I265" s="128" t="s">
        <v>1094</v>
      </c>
      <c r="J265" s="128" t="s">
        <v>174</v>
      </c>
      <c r="K265" s="128" t="s">
        <v>2046</v>
      </c>
      <c r="L265" s="128" t="s">
        <v>48</v>
      </c>
      <c r="M265" s="128" t="s">
        <v>2975</v>
      </c>
      <c r="N265" s="128" t="s">
        <v>2494</v>
      </c>
      <c r="O265" s="131">
        <v>37226</v>
      </c>
      <c r="P265" s="131">
        <v>42705</v>
      </c>
      <c r="Q265" s="128">
        <v>15</v>
      </c>
      <c r="R265" s="128" t="s">
        <v>2817</v>
      </c>
      <c r="S265" s="128" t="s">
        <v>1586</v>
      </c>
      <c r="T265" s="133">
        <v>0</v>
      </c>
      <c r="U265" s="133">
        <v>2200000</v>
      </c>
      <c r="V265" s="133">
        <v>2200000</v>
      </c>
      <c r="W265" s="128">
        <v>1369</v>
      </c>
      <c r="X265" s="128" t="s">
        <v>56</v>
      </c>
      <c r="Y265" s="128" t="s">
        <v>2976</v>
      </c>
      <c r="Z265" s="128" t="s">
        <v>54</v>
      </c>
      <c r="AA265" s="128" t="s">
        <v>55</v>
      </c>
      <c r="AB265" s="128" t="s">
        <v>1097</v>
      </c>
    </row>
    <row r="266" spans="1:28" ht="41.4" x14ac:dyDescent="0.3">
      <c r="A266" s="128" t="s">
        <v>1094</v>
      </c>
      <c r="B266" s="140" t="s">
        <v>2720</v>
      </c>
      <c r="C266" s="140" t="s">
        <v>1344</v>
      </c>
      <c r="D266" s="140" t="s">
        <v>2980</v>
      </c>
      <c r="E266" s="140"/>
      <c r="F266" s="163">
        <v>1020488980</v>
      </c>
      <c r="G266" s="128" t="s">
        <v>69</v>
      </c>
      <c r="H266" s="140" t="s">
        <v>2974</v>
      </c>
      <c r="I266" s="128" t="s">
        <v>1094</v>
      </c>
      <c r="J266" s="128" t="s">
        <v>174</v>
      </c>
      <c r="K266" s="128" t="s">
        <v>2046</v>
      </c>
      <c r="L266" s="128" t="s">
        <v>48</v>
      </c>
      <c r="M266" s="128" t="s">
        <v>2975</v>
      </c>
      <c r="N266" s="128" t="s">
        <v>2494</v>
      </c>
      <c r="O266" s="131">
        <v>37226</v>
      </c>
      <c r="P266" s="131">
        <v>42705</v>
      </c>
      <c r="Q266" s="128">
        <v>15</v>
      </c>
      <c r="R266" s="128" t="s">
        <v>2817</v>
      </c>
      <c r="S266" s="128" t="s">
        <v>1586</v>
      </c>
      <c r="T266" s="133">
        <v>0</v>
      </c>
      <c r="U266" s="133">
        <v>2200000</v>
      </c>
      <c r="V266" s="133">
        <v>2200000</v>
      </c>
      <c r="W266" s="128">
        <v>1369</v>
      </c>
      <c r="X266" s="128" t="s">
        <v>56</v>
      </c>
      <c r="Y266" s="128" t="s">
        <v>2976</v>
      </c>
      <c r="Z266" s="128" t="s">
        <v>54</v>
      </c>
      <c r="AA266" s="128" t="s">
        <v>55</v>
      </c>
      <c r="AB266" s="128" t="s">
        <v>1097</v>
      </c>
    </row>
    <row r="267" spans="1:28" ht="41.4" x14ac:dyDescent="0.3">
      <c r="A267" s="128" t="s">
        <v>1094</v>
      </c>
      <c r="B267" s="140" t="s">
        <v>2981</v>
      </c>
      <c r="C267" s="140" t="s">
        <v>1310</v>
      </c>
      <c r="D267" s="140" t="s">
        <v>2982</v>
      </c>
      <c r="E267" s="140" t="s">
        <v>2983</v>
      </c>
      <c r="F267" s="163">
        <v>1035443096</v>
      </c>
      <c r="G267" s="128" t="s">
        <v>69</v>
      </c>
      <c r="H267" s="140" t="s">
        <v>2974</v>
      </c>
      <c r="I267" s="128" t="s">
        <v>1094</v>
      </c>
      <c r="J267" s="128" t="s">
        <v>174</v>
      </c>
      <c r="K267" s="128" t="s">
        <v>2046</v>
      </c>
      <c r="L267" s="128" t="s">
        <v>48</v>
      </c>
      <c r="M267" s="128" t="s">
        <v>2975</v>
      </c>
      <c r="N267" s="128" t="s">
        <v>2494</v>
      </c>
      <c r="O267" s="131">
        <v>37226</v>
      </c>
      <c r="P267" s="131">
        <v>42705</v>
      </c>
      <c r="Q267" s="128">
        <v>15</v>
      </c>
      <c r="R267" s="128" t="s">
        <v>2817</v>
      </c>
      <c r="S267" s="128" t="s">
        <v>1586</v>
      </c>
      <c r="T267" s="133">
        <v>0</v>
      </c>
      <c r="U267" s="133">
        <v>2200000</v>
      </c>
      <c r="V267" s="133">
        <v>2200000</v>
      </c>
      <c r="W267" s="128">
        <v>1369</v>
      </c>
      <c r="X267" s="128" t="s">
        <v>56</v>
      </c>
      <c r="Y267" s="128" t="s">
        <v>2976</v>
      </c>
      <c r="Z267" s="128" t="s">
        <v>54</v>
      </c>
      <c r="AA267" s="128" t="s">
        <v>55</v>
      </c>
      <c r="AB267" s="128" t="s">
        <v>1097</v>
      </c>
    </row>
    <row r="268" spans="1:28" ht="41.4" x14ac:dyDescent="0.3">
      <c r="A268" s="128" t="s">
        <v>1094</v>
      </c>
      <c r="B268" s="140" t="s">
        <v>2984</v>
      </c>
      <c r="C268" s="140" t="s">
        <v>2985</v>
      </c>
      <c r="D268" s="140" t="s">
        <v>2986</v>
      </c>
      <c r="E268" s="140" t="s">
        <v>2987</v>
      </c>
      <c r="F268" s="140" t="s">
        <v>2988</v>
      </c>
      <c r="G268" s="128" t="s">
        <v>69</v>
      </c>
      <c r="H268" s="140" t="s">
        <v>2974</v>
      </c>
      <c r="I268" s="128" t="s">
        <v>1094</v>
      </c>
      <c r="J268" s="128" t="s">
        <v>174</v>
      </c>
      <c r="K268" s="128" t="s">
        <v>2046</v>
      </c>
      <c r="L268" s="128" t="s">
        <v>48</v>
      </c>
      <c r="M268" s="128" t="s">
        <v>2975</v>
      </c>
      <c r="N268" s="128" t="s">
        <v>2494</v>
      </c>
      <c r="O268" s="131">
        <v>37226</v>
      </c>
      <c r="P268" s="131">
        <v>42705</v>
      </c>
      <c r="Q268" s="128">
        <v>15</v>
      </c>
      <c r="R268" s="128" t="s">
        <v>2817</v>
      </c>
      <c r="S268" s="128" t="s">
        <v>1586</v>
      </c>
      <c r="T268" s="133">
        <v>0</v>
      </c>
      <c r="U268" s="133">
        <v>2200000</v>
      </c>
      <c r="V268" s="133">
        <v>2200000</v>
      </c>
      <c r="W268" s="128">
        <v>1369</v>
      </c>
      <c r="X268" s="128" t="s">
        <v>56</v>
      </c>
      <c r="Y268" s="128" t="s">
        <v>2976</v>
      </c>
      <c r="Z268" s="128" t="s">
        <v>54</v>
      </c>
      <c r="AA268" s="128" t="s">
        <v>55</v>
      </c>
      <c r="AB268" s="128" t="s">
        <v>1097</v>
      </c>
    </row>
    <row r="269" spans="1:28" ht="41.4" x14ac:dyDescent="0.3">
      <c r="A269" s="128" t="s">
        <v>1094</v>
      </c>
      <c r="B269" s="140" t="s">
        <v>763</v>
      </c>
      <c r="C269" s="140" t="s">
        <v>815</v>
      </c>
      <c r="D269" s="140" t="s">
        <v>2989</v>
      </c>
      <c r="E269" s="140" t="s">
        <v>542</v>
      </c>
      <c r="F269" s="163">
        <v>1152472077</v>
      </c>
      <c r="G269" s="128" t="s">
        <v>69</v>
      </c>
      <c r="H269" s="140" t="s">
        <v>2990</v>
      </c>
      <c r="I269" s="128" t="s">
        <v>1094</v>
      </c>
      <c r="J269" s="128" t="s">
        <v>174</v>
      </c>
      <c r="K269" s="128" t="s">
        <v>2046</v>
      </c>
      <c r="L269" s="128" t="s">
        <v>48</v>
      </c>
      <c r="M269" s="128" t="s">
        <v>2975</v>
      </c>
      <c r="N269" s="128" t="s">
        <v>2494</v>
      </c>
      <c r="O269" s="131">
        <v>37226</v>
      </c>
      <c r="P269" s="131">
        <v>42705</v>
      </c>
      <c r="Q269" s="128">
        <v>15</v>
      </c>
      <c r="R269" s="128" t="s">
        <v>2817</v>
      </c>
      <c r="S269" s="128" t="s">
        <v>1586</v>
      </c>
      <c r="T269" s="133">
        <v>0</v>
      </c>
      <c r="U269" s="133">
        <v>2200000</v>
      </c>
      <c r="V269" s="133">
        <v>2200000</v>
      </c>
      <c r="W269" s="128">
        <v>1369</v>
      </c>
      <c r="X269" s="128" t="s">
        <v>56</v>
      </c>
      <c r="Y269" s="128" t="s">
        <v>2976</v>
      </c>
      <c r="Z269" s="128" t="s">
        <v>54</v>
      </c>
      <c r="AA269" s="128" t="s">
        <v>55</v>
      </c>
      <c r="AB269" s="128" t="s">
        <v>1097</v>
      </c>
    </row>
    <row r="270" spans="1:28" ht="41.4" x14ac:dyDescent="0.3">
      <c r="A270" s="128" t="s">
        <v>1094</v>
      </c>
      <c r="B270" s="140" t="s">
        <v>815</v>
      </c>
      <c r="C270" s="140" t="s">
        <v>1305</v>
      </c>
      <c r="D270" s="140" t="s">
        <v>1268</v>
      </c>
      <c r="E270" s="140"/>
      <c r="F270" s="163">
        <v>1152711694</v>
      </c>
      <c r="G270" s="128" t="s">
        <v>69</v>
      </c>
      <c r="H270" s="140" t="s">
        <v>2991</v>
      </c>
      <c r="I270" s="128" t="s">
        <v>1094</v>
      </c>
      <c r="J270" s="128" t="s">
        <v>174</v>
      </c>
      <c r="K270" s="128" t="s">
        <v>2046</v>
      </c>
      <c r="L270" s="128" t="s">
        <v>48</v>
      </c>
      <c r="M270" s="128" t="s">
        <v>2975</v>
      </c>
      <c r="N270" s="128" t="s">
        <v>2494</v>
      </c>
      <c r="O270" s="131">
        <v>37226</v>
      </c>
      <c r="P270" s="131">
        <v>42705</v>
      </c>
      <c r="Q270" s="128">
        <v>15</v>
      </c>
      <c r="R270" s="128" t="s">
        <v>2817</v>
      </c>
      <c r="S270" s="128" t="s">
        <v>1586</v>
      </c>
      <c r="T270" s="133">
        <v>0</v>
      </c>
      <c r="U270" s="133">
        <v>2200000</v>
      </c>
      <c r="V270" s="133">
        <v>2200000</v>
      </c>
      <c r="W270" s="128">
        <v>1369</v>
      </c>
      <c r="X270" s="128" t="s">
        <v>56</v>
      </c>
      <c r="Y270" s="128" t="s">
        <v>2976</v>
      </c>
      <c r="Z270" s="128" t="s">
        <v>54</v>
      </c>
      <c r="AA270" s="128" t="s">
        <v>55</v>
      </c>
      <c r="AB270" s="128" t="s">
        <v>1097</v>
      </c>
    </row>
    <row r="271" spans="1:28" ht="41.4" x14ac:dyDescent="0.3">
      <c r="A271" s="128" t="s">
        <v>1094</v>
      </c>
      <c r="B271" s="140" t="s">
        <v>330</v>
      </c>
      <c r="C271" s="140" t="s">
        <v>2992</v>
      </c>
      <c r="D271" s="140" t="s">
        <v>120</v>
      </c>
      <c r="E271" s="140" t="s">
        <v>1341</v>
      </c>
      <c r="F271" s="163">
        <v>1037262839</v>
      </c>
      <c r="G271" s="128" t="s">
        <v>69</v>
      </c>
      <c r="H271" s="140" t="s">
        <v>2991</v>
      </c>
      <c r="I271" s="128" t="s">
        <v>1094</v>
      </c>
      <c r="J271" s="128" t="s">
        <v>174</v>
      </c>
      <c r="K271" s="128" t="s">
        <v>2046</v>
      </c>
      <c r="L271" s="128" t="s">
        <v>48</v>
      </c>
      <c r="M271" s="128" t="s">
        <v>2975</v>
      </c>
      <c r="N271" s="128" t="s">
        <v>2494</v>
      </c>
      <c r="O271" s="131">
        <v>37226</v>
      </c>
      <c r="P271" s="131">
        <v>42705</v>
      </c>
      <c r="Q271" s="128">
        <v>15</v>
      </c>
      <c r="R271" s="128" t="s">
        <v>2817</v>
      </c>
      <c r="S271" s="128" t="s">
        <v>1586</v>
      </c>
      <c r="T271" s="133">
        <v>0</v>
      </c>
      <c r="U271" s="133">
        <v>2200000</v>
      </c>
      <c r="V271" s="133">
        <v>2200000</v>
      </c>
      <c r="W271" s="128">
        <v>1369</v>
      </c>
      <c r="X271" s="128" t="s">
        <v>56</v>
      </c>
      <c r="Y271" s="128" t="s">
        <v>2976</v>
      </c>
      <c r="Z271" s="128" t="s">
        <v>54</v>
      </c>
      <c r="AA271" s="128" t="s">
        <v>55</v>
      </c>
      <c r="AB271" s="128" t="s">
        <v>1097</v>
      </c>
    </row>
    <row r="272" spans="1:28" ht="41.4" x14ac:dyDescent="0.3">
      <c r="A272" s="128" t="s">
        <v>1094</v>
      </c>
      <c r="B272" s="140" t="s">
        <v>782</v>
      </c>
      <c r="C272" s="140" t="s">
        <v>1357</v>
      </c>
      <c r="D272" s="140" t="s">
        <v>1695</v>
      </c>
      <c r="E272" s="140"/>
      <c r="F272" s="163">
        <v>1152710263</v>
      </c>
      <c r="G272" s="128" t="s">
        <v>69</v>
      </c>
      <c r="H272" s="140" t="s">
        <v>2991</v>
      </c>
      <c r="I272" s="128" t="s">
        <v>1094</v>
      </c>
      <c r="J272" s="128" t="s">
        <v>174</v>
      </c>
      <c r="K272" s="128" t="s">
        <v>2046</v>
      </c>
      <c r="L272" s="128" t="s">
        <v>48</v>
      </c>
      <c r="M272" s="128" t="s">
        <v>2975</v>
      </c>
      <c r="N272" s="128" t="s">
        <v>2494</v>
      </c>
      <c r="O272" s="131">
        <v>37226</v>
      </c>
      <c r="P272" s="131">
        <v>42705</v>
      </c>
      <c r="Q272" s="128">
        <v>15</v>
      </c>
      <c r="R272" s="128" t="s">
        <v>2817</v>
      </c>
      <c r="S272" s="128" t="s">
        <v>1586</v>
      </c>
      <c r="T272" s="133">
        <v>0</v>
      </c>
      <c r="U272" s="133">
        <v>2200000</v>
      </c>
      <c r="V272" s="133">
        <v>2200000</v>
      </c>
      <c r="W272" s="128">
        <v>1369</v>
      </c>
      <c r="X272" s="128" t="s">
        <v>56</v>
      </c>
      <c r="Y272" s="128" t="s">
        <v>2976</v>
      </c>
      <c r="Z272" s="128" t="s">
        <v>54</v>
      </c>
      <c r="AA272" s="128" t="s">
        <v>55</v>
      </c>
      <c r="AB272" s="128" t="s">
        <v>1097</v>
      </c>
    </row>
    <row r="273" spans="1:28" ht="41.4" x14ac:dyDescent="0.3">
      <c r="A273" s="128" t="s">
        <v>1094</v>
      </c>
      <c r="B273" s="140" t="s">
        <v>2993</v>
      </c>
      <c r="C273" s="140" t="s">
        <v>395</v>
      </c>
      <c r="D273" s="140" t="s">
        <v>212</v>
      </c>
      <c r="E273" s="140" t="s">
        <v>130</v>
      </c>
      <c r="F273" s="163">
        <v>1035432350</v>
      </c>
      <c r="G273" s="128" t="s">
        <v>69</v>
      </c>
      <c r="H273" s="140" t="s">
        <v>2991</v>
      </c>
      <c r="I273" s="128" t="s">
        <v>1094</v>
      </c>
      <c r="J273" s="128" t="s">
        <v>174</v>
      </c>
      <c r="K273" s="128" t="s">
        <v>2046</v>
      </c>
      <c r="L273" s="128" t="s">
        <v>48</v>
      </c>
      <c r="M273" s="128" t="s">
        <v>2975</v>
      </c>
      <c r="N273" s="128" t="s">
        <v>2494</v>
      </c>
      <c r="O273" s="131">
        <v>37226</v>
      </c>
      <c r="P273" s="131">
        <v>42705</v>
      </c>
      <c r="Q273" s="128">
        <v>15</v>
      </c>
      <c r="R273" s="128" t="s">
        <v>2817</v>
      </c>
      <c r="S273" s="128" t="s">
        <v>1586</v>
      </c>
      <c r="T273" s="133">
        <v>0</v>
      </c>
      <c r="U273" s="133">
        <v>2200000</v>
      </c>
      <c r="V273" s="133">
        <v>2200000</v>
      </c>
      <c r="W273" s="128">
        <v>1369</v>
      </c>
      <c r="X273" s="128" t="s">
        <v>56</v>
      </c>
      <c r="Y273" s="128" t="s">
        <v>2976</v>
      </c>
      <c r="Z273" s="128" t="s">
        <v>54</v>
      </c>
      <c r="AA273" s="128" t="s">
        <v>55</v>
      </c>
      <c r="AB273" s="128" t="s">
        <v>1097</v>
      </c>
    </row>
    <row r="274" spans="1:28" ht="41.4" x14ac:dyDescent="0.3">
      <c r="A274" s="128" t="s">
        <v>1094</v>
      </c>
      <c r="B274" s="140" t="s">
        <v>815</v>
      </c>
      <c r="C274" s="140" t="s">
        <v>2994</v>
      </c>
      <c r="D274" s="140" t="s">
        <v>2995</v>
      </c>
      <c r="E274" s="140"/>
      <c r="F274" s="163">
        <v>1017240607</v>
      </c>
      <c r="G274" s="128" t="s">
        <v>69</v>
      </c>
      <c r="H274" s="140" t="s">
        <v>2991</v>
      </c>
      <c r="I274" s="128" t="s">
        <v>1094</v>
      </c>
      <c r="J274" s="128" t="s">
        <v>174</v>
      </c>
      <c r="K274" s="128" t="s">
        <v>2046</v>
      </c>
      <c r="L274" s="128" t="s">
        <v>48</v>
      </c>
      <c r="M274" s="128" t="s">
        <v>2975</v>
      </c>
      <c r="N274" s="128" t="s">
        <v>2494</v>
      </c>
      <c r="O274" s="131">
        <v>37226</v>
      </c>
      <c r="P274" s="131">
        <v>42705</v>
      </c>
      <c r="Q274" s="128">
        <v>15</v>
      </c>
      <c r="R274" s="128" t="s">
        <v>2817</v>
      </c>
      <c r="S274" s="128" t="s">
        <v>1586</v>
      </c>
      <c r="T274" s="133">
        <v>0</v>
      </c>
      <c r="U274" s="133">
        <v>2200000</v>
      </c>
      <c r="V274" s="133">
        <v>2200000</v>
      </c>
      <c r="W274" s="128">
        <v>1369</v>
      </c>
      <c r="X274" s="128" t="s">
        <v>56</v>
      </c>
      <c r="Y274" s="128" t="s">
        <v>2976</v>
      </c>
      <c r="Z274" s="128" t="s">
        <v>54</v>
      </c>
      <c r="AA274" s="128" t="s">
        <v>55</v>
      </c>
      <c r="AB274" s="128" t="s">
        <v>1097</v>
      </c>
    </row>
    <row r="275" spans="1:28" ht="41.4" x14ac:dyDescent="0.3">
      <c r="A275" s="128" t="s">
        <v>1094</v>
      </c>
      <c r="B275" s="140" t="s">
        <v>943</v>
      </c>
      <c r="C275" s="140" t="s">
        <v>2996</v>
      </c>
      <c r="D275" s="140" t="s">
        <v>66</v>
      </c>
      <c r="E275" s="140" t="s">
        <v>2997</v>
      </c>
      <c r="F275" s="163">
        <v>1000532992</v>
      </c>
      <c r="G275" s="128" t="s">
        <v>69</v>
      </c>
      <c r="H275" s="140" t="s">
        <v>2998</v>
      </c>
      <c r="I275" s="128" t="s">
        <v>1094</v>
      </c>
      <c r="J275" s="128" t="s">
        <v>174</v>
      </c>
      <c r="K275" s="128" t="s">
        <v>2046</v>
      </c>
      <c r="L275" s="128" t="s">
        <v>48</v>
      </c>
      <c r="M275" s="128" t="s">
        <v>2975</v>
      </c>
      <c r="N275" s="128" t="s">
        <v>2494</v>
      </c>
      <c r="O275" s="131">
        <v>37226</v>
      </c>
      <c r="P275" s="131">
        <v>42705</v>
      </c>
      <c r="Q275" s="128">
        <v>15</v>
      </c>
      <c r="R275" s="128" t="s">
        <v>2817</v>
      </c>
      <c r="S275" s="128" t="s">
        <v>1586</v>
      </c>
      <c r="T275" s="133">
        <v>0</v>
      </c>
      <c r="U275" s="133">
        <v>2200000</v>
      </c>
      <c r="V275" s="133">
        <v>2200000</v>
      </c>
      <c r="W275" s="128">
        <v>1369</v>
      </c>
      <c r="X275" s="128" t="s">
        <v>56</v>
      </c>
      <c r="Y275" s="128" t="s">
        <v>2976</v>
      </c>
      <c r="Z275" s="128" t="s">
        <v>54</v>
      </c>
      <c r="AA275" s="128" t="s">
        <v>55</v>
      </c>
      <c r="AB275" s="128" t="s">
        <v>1097</v>
      </c>
    </row>
    <row r="276" spans="1:28" ht="41.4" x14ac:dyDescent="0.3">
      <c r="A276" s="128" t="s">
        <v>1094</v>
      </c>
      <c r="B276" s="140" t="s">
        <v>2999</v>
      </c>
      <c r="C276" s="140" t="s">
        <v>3000</v>
      </c>
      <c r="D276" s="140" t="s">
        <v>1434</v>
      </c>
      <c r="E276" s="140"/>
      <c r="F276" s="163">
        <v>71386051</v>
      </c>
      <c r="G276" s="128" t="s">
        <v>69</v>
      </c>
      <c r="H276" s="140" t="s">
        <v>2998</v>
      </c>
      <c r="I276" s="128" t="s">
        <v>1094</v>
      </c>
      <c r="J276" s="128" t="s">
        <v>174</v>
      </c>
      <c r="K276" s="128" t="s">
        <v>2046</v>
      </c>
      <c r="L276" s="128" t="s">
        <v>48</v>
      </c>
      <c r="M276" s="128" t="s">
        <v>2975</v>
      </c>
      <c r="N276" s="128" t="s">
        <v>2494</v>
      </c>
      <c r="O276" s="131">
        <v>37226</v>
      </c>
      <c r="P276" s="131">
        <v>42705</v>
      </c>
      <c r="Q276" s="128">
        <v>15</v>
      </c>
      <c r="R276" s="128" t="s">
        <v>2817</v>
      </c>
      <c r="S276" s="128" t="s">
        <v>1586</v>
      </c>
      <c r="T276" s="133">
        <v>0</v>
      </c>
      <c r="U276" s="133">
        <v>2200000</v>
      </c>
      <c r="V276" s="133">
        <v>2200000</v>
      </c>
      <c r="W276" s="128">
        <v>1369</v>
      </c>
      <c r="X276" s="128" t="s">
        <v>56</v>
      </c>
      <c r="Y276" s="128" t="s">
        <v>2976</v>
      </c>
      <c r="Z276" s="128" t="s">
        <v>54</v>
      </c>
      <c r="AA276" s="128" t="s">
        <v>55</v>
      </c>
      <c r="AB276" s="128" t="s">
        <v>1097</v>
      </c>
    </row>
    <row r="277" spans="1:28" ht="41.4" x14ac:dyDescent="0.3">
      <c r="A277" s="128" t="s">
        <v>1094</v>
      </c>
      <c r="B277" s="140" t="s">
        <v>3001</v>
      </c>
      <c r="C277" s="140" t="s">
        <v>815</v>
      </c>
      <c r="D277" s="140" t="s">
        <v>3000</v>
      </c>
      <c r="E277" s="140" t="s">
        <v>840</v>
      </c>
      <c r="F277" s="163">
        <v>1035874952</v>
      </c>
      <c r="G277" s="128" t="s">
        <v>69</v>
      </c>
      <c r="H277" s="140" t="s">
        <v>2998</v>
      </c>
      <c r="I277" s="128" t="s">
        <v>1094</v>
      </c>
      <c r="J277" s="128" t="s">
        <v>174</v>
      </c>
      <c r="K277" s="128" t="s">
        <v>2046</v>
      </c>
      <c r="L277" s="128" t="s">
        <v>48</v>
      </c>
      <c r="M277" s="128" t="s">
        <v>2975</v>
      </c>
      <c r="N277" s="128" t="s">
        <v>2494</v>
      </c>
      <c r="O277" s="131">
        <v>37226</v>
      </c>
      <c r="P277" s="131">
        <v>42705</v>
      </c>
      <c r="Q277" s="128">
        <v>15</v>
      </c>
      <c r="R277" s="128" t="s">
        <v>2817</v>
      </c>
      <c r="S277" s="128" t="s">
        <v>1586</v>
      </c>
      <c r="T277" s="133">
        <v>0</v>
      </c>
      <c r="U277" s="133">
        <v>2200000</v>
      </c>
      <c r="V277" s="133">
        <v>2200000</v>
      </c>
      <c r="W277" s="128">
        <v>1369</v>
      </c>
      <c r="X277" s="128" t="s">
        <v>56</v>
      </c>
      <c r="Y277" s="128"/>
      <c r="Z277" s="128" t="s">
        <v>54</v>
      </c>
      <c r="AA277" s="128" t="s">
        <v>55</v>
      </c>
      <c r="AB277" s="128" t="s">
        <v>1097</v>
      </c>
    </row>
    <row r="278" spans="1:28" ht="41.4" x14ac:dyDescent="0.3">
      <c r="A278" s="128" t="s">
        <v>1094</v>
      </c>
      <c r="B278" s="140" t="s">
        <v>1137</v>
      </c>
      <c r="C278" s="140" t="s">
        <v>3002</v>
      </c>
      <c r="D278" s="140" t="s">
        <v>204</v>
      </c>
      <c r="E278" s="140" t="s">
        <v>1695</v>
      </c>
      <c r="F278" s="140" t="s">
        <v>3003</v>
      </c>
      <c r="G278" s="128" t="s">
        <v>1102</v>
      </c>
      <c r="H278" s="140" t="s">
        <v>3004</v>
      </c>
      <c r="I278" s="128" t="s">
        <v>1094</v>
      </c>
      <c r="J278" s="128" t="s">
        <v>174</v>
      </c>
      <c r="K278" s="128" t="s">
        <v>2046</v>
      </c>
      <c r="L278" s="128" t="s">
        <v>48</v>
      </c>
      <c r="M278" s="128" t="s">
        <v>2975</v>
      </c>
      <c r="N278" s="128" t="s">
        <v>2494</v>
      </c>
      <c r="O278" s="131">
        <v>37226</v>
      </c>
      <c r="P278" s="131">
        <v>42705</v>
      </c>
      <c r="Q278" s="128">
        <v>15</v>
      </c>
      <c r="R278" s="128" t="s">
        <v>2817</v>
      </c>
      <c r="S278" s="128" t="s">
        <v>50</v>
      </c>
      <c r="T278" s="133">
        <v>0</v>
      </c>
      <c r="U278" s="139">
        <v>1664300</v>
      </c>
      <c r="V278" s="133">
        <v>1664300</v>
      </c>
      <c r="W278" s="128">
        <v>1549</v>
      </c>
      <c r="X278" s="128" t="s">
        <v>56</v>
      </c>
      <c r="Y278" s="128" t="s">
        <v>2555</v>
      </c>
      <c r="Z278" s="128" t="s">
        <v>54</v>
      </c>
      <c r="AA278" s="128" t="s">
        <v>55</v>
      </c>
      <c r="AB278" s="128" t="s">
        <v>1506</v>
      </c>
    </row>
    <row r="279" spans="1:28" ht="41.4" x14ac:dyDescent="0.3">
      <c r="A279" s="128" t="s">
        <v>1094</v>
      </c>
      <c r="B279" s="140" t="s">
        <v>326</v>
      </c>
      <c r="C279" s="140" t="s">
        <v>3005</v>
      </c>
      <c r="D279" s="140" t="s">
        <v>3006</v>
      </c>
      <c r="E279" s="140" t="s">
        <v>3007</v>
      </c>
      <c r="F279" s="140" t="s">
        <v>3008</v>
      </c>
      <c r="G279" s="128" t="s">
        <v>1102</v>
      </c>
      <c r="H279" s="140" t="s">
        <v>3004</v>
      </c>
      <c r="I279" s="128" t="s">
        <v>1094</v>
      </c>
      <c r="J279" s="128" t="s">
        <v>174</v>
      </c>
      <c r="K279" s="128" t="s">
        <v>2046</v>
      </c>
      <c r="L279" s="128" t="s">
        <v>48</v>
      </c>
      <c r="M279" s="128" t="s">
        <v>2975</v>
      </c>
      <c r="N279" s="128" t="s">
        <v>2494</v>
      </c>
      <c r="O279" s="131">
        <v>37226</v>
      </c>
      <c r="P279" s="131">
        <v>42705</v>
      </c>
      <c r="Q279" s="128">
        <v>15</v>
      </c>
      <c r="R279" s="128" t="s">
        <v>2817</v>
      </c>
      <c r="S279" s="128" t="s">
        <v>50</v>
      </c>
      <c r="T279" s="133">
        <v>0</v>
      </c>
      <c r="U279" s="139">
        <v>1664300</v>
      </c>
      <c r="V279" s="133">
        <v>1664300</v>
      </c>
      <c r="W279" s="128">
        <v>1549</v>
      </c>
      <c r="X279" s="128" t="s">
        <v>56</v>
      </c>
      <c r="Y279" s="128" t="s">
        <v>2555</v>
      </c>
      <c r="Z279" s="128" t="s">
        <v>54</v>
      </c>
      <c r="AA279" s="128" t="s">
        <v>55</v>
      </c>
      <c r="AB279" s="128" t="s">
        <v>1506</v>
      </c>
    </row>
    <row r="280" spans="1:28" ht="41.4" x14ac:dyDescent="0.3">
      <c r="A280" s="128" t="s">
        <v>1094</v>
      </c>
      <c r="B280" s="140" t="s">
        <v>248</v>
      </c>
      <c r="C280" s="140" t="s">
        <v>3009</v>
      </c>
      <c r="D280" s="140" t="s">
        <v>3010</v>
      </c>
      <c r="E280" s="140" t="s">
        <v>383</v>
      </c>
      <c r="F280" s="140" t="s">
        <v>3011</v>
      </c>
      <c r="G280" s="128" t="s">
        <v>1102</v>
      </c>
      <c r="H280" s="140" t="s">
        <v>3004</v>
      </c>
      <c r="I280" s="128" t="s">
        <v>1094</v>
      </c>
      <c r="J280" s="128" t="s">
        <v>174</v>
      </c>
      <c r="K280" s="128" t="s">
        <v>2046</v>
      </c>
      <c r="L280" s="128" t="s">
        <v>48</v>
      </c>
      <c r="M280" s="128" t="s">
        <v>2975</v>
      </c>
      <c r="N280" s="128" t="s">
        <v>2494</v>
      </c>
      <c r="O280" s="131">
        <v>37226</v>
      </c>
      <c r="P280" s="131">
        <v>42705</v>
      </c>
      <c r="Q280" s="128">
        <v>15</v>
      </c>
      <c r="R280" s="128" t="s">
        <v>2817</v>
      </c>
      <c r="S280" s="128" t="s">
        <v>50</v>
      </c>
      <c r="T280" s="133">
        <v>0</v>
      </c>
      <c r="U280" s="139">
        <v>1664300</v>
      </c>
      <c r="V280" s="133">
        <v>1664300</v>
      </c>
      <c r="W280" s="128">
        <v>1549</v>
      </c>
      <c r="X280" s="128" t="s">
        <v>56</v>
      </c>
      <c r="Y280" s="128" t="s">
        <v>2555</v>
      </c>
      <c r="Z280" s="128" t="s">
        <v>54</v>
      </c>
      <c r="AA280" s="128" t="s">
        <v>55</v>
      </c>
      <c r="AB280" s="128" t="s">
        <v>1506</v>
      </c>
    </row>
    <row r="281" spans="1:28" ht="41.4" x14ac:dyDescent="0.3">
      <c r="A281" s="128" t="s">
        <v>1094</v>
      </c>
      <c r="B281" s="140" t="s">
        <v>263</v>
      </c>
      <c r="C281" s="140" t="s">
        <v>3012</v>
      </c>
      <c r="D281" s="140" t="s">
        <v>3013</v>
      </c>
      <c r="E281" s="140" t="s">
        <v>3014</v>
      </c>
      <c r="F281" s="140" t="s">
        <v>3015</v>
      </c>
      <c r="G281" s="128" t="s">
        <v>1102</v>
      </c>
      <c r="H281" s="140" t="s">
        <v>3004</v>
      </c>
      <c r="I281" s="128" t="s">
        <v>1094</v>
      </c>
      <c r="J281" s="128" t="s">
        <v>174</v>
      </c>
      <c r="K281" s="128" t="s">
        <v>2046</v>
      </c>
      <c r="L281" s="128" t="s">
        <v>48</v>
      </c>
      <c r="M281" s="128" t="s">
        <v>2975</v>
      </c>
      <c r="N281" s="128" t="s">
        <v>2494</v>
      </c>
      <c r="O281" s="131">
        <v>37226</v>
      </c>
      <c r="P281" s="131">
        <v>42705</v>
      </c>
      <c r="Q281" s="128">
        <v>15</v>
      </c>
      <c r="R281" s="128" t="s">
        <v>2817</v>
      </c>
      <c r="S281" s="128" t="s">
        <v>50</v>
      </c>
      <c r="T281" s="133">
        <v>0</v>
      </c>
      <c r="U281" s="139">
        <v>1664300</v>
      </c>
      <c r="V281" s="133">
        <v>1664300</v>
      </c>
      <c r="W281" s="128">
        <v>1549</v>
      </c>
      <c r="X281" s="128" t="s">
        <v>56</v>
      </c>
      <c r="Y281" s="128" t="s">
        <v>2555</v>
      </c>
      <c r="Z281" s="128" t="s">
        <v>54</v>
      </c>
      <c r="AA281" s="128" t="s">
        <v>55</v>
      </c>
      <c r="AB281" s="128" t="s">
        <v>1506</v>
      </c>
    </row>
    <row r="282" spans="1:28" ht="41.4" x14ac:dyDescent="0.3">
      <c r="A282" s="128" t="s">
        <v>1094</v>
      </c>
      <c r="B282" s="140" t="s">
        <v>3016</v>
      </c>
      <c r="C282" s="140" t="s">
        <v>2459</v>
      </c>
      <c r="D282" s="140" t="s">
        <v>693</v>
      </c>
      <c r="E282" s="140" t="s">
        <v>3017</v>
      </c>
      <c r="F282" s="140" t="s">
        <v>3018</v>
      </c>
      <c r="G282" s="128" t="s">
        <v>1102</v>
      </c>
      <c r="H282" s="140" t="s">
        <v>3004</v>
      </c>
      <c r="I282" s="128" t="s">
        <v>1094</v>
      </c>
      <c r="J282" s="128" t="s">
        <v>174</v>
      </c>
      <c r="K282" s="128" t="s">
        <v>2046</v>
      </c>
      <c r="L282" s="128" t="s">
        <v>48</v>
      </c>
      <c r="M282" s="128" t="s">
        <v>2975</v>
      </c>
      <c r="N282" s="128" t="s">
        <v>2494</v>
      </c>
      <c r="O282" s="131">
        <v>37226</v>
      </c>
      <c r="P282" s="131">
        <v>42705</v>
      </c>
      <c r="Q282" s="128">
        <v>15</v>
      </c>
      <c r="R282" s="128" t="s">
        <v>2817</v>
      </c>
      <c r="S282" s="128" t="s">
        <v>50</v>
      </c>
      <c r="T282" s="133">
        <v>0</v>
      </c>
      <c r="U282" s="139">
        <v>1664300</v>
      </c>
      <c r="V282" s="133">
        <v>1664300</v>
      </c>
      <c r="W282" s="128">
        <v>1549</v>
      </c>
      <c r="X282" s="128" t="s">
        <v>56</v>
      </c>
      <c r="Y282" s="128" t="s">
        <v>2555</v>
      </c>
      <c r="Z282" s="128" t="s">
        <v>54</v>
      </c>
      <c r="AA282" s="128" t="s">
        <v>55</v>
      </c>
      <c r="AB282" s="128" t="s">
        <v>1506</v>
      </c>
    </row>
    <row r="283" spans="1:28" ht="41.4" x14ac:dyDescent="0.3">
      <c r="A283" s="128" t="s">
        <v>1094</v>
      </c>
      <c r="B283" s="140" t="s">
        <v>520</v>
      </c>
      <c r="C283" s="140" t="s">
        <v>1127</v>
      </c>
      <c r="D283" s="140" t="s">
        <v>3019</v>
      </c>
      <c r="E283" s="140" t="s">
        <v>130</v>
      </c>
      <c r="F283" s="140" t="s">
        <v>3020</v>
      </c>
      <c r="G283" s="128" t="s">
        <v>1102</v>
      </c>
      <c r="H283" s="140" t="s">
        <v>3004</v>
      </c>
      <c r="I283" s="128" t="s">
        <v>1094</v>
      </c>
      <c r="J283" s="128" t="s">
        <v>174</v>
      </c>
      <c r="K283" s="128" t="s">
        <v>2046</v>
      </c>
      <c r="L283" s="128" t="s">
        <v>48</v>
      </c>
      <c r="M283" s="128" t="s">
        <v>2975</v>
      </c>
      <c r="N283" s="128" t="s">
        <v>2494</v>
      </c>
      <c r="O283" s="131">
        <v>37226</v>
      </c>
      <c r="P283" s="131">
        <v>42705</v>
      </c>
      <c r="Q283" s="128">
        <v>15</v>
      </c>
      <c r="R283" s="128" t="s">
        <v>2817</v>
      </c>
      <c r="S283" s="128" t="s">
        <v>50</v>
      </c>
      <c r="T283" s="133">
        <v>0</v>
      </c>
      <c r="U283" s="139">
        <v>1664300</v>
      </c>
      <c r="V283" s="133">
        <v>1664300</v>
      </c>
      <c r="W283" s="128">
        <v>1549</v>
      </c>
      <c r="X283" s="128" t="s">
        <v>56</v>
      </c>
      <c r="Y283" s="128" t="s">
        <v>2555</v>
      </c>
      <c r="Z283" s="128" t="s">
        <v>54</v>
      </c>
      <c r="AA283" s="128" t="s">
        <v>55</v>
      </c>
      <c r="AB283" s="128" t="s">
        <v>1506</v>
      </c>
    </row>
    <row r="284" spans="1:28" ht="41.4" x14ac:dyDescent="0.3">
      <c r="A284" s="128" t="s">
        <v>1094</v>
      </c>
      <c r="B284" s="140" t="s">
        <v>3021</v>
      </c>
      <c r="C284" s="140" t="s">
        <v>661</v>
      </c>
      <c r="D284" s="140" t="s">
        <v>3022</v>
      </c>
      <c r="E284" s="140"/>
      <c r="F284" s="140" t="s">
        <v>3023</v>
      </c>
      <c r="G284" s="128" t="s">
        <v>1102</v>
      </c>
      <c r="H284" s="140" t="s">
        <v>3004</v>
      </c>
      <c r="I284" s="128" t="s">
        <v>1094</v>
      </c>
      <c r="J284" s="128" t="s">
        <v>174</v>
      </c>
      <c r="K284" s="128" t="s">
        <v>2046</v>
      </c>
      <c r="L284" s="128" t="s">
        <v>48</v>
      </c>
      <c r="M284" s="128" t="s">
        <v>2975</v>
      </c>
      <c r="N284" s="128" t="s">
        <v>2494</v>
      </c>
      <c r="O284" s="131">
        <v>37226</v>
      </c>
      <c r="P284" s="131">
        <v>42705</v>
      </c>
      <c r="Q284" s="128">
        <v>15</v>
      </c>
      <c r="R284" s="128" t="s">
        <v>2817</v>
      </c>
      <c r="S284" s="128" t="s">
        <v>50</v>
      </c>
      <c r="T284" s="133">
        <v>0</v>
      </c>
      <c r="U284" s="139">
        <v>1664300</v>
      </c>
      <c r="V284" s="133">
        <v>1664300</v>
      </c>
      <c r="W284" s="128">
        <v>1549</v>
      </c>
      <c r="X284" s="128" t="s">
        <v>56</v>
      </c>
      <c r="Y284" s="128" t="s">
        <v>2555</v>
      </c>
      <c r="Z284" s="128" t="s">
        <v>54</v>
      </c>
      <c r="AA284" s="128" t="s">
        <v>55</v>
      </c>
      <c r="AB284" s="128" t="s">
        <v>1506</v>
      </c>
    </row>
    <row r="285" spans="1:28" ht="41.4" x14ac:dyDescent="0.3">
      <c r="A285" s="128" t="s">
        <v>1094</v>
      </c>
      <c r="B285" s="140" t="s">
        <v>3024</v>
      </c>
      <c r="C285" s="140" t="s">
        <v>352</v>
      </c>
      <c r="D285" s="140" t="s">
        <v>542</v>
      </c>
      <c r="E285" s="140" t="s">
        <v>3025</v>
      </c>
      <c r="F285" s="140" t="s">
        <v>3026</v>
      </c>
      <c r="G285" s="128" t="s">
        <v>1102</v>
      </c>
      <c r="H285" s="140" t="s">
        <v>3004</v>
      </c>
      <c r="I285" s="128" t="s">
        <v>1094</v>
      </c>
      <c r="J285" s="128" t="s">
        <v>174</v>
      </c>
      <c r="K285" s="128" t="s">
        <v>2046</v>
      </c>
      <c r="L285" s="128" t="s">
        <v>48</v>
      </c>
      <c r="M285" s="128" t="s">
        <v>2975</v>
      </c>
      <c r="N285" s="128" t="s">
        <v>2494</v>
      </c>
      <c r="O285" s="131">
        <v>37226</v>
      </c>
      <c r="P285" s="131">
        <v>42705</v>
      </c>
      <c r="Q285" s="128">
        <v>15</v>
      </c>
      <c r="R285" s="128" t="s">
        <v>2817</v>
      </c>
      <c r="S285" s="128" t="s">
        <v>50</v>
      </c>
      <c r="T285" s="133">
        <v>0</v>
      </c>
      <c r="U285" s="139">
        <v>1664300</v>
      </c>
      <c r="V285" s="133">
        <v>1664300</v>
      </c>
      <c r="W285" s="128">
        <v>1549</v>
      </c>
      <c r="X285" s="128" t="s">
        <v>56</v>
      </c>
      <c r="Y285" s="128" t="s">
        <v>2555</v>
      </c>
      <c r="Z285" s="128" t="s">
        <v>54</v>
      </c>
      <c r="AA285" s="128" t="s">
        <v>55</v>
      </c>
      <c r="AB285" s="128" t="s">
        <v>1506</v>
      </c>
    </row>
    <row r="286" spans="1:28" ht="41.4" x14ac:dyDescent="0.3">
      <c r="A286" s="128" t="s">
        <v>1094</v>
      </c>
      <c r="B286" s="140" t="s">
        <v>508</v>
      </c>
      <c r="C286" s="140" t="s">
        <v>3027</v>
      </c>
      <c r="D286" s="140" t="s">
        <v>3028</v>
      </c>
      <c r="E286" s="140" t="s">
        <v>573</v>
      </c>
      <c r="F286" s="140" t="s">
        <v>3029</v>
      </c>
      <c r="G286" s="128" t="s">
        <v>1102</v>
      </c>
      <c r="H286" s="140" t="s">
        <v>3004</v>
      </c>
      <c r="I286" s="128" t="s">
        <v>1094</v>
      </c>
      <c r="J286" s="128" t="s">
        <v>174</v>
      </c>
      <c r="K286" s="128" t="s">
        <v>2046</v>
      </c>
      <c r="L286" s="128" t="s">
        <v>48</v>
      </c>
      <c r="M286" s="128" t="s">
        <v>2975</v>
      </c>
      <c r="N286" s="128" t="s">
        <v>2494</v>
      </c>
      <c r="O286" s="131">
        <v>37226</v>
      </c>
      <c r="P286" s="131">
        <v>42705</v>
      </c>
      <c r="Q286" s="128">
        <v>15</v>
      </c>
      <c r="R286" s="128" t="s">
        <v>2817</v>
      </c>
      <c r="S286" s="128" t="s">
        <v>50</v>
      </c>
      <c r="T286" s="133">
        <v>0</v>
      </c>
      <c r="U286" s="139">
        <v>1664300</v>
      </c>
      <c r="V286" s="133">
        <v>1664300</v>
      </c>
      <c r="W286" s="128">
        <v>1549</v>
      </c>
      <c r="X286" s="128" t="s">
        <v>56</v>
      </c>
      <c r="Y286" s="128" t="s">
        <v>2555</v>
      </c>
      <c r="Z286" s="128" t="s">
        <v>54</v>
      </c>
      <c r="AA286" s="128" t="s">
        <v>55</v>
      </c>
      <c r="AB286" s="128" t="s">
        <v>1506</v>
      </c>
    </row>
    <row r="287" spans="1:28" ht="41.4" x14ac:dyDescent="0.3">
      <c r="A287" s="128" t="s">
        <v>1094</v>
      </c>
      <c r="B287" s="140" t="s">
        <v>248</v>
      </c>
      <c r="C287" s="140" t="s">
        <v>3030</v>
      </c>
      <c r="D287" s="140" t="s">
        <v>1695</v>
      </c>
      <c r="E287" s="140" t="s">
        <v>688</v>
      </c>
      <c r="F287" s="140" t="s">
        <v>3031</v>
      </c>
      <c r="G287" s="128" t="s">
        <v>1102</v>
      </c>
      <c r="H287" s="140" t="s">
        <v>3004</v>
      </c>
      <c r="I287" s="128" t="s">
        <v>1094</v>
      </c>
      <c r="J287" s="128" t="s">
        <v>174</v>
      </c>
      <c r="K287" s="128" t="s">
        <v>2046</v>
      </c>
      <c r="L287" s="128" t="s">
        <v>48</v>
      </c>
      <c r="M287" s="128" t="s">
        <v>2975</v>
      </c>
      <c r="N287" s="128" t="s">
        <v>2494</v>
      </c>
      <c r="O287" s="131">
        <v>37226</v>
      </c>
      <c r="P287" s="131">
        <v>42705</v>
      </c>
      <c r="Q287" s="128">
        <v>15</v>
      </c>
      <c r="R287" s="128" t="s">
        <v>2817</v>
      </c>
      <c r="S287" s="128" t="s">
        <v>50</v>
      </c>
      <c r="T287" s="133">
        <v>0</v>
      </c>
      <c r="U287" s="139">
        <v>1664300</v>
      </c>
      <c r="V287" s="133">
        <v>1664300</v>
      </c>
      <c r="W287" s="128">
        <v>1549</v>
      </c>
      <c r="X287" s="128" t="s">
        <v>56</v>
      </c>
      <c r="Y287" s="128" t="s">
        <v>2555</v>
      </c>
      <c r="Z287" s="128" t="s">
        <v>54</v>
      </c>
      <c r="AA287" s="128" t="s">
        <v>55</v>
      </c>
      <c r="AB287" s="128" t="s">
        <v>1506</v>
      </c>
    </row>
    <row r="288" spans="1:28" ht="41.4" x14ac:dyDescent="0.3">
      <c r="A288" s="128" t="s">
        <v>1094</v>
      </c>
      <c r="B288" s="140" t="s">
        <v>763</v>
      </c>
      <c r="C288" s="140" t="s">
        <v>3032</v>
      </c>
      <c r="D288" s="140" t="s">
        <v>383</v>
      </c>
      <c r="E288" s="140" t="s">
        <v>3033</v>
      </c>
      <c r="F288" s="140" t="s">
        <v>3034</v>
      </c>
      <c r="G288" s="128" t="s">
        <v>1102</v>
      </c>
      <c r="H288" s="140" t="s">
        <v>3004</v>
      </c>
      <c r="I288" s="128" t="s">
        <v>1094</v>
      </c>
      <c r="J288" s="128" t="s">
        <v>174</v>
      </c>
      <c r="K288" s="128" t="s">
        <v>2046</v>
      </c>
      <c r="L288" s="128" t="s">
        <v>48</v>
      </c>
      <c r="M288" s="128" t="s">
        <v>2975</v>
      </c>
      <c r="N288" s="128" t="s">
        <v>2494</v>
      </c>
      <c r="O288" s="131">
        <v>37226</v>
      </c>
      <c r="P288" s="131">
        <v>42705</v>
      </c>
      <c r="Q288" s="128">
        <v>15</v>
      </c>
      <c r="R288" s="128" t="s">
        <v>2817</v>
      </c>
      <c r="S288" s="128" t="s">
        <v>50</v>
      </c>
      <c r="T288" s="133">
        <v>0</v>
      </c>
      <c r="U288" s="139">
        <v>1664300</v>
      </c>
      <c r="V288" s="133">
        <v>1664300</v>
      </c>
      <c r="W288" s="128">
        <v>1549</v>
      </c>
      <c r="X288" s="128" t="s">
        <v>56</v>
      </c>
      <c r="Y288" s="128" t="s">
        <v>2555</v>
      </c>
      <c r="Z288" s="128" t="s">
        <v>54</v>
      </c>
      <c r="AA288" s="128" t="s">
        <v>55</v>
      </c>
      <c r="AB288" s="128" t="s">
        <v>1506</v>
      </c>
    </row>
    <row r="289" spans="1:28" ht="41.4" x14ac:dyDescent="0.3">
      <c r="A289" s="128" t="s">
        <v>1094</v>
      </c>
      <c r="B289" s="140" t="s">
        <v>3035</v>
      </c>
      <c r="C289" s="140" t="s">
        <v>3036</v>
      </c>
      <c r="D289" s="140" t="s">
        <v>130</v>
      </c>
      <c r="E289" s="140" t="s">
        <v>3037</v>
      </c>
      <c r="F289" s="140" t="s">
        <v>3038</v>
      </c>
      <c r="G289" s="128" t="s">
        <v>1102</v>
      </c>
      <c r="H289" s="140" t="s">
        <v>3004</v>
      </c>
      <c r="I289" s="128" t="s">
        <v>1094</v>
      </c>
      <c r="J289" s="128" t="s">
        <v>174</v>
      </c>
      <c r="K289" s="128" t="s">
        <v>2046</v>
      </c>
      <c r="L289" s="128" t="s">
        <v>48</v>
      </c>
      <c r="M289" s="128" t="s">
        <v>2975</v>
      </c>
      <c r="N289" s="128" t="s">
        <v>2494</v>
      </c>
      <c r="O289" s="131">
        <v>37226</v>
      </c>
      <c r="P289" s="131">
        <v>42705</v>
      </c>
      <c r="Q289" s="128">
        <v>15</v>
      </c>
      <c r="R289" s="128" t="s">
        <v>2817</v>
      </c>
      <c r="S289" s="128" t="s">
        <v>50</v>
      </c>
      <c r="T289" s="133">
        <v>0</v>
      </c>
      <c r="U289" s="139">
        <v>1664300</v>
      </c>
      <c r="V289" s="133">
        <v>1664300</v>
      </c>
      <c r="W289" s="128">
        <v>1549</v>
      </c>
      <c r="X289" s="128" t="s">
        <v>56</v>
      </c>
      <c r="Y289" s="128" t="s">
        <v>2555</v>
      </c>
      <c r="Z289" s="128" t="s">
        <v>54</v>
      </c>
      <c r="AA289" s="128" t="s">
        <v>55</v>
      </c>
      <c r="AB289" s="128" t="s">
        <v>1506</v>
      </c>
    </row>
    <row r="290" spans="1:28" ht="41.4" x14ac:dyDescent="0.3">
      <c r="A290" s="128" t="s">
        <v>1094</v>
      </c>
      <c r="B290" s="140" t="s">
        <v>410</v>
      </c>
      <c r="C290" s="140" t="s">
        <v>1148</v>
      </c>
      <c r="D290" s="140" t="s">
        <v>102</v>
      </c>
      <c r="E290" s="140"/>
      <c r="F290" s="140" t="s">
        <v>1149</v>
      </c>
      <c r="G290" s="128" t="s">
        <v>1102</v>
      </c>
      <c r="H290" s="140" t="s">
        <v>3004</v>
      </c>
      <c r="I290" s="128" t="s">
        <v>1094</v>
      </c>
      <c r="J290" s="128" t="s">
        <v>174</v>
      </c>
      <c r="K290" s="128" t="s">
        <v>2046</v>
      </c>
      <c r="L290" s="128" t="s">
        <v>48</v>
      </c>
      <c r="M290" s="128" t="s">
        <v>2975</v>
      </c>
      <c r="N290" s="128" t="s">
        <v>2494</v>
      </c>
      <c r="O290" s="131">
        <v>37226</v>
      </c>
      <c r="P290" s="131">
        <v>42705</v>
      </c>
      <c r="Q290" s="128">
        <v>15</v>
      </c>
      <c r="R290" s="128" t="s">
        <v>2817</v>
      </c>
      <c r="S290" s="128" t="s">
        <v>50</v>
      </c>
      <c r="T290" s="133">
        <v>0</v>
      </c>
      <c r="U290" s="139">
        <v>1664300</v>
      </c>
      <c r="V290" s="133">
        <v>1664300</v>
      </c>
      <c r="W290" s="128">
        <v>1549</v>
      </c>
      <c r="X290" s="128" t="s">
        <v>56</v>
      </c>
      <c r="Y290" s="128" t="s">
        <v>2555</v>
      </c>
      <c r="Z290" s="128" t="s">
        <v>54</v>
      </c>
      <c r="AA290" s="128" t="s">
        <v>55</v>
      </c>
      <c r="AB290" s="128" t="s">
        <v>1506</v>
      </c>
    </row>
    <row r="291" spans="1:28" ht="69" x14ac:dyDescent="0.3">
      <c r="A291" s="128" t="s">
        <v>1094</v>
      </c>
      <c r="B291" s="140" t="s">
        <v>353</v>
      </c>
      <c r="C291" s="140" t="s">
        <v>3039</v>
      </c>
      <c r="D291" s="140" t="s">
        <v>67</v>
      </c>
      <c r="E291" s="140" t="s">
        <v>3040</v>
      </c>
      <c r="F291" s="140" t="s">
        <v>3041</v>
      </c>
      <c r="G291" s="128" t="s">
        <v>1102</v>
      </c>
      <c r="H291" s="130" t="s">
        <v>1142</v>
      </c>
      <c r="I291" s="128" t="s">
        <v>1094</v>
      </c>
      <c r="J291" s="128" t="s">
        <v>174</v>
      </c>
      <c r="K291" s="128" t="s">
        <v>2046</v>
      </c>
      <c r="L291" s="128" t="s">
        <v>48</v>
      </c>
      <c r="M291" s="128" t="s">
        <v>2975</v>
      </c>
      <c r="N291" s="128" t="s">
        <v>2494</v>
      </c>
      <c r="O291" s="131">
        <v>37226</v>
      </c>
      <c r="P291" s="131">
        <v>42705</v>
      </c>
      <c r="Q291" s="128">
        <v>15</v>
      </c>
      <c r="R291" s="128" t="s">
        <v>2817</v>
      </c>
      <c r="S291" s="128" t="s">
        <v>50</v>
      </c>
      <c r="T291" s="133">
        <v>0</v>
      </c>
      <c r="U291" s="139">
        <v>1664300</v>
      </c>
      <c r="V291" s="133">
        <v>1664300</v>
      </c>
      <c r="W291" s="128">
        <v>1549</v>
      </c>
      <c r="X291" s="128" t="s">
        <v>56</v>
      </c>
      <c r="Y291" s="128" t="s">
        <v>1077</v>
      </c>
      <c r="Z291" s="128" t="s">
        <v>54</v>
      </c>
      <c r="AA291" s="128" t="s">
        <v>55</v>
      </c>
      <c r="AB291" s="128" t="s">
        <v>1506</v>
      </c>
    </row>
    <row r="292" spans="1:28" ht="69" x14ac:dyDescent="0.3">
      <c r="A292" s="128" t="s">
        <v>1094</v>
      </c>
      <c r="B292" s="140" t="s">
        <v>65</v>
      </c>
      <c r="C292" s="140" t="s">
        <v>3042</v>
      </c>
      <c r="D292" s="140" t="s">
        <v>1303</v>
      </c>
      <c r="E292" s="140" t="s">
        <v>3043</v>
      </c>
      <c r="F292" s="140" t="s">
        <v>3044</v>
      </c>
      <c r="G292" s="128" t="s">
        <v>1102</v>
      </c>
      <c r="H292" s="130" t="s">
        <v>1142</v>
      </c>
      <c r="I292" s="128" t="s">
        <v>1094</v>
      </c>
      <c r="J292" s="128" t="s">
        <v>174</v>
      </c>
      <c r="K292" s="128" t="s">
        <v>2046</v>
      </c>
      <c r="L292" s="128" t="s">
        <v>48</v>
      </c>
      <c r="M292" s="128" t="s">
        <v>2975</v>
      </c>
      <c r="N292" s="128" t="s">
        <v>2494</v>
      </c>
      <c r="O292" s="131">
        <v>37226</v>
      </c>
      <c r="P292" s="131">
        <v>42705</v>
      </c>
      <c r="Q292" s="128">
        <v>15</v>
      </c>
      <c r="R292" s="128" t="s">
        <v>2817</v>
      </c>
      <c r="S292" s="128" t="s">
        <v>50</v>
      </c>
      <c r="T292" s="133">
        <v>0</v>
      </c>
      <c r="U292" s="139">
        <v>1664300</v>
      </c>
      <c r="V292" s="133">
        <v>1664300</v>
      </c>
      <c r="W292" s="128">
        <v>1549</v>
      </c>
      <c r="X292" s="128" t="s">
        <v>56</v>
      </c>
      <c r="Y292" s="128" t="s">
        <v>1077</v>
      </c>
      <c r="Z292" s="128" t="s">
        <v>54</v>
      </c>
      <c r="AA292" s="128" t="s">
        <v>55</v>
      </c>
      <c r="AB292" s="128" t="s">
        <v>1506</v>
      </c>
    </row>
    <row r="293" spans="1:28" ht="69" x14ac:dyDescent="0.3">
      <c r="A293" s="128" t="s">
        <v>1094</v>
      </c>
      <c r="B293" s="140" t="s">
        <v>3045</v>
      </c>
      <c r="C293" s="140" t="s">
        <v>3046</v>
      </c>
      <c r="D293" s="140" t="s">
        <v>3047</v>
      </c>
      <c r="E293" s="140" t="s">
        <v>3048</v>
      </c>
      <c r="F293" s="140" t="s">
        <v>3049</v>
      </c>
      <c r="G293" s="128" t="s">
        <v>1102</v>
      </c>
      <c r="H293" s="130" t="s">
        <v>1142</v>
      </c>
      <c r="I293" s="128" t="s">
        <v>1094</v>
      </c>
      <c r="J293" s="128" t="s">
        <v>174</v>
      </c>
      <c r="K293" s="128" t="s">
        <v>2046</v>
      </c>
      <c r="L293" s="128" t="s">
        <v>48</v>
      </c>
      <c r="M293" s="128" t="s">
        <v>2975</v>
      </c>
      <c r="N293" s="128" t="s">
        <v>2494</v>
      </c>
      <c r="O293" s="131">
        <v>37226</v>
      </c>
      <c r="P293" s="131">
        <v>42705</v>
      </c>
      <c r="Q293" s="128">
        <v>15</v>
      </c>
      <c r="R293" s="128" t="s">
        <v>2817</v>
      </c>
      <c r="S293" s="128" t="s">
        <v>50</v>
      </c>
      <c r="T293" s="133">
        <v>0</v>
      </c>
      <c r="U293" s="139">
        <v>1664300</v>
      </c>
      <c r="V293" s="133">
        <v>1664300</v>
      </c>
      <c r="W293" s="128">
        <v>1549</v>
      </c>
      <c r="X293" s="128" t="s">
        <v>56</v>
      </c>
      <c r="Y293" s="128" t="s">
        <v>1077</v>
      </c>
      <c r="Z293" s="128" t="s">
        <v>54</v>
      </c>
      <c r="AA293" s="128" t="s">
        <v>55</v>
      </c>
      <c r="AB293" s="128" t="s">
        <v>1506</v>
      </c>
    </row>
    <row r="294" spans="1:28" ht="69" x14ac:dyDescent="0.3">
      <c r="A294" s="128" t="s">
        <v>1094</v>
      </c>
      <c r="B294" s="140" t="s">
        <v>3050</v>
      </c>
      <c r="C294" s="140" t="s">
        <v>2459</v>
      </c>
      <c r="D294" s="140" t="s">
        <v>446</v>
      </c>
      <c r="E294" s="140" t="s">
        <v>362</v>
      </c>
      <c r="F294" s="140" t="s">
        <v>3051</v>
      </c>
      <c r="G294" s="128" t="s">
        <v>1102</v>
      </c>
      <c r="H294" s="130" t="s">
        <v>1142</v>
      </c>
      <c r="I294" s="128" t="s">
        <v>1094</v>
      </c>
      <c r="J294" s="128" t="s">
        <v>174</v>
      </c>
      <c r="K294" s="128" t="s">
        <v>2046</v>
      </c>
      <c r="L294" s="128" t="s">
        <v>48</v>
      </c>
      <c r="M294" s="128" t="s">
        <v>2975</v>
      </c>
      <c r="N294" s="128" t="s">
        <v>2494</v>
      </c>
      <c r="O294" s="131">
        <v>37226</v>
      </c>
      <c r="P294" s="131">
        <v>42705</v>
      </c>
      <c r="Q294" s="128">
        <v>15</v>
      </c>
      <c r="R294" s="128" t="s">
        <v>2817</v>
      </c>
      <c r="S294" s="128" t="s">
        <v>50</v>
      </c>
      <c r="T294" s="133">
        <v>0</v>
      </c>
      <c r="U294" s="139">
        <v>1664300</v>
      </c>
      <c r="V294" s="133">
        <v>1664300</v>
      </c>
      <c r="W294" s="128">
        <v>1549</v>
      </c>
      <c r="X294" s="128" t="s">
        <v>56</v>
      </c>
      <c r="Y294" s="128" t="s">
        <v>1077</v>
      </c>
      <c r="Z294" s="128" t="s">
        <v>54</v>
      </c>
      <c r="AA294" s="128" t="s">
        <v>55</v>
      </c>
      <c r="AB294" s="128" t="s">
        <v>1506</v>
      </c>
    </row>
    <row r="295" spans="1:28" ht="69" x14ac:dyDescent="0.3">
      <c r="A295" s="128" t="s">
        <v>1094</v>
      </c>
      <c r="B295" s="140" t="s">
        <v>3052</v>
      </c>
      <c r="C295" s="140" t="s">
        <v>3053</v>
      </c>
      <c r="D295" s="140" t="s">
        <v>637</v>
      </c>
      <c r="E295" s="140" t="s">
        <v>637</v>
      </c>
      <c r="F295" s="140" t="s">
        <v>1696</v>
      </c>
      <c r="G295" s="128" t="s">
        <v>1102</v>
      </c>
      <c r="H295" s="130" t="s">
        <v>1142</v>
      </c>
      <c r="I295" s="128" t="s">
        <v>1094</v>
      </c>
      <c r="J295" s="128" t="s">
        <v>174</v>
      </c>
      <c r="K295" s="128" t="s">
        <v>2046</v>
      </c>
      <c r="L295" s="128" t="s">
        <v>48</v>
      </c>
      <c r="M295" s="128" t="s">
        <v>2975</v>
      </c>
      <c r="N295" s="128" t="s">
        <v>2494</v>
      </c>
      <c r="O295" s="131">
        <v>37226</v>
      </c>
      <c r="P295" s="131">
        <v>42705</v>
      </c>
      <c r="Q295" s="128">
        <v>15</v>
      </c>
      <c r="R295" s="128" t="s">
        <v>2817</v>
      </c>
      <c r="S295" s="128" t="s">
        <v>50</v>
      </c>
      <c r="T295" s="133">
        <v>0</v>
      </c>
      <c r="U295" s="139">
        <v>1664300</v>
      </c>
      <c r="V295" s="133">
        <v>1664300</v>
      </c>
      <c r="W295" s="128">
        <v>1549</v>
      </c>
      <c r="X295" s="128" t="s">
        <v>56</v>
      </c>
      <c r="Y295" s="128" t="s">
        <v>1077</v>
      </c>
      <c r="Z295" s="128" t="s">
        <v>54</v>
      </c>
      <c r="AA295" s="128" t="s">
        <v>55</v>
      </c>
      <c r="AB295" s="128" t="s">
        <v>1506</v>
      </c>
    </row>
    <row r="296" spans="1:28" ht="69" x14ac:dyDescent="0.3">
      <c r="A296" s="128" t="s">
        <v>1094</v>
      </c>
      <c r="B296" s="140" t="s">
        <v>287</v>
      </c>
      <c r="C296" s="140" t="s">
        <v>3054</v>
      </c>
      <c r="D296" s="140" t="s">
        <v>353</v>
      </c>
      <c r="E296" s="140" t="s">
        <v>3055</v>
      </c>
      <c r="F296" s="140" t="s">
        <v>3056</v>
      </c>
      <c r="G296" s="128" t="s">
        <v>1102</v>
      </c>
      <c r="H296" s="130" t="s">
        <v>1142</v>
      </c>
      <c r="I296" s="128" t="s">
        <v>1094</v>
      </c>
      <c r="J296" s="128" t="s">
        <v>174</v>
      </c>
      <c r="K296" s="128" t="s">
        <v>2046</v>
      </c>
      <c r="L296" s="128" t="s">
        <v>48</v>
      </c>
      <c r="M296" s="128" t="s">
        <v>2975</v>
      </c>
      <c r="N296" s="128" t="s">
        <v>2494</v>
      </c>
      <c r="O296" s="131">
        <v>37226</v>
      </c>
      <c r="P296" s="131">
        <v>42705</v>
      </c>
      <c r="Q296" s="128">
        <v>15</v>
      </c>
      <c r="R296" s="128" t="s">
        <v>2817</v>
      </c>
      <c r="S296" s="128" t="s">
        <v>50</v>
      </c>
      <c r="T296" s="133">
        <v>0</v>
      </c>
      <c r="U296" s="139">
        <v>1664300</v>
      </c>
      <c r="V296" s="133">
        <v>1664300</v>
      </c>
      <c r="W296" s="128">
        <v>1549</v>
      </c>
      <c r="X296" s="128" t="s">
        <v>56</v>
      </c>
      <c r="Y296" s="128" t="s">
        <v>1077</v>
      </c>
      <c r="Z296" s="128" t="s">
        <v>54</v>
      </c>
      <c r="AA296" s="128" t="s">
        <v>55</v>
      </c>
      <c r="AB296" s="128" t="s">
        <v>1506</v>
      </c>
    </row>
    <row r="297" spans="1:28" ht="69" x14ac:dyDescent="0.3">
      <c r="A297" s="128" t="s">
        <v>1094</v>
      </c>
      <c r="B297" s="140" t="s">
        <v>720</v>
      </c>
      <c r="C297" s="140" t="s">
        <v>352</v>
      </c>
      <c r="D297" s="140" t="s">
        <v>770</v>
      </c>
      <c r="E297" s="140" t="s">
        <v>1425</v>
      </c>
      <c r="F297" s="140" t="s">
        <v>3057</v>
      </c>
      <c r="G297" s="128" t="s">
        <v>1102</v>
      </c>
      <c r="H297" s="130" t="s">
        <v>1142</v>
      </c>
      <c r="I297" s="128" t="s">
        <v>1094</v>
      </c>
      <c r="J297" s="128" t="s">
        <v>174</v>
      </c>
      <c r="K297" s="128" t="s">
        <v>2046</v>
      </c>
      <c r="L297" s="128" t="s">
        <v>48</v>
      </c>
      <c r="M297" s="128" t="s">
        <v>2975</v>
      </c>
      <c r="N297" s="128" t="s">
        <v>2494</v>
      </c>
      <c r="O297" s="131">
        <v>37226</v>
      </c>
      <c r="P297" s="131">
        <v>42705</v>
      </c>
      <c r="Q297" s="128">
        <v>15</v>
      </c>
      <c r="R297" s="128" t="s">
        <v>2817</v>
      </c>
      <c r="S297" s="128" t="s">
        <v>50</v>
      </c>
      <c r="T297" s="133">
        <v>0</v>
      </c>
      <c r="U297" s="139">
        <v>1664300</v>
      </c>
      <c r="V297" s="133">
        <v>1664300</v>
      </c>
      <c r="W297" s="128">
        <v>1549</v>
      </c>
      <c r="X297" s="128" t="s">
        <v>56</v>
      </c>
      <c r="Y297" s="128" t="s">
        <v>1077</v>
      </c>
      <c r="Z297" s="128" t="s">
        <v>54</v>
      </c>
      <c r="AA297" s="128" t="s">
        <v>55</v>
      </c>
      <c r="AB297" s="128" t="s">
        <v>1506</v>
      </c>
    </row>
    <row r="298" spans="1:28" ht="69" x14ac:dyDescent="0.3">
      <c r="A298" s="128" t="s">
        <v>1094</v>
      </c>
      <c r="B298" s="140" t="s">
        <v>3058</v>
      </c>
      <c r="C298" s="140" t="s">
        <v>3059</v>
      </c>
      <c r="D298" s="140" t="s">
        <v>3060</v>
      </c>
      <c r="E298" s="140" t="s">
        <v>1139</v>
      </c>
      <c r="F298" s="140" t="s">
        <v>3061</v>
      </c>
      <c r="G298" s="128" t="s">
        <v>1102</v>
      </c>
      <c r="H298" s="130" t="s">
        <v>1142</v>
      </c>
      <c r="I298" s="128" t="s">
        <v>1094</v>
      </c>
      <c r="J298" s="128" t="s">
        <v>174</v>
      </c>
      <c r="K298" s="128" t="s">
        <v>2046</v>
      </c>
      <c r="L298" s="128" t="s">
        <v>48</v>
      </c>
      <c r="M298" s="128" t="s">
        <v>2975</v>
      </c>
      <c r="N298" s="128" t="s">
        <v>2494</v>
      </c>
      <c r="O298" s="131">
        <v>37226</v>
      </c>
      <c r="P298" s="131">
        <v>42705</v>
      </c>
      <c r="Q298" s="128">
        <v>15</v>
      </c>
      <c r="R298" s="128" t="s">
        <v>2817</v>
      </c>
      <c r="S298" s="128" t="s">
        <v>50</v>
      </c>
      <c r="T298" s="133">
        <v>0</v>
      </c>
      <c r="U298" s="139">
        <v>1664300</v>
      </c>
      <c r="V298" s="133">
        <v>1664300</v>
      </c>
      <c r="W298" s="128">
        <v>1549</v>
      </c>
      <c r="X298" s="128" t="s">
        <v>56</v>
      </c>
      <c r="Y298" s="128" t="s">
        <v>1077</v>
      </c>
      <c r="Z298" s="128" t="s">
        <v>54</v>
      </c>
      <c r="AA298" s="128" t="s">
        <v>55</v>
      </c>
      <c r="AB298" s="128" t="s">
        <v>1506</v>
      </c>
    </row>
    <row r="299" spans="1:28" ht="69" x14ac:dyDescent="0.3">
      <c r="A299" s="128" t="s">
        <v>1094</v>
      </c>
      <c r="B299" s="140" t="s">
        <v>943</v>
      </c>
      <c r="C299" s="140" t="s">
        <v>1150</v>
      </c>
      <c r="D299" s="140" t="s">
        <v>3062</v>
      </c>
      <c r="E299" s="140" t="s">
        <v>1425</v>
      </c>
      <c r="F299" s="140" t="s">
        <v>3063</v>
      </c>
      <c r="G299" s="128" t="s">
        <v>1102</v>
      </c>
      <c r="H299" s="130" t="s">
        <v>1142</v>
      </c>
      <c r="I299" s="128" t="s">
        <v>1094</v>
      </c>
      <c r="J299" s="128" t="s">
        <v>174</v>
      </c>
      <c r="K299" s="128" t="s">
        <v>2046</v>
      </c>
      <c r="L299" s="128" t="s">
        <v>48</v>
      </c>
      <c r="M299" s="128" t="s">
        <v>2975</v>
      </c>
      <c r="N299" s="128" t="s">
        <v>2494</v>
      </c>
      <c r="O299" s="131">
        <v>37226</v>
      </c>
      <c r="P299" s="131">
        <v>42705</v>
      </c>
      <c r="Q299" s="128">
        <v>15</v>
      </c>
      <c r="R299" s="128" t="s">
        <v>2817</v>
      </c>
      <c r="S299" s="128" t="s">
        <v>50</v>
      </c>
      <c r="T299" s="133">
        <v>0</v>
      </c>
      <c r="U299" s="139">
        <v>1664300</v>
      </c>
      <c r="V299" s="133">
        <v>1664300</v>
      </c>
      <c r="W299" s="128">
        <v>1549</v>
      </c>
      <c r="X299" s="128" t="s">
        <v>56</v>
      </c>
      <c r="Y299" s="128" t="s">
        <v>1077</v>
      </c>
      <c r="Z299" s="128" t="s">
        <v>54</v>
      </c>
      <c r="AA299" s="128" t="s">
        <v>55</v>
      </c>
      <c r="AB299" s="128" t="s">
        <v>1506</v>
      </c>
    </row>
    <row r="300" spans="1:28" ht="69" x14ac:dyDescent="0.3">
      <c r="A300" s="128" t="s">
        <v>1094</v>
      </c>
      <c r="B300" s="140" t="s">
        <v>3064</v>
      </c>
      <c r="C300" s="140" t="s">
        <v>629</v>
      </c>
      <c r="D300" s="140" t="s">
        <v>3065</v>
      </c>
      <c r="E300" s="140" t="s">
        <v>3066</v>
      </c>
      <c r="F300" s="140" t="s">
        <v>3067</v>
      </c>
      <c r="G300" s="128" t="s">
        <v>1102</v>
      </c>
      <c r="H300" s="130" t="s">
        <v>1142</v>
      </c>
      <c r="I300" s="128" t="s">
        <v>1094</v>
      </c>
      <c r="J300" s="128" t="s">
        <v>174</v>
      </c>
      <c r="K300" s="128" t="s">
        <v>2046</v>
      </c>
      <c r="L300" s="128" t="s">
        <v>48</v>
      </c>
      <c r="M300" s="128" t="s">
        <v>2975</v>
      </c>
      <c r="N300" s="128" t="s">
        <v>2494</v>
      </c>
      <c r="O300" s="131">
        <v>37226</v>
      </c>
      <c r="P300" s="131">
        <v>42705</v>
      </c>
      <c r="Q300" s="128">
        <v>15</v>
      </c>
      <c r="R300" s="128" t="s">
        <v>2817</v>
      </c>
      <c r="S300" s="128" t="s">
        <v>50</v>
      </c>
      <c r="T300" s="133">
        <v>0</v>
      </c>
      <c r="U300" s="139">
        <v>1664300</v>
      </c>
      <c r="V300" s="133">
        <v>1664300</v>
      </c>
      <c r="W300" s="128">
        <v>1549</v>
      </c>
      <c r="X300" s="128" t="s">
        <v>56</v>
      </c>
      <c r="Y300" s="128" t="s">
        <v>1077</v>
      </c>
      <c r="Z300" s="128" t="s">
        <v>54</v>
      </c>
      <c r="AA300" s="128" t="s">
        <v>55</v>
      </c>
      <c r="AB300" s="128" t="s">
        <v>1506</v>
      </c>
    </row>
    <row r="301" spans="1:28" ht="69" x14ac:dyDescent="0.3">
      <c r="A301" s="128" t="s">
        <v>1094</v>
      </c>
      <c r="B301" s="140" t="s">
        <v>3068</v>
      </c>
      <c r="C301" s="140" t="s">
        <v>3069</v>
      </c>
      <c r="D301" s="140" t="s">
        <v>446</v>
      </c>
      <c r="E301" s="140"/>
      <c r="F301" s="140" t="s">
        <v>3070</v>
      </c>
      <c r="G301" s="128" t="s">
        <v>1102</v>
      </c>
      <c r="H301" s="130" t="s">
        <v>1142</v>
      </c>
      <c r="I301" s="128" t="s">
        <v>1094</v>
      </c>
      <c r="J301" s="128" t="s">
        <v>174</v>
      </c>
      <c r="K301" s="128" t="s">
        <v>2046</v>
      </c>
      <c r="L301" s="128" t="s">
        <v>48</v>
      </c>
      <c r="M301" s="128" t="s">
        <v>2975</v>
      </c>
      <c r="N301" s="128" t="s">
        <v>2494</v>
      </c>
      <c r="O301" s="131">
        <v>37226</v>
      </c>
      <c r="P301" s="131">
        <v>42705</v>
      </c>
      <c r="Q301" s="128">
        <v>15</v>
      </c>
      <c r="R301" s="128" t="s">
        <v>2817</v>
      </c>
      <c r="S301" s="128" t="s">
        <v>50</v>
      </c>
      <c r="T301" s="133">
        <v>0</v>
      </c>
      <c r="U301" s="139">
        <v>1664300</v>
      </c>
      <c r="V301" s="133">
        <v>1664300</v>
      </c>
      <c r="W301" s="128">
        <v>1549</v>
      </c>
      <c r="X301" s="128" t="s">
        <v>56</v>
      </c>
      <c r="Y301" s="128" t="s">
        <v>1077</v>
      </c>
      <c r="Z301" s="128" t="s">
        <v>54</v>
      </c>
      <c r="AA301" s="128" t="s">
        <v>55</v>
      </c>
      <c r="AB301" s="128" t="s">
        <v>1506</v>
      </c>
    </row>
    <row r="302" spans="1:28" ht="69" x14ac:dyDescent="0.3">
      <c r="A302" s="128" t="s">
        <v>1094</v>
      </c>
      <c r="B302" s="140" t="s">
        <v>943</v>
      </c>
      <c r="C302" s="140" t="s">
        <v>1150</v>
      </c>
      <c r="D302" s="140" t="s">
        <v>751</v>
      </c>
      <c r="E302" s="140" t="s">
        <v>3071</v>
      </c>
      <c r="F302" s="140" t="s">
        <v>3072</v>
      </c>
      <c r="G302" s="128" t="s">
        <v>1102</v>
      </c>
      <c r="H302" s="130" t="s">
        <v>1142</v>
      </c>
      <c r="I302" s="128" t="s">
        <v>1094</v>
      </c>
      <c r="J302" s="128" t="s">
        <v>174</v>
      </c>
      <c r="K302" s="128" t="s">
        <v>2046</v>
      </c>
      <c r="L302" s="128" t="s">
        <v>48</v>
      </c>
      <c r="M302" s="128" t="s">
        <v>2975</v>
      </c>
      <c r="N302" s="128" t="s">
        <v>2494</v>
      </c>
      <c r="O302" s="131">
        <v>37226</v>
      </c>
      <c r="P302" s="131">
        <v>42705</v>
      </c>
      <c r="Q302" s="128">
        <v>15</v>
      </c>
      <c r="R302" s="128" t="s">
        <v>2817</v>
      </c>
      <c r="S302" s="128" t="s">
        <v>50</v>
      </c>
      <c r="T302" s="133">
        <v>0</v>
      </c>
      <c r="U302" s="141">
        <v>1664300</v>
      </c>
      <c r="V302" s="133">
        <v>1664300</v>
      </c>
      <c r="W302" s="128">
        <v>1549</v>
      </c>
      <c r="X302" s="128" t="s">
        <v>56</v>
      </c>
      <c r="Y302" s="128" t="s">
        <v>1077</v>
      </c>
      <c r="Z302" s="128" t="s">
        <v>54</v>
      </c>
      <c r="AA302" s="128" t="s">
        <v>55</v>
      </c>
      <c r="AB302" s="128" t="s">
        <v>1506</v>
      </c>
    </row>
    <row r="303" spans="1:28" ht="69" x14ac:dyDescent="0.3">
      <c r="A303" s="128" t="s">
        <v>1094</v>
      </c>
      <c r="B303" s="130" t="s">
        <v>3073</v>
      </c>
      <c r="C303" s="130" t="s">
        <v>3074</v>
      </c>
      <c r="D303" s="130" t="s">
        <v>3075</v>
      </c>
      <c r="E303" s="130" t="s">
        <v>3076</v>
      </c>
      <c r="F303" s="130">
        <v>116230936</v>
      </c>
      <c r="G303" s="130" t="s">
        <v>1055</v>
      </c>
      <c r="H303" s="130" t="s">
        <v>3077</v>
      </c>
      <c r="I303" s="130" t="s">
        <v>1094</v>
      </c>
      <c r="J303" s="130" t="s">
        <v>55</v>
      </c>
      <c r="K303" s="128" t="s">
        <v>2046</v>
      </c>
      <c r="L303" s="128" t="s">
        <v>48</v>
      </c>
      <c r="M303" s="130" t="s">
        <v>3078</v>
      </c>
      <c r="N303" s="128" t="s">
        <v>2494</v>
      </c>
      <c r="O303" s="164">
        <v>43410</v>
      </c>
      <c r="P303" s="164">
        <v>43420</v>
      </c>
      <c r="Q303" s="165">
        <v>11</v>
      </c>
      <c r="R303" s="130" t="s">
        <v>879</v>
      </c>
      <c r="S303" s="130" t="s">
        <v>50</v>
      </c>
      <c r="T303" s="133">
        <v>0</v>
      </c>
      <c r="U303" s="133">
        <v>1212044</v>
      </c>
      <c r="V303" s="133">
        <v>1212044</v>
      </c>
      <c r="W303" s="130" t="s">
        <v>3079</v>
      </c>
      <c r="X303" s="130" t="s">
        <v>56</v>
      </c>
      <c r="Y303" s="130" t="s">
        <v>2111</v>
      </c>
      <c r="Z303" s="130" t="s">
        <v>55</v>
      </c>
      <c r="AA303" s="128" t="s">
        <v>55</v>
      </c>
      <c r="AB303" s="128" t="s">
        <v>1506</v>
      </c>
    </row>
    <row r="304" spans="1:28" ht="69" x14ac:dyDescent="0.3">
      <c r="A304" s="128" t="s">
        <v>1094</v>
      </c>
      <c r="B304" s="130" t="s">
        <v>3080</v>
      </c>
      <c r="C304" s="130" t="s">
        <v>3081</v>
      </c>
      <c r="D304" s="130" t="s">
        <v>3082</v>
      </c>
      <c r="E304" s="130" t="s">
        <v>3083</v>
      </c>
      <c r="F304" s="130">
        <v>116387209</v>
      </c>
      <c r="G304" s="130" t="s">
        <v>1055</v>
      </c>
      <c r="H304" s="130" t="s">
        <v>3084</v>
      </c>
      <c r="I304" s="130" t="s">
        <v>1094</v>
      </c>
      <c r="J304" s="130" t="s">
        <v>55</v>
      </c>
      <c r="K304" s="128" t="s">
        <v>2046</v>
      </c>
      <c r="L304" s="128" t="s">
        <v>48</v>
      </c>
      <c r="M304" s="130" t="s">
        <v>3078</v>
      </c>
      <c r="N304" s="128" t="s">
        <v>2494</v>
      </c>
      <c r="O304" s="164">
        <v>43410</v>
      </c>
      <c r="P304" s="164">
        <v>43420</v>
      </c>
      <c r="Q304" s="165">
        <v>11</v>
      </c>
      <c r="R304" s="130" t="s">
        <v>879</v>
      </c>
      <c r="S304" s="130" t="s">
        <v>50</v>
      </c>
      <c r="T304" s="133">
        <v>0</v>
      </c>
      <c r="U304" s="133">
        <v>1212044</v>
      </c>
      <c r="V304" s="133">
        <v>1212044</v>
      </c>
      <c r="W304" s="130" t="s">
        <v>3079</v>
      </c>
      <c r="X304" s="130" t="s">
        <v>56</v>
      </c>
      <c r="Y304" s="130" t="s">
        <v>2111</v>
      </c>
      <c r="Z304" s="130" t="s">
        <v>55</v>
      </c>
      <c r="AA304" s="128" t="s">
        <v>55</v>
      </c>
      <c r="AB304" s="128" t="s">
        <v>1506</v>
      </c>
    </row>
    <row r="305" spans="1:28" ht="69" x14ac:dyDescent="0.3">
      <c r="A305" s="128" t="s">
        <v>1094</v>
      </c>
      <c r="B305" s="130" t="s">
        <v>2296</v>
      </c>
      <c r="C305" s="130" t="s">
        <v>3085</v>
      </c>
      <c r="D305" s="130" t="s">
        <v>3086</v>
      </c>
      <c r="E305" s="130" t="s">
        <v>3087</v>
      </c>
      <c r="F305" s="130">
        <v>116203773</v>
      </c>
      <c r="G305" s="130" t="s">
        <v>1055</v>
      </c>
      <c r="H305" s="130" t="s">
        <v>3077</v>
      </c>
      <c r="I305" s="130" t="s">
        <v>1094</v>
      </c>
      <c r="J305" s="130" t="s">
        <v>55</v>
      </c>
      <c r="K305" s="128" t="s">
        <v>2046</v>
      </c>
      <c r="L305" s="128" t="s">
        <v>48</v>
      </c>
      <c r="M305" s="130" t="s">
        <v>3078</v>
      </c>
      <c r="N305" s="128" t="s">
        <v>2494</v>
      </c>
      <c r="O305" s="164">
        <v>43410</v>
      </c>
      <c r="P305" s="164">
        <v>43420</v>
      </c>
      <c r="Q305" s="165">
        <v>11</v>
      </c>
      <c r="R305" s="130" t="s">
        <v>879</v>
      </c>
      <c r="S305" s="130" t="s">
        <v>50</v>
      </c>
      <c r="T305" s="133">
        <v>0</v>
      </c>
      <c r="U305" s="135">
        <v>1212044</v>
      </c>
      <c r="V305" s="133">
        <v>1212044</v>
      </c>
      <c r="W305" s="130" t="s">
        <v>3079</v>
      </c>
      <c r="X305" s="130" t="s">
        <v>56</v>
      </c>
      <c r="Y305" s="130" t="s">
        <v>2111</v>
      </c>
      <c r="Z305" s="130" t="s">
        <v>55</v>
      </c>
      <c r="AA305" s="128" t="s">
        <v>55</v>
      </c>
      <c r="AB305" s="128" t="s">
        <v>1506</v>
      </c>
    </row>
    <row r="306" spans="1:28" ht="69" x14ac:dyDescent="0.3">
      <c r="A306" s="128" t="s">
        <v>1094</v>
      </c>
      <c r="B306" s="130" t="s">
        <v>474</v>
      </c>
      <c r="C306" s="130" t="s">
        <v>3088</v>
      </c>
      <c r="D306" s="130" t="s">
        <v>250</v>
      </c>
      <c r="E306" s="130" t="s">
        <v>1024</v>
      </c>
      <c r="F306" s="130">
        <v>6703838</v>
      </c>
      <c r="G306" s="130" t="s">
        <v>1055</v>
      </c>
      <c r="H306" s="130" t="s">
        <v>3077</v>
      </c>
      <c r="I306" s="130" t="s">
        <v>1094</v>
      </c>
      <c r="J306" s="130" t="s">
        <v>55</v>
      </c>
      <c r="K306" s="128" t="s">
        <v>2046</v>
      </c>
      <c r="L306" s="128" t="s">
        <v>48</v>
      </c>
      <c r="M306" s="130" t="s">
        <v>3078</v>
      </c>
      <c r="N306" s="128" t="s">
        <v>2494</v>
      </c>
      <c r="O306" s="164">
        <v>43410</v>
      </c>
      <c r="P306" s="164">
        <v>43420</v>
      </c>
      <c r="Q306" s="165">
        <v>11</v>
      </c>
      <c r="R306" s="130" t="s">
        <v>879</v>
      </c>
      <c r="S306" s="130" t="s">
        <v>50</v>
      </c>
      <c r="T306" s="133">
        <v>0</v>
      </c>
      <c r="U306" s="135">
        <v>1212044</v>
      </c>
      <c r="V306" s="133">
        <v>1212044</v>
      </c>
      <c r="W306" s="130" t="s">
        <v>3079</v>
      </c>
      <c r="X306" s="130" t="s">
        <v>56</v>
      </c>
      <c r="Y306" s="130" t="s">
        <v>2111</v>
      </c>
      <c r="Z306" s="130" t="s">
        <v>55</v>
      </c>
      <c r="AA306" s="128" t="s">
        <v>55</v>
      </c>
      <c r="AB306" s="128" t="s">
        <v>1506</v>
      </c>
    </row>
    <row r="307" spans="1:28" ht="69" x14ac:dyDescent="0.3">
      <c r="A307" s="128" t="s">
        <v>1094</v>
      </c>
      <c r="B307" s="130" t="s">
        <v>865</v>
      </c>
      <c r="C307" s="130" t="s">
        <v>782</v>
      </c>
      <c r="D307" s="130" t="s">
        <v>701</v>
      </c>
      <c r="E307" s="130" t="s">
        <v>3089</v>
      </c>
      <c r="F307" s="130">
        <v>116291513</v>
      </c>
      <c r="G307" s="130" t="s">
        <v>1055</v>
      </c>
      <c r="H307" s="130" t="s">
        <v>3077</v>
      </c>
      <c r="I307" s="130" t="s">
        <v>1094</v>
      </c>
      <c r="J307" s="130" t="s">
        <v>55</v>
      </c>
      <c r="K307" s="128" t="s">
        <v>2046</v>
      </c>
      <c r="L307" s="128" t="s">
        <v>48</v>
      </c>
      <c r="M307" s="130" t="s">
        <v>3078</v>
      </c>
      <c r="N307" s="128" t="s">
        <v>2494</v>
      </c>
      <c r="O307" s="164">
        <v>43410</v>
      </c>
      <c r="P307" s="164">
        <v>43420</v>
      </c>
      <c r="Q307" s="165">
        <v>11</v>
      </c>
      <c r="R307" s="130" t="s">
        <v>879</v>
      </c>
      <c r="S307" s="130" t="s">
        <v>50</v>
      </c>
      <c r="T307" s="133">
        <v>0</v>
      </c>
      <c r="U307" s="135">
        <v>1212044</v>
      </c>
      <c r="V307" s="133">
        <v>1212044</v>
      </c>
      <c r="W307" s="130" t="s">
        <v>3079</v>
      </c>
      <c r="X307" s="130" t="s">
        <v>56</v>
      </c>
      <c r="Y307" s="130" t="s">
        <v>2111</v>
      </c>
      <c r="Z307" s="130" t="s">
        <v>55</v>
      </c>
      <c r="AA307" s="128" t="s">
        <v>55</v>
      </c>
      <c r="AB307" s="128" t="s">
        <v>1506</v>
      </c>
    </row>
    <row r="308" spans="1:28" ht="69" x14ac:dyDescent="0.3">
      <c r="A308" s="128" t="s">
        <v>1094</v>
      </c>
      <c r="B308" s="130" t="s">
        <v>3090</v>
      </c>
      <c r="C308" s="130" t="s">
        <v>3091</v>
      </c>
      <c r="D308" s="130" t="s">
        <v>3092</v>
      </c>
      <c r="E308" s="130" t="s">
        <v>636</v>
      </c>
      <c r="F308" s="130">
        <v>118124783</v>
      </c>
      <c r="G308" s="130" t="s">
        <v>1055</v>
      </c>
      <c r="H308" s="130" t="s">
        <v>3077</v>
      </c>
      <c r="I308" s="130" t="s">
        <v>1094</v>
      </c>
      <c r="J308" s="130" t="s">
        <v>55</v>
      </c>
      <c r="K308" s="128" t="s">
        <v>2046</v>
      </c>
      <c r="L308" s="128" t="s">
        <v>48</v>
      </c>
      <c r="M308" s="130" t="s">
        <v>3078</v>
      </c>
      <c r="N308" s="128" t="s">
        <v>2494</v>
      </c>
      <c r="O308" s="164">
        <v>43410</v>
      </c>
      <c r="P308" s="164">
        <v>43420</v>
      </c>
      <c r="Q308" s="165">
        <v>11</v>
      </c>
      <c r="R308" s="130" t="s">
        <v>879</v>
      </c>
      <c r="S308" s="130" t="s">
        <v>50</v>
      </c>
      <c r="T308" s="133">
        <v>0</v>
      </c>
      <c r="U308" s="135">
        <v>1212044</v>
      </c>
      <c r="V308" s="133">
        <v>1212044</v>
      </c>
      <c r="W308" s="130" t="s">
        <v>3079</v>
      </c>
      <c r="X308" s="130" t="s">
        <v>56</v>
      </c>
      <c r="Y308" s="130" t="s">
        <v>2111</v>
      </c>
      <c r="Z308" s="130" t="s">
        <v>55</v>
      </c>
      <c r="AA308" s="128" t="s">
        <v>55</v>
      </c>
      <c r="AB308" s="128" t="s">
        <v>1506</v>
      </c>
    </row>
    <row r="309" spans="1:28" ht="69" x14ac:dyDescent="0.3">
      <c r="A309" s="128" t="s">
        <v>1094</v>
      </c>
      <c r="B309" s="130" t="s">
        <v>1630</v>
      </c>
      <c r="C309" s="130" t="s">
        <v>326</v>
      </c>
      <c r="D309" s="130" t="s">
        <v>3093</v>
      </c>
      <c r="E309" s="130" t="s">
        <v>3094</v>
      </c>
      <c r="F309" s="130">
        <v>116291549</v>
      </c>
      <c r="G309" s="130" t="s">
        <v>1055</v>
      </c>
      <c r="H309" s="130" t="s">
        <v>3077</v>
      </c>
      <c r="I309" s="130" t="s">
        <v>1094</v>
      </c>
      <c r="J309" s="130" t="s">
        <v>55</v>
      </c>
      <c r="K309" s="128" t="s">
        <v>2046</v>
      </c>
      <c r="L309" s="128" t="s">
        <v>48</v>
      </c>
      <c r="M309" s="130" t="s">
        <v>3078</v>
      </c>
      <c r="N309" s="128" t="s">
        <v>2494</v>
      </c>
      <c r="O309" s="164">
        <v>43410</v>
      </c>
      <c r="P309" s="164">
        <v>43420</v>
      </c>
      <c r="Q309" s="165">
        <v>11</v>
      </c>
      <c r="R309" s="130" t="s">
        <v>879</v>
      </c>
      <c r="S309" s="130" t="s">
        <v>50</v>
      </c>
      <c r="T309" s="133">
        <v>0</v>
      </c>
      <c r="U309" s="135">
        <v>1212044</v>
      </c>
      <c r="V309" s="133">
        <v>1212044</v>
      </c>
      <c r="W309" s="130" t="s">
        <v>3079</v>
      </c>
      <c r="X309" s="130" t="s">
        <v>56</v>
      </c>
      <c r="Y309" s="130" t="s">
        <v>2111</v>
      </c>
      <c r="Z309" s="130" t="s">
        <v>55</v>
      </c>
      <c r="AA309" s="128" t="s">
        <v>55</v>
      </c>
      <c r="AB309" s="128" t="s">
        <v>1506</v>
      </c>
    </row>
    <row r="310" spans="1:28" ht="69" x14ac:dyDescent="0.3">
      <c r="A310" s="128" t="s">
        <v>1094</v>
      </c>
      <c r="B310" s="130" t="s">
        <v>3095</v>
      </c>
      <c r="C310" s="130" t="s">
        <v>248</v>
      </c>
      <c r="D310" s="130" t="s">
        <v>3096</v>
      </c>
      <c r="E310" s="130" t="s">
        <v>1449</v>
      </c>
      <c r="F310" s="130">
        <v>116204600</v>
      </c>
      <c r="G310" s="130" t="s">
        <v>1055</v>
      </c>
      <c r="H310" s="130" t="s">
        <v>3077</v>
      </c>
      <c r="I310" s="130" t="s">
        <v>1094</v>
      </c>
      <c r="J310" s="130" t="s">
        <v>55</v>
      </c>
      <c r="K310" s="128" t="s">
        <v>2046</v>
      </c>
      <c r="L310" s="128" t="s">
        <v>48</v>
      </c>
      <c r="M310" s="130" t="s">
        <v>3078</v>
      </c>
      <c r="N310" s="128" t="s">
        <v>2494</v>
      </c>
      <c r="O310" s="164">
        <v>43410</v>
      </c>
      <c r="P310" s="164">
        <v>43420</v>
      </c>
      <c r="Q310" s="165">
        <v>11</v>
      </c>
      <c r="R310" s="130" t="s">
        <v>879</v>
      </c>
      <c r="S310" s="130" t="s">
        <v>50</v>
      </c>
      <c r="T310" s="133">
        <v>0</v>
      </c>
      <c r="U310" s="135">
        <v>1212044</v>
      </c>
      <c r="V310" s="133">
        <v>1212044</v>
      </c>
      <c r="W310" s="130" t="s">
        <v>3079</v>
      </c>
      <c r="X310" s="130" t="s">
        <v>56</v>
      </c>
      <c r="Y310" s="130" t="s">
        <v>2111</v>
      </c>
      <c r="Z310" s="130" t="s">
        <v>55</v>
      </c>
      <c r="AA310" s="128" t="s">
        <v>55</v>
      </c>
      <c r="AB310" s="128" t="s">
        <v>1506</v>
      </c>
    </row>
    <row r="311" spans="1:28" ht="69" x14ac:dyDescent="0.3">
      <c r="A311" s="128" t="s">
        <v>1094</v>
      </c>
      <c r="B311" s="130" t="s">
        <v>3097</v>
      </c>
      <c r="C311" s="130" t="s">
        <v>2339</v>
      </c>
      <c r="D311" s="130" t="s">
        <v>3098</v>
      </c>
      <c r="E311" s="130" t="s">
        <v>693</v>
      </c>
      <c r="F311" s="130">
        <v>118263256</v>
      </c>
      <c r="G311" s="130" t="s">
        <v>1055</v>
      </c>
      <c r="H311" s="130" t="s">
        <v>3077</v>
      </c>
      <c r="I311" s="130" t="s">
        <v>1094</v>
      </c>
      <c r="J311" s="130" t="s">
        <v>55</v>
      </c>
      <c r="K311" s="128" t="s">
        <v>2046</v>
      </c>
      <c r="L311" s="128" t="s">
        <v>48</v>
      </c>
      <c r="M311" s="130" t="s">
        <v>3078</v>
      </c>
      <c r="N311" s="128" t="s">
        <v>2494</v>
      </c>
      <c r="O311" s="164">
        <v>43410</v>
      </c>
      <c r="P311" s="164">
        <v>43420</v>
      </c>
      <c r="Q311" s="165">
        <v>11</v>
      </c>
      <c r="R311" s="130" t="s">
        <v>879</v>
      </c>
      <c r="S311" s="130" t="s">
        <v>50</v>
      </c>
      <c r="T311" s="133">
        <v>0</v>
      </c>
      <c r="U311" s="135">
        <v>1212044</v>
      </c>
      <c r="V311" s="133">
        <v>1212044</v>
      </c>
      <c r="W311" s="130" t="s">
        <v>3079</v>
      </c>
      <c r="X311" s="130" t="s">
        <v>56</v>
      </c>
      <c r="Y311" s="130" t="s">
        <v>2111</v>
      </c>
      <c r="Z311" s="130" t="s">
        <v>55</v>
      </c>
      <c r="AA311" s="128" t="s">
        <v>55</v>
      </c>
      <c r="AB311" s="128" t="s">
        <v>1506</v>
      </c>
    </row>
    <row r="312" spans="1:28" ht="69" x14ac:dyDescent="0.3">
      <c r="A312" s="128" t="s">
        <v>1094</v>
      </c>
      <c r="B312" s="130" t="s">
        <v>3099</v>
      </c>
      <c r="C312" s="130" t="s">
        <v>3100</v>
      </c>
      <c r="D312" s="130" t="s">
        <v>3101</v>
      </c>
      <c r="E312" s="130" t="s">
        <v>3102</v>
      </c>
      <c r="F312" s="130">
        <v>116291544</v>
      </c>
      <c r="G312" s="130" t="s">
        <v>1055</v>
      </c>
      <c r="H312" s="130" t="s">
        <v>3077</v>
      </c>
      <c r="I312" s="130" t="s">
        <v>1094</v>
      </c>
      <c r="J312" s="130" t="s">
        <v>55</v>
      </c>
      <c r="K312" s="128" t="s">
        <v>2046</v>
      </c>
      <c r="L312" s="128" t="s">
        <v>48</v>
      </c>
      <c r="M312" s="130" t="s">
        <v>3078</v>
      </c>
      <c r="N312" s="128" t="s">
        <v>2494</v>
      </c>
      <c r="O312" s="164">
        <v>43410</v>
      </c>
      <c r="P312" s="164">
        <v>43420</v>
      </c>
      <c r="Q312" s="165">
        <v>11</v>
      </c>
      <c r="R312" s="130" t="s">
        <v>879</v>
      </c>
      <c r="S312" s="130" t="s">
        <v>50</v>
      </c>
      <c r="T312" s="133">
        <v>0</v>
      </c>
      <c r="U312" s="135">
        <v>1212044</v>
      </c>
      <c r="V312" s="133">
        <v>1212044</v>
      </c>
      <c r="W312" s="130" t="s">
        <v>3079</v>
      </c>
      <c r="X312" s="130" t="s">
        <v>56</v>
      </c>
      <c r="Y312" s="130" t="s">
        <v>2111</v>
      </c>
      <c r="Z312" s="130" t="s">
        <v>55</v>
      </c>
      <c r="AA312" s="128" t="s">
        <v>55</v>
      </c>
      <c r="AB312" s="128" t="s">
        <v>1506</v>
      </c>
    </row>
    <row r="313" spans="1:28" ht="69" x14ac:dyDescent="0.3">
      <c r="A313" s="128" t="s">
        <v>1094</v>
      </c>
      <c r="B313" s="130" t="s">
        <v>3103</v>
      </c>
      <c r="C313" s="130" t="s">
        <v>1321</v>
      </c>
      <c r="D313" s="130" t="s">
        <v>3019</v>
      </c>
      <c r="E313" s="130" t="s">
        <v>3104</v>
      </c>
      <c r="F313" s="130">
        <v>116291545</v>
      </c>
      <c r="G313" s="130" t="s">
        <v>1055</v>
      </c>
      <c r="H313" s="130" t="s">
        <v>3077</v>
      </c>
      <c r="I313" s="130" t="s">
        <v>1094</v>
      </c>
      <c r="J313" s="130" t="s">
        <v>55</v>
      </c>
      <c r="K313" s="128" t="s">
        <v>2046</v>
      </c>
      <c r="L313" s="128" t="s">
        <v>48</v>
      </c>
      <c r="M313" s="130" t="s">
        <v>3078</v>
      </c>
      <c r="N313" s="128" t="s">
        <v>2494</v>
      </c>
      <c r="O313" s="164">
        <v>43410</v>
      </c>
      <c r="P313" s="164">
        <v>43420</v>
      </c>
      <c r="Q313" s="165">
        <v>11</v>
      </c>
      <c r="R313" s="130" t="s">
        <v>879</v>
      </c>
      <c r="S313" s="130" t="s">
        <v>50</v>
      </c>
      <c r="T313" s="133">
        <v>0</v>
      </c>
      <c r="U313" s="135">
        <v>1212044</v>
      </c>
      <c r="V313" s="133">
        <v>1212044</v>
      </c>
      <c r="W313" s="130" t="s">
        <v>3079</v>
      </c>
      <c r="X313" s="130" t="s">
        <v>56</v>
      </c>
      <c r="Y313" s="130" t="s">
        <v>2111</v>
      </c>
      <c r="Z313" s="130" t="s">
        <v>55</v>
      </c>
      <c r="AA313" s="128" t="s">
        <v>55</v>
      </c>
      <c r="AB313" s="128" t="s">
        <v>1506</v>
      </c>
    </row>
    <row r="314" spans="1:28" ht="69" x14ac:dyDescent="0.3">
      <c r="A314" s="128" t="s">
        <v>1094</v>
      </c>
      <c r="B314" s="130" t="s">
        <v>2326</v>
      </c>
      <c r="C314" s="130" t="s">
        <v>3105</v>
      </c>
      <c r="D314" s="130" t="s">
        <v>3106</v>
      </c>
      <c r="E314" s="130" t="s">
        <v>3107</v>
      </c>
      <c r="F314" s="130">
        <v>77481864</v>
      </c>
      <c r="G314" s="130" t="s">
        <v>1055</v>
      </c>
      <c r="H314" s="130" t="s">
        <v>3108</v>
      </c>
      <c r="I314" s="130" t="s">
        <v>1094</v>
      </c>
      <c r="J314" s="130" t="s">
        <v>55</v>
      </c>
      <c r="K314" s="128" t="s">
        <v>2046</v>
      </c>
      <c r="L314" s="128" t="s">
        <v>48</v>
      </c>
      <c r="M314" s="130" t="s">
        <v>3078</v>
      </c>
      <c r="N314" s="128" t="s">
        <v>2494</v>
      </c>
      <c r="O314" s="164">
        <v>43410</v>
      </c>
      <c r="P314" s="164">
        <v>43420</v>
      </c>
      <c r="Q314" s="165">
        <v>11</v>
      </c>
      <c r="R314" s="130" t="s">
        <v>879</v>
      </c>
      <c r="S314" s="130" t="s">
        <v>50</v>
      </c>
      <c r="T314" s="133">
        <v>0</v>
      </c>
      <c r="U314" s="135">
        <v>1212044</v>
      </c>
      <c r="V314" s="133">
        <v>1212044</v>
      </c>
      <c r="W314" s="130" t="s">
        <v>3079</v>
      </c>
      <c r="X314" s="130" t="s">
        <v>56</v>
      </c>
      <c r="Y314" s="130" t="s">
        <v>2111</v>
      </c>
      <c r="Z314" s="130" t="s">
        <v>55</v>
      </c>
      <c r="AA314" s="128" t="s">
        <v>55</v>
      </c>
      <c r="AB314" s="128" t="s">
        <v>1506</v>
      </c>
    </row>
    <row r="315" spans="1:28" ht="69" x14ac:dyDescent="0.3">
      <c r="A315" s="128" t="s">
        <v>1094</v>
      </c>
      <c r="B315" s="130" t="s">
        <v>3109</v>
      </c>
      <c r="C315" s="130" t="s">
        <v>3110</v>
      </c>
      <c r="D315" s="130" t="s">
        <v>3111</v>
      </c>
      <c r="E315" s="130" t="s">
        <v>3112</v>
      </c>
      <c r="F315" s="130">
        <v>116662263</v>
      </c>
      <c r="G315" s="130" t="s">
        <v>1055</v>
      </c>
      <c r="H315" s="130" t="s">
        <v>3077</v>
      </c>
      <c r="I315" s="130" t="s">
        <v>1094</v>
      </c>
      <c r="J315" s="130" t="s">
        <v>55</v>
      </c>
      <c r="K315" s="128" t="s">
        <v>2046</v>
      </c>
      <c r="L315" s="128" t="s">
        <v>48</v>
      </c>
      <c r="M315" s="130" t="s">
        <v>3078</v>
      </c>
      <c r="N315" s="128" t="s">
        <v>2494</v>
      </c>
      <c r="O315" s="164">
        <v>43410</v>
      </c>
      <c r="P315" s="164">
        <v>43420</v>
      </c>
      <c r="Q315" s="165">
        <v>11</v>
      </c>
      <c r="R315" s="130" t="s">
        <v>879</v>
      </c>
      <c r="S315" s="130" t="s">
        <v>50</v>
      </c>
      <c r="T315" s="133">
        <v>0</v>
      </c>
      <c r="U315" s="135">
        <v>1212044</v>
      </c>
      <c r="V315" s="133">
        <v>1212044</v>
      </c>
      <c r="W315" s="130" t="s">
        <v>3079</v>
      </c>
      <c r="X315" s="130" t="s">
        <v>56</v>
      </c>
      <c r="Y315" s="130" t="s">
        <v>2111</v>
      </c>
      <c r="Z315" s="130" t="s">
        <v>55</v>
      </c>
      <c r="AA315" s="128" t="s">
        <v>55</v>
      </c>
      <c r="AB315" s="128" t="s">
        <v>1506</v>
      </c>
    </row>
    <row r="316" spans="1:28" ht="69" x14ac:dyDescent="0.3">
      <c r="A316" s="128" t="s">
        <v>1094</v>
      </c>
      <c r="B316" s="130" t="s">
        <v>534</v>
      </c>
      <c r="C316" s="130" t="s">
        <v>3113</v>
      </c>
      <c r="D316" s="130" t="s">
        <v>1485</v>
      </c>
      <c r="E316" s="130" t="s">
        <v>3114</v>
      </c>
      <c r="F316" s="130">
        <v>118124792</v>
      </c>
      <c r="G316" s="130" t="s">
        <v>1055</v>
      </c>
      <c r="H316" s="130" t="s">
        <v>3077</v>
      </c>
      <c r="I316" s="130" t="s">
        <v>1094</v>
      </c>
      <c r="J316" s="130" t="s">
        <v>55</v>
      </c>
      <c r="K316" s="128" t="s">
        <v>2046</v>
      </c>
      <c r="L316" s="128" t="s">
        <v>48</v>
      </c>
      <c r="M316" s="130" t="s">
        <v>3078</v>
      </c>
      <c r="N316" s="128" t="s">
        <v>2494</v>
      </c>
      <c r="O316" s="164">
        <v>43410</v>
      </c>
      <c r="P316" s="164">
        <v>43420</v>
      </c>
      <c r="Q316" s="165">
        <v>11</v>
      </c>
      <c r="R316" s="130" t="s">
        <v>879</v>
      </c>
      <c r="S316" s="130" t="s">
        <v>50</v>
      </c>
      <c r="T316" s="133">
        <v>0</v>
      </c>
      <c r="U316" s="135">
        <v>1212044</v>
      </c>
      <c r="V316" s="133">
        <v>1212044</v>
      </c>
      <c r="W316" s="130" t="s">
        <v>3079</v>
      </c>
      <c r="X316" s="130" t="s">
        <v>56</v>
      </c>
      <c r="Y316" s="130" t="s">
        <v>2111</v>
      </c>
      <c r="Z316" s="130" t="s">
        <v>55</v>
      </c>
      <c r="AA316" s="128" t="s">
        <v>55</v>
      </c>
      <c r="AB316" s="128" t="s">
        <v>1506</v>
      </c>
    </row>
    <row r="317" spans="1:28" ht="69" x14ac:dyDescent="0.3">
      <c r="A317" s="128" t="s">
        <v>1094</v>
      </c>
      <c r="B317" s="130" t="s">
        <v>1152</v>
      </c>
      <c r="C317" s="130" t="s">
        <v>2339</v>
      </c>
      <c r="D317" s="130" t="s">
        <v>2219</v>
      </c>
      <c r="E317" s="130" t="s">
        <v>3115</v>
      </c>
      <c r="F317" s="130">
        <v>118192503</v>
      </c>
      <c r="G317" s="130" t="s">
        <v>1055</v>
      </c>
      <c r="H317" s="130" t="s">
        <v>3077</v>
      </c>
      <c r="I317" s="130" t="s">
        <v>1094</v>
      </c>
      <c r="J317" s="130" t="s">
        <v>55</v>
      </c>
      <c r="K317" s="128" t="s">
        <v>2046</v>
      </c>
      <c r="L317" s="128" t="s">
        <v>48</v>
      </c>
      <c r="M317" s="130" t="s">
        <v>3078</v>
      </c>
      <c r="N317" s="128" t="s">
        <v>2494</v>
      </c>
      <c r="O317" s="164">
        <v>43410</v>
      </c>
      <c r="P317" s="164">
        <v>43420</v>
      </c>
      <c r="Q317" s="165">
        <v>11</v>
      </c>
      <c r="R317" s="130" t="s">
        <v>879</v>
      </c>
      <c r="S317" s="130" t="s">
        <v>50</v>
      </c>
      <c r="T317" s="133">
        <v>0</v>
      </c>
      <c r="U317" s="135">
        <v>1212044</v>
      </c>
      <c r="V317" s="133">
        <v>1212044</v>
      </c>
      <c r="W317" s="130" t="s">
        <v>3079</v>
      </c>
      <c r="X317" s="130" t="s">
        <v>56</v>
      </c>
      <c r="Y317" s="130" t="s">
        <v>2111</v>
      </c>
      <c r="Z317" s="130" t="s">
        <v>55</v>
      </c>
      <c r="AA317" s="128" t="s">
        <v>55</v>
      </c>
      <c r="AB317" s="128" t="s">
        <v>1506</v>
      </c>
    </row>
    <row r="318" spans="1:28" ht="69" x14ac:dyDescent="0.3">
      <c r="A318" s="128" t="s">
        <v>1094</v>
      </c>
      <c r="B318" s="130" t="s">
        <v>3116</v>
      </c>
      <c r="C318" s="130" t="s">
        <v>3117</v>
      </c>
      <c r="D318" s="130" t="s">
        <v>3118</v>
      </c>
      <c r="E318" s="130"/>
      <c r="F318" s="130">
        <v>7038305</v>
      </c>
      <c r="G318" s="130" t="s">
        <v>1055</v>
      </c>
      <c r="H318" s="130" t="s">
        <v>3077</v>
      </c>
      <c r="I318" s="130" t="s">
        <v>1094</v>
      </c>
      <c r="J318" s="130" t="s">
        <v>55</v>
      </c>
      <c r="K318" s="128" t="s">
        <v>2046</v>
      </c>
      <c r="L318" s="128" t="s">
        <v>48</v>
      </c>
      <c r="M318" s="130" t="s">
        <v>3078</v>
      </c>
      <c r="N318" s="128" t="s">
        <v>2494</v>
      </c>
      <c r="O318" s="164">
        <v>43410</v>
      </c>
      <c r="P318" s="164">
        <v>43420</v>
      </c>
      <c r="Q318" s="165">
        <v>11</v>
      </c>
      <c r="R318" s="130" t="s">
        <v>879</v>
      </c>
      <c r="S318" s="130" t="s">
        <v>50</v>
      </c>
      <c r="T318" s="133">
        <v>0</v>
      </c>
      <c r="U318" s="135">
        <v>1212044</v>
      </c>
      <c r="V318" s="133">
        <v>1212044</v>
      </c>
      <c r="W318" s="130" t="s">
        <v>3079</v>
      </c>
      <c r="X318" s="130" t="s">
        <v>56</v>
      </c>
      <c r="Y318" s="130" t="s">
        <v>2111</v>
      </c>
      <c r="Z318" s="130" t="s">
        <v>55</v>
      </c>
      <c r="AA318" s="128" t="s">
        <v>55</v>
      </c>
      <c r="AB318" s="128" t="s">
        <v>1506</v>
      </c>
    </row>
    <row r="319" spans="1:28" ht="69" x14ac:dyDescent="0.3">
      <c r="A319" s="128" t="s">
        <v>1094</v>
      </c>
      <c r="B319" s="130" t="s">
        <v>3119</v>
      </c>
      <c r="C319" s="130" t="s">
        <v>445</v>
      </c>
      <c r="D319" s="130" t="s">
        <v>3120</v>
      </c>
      <c r="E319" s="130" t="s">
        <v>3121</v>
      </c>
      <c r="F319" s="130">
        <v>116248620</v>
      </c>
      <c r="G319" s="130" t="s">
        <v>1055</v>
      </c>
      <c r="H319" s="130" t="s">
        <v>3084</v>
      </c>
      <c r="I319" s="130" t="s">
        <v>1094</v>
      </c>
      <c r="J319" s="130" t="s">
        <v>55</v>
      </c>
      <c r="K319" s="128" t="s">
        <v>2046</v>
      </c>
      <c r="L319" s="128" t="s">
        <v>48</v>
      </c>
      <c r="M319" s="130" t="s">
        <v>3078</v>
      </c>
      <c r="N319" s="128" t="s">
        <v>2494</v>
      </c>
      <c r="O319" s="164">
        <v>43410</v>
      </c>
      <c r="P319" s="164">
        <v>43420</v>
      </c>
      <c r="Q319" s="165">
        <v>11</v>
      </c>
      <c r="R319" s="130" t="s">
        <v>879</v>
      </c>
      <c r="S319" s="130" t="s">
        <v>50</v>
      </c>
      <c r="T319" s="133">
        <v>0</v>
      </c>
      <c r="U319" s="135">
        <v>1212044</v>
      </c>
      <c r="V319" s="133">
        <v>1212044</v>
      </c>
      <c r="W319" s="130" t="s">
        <v>3079</v>
      </c>
      <c r="X319" s="130" t="s">
        <v>56</v>
      </c>
      <c r="Y319" s="130" t="s">
        <v>2111</v>
      </c>
      <c r="Z319" s="130" t="s">
        <v>55</v>
      </c>
      <c r="AA319" s="128" t="s">
        <v>55</v>
      </c>
      <c r="AB319" s="128" t="s">
        <v>1506</v>
      </c>
    </row>
    <row r="320" spans="1:28" ht="69" x14ac:dyDescent="0.3">
      <c r="A320" s="128" t="s">
        <v>1094</v>
      </c>
      <c r="B320" s="130" t="s">
        <v>3122</v>
      </c>
      <c r="C320" s="130" t="s">
        <v>3123</v>
      </c>
      <c r="D320" s="130" t="s">
        <v>3082</v>
      </c>
      <c r="E320" s="130" t="s">
        <v>3047</v>
      </c>
      <c r="F320" s="130">
        <v>118124843</v>
      </c>
      <c r="G320" s="130" t="s">
        <v>1055</v>
      </c>
      <c r="H320" s="130" t="s">
        <v>3077</v>
      </c>
      <c r="I320" s="130" t="s">
        <v>1094</v>
      </c>
      <c r="J320" s="130" t="s">
        <v>55</v>
      </c>
      <c r="K320" s="128" t="s">
        <v>2046</v>
      </c>
      <c r="L320" s="128" t="s">
        <v>48</v>
      </c>
      <c r="M320" s="130" t="s">
        <v>3078</v>
      </c>
      <c r="N320" s="128" t="s">
        <v>2494</v>
      </c>
      <c r="O320" s="164">
        <v>43410</v>
      </c>
      <c r="P320" s="164">
        <v>43420</v>
      </c>
      <c r="Q320" s="165">
        <v>11</v>
      </c>
      <c r="R320" s="130" t="s">
        <v>879</v>
      </c>
      <c r="S320" s="130" t="s">
        <v>50</v>
      </c>
      <c r="T320" s="133">
        <v>0</v>
      </c>
      <c r="U320" s="135">
        <v>1212044</v>
      </c>
      <c r="V320" s="133">
        <v>1212044</v>
      </c>
      <c r="W320" s="130" t="s">
        <v>3079</v>
      </c>
      <c r="X320" s="130" t="s">
        <v>56</v>
      </c>
      <c r="Y320" s="130" t="s">
        <v>2111</v>
      </c>
      <c r="Z320" s="130" t="s">
        <v>55</v>
      </c>
      <c r="AA320" s="128" t="s">
        <v>55</v>
      </c>
      <c r="AB320" s="128" t="s">
        <v>1506</v>
      </c>
    </row>
    <row r="321" spans="1:28" ht="69" x14ac:dyDescent="0.3">
      <c r="A321" s="128" t="s">
        <v>1094</v>
      </c>
      <c r="B321" s="130" t="s">
        <v>3124</v>
      </c>
      <c r="C321" s="130" t="s">
        <v>1305</v>
      </c>
      <c r="D321" s="130" t="s">
        <v>1366</v>
      </c>
      <c r="E321" s="130"/>
      <c r="F321" s="130">
        <v>1017264879</v>
      </c>
      <c r="G321" s="130" t="s">
        <v>69</v>
      </c>
      <c r="H321" s="130" t="s">
        <v>3125</v>
      </c>
      <c r="I321" s="130" t="s">
        <v>1094</v>
      </c>
      <c r="J321" s="130" t="s">
        <v>55</v>
      </c>
      <c r="K321" s="128" t="s">
        <v>2046</v>
      </c>
      <c r="L321" s="128" t="s">
        <v>48</v>
      </c>
      <c r="M321" s="130" t="s">
        <v>3078</v>
      </c>
      <c r="N321" s="128" t="s">
        <v>2494</v>
      </c>
      <c r="O321" s="164">
        <v>43410</v>
      </c>
      <c r="P321" s="164">
        <v>43420</v>
      </c>
      <c r="Q321" s="165">
        <v>11</v>
      </c>
      <c r="R321" s="130" t="s">
        <v>879</v>
      </c>
      <c r="S321" s="130" t="s">
        <v>73</v>
      </c>
      <c r="T321" s="133">
        <v>0</v>
      </c>
      <c r="U321" s="135">
        <v>1212044</v>
      </c>
      <c r="V321" s="133">
        <v>1212044</v>
      </c>
      <c r="W321" s="166" t="s">
        <v>55</v>
      </c>
      <c r="X321" s="130" t="s">
        <v>56</v>
      </c>
      <c r="Y321" s="130" t="s">
        <v>2111</v>
      </c>
      <c r="Z321" s="130" t="s">
        <v>55</v>
      </c>
      <c r="AA321" s="130"/>
      <c r="AB321" s="130" t="s">
        <v>1097</v>
      </c>
    </row>
    <row r="322" spans="1:28" ht="69" x14ac:dyDescent="0.3">
      <c r="A322" s="128" t="s">
        <v>1094</v>
      </c>
      <c r="B322" s="130" t="s">
        <v>1152</v>
      </c>
      <c r="C322" s="130" t="s">
        <v>2567</v>
      </c>
      <c r="D322" s="130" t="s">
        <v>2789</v>
      </c>
      <c r="E322" s="130" t="s">
        <v>3126</v>
      </c>
      <c r="F322" s="130">
        <v>1152710263</v>
      </c>
      <c r="G322" s="130" t="s">
        <v>69</v>
      </c>
      <c r="H322" s="130" t="s">
        <v>3125</v>
      </c>
      <c r="I322" s="130" t="s">
        <v>1094</v>
      </c>
      <c r="J322" s="130" t="s">
        <v>55</v>
      </c>
      <c r="K322" s="128" t="s">
        <v>2046</v>
      </c>
      <c r="L322" s="128" t="s">
        <v>48</v>
      </c>
      <c r="M322" s="130" t="s">
        <v>3078</v>
      </c>
      <c r="N322" s="128" t="s">
        <v>2494</v>
      </c>
      <c r="O322" s="164">
        <v>43410</v>
      </c>
      <c r="P322" s="164">
        <v>43420</v>
      </c>
      <c r="Q322" s="165">
        <v>11</v>
      </c>
      <c r="R322" s="130" t="s">
        <v>879</v>
      </c>
      <c r="S322" s="130" t="s">
        <v>73</v>
      </c>
      <c r="T322" s="133">
        <v>0</v>
      </c>
      <c r="U322" s="142">
        <v>1212044</v>
      </c>
      <c r="V322" s="133">
        <v>1212044</v>
      </c>
      <c r="W322" s="166" t="s">
        <v>55</v>
      </c>
      <c r="X322" s="130" t="s">
        <v>56</v>
      </c>
      <c r="Y322" s="130" t="s">
        <v>2111</v>
      </c>
      <c r="Z322" s="130" t="s">
        <v>55</v>
      </c>
      <c r="AA322" s="130"/>
      <c r="AB322" s="130" t="s">
        <v>1097</v>
      </c>
    </row>
    <row r="323" spans="1:28" ht="69" x14ac:dyDescent="0.3">
      <c r="A323" s="128" t="s">
        <v>1094</v>
      </c>
      <c r="B323" s="130" t="s">
        <v>76</v>
      </c>
      <c r="C323" s="130" t="s">
        <v>77</v>
      </c>
      <c r="D323" s="130" t="s">
        <v>3127</v>
      </c>
      <c r="E323" s="130" t="s">
        <v>3128</v>
      </c>
      <c r="F323" s="130">
        <v>1035440575</v>
      </c>
      <c r="G323" s="130" t="s">
        <v>69</v>
      </c>
      <c r="H323" s="130" t="s">
        <v>3125</v>
      </c>
      <c r="I323" s="130" t="s">
        <v>1094</v>
      </c>
      <c r="J323" s="130" t="s">
        <v>55</v>
      </c>
      <c r="K323" s="128" t="s">
        <v>2046</v>
      </c>
      <c r="L323" s="128" t="s">
        <v>48</v>
      </c>
      <c r="M323" s="130" t="s">
        <v>3078</v>
      </c>
      <c r="N323" s="128" t="s">
        <v>2494</v>
      </c>
      <c r="O323" s="164">
        <v>43410</v>
      </c>
      <c r="P323" s="164">
        <v>43420</v>
      </c>
      <c r="Q323" s="165">
        <v>11</v>
      </c>
      <c r="R323" s="130" t="s">
        <v>879</v>
      </c>
      <c r="S323" s="130" t="s">
        <v>73</v>
      </c>
      <c r="T323" s="133">
        <v>0</v>
      </c>
      <c r="U323" s="133">
        <v>0</v>
      </c>
      <c r="V323" s="133">
        <v>0</v>
      </c>
      <c r="W323" s="166" t="s">
        <v>55</v>
      </c>
      <c r="X323" s="130" t="s">
        <v>56</v>
      </c>
      <c r="Y323" s="130" t="s">
        <v>2111</v>
      </c>
      <c r="Z323" s="130" t="s">
        <v>55</v>
      </c>
      <c r="AA323" s="130"/>
      <c r="AB323" s="130" t="s">
        <v>1097</v>
      </c>
    </row>
    <row r="324" spans="1:28" ht="69" x14ac:dyDescent="0.3">
      <c r="A324" s="128" t="s">
        <v>1094</v>
      </c>
      <c r="B324" s="130" t="s">
        <v>782</v>
      </c>
      <c r="C324" s="130" t="s">
        <v>3129</v>
      </c>
      <c r="D324" s="130" t="s">
        <v>3130</v>
      </c>
      <c r="E324" s="130"/>
      <c r="F324" s="130">
        <v>1035432350</v>
      </c>
      <c r="G324" s="130" t="s">
        <v>69</v>
      </c>
      <c r="H324" s="130" t="s">
        <v>3125</v>
      </c>
      <c r="I324" s="130" t="s">
        <v>1094</v>
      </c>
      <c r="J324" s="130" t="s">
        <v>55</v>
      </c>
      <c r="K324" s="128" t="s">
        <v>2046</v>
      </c>
      <c r="L324" s="128" t="s">
        <v>48</v>
      </c>
      <c r="M324" s="130" t="s">
        <v>3078</v>
      </c>
      <c r="N324" s="128" t="s">
        <v>2494</v>
      </c>
      <c r="O324" s="164">
        <v>43410</v>
      </c>
      <c r="P324" s="164">
        <v>43420</v>
      </c>
      <c r="Q324" s="165">
        <v>11</v>
      </c>
      <c r="R324" s="130" t="s">
        <v>879</v>
      </c>
      <c r="S324" s="130" t="s">
        <v>73</v>
      </c>
      <c r="T324" s="133">
        <v>0</v>
      </c>
      <c r="U324" s="133">
        <v>0</v>
      </c>
      <c r="V324" s="133">
        <v>0</v>
      </c>
      <c r="W324" s="166" t="s">
        <v>55</v>
      </c>
      <c r="X324" s="130" t="s">
        <v>56</v>
      </c>
      <c r="Y324" s="130" t="s">
        <v>2111</v>
      </c>
      <c r="Z324" s="130" t="s">
        <v>55</v>
      </c>
      <c r="AA324" s="130"/>
      <c r="AB324" s="130" t="s">
        <v>1097</v>
      </c>
    </row>
    <row r="325" spans="1:28" ht="69" x14ac:dyDescent="0.3">
      <c r="A325" s="128" t="s">
        <v>1094</v>
      </c>
      <c r="B325" s="130" t="s">
        <v>3131</v>
      </c>
      <c r="C325" s="130" t="s">
        <v>3132</v>
      </c>
      <c r="D325" s="130" t="s">
        <v>1477</v>
      </c>
      <c r="E325" s="130"/>
      <c r="F325" s="130">
        <v>1020413633</v>
      </c>
      <c r="G325" s="130" t="s">
        <v>69</v>
      </c>
      <c r="H325" s="130" t="s">
        <v>1557</v>
      </c>
      <c r="I325" s="130" t="s">
        <v>1094</v>
      </c>
      <c r="J325" s="130" t="s">
        <v>55</v>
      </c>
      <c r="K325" s="128" t="s">
        <v>2046</v>
      </c>
      <c r="L325" s="128" t="s">
        <v>48</v>
      </c>
      <c r="M325" s="130" t="s">
        <v>3078</v>
      </c>
      <c r="N325" s="128" t="s">
        <v>2494</v>
      </c>
      <c r="O325" s="164">
        <v>43410</v>
      </c>
      <c r="P325" s="164">
        <v>43420</v>
      </c>
      <c r="Q325" s="165">
        <v>11</v>
      </c>
      <c r="R325" s="130" t="s">
        <v>879</v>
      </c>
      <c r="S325" s="130" t="s">
        <v>73</v>
      </c>
      <c r="T325" s="133">
        <v>0</v>
      </c>
      <c r="U325" s="133">
        <v>0</v>
      </c>
      <c r="V325" s="133">
        <v>0</v>
      </c>
      <c r="W325" s="166" t="s">
        <v>55</v>
      </c>
      <c r="X325" s="130" t="s">
        <v>56</v>
      </c>
      <c r="Y325" s="130" t="s">
        <v>2111</v>
      </c>
      <c r="Z325" s="130" t="s">
        <v>55</v>
      </c>
      <c r="AA325" s="130"/>
      <c r="AB325" s="130" t="s">
        <v>1097</v>
      </c>
    </row>
    <row r="326" spans="1:28" ht="69" x14ac:dyDescent="0.3">
      <c r="A326" s="128" t="s">
        <v>1094</v>
      </c>
      <c r="B326" s="130" t="s">
        <v>3133</v>
      </c>
      <c r="C326" s="130" t="s">
        <v>454</v>
      </c>
      <c r="D326" s="130" t="s">
        <v>1334</v>
      </c>
      <c r="E326" s="130" t="s">
        <v>350</v>
      </c>
      <c r="F326" s="130">
        <v>1035879388</v>
      </c>
      <c r="G326" s="130" t="s">
        <v>69</v>
      </c>
      <c r="H326" s="130" t="s">
        <v>1557</v>
      </c>
      <c r="I326" s="130" t="s">
        <v>1094</v>
      </c>
      <c r="J326" s="130" t="s">
        <v>55</v>
      </c>
      <c r="K326" s="128" t="s">
        <v>2046</v>
      </c>
      <c r="L326" s="128" t="s">
        <v>48</v>
      </c>
      <c r="M326" s="130" t="s">
        <v>3078</v>
      </c>
      <c r="N326" s="128" t="s">
        <v>2494</v>
      </c>
      <c r="O326" s="164">
        <v>43410</v>
      </c>
      <c r="P326" s="164">
        <v>43420</v>
      </c>
      <c r="Q326" s="165">
        <v>11</v>
      </c>
      <c r="R326" s="130" t="s">
        <v>879</v>
      </c>
      <c r="S326" s="130" t="s">
        <v>73</v>
      </c>
      <c r="T326" s="133">
        <v>0</v>
      </c>
      <c r="U326" s="133">
        <v>0</v>
      </c>
      <c r="V326" s="133">
        <v>0</v>
      </c>
      <c r="W326" s="166" t="s">
        <v>55</v>
      </c>
      <c r="X326" s="130" t="s">
        <v>56</v>
      </c>
      <c r="Y326" s="130" t="s">
        <v>2111</v>
      </c>
      <c r="Z326" s="130" t="s">
        <v>55</v>
      </c>
      <c r="AA326" s="130"/>
      <c r="AB326" s="130" t="s">
        <v>1097</v>
      </c>
    </row>
    <row r="327" spans="1:28" ht="69" x14ac:dyDescent="0.3">
      <c r="A327" s="128" t="s">
        <v>1094</v>
      </c>
      <c r="B327" s="130" t="s">
        <v>2800</v>
      </c>
      <c r="C327" s="130" t="s">
        <v>2277</v>
      </c>
      <c r="D327" s="130" t="s">
        <v>3134</v>
      </c>
      <c r="E327" s="130" t="s">
        <v>898</v>
      </c>
      <c r="F327" s="130">
        <v>1039462132</v>
      </c>
      <c r="G327" s="130" t="s">
        <v>69</v>
      </c>
      <c r="H327" s="130" t="s">
        <v>1557</v>
      </c>
      <c r="I327" s="130" t="s">
        <v>1094</v>
      </c>
      <c r="J327" s="130" t="s">
        <v>55</v>
      </c>
      <c r="K327" s="128" t="s">
        <v>2046</v>
      </c>
      <c r="L327" s="128" t="s">
        <v>48</v>
      </c>
      <c r="M327" s="130" t="s">
        <v>3078</v>
      </c>
      <c r="N327" s="128" t="s">
        <v>2494</v>
      </c>
      <c r="O327" s="164">
        <v>43410</v>
      </c>
      <c r="P327" s="164">
        <v>43420</v>
      </c>
      <c r="Q327" s="165">
        <v>11</v>
      </c>
      <c r="R327" s="130" t="s">
        <v>879</v>
      </c>
      <c r="S327" s="130" t="s">
        <v>73</v>
      </c>
      <c r="T327" s="133">
        <v>0</v>
      </c>
      <c r="U327" s="133">
        <v>0</v>
      </c>
      <c r="V327" s="133">
        <v>0</v>
      </c>
      <c r="W327" s="166" t="s">
        <v>55</v>
      </c>
      <c r="X327" s="130" t="s">
        <v>56</v>
      </c>
      <c r="Y327" s="130" t="s">
        <v>2111</v>
      </c>
      <c r="Z327" s="130" t="s">
        <v>55</v>
      </c>
      <c r="AA327" s="130"/>
      <c r="AB327" s="130" t="s">
        <v>1097</v>
      </c>
    </row>
    <row r="328" spans="1:28" ht="69" x14ac:dyDescent="0.3">
      <c r="A328" s="128" t="s">
        <v>1094</v>
      </c>
      <c r="B328" s="130" t="s">
        <v>1553</v>
      </c>
      <c r="C328" s="130" t="s">
        <v>1554</v>
      </c>
      <c r="D328" s="130" t="s">
        <v>1555</v>
      </c>
      <c r="E328" s="130" t="s">
        <v>891</v>
      </c>
      <c r="F328" s="130">
        <v>1017199311</v>
      </c>
      <c r="G328" s="130" t="s">
        <v>69</v>
      </c>
      <c r="H328" s="130" t="s">
        <v>1557</v>
      </c>
      <c r="I328" s="130" t="s">
        <v>1094</v>
      </c>
      <c r="J328" s="130" t="s">
        <v>55</v>
      </c>
      <c r="K328" s="128" t="s">
        <v>2046</v>
      </c>
      <c r="L328" s="128" t="s">
        <v>48</v>
      </c>
      <c r="M328" s="130" t="s">
        <v>3078</v>
      </c>
      <c r="N328" s="128" t="s">
        <v>2494</v>
      </c>
      <c r="O328" s="164">
        <v>43410</v>
      </c>
      <c r="P328" s="164">
        <v>43420</v>
      </c>
      <c r="Q328" s="165">
        <v>11</v>
      </c>
      <c r="R328" s="130" t="s">
        <v>879</v>
      </c>
      <c r="S328" s="130" t="s">
        <v>73</v>
      </c>
      <c r="T328" s="133">
        <v>0</v>
      </c>
      <c r="U328" s="133">
        <v>0</v>
      </c>
      <c r="V328" s="133">
        <v>0</v>
      </c>
      <c r="W328" s="166" t="s">
        <v>55</v>
      </c>
      <c r="X328" s="130" t="s">
        <v>56</v>
      </c>
      <c r="Y328" s="130" t="s">
        <v>2111</v>
      </c>
      <c r="Z328" s="130" t="s">
        <v>55</v>
      </c>
      <c r="AA328" s="130"/>
      <c r="AB328" s="130" t="s">
        <v>1097</v>
      </c>
    </row>
    <row r="329" spans="1:28" ht="69" x14ac:dyDescent="0.3">
      <c r="A329" s="128" t="s">
        <v>1094</v>
      </c>
      <c r="B329" s="130" t="s">
        <v>3135</v>
      </c>
      <c r="C329" s="130" t="s">
        <v>3136</v>
      </c>
      <c r="D329" s="130" t="s">
        <v>3137</v>
      </c>
      <c r="E329" s="130" t="s">
        <v>542</v>
      </c>
      <c r="F329" s="130">
        <v>1128628049</v>
      </c>
      <c r="G329" s="130" t="s">
        <v>69</v>
      </c>
      <c r="H329" s="130" t="s">
        <v>1557</v>
      </c>
      <c r="I329" s="130" t="s">
        <v>1094</v>
      </c>
      <c r="J329" s="130" t="s">
        <v>55</v>
      </c>
      <c r="K329" s="128" t="s">
        <v>2046</v>
      </c>
      <c r="L329" s="128" t="s">
        <v>48</v>
      </c>
      <c r="M329" s="130" t="s">
        <v>3078</v>
      </c>
      <c r="N329" s="128" t="s">
        <v>2494</v>
      </c>
      <c r="O329" s="164">
        <v>43410</v>
      </c>
      <c r="P329" s="164">
        <v>43420</v>
      </c>
      <c r="Q329" s="165">
        <v>11</v>
      </c>
      <c r="R329" s="130" t="s">
        <v>879</v>
      </c>
      <c r="S329" s="130" t="s">
        <v>73</v>
      </c>
      <c r="T329" s="133">
        <v>0</v>
      </c>
      <c r="U329" s="133">
        <v>0</v>
      </c>
      <c r="V329" s="133">
        <v>0</v>
      </c>
      <c r="W329" s="166" t="s">
        <v>55</v>
      </c>
      <c r="X329" s="130" t="s">
        <v>56</v>
      </c>
      <c r="Y329" s="130" t="s">
        <v>2111</v>
      </c>
      <c r="Z329" s="130" t="s">
        <v>55</v>
      </c>
      <c r="AA329" s="130"/>
      <c r="AB329" s="130" t="s">
        <v>1097</v>
      </c>
    </row>
    <row r="330" spans="1:28" ht="69" x14ac:dyDescent="0.3">
      <c r="A330" s="128" t="s">
        <v>1094</v>
      </c>
      <c r="B330" s="130" t="s">
        <v>64</v>
      </c>
      <c r="C330" s="130" t="s">
        <v>106</v>
      </c>
      <c r="D330" s="130" t="s">
        <v>3138</v>
      </c>
      <c r="E330" s="130" t="s">
        <v>3139</v>
      </c>
      <c r="F330" s="130">
        <v>1037631571</v>
      </c>
      <c r="G330" s="130" t="s">
        <v>69</v>
      </c>
      <c r="H330" s="130" t="s">
        <v>3140</v>
      </c>
      <c r="I330" s="130" t="s">
        <v>1094</v>
      </c>
      <c r="J330" s="130" t="s">
        <v>55</v>
      </c>
      <c r="K330" s="128" t="s">
        <v>2046</v>
      </c>
      <c r="L330" s="128" t="s">
        <v>48</v>
      </c>
      <c r="M330" s="130" t="s">
        <v>3078</v>
      </c>
      <c r="N330" s="128" t="s">
        <v>2494</v>
      </c>
      <c r="O330" s="164">
        <v>43410</v>
      </c>
      <c r="P330" s="164">
        <v>43420</v>
      </c>
      <c r="Q330" s="165">
        <v>11</v>
      </c>
      <c r="R330" s="130" t="s">
        <v>879</v>
      </c>
      <c r="S330" s="130" t="s">
        <v>73</v>
      </c>
      <c r="T330" s="133">
        <v>0</v>
      </c>
      <c r="U330" s="150">
        <v>0</v>
      </c>
      <c r="V330" s="133">
        <v>0</v>
      </c>
      <c r="W330" s="166" t="s">
        <v>55</v>
      </c>
      <c r="X330" s="130" t="s">
        <v>56</v>
      </c>
      <c r="Y330" s="130" t="s">
        <v>2111</v>
      </c>
      <c r="Z330" s="130" t="s">
        <v>55</v>
      </c>
      <c r="AA330" s="130"/>
      <c r="AB330" s="130" t="s">
        <v>1097</v>
      </c>
    </row>
    <row r="331" spans="1:28" ht="55.2" x14ac:dyDescent="0.3">
      <c r="A331" s="128" t="s">
        <v>1094</v>
      </c>
      <c r="B331" s="128" t="s">
        <v>1152</v>
      </c>
      <c r="C331" s="128" t="s">
        <v>1751</v>
      </c>
      <c r="D331" s="128" t="s">
        <v>3141</v>
      </c>
      <c r="E331" s="128" t="s">
        <v>3142</v>
      </c>
      <c r="F331" s="128">
        <v>32544377</v>
      </c>
      <c r="G331" s="128" t="s">
        <v>205</v>
      </c>
      <c r="H331" s="128" t="s">
        <v>3143</v>
      </c>
      <c r="I331" s="128" t="s">
        <v>2045</v>
      </c>
      <c r="J331" s="128" t="s">
        <v>2894</v>
      </c>
      <c r="K331" s="128" t="s">
        <v>175</v>
      </c>
      <c r="L331" s="128" t="s">
        <v>125</v>
      </c>
      <c r="M331" s="128" t="s">
        <v>3144</v>
      </c>
      <c r="N331" s="128" t="s">
        <v>2167</v>
      </c>
      <c r="O331" s="167">
        <v>43374</v>
      </c>
      <c r="P331" s="167">
        <v>43374</v>
      </c>
      <c r="Q331" s="128">
        <v>1</v>
      </c>
      <c r="R331" s="128" t="s">
        <v>176</v>
      </c>
      <c r="S331" s="128" t="s">
        <v>1586</v>
      </c>
      <c r="T331" s="133">
        <v>0</v>
      </c>
      <c r="U331" s="133">
        <v>0</v>
      </c>
      <c r="V331" s="133">
        <v>0</v>
      </c>
      <c r="W331" s="128" t="s">
        <v>174</v>
      </c>
      <c r="X331" s="128" t="s">
        <v>54</v>
      </c>
      <c r="Y331" s="128" t="s">
        <v>1135</v>
      </c>
      <c r="Z331" s="128" t="s">
        <v>174</v>
      </c>
      <c r="AA331" s="128" t="s">
        <v>56</v>
      </c>
      <c r="AB331" s="128" t="s">
        <v>3145</v>
      </c>
    </row>
    <row r="332" spans="1:28" ht="55.2" x14ac:dyDescent="0.3">
      <c r="A332" s="128" t="s">
        <v>1094</v>
      </c>
      <c r="B332" s="128" t="s">
        <v>3146</v>
      </c>
      <c r="C332" s="128" t="s">
        <v>3147</v>
      </c>
      <c r="D332" s="128" t="s">
        <v>3148</v>
      </c>
      <c r="E332" s="128" t="s">
        <v>2268</v>
      </c>
      <c r="F332" s="128">
        <v>71579741</v>
      </c>
      <c r="G332" s="128" t="s">
        <v>205</v>
      </c>
      <c r="H332" s="128" t="s">
        <v>173</v>
      </c>
      <c r="I332" s="128" t="s">
        <v>2045</v>
      </c>
      <c r="J332" s="128" t="s">
        <v>2894</v>
      </c>
      <c r="K332" s="128" t="s">
        <v>175</v>
      </c>
      <c r="L332" s="128" t="s">
        <v>125</v>
      </c>
      <c r="M332" s="128" t="s">
        <v>3144</v>
      </c>
      <c r="N332" s="128" t="s">
        <v>2167</v>
      </c>
      <c r="O332" s="167">
        <v>43374</v>
      </c>
      <c r="P332" s="167">
        <v>43374</v>
      </c>
      <c r="Q332" s="128">
        <v>1</v>
      </c>
      <c r="R332" s="128" t="s">
        <v>176</v>
      </c>
      <c r="S332" s="128" t="s">
        <v>1586</v>
      </c>
      <c r="T332" s="133">
        <v>0</v>
      </c>
      <c r="U332" s="133">
        <v>0</v>
      </c>
      <c r="V332" s="133">
        <v>0</v>
      </c>
      <c r="W332" s="128" t="s">
        <v>174</v>
      </c>
      <c r="X332" s="128" t="s">
        <v>54</v>
      </c>
      <c r="Y332" s="128" t="s">
        <v>1135</v>
      </c>
      <c r="Z332" s="128" t="s">
        <v>174</v>
      </c>
      <c r="AA332" s="128" t="s">
        <v>56</v>
      </c>
      <c r="AB332" s="128" t="s">
        <v>3145</v>
      </c>
    </row>
    <row r="333" spans="1:28" ht="55.2" x14ac:dyDescent="0.3">
      <c r="A333" s="128" t="s">
        <v>719</v>
      </c>
      <c r="B333" s="168" t="s">
        <v>2275</v>
      </c>
      <c r="C333" s="169" t="s">
        <v>304</v>
      </c>
      <c r="D333" s="168" t="s">
        <v>3149</v>
      </c>
      <c r="E333" s="168" t="s">
        <v>3150</v>
      </c>
      <c r="F333" s="170" t="s">
        <v>3151</v>
      </c>
      <c r="G333" s="171" t="s">
        <v>1839</v>
      </c>
      <c r="H333" s="169" t="s">
        <v>3152</v>
      </c>
      <c r="I333" s="169" t="s">
        <v>3153</v>
      </c>
      <c r="J333" s="169" t="s">
        <v>174</v>
      </c>
      <c r="K333" s="169" t="s">
        <v>1109</v>
      </c>
      <c r="L333" s="128" t="s">
        <v>48</v>
      </c>
      <c r="M333" s="169" t="s">
        <v>3154</v>
      </c>
      <c r="N333" s="169"/>
      <c r="O333" s="172">
        <v>45108</v>
      </c>
      <c r="P333" s="172">
        <v>46935</v>
      </c>
      <c r="Q333" s="169">
        <v>6</v>
      </c>
      <c r="R333" s="169" t="s">
        <v>1711</v>
      </c>
      <c r="S333" s="169" t="s">
        <v>50</v>
      </c>
      <c r="T333" s="173">
        <v>0</v>
      </c>
      <c r="U333" s="173">
        <v>0</v>
      </c>
      <c r="V333" s="173">
        <v>0</v>
      </c>
      <c r="W333" s="169" t="s">
        <v>174</v>
      </c>
      <c r="X333" s="169" t="s">
        <v>54</v>
      </c>
      <c r="Y333" s="169" t="s">
        <v>1135</v>
      </c>
      <c r="Z333" s="169" t="s">
        <v>174</v>
      </c>
      <c r="AA333" s="169" t="s">
        <v>56</v>
      </c>
      <c r="AB333" s="169" t="s">
        <v>1111</v>
      </c>
    </row>
    <row r="334" spans="1:28" ht="55.2" x14ac:dyDescent="0.3">
      <c r="A334" s="128" t="s">
        <v>719</v>
      </c>
      <c r="B334" s="168" t="s">
        <v>3155</v>
      </c>
      <c r="C334" s="169" t="s">
        <v>3156</v>
      </c>
      <c r="D334" s="168" t="s">
        <v>3157</v>
      </c>
      <c r="E334" s="168" t="s">
        <v>3158</v>
      </c>
      <c r="F334" s="170" t="s">
        <v>3159</v>
      </c>
      <c r="G334" s="171" t="s">
        <v>1839</v>
      </c>
      <c r="H334" s="169" t="s">
        <v>3152</v>
      </c>
      <c r="I334" s="169" t="s">
        <v>3153</v>
      </c>
      <c r="J334" s="169" t="s">
        <v>174</v>
      </c>
      <c r="K334" s="169" t="s">
        <v>1109</v>
      </c>
      <c r="L334" s="128" t="s">
        <v>48</v>
      </c>
      <c r="M334" s="169" t="s">
        <v>3154</v>
      </c>
      <c r="N334" s="169"/>
      <c r="O334" s="172">
        <v>45108</v>
      </c>
      <c r="P334" s="172">
        <v>46935</v>
      </c>
      <c r="Q334" s="169">
        <v>6</v>
      </c>
      <c r="R334" s="169" t="s">
        <v>1711</v>
      </c>
      <c r="S334" s="169" t="s">
        <v>50</v>
      </c>
      <c r="T334" s="173">
        <v>0</v>
      </c>
      <c r="U334" s="173">
        <v>0</v>
      </c>
      <c r="V334" s="173">
        <v>0</v>
      </c>
      <c r="W334" s="169" t="s">
        <v>174</v>
      </c>
      <c r="X334" s="169" t="s">
        <v>54</v>
      </c>
      <c r="Y334" s="169" t="s">
        <v>1135</v>
      </c>
      <c r="Z334" s="169" t="s">
        <v>174</v>
      </c>
      <c r="AA334" s="169" t="s">
        <v>56</v>
      </c>
      <c r="AB334" s="169" t="s">
        <v>1111</v>
      </c>
    </row>
    <row r="335" spans="1:28" ht="55.2" x14ac:dyDescent="0.3">
      <c r="A335" s="128" t="s">
        <v>719</v>
      </c>
      <c r="B335" s="168" t="s">
        <v>3160</v>
      </c>
      <c r="C335" s="169" t="s">
        <v>1472</v>
      </c>
      <c r="D335" s="168" t="s">
        <v>3161</v>
      </c>
      <c r="E335" s="168" t="s">
        <v>3162</v>
      </c>
      <c r="F335" s="170" t="s">
        <v>3163</v>
      </c>
      <c r="G335" s="171" t="s">
        <v>1839</v>
      </c>
      <c r="H335" s="169" t="s">
        <v>3152</v>
      </c>
      <c r="I335" s="169" t="s">
        <v>3153</v>
      </c>
      <c r="J335" s="169" t="s">
        <v>174</v>
      </c>
      <c r="K335" s="169" t="s">
        <v>1109</v>
      </c>
      <c r="L335" s="128" t="s">
        <v>48</v>
      </c>
      <c r="M335" s="169" t="s">
        <v>3154</v>
      </c>
      <c r="N335" s="169"/>
      <c r="O335" s="172">
        <v>45108</v>
      </c>
      <c r="P335" s="172">
        <v>46935</v>
      </c>
      <c r="Q335" s="169">
        <v>6</v>
      </c>
      <c r="R335" s="169" t="s">
        <v>1711</v>
      </c>
      <c r="S335" s="169" t="s">
        <v>50</v>
      </c>
      <c r="T335" s="173">
        <v>0</v>
      </c>
      <c r="U335" s="173">
        <v>0</v>
      </c>
      <c r="V335" s="173">
        <v>0</v>
      </c>
      <c r="W335" s="169" t="s">
        <v>174</v>
      </c>
      <c r="X335" s="169" t="s">
        <v>54</v>
      </c>
      <c r="Y335" s="169" t="s">
        <v>1135</v>
      </c>
      <c r="Z335" s="169" t="s">
        <v>174</v>
      </c>
      <c r="AA335" s="169" t="s">
        <v>56</v>
      </c>
      <c r="AB335" s="169" t="s">
        <v>1111</v>
      </c>
    </row>
    <row r="336" spans="1:28" ht="55.2" x14ac:dyDescent="0.3">
      <c r="A336" s="128" t="s">
        <v>719</v>
      </c>
      <c r="B336" s="168" t="s">
        <v>3164</v>
      </c>
      <c r="C336" s="169" t="s">
        <v>416</v>
      </c>
      <c r="D336" s="168" t="s">
        <v>537</v>
      </c>
      <c r="E336" s="168" t="s">
        <v>3112</v>
      </c>
      <c r="F336" s="170" t="s">
        <v>3165</v>
      </c>
      <c r="G336" s="171" t="s">
        <v>1839</v>
      </c>
      <c r="H336" s="169" t="s">
        <v>3152</v>
      </c>
      <c r="I336" s="169" t="s">
        <v>3153</v>
      </c>
      <c r="J336" s="169" t="s">
        <v>174</v>
      </c>
      <c r="K336" s="169" t="s">
        <v>1109</v>
      </c>
      <c r="L336" s="128" t="s">
        <v>48</v>
      </c>
      <c r="M336" s="169" t="s">
        <v>3154</v>
      </c>
      <c r="N336" s="169"/>
      <c r="O336" s="172">
        <v>45108</v>
      </c>
      <c r="P336" s="172">
        <v>46935</v>
      </c>
      <c r="Q336" s="169">
        <v>6</v>
      </c>
      <c r="R336" s="169" t="s">
        <v>1711</v>
      </c>
      <c r="S336" s="169" t="s">
        <v>50</v>
      </c>
      <c r="T336" s="169">
        <v>0</v>
      </c>
      <c r="U336" s="169">
        <v>0</v>
      </c>
      <c r="V336" s="169">
        <v>0</v>
      </c>
      <c r="W336" s="169" t="s">
        <v>55</v>
      </c>
      <c r="X336" s="169" t="s">
        <v>54</v>
      </c>
      <c r="Y336" s="169" t="s">
        <v>55</v>
      </c>
      <c r="Z336" s="128" t="s">
        <v>54</v>
      </c>
      <c r="AA336" s="169" t="s">
        <v>56</v>
      </c>
      <c r="AB336" s="169" t="s">
        <v>1111</v>
      </c>
    </row>
    <row r="337" spans="1:28" ht="55.2" x14ac:dyDescent="0.3">
      <c r="A337" s="128" t="s">
        <v>719</v>
      </c>
      <c r="B337" s="168" t="s">
        <v>3166</v>
      </c>
      <c r="C337" s="169" t="s">
        <v>3167</v>
      </c>
      <c r="D337" s="168" t="s">
        <v>3168</v>
      </c>
      <c r="E337" s="168" t="s">
        <v>3169</v>
      </c>
      <c r="F337" s="170" t="s">
        <v>3170</v>
      </c>
      <c r="G337" s="171" t="s">
        <v>1839</v>
      </c>
      <c r="H337" s="169" t="s">
        <v>3152</v>
      </c>
      <c r="I337" s="169" t="s">
        <v>3153</v>
      </c>
      <c r="J337" s="169" t="s">
        <v>174</v>
      </c>
      <c r="K337" s="169" t="s">
        <v>1109</v>
      </c>
      <c r="L337" s="128" t="s">
        <v>48</v>
      </c>
      <c r="M337" s="169" t="s">
        <v>3154</v>
      </c>
      <c r="N337" s="169"/>
      <c r="O337" s="172">
        <v>45108</v>
      </c>
      <c r="P337" s="172">
        <v>46935</v>
      </c>
      <c r="Q337" s="169">
        <v>6</v>
      </c>
      <c r="R337" s="169" t="s">
        <v>1711</v>
      </c>
      <c r="S337" s="169" t="s">
        <v>50</v>
      </c>
      <c r="T337" s="169">
        <v>0</v>
      </c>
      <c r="U337" s="169">
        <v>0</v>
      </c>
      <c r="V337" s="169">
        <v>0</v>
      </c>
      <c r="W337" s="169" t="s">
        <v>55</v>
      </c>
      <c r="X337" s="169" t="s">
        <v>54</v>
      </c>
      <c r="Y337" s="169" t="s">
        <v>55</v>
      </c>
      <c r="Z337" s="128" t="s">
        <v>54</v>
      </c>
      <c r="AA337" s="169" t="s">
        <v>56</v>
      </c>
      <c r="AB337" s="169" t="s">
        <v>1111</v>
      </c>
    </row>
    <row r="338" spans="1:28" ht="55.2" x14ac:dyDescent="0.3">
      <c r="A338" s="128" t="s">
        <v>719</v>
      </c>
      <c r="B338" s="168" t="s">
        <v>2477</v>
      </c>
      <c r="C338" s="169" t="s">
        <v>3171</v>
      </c>
      <c r="D338" s="168" t="s">
        <v>3172</v>
      </c>
      <c r="E338" s="168" t="s">
        <v>3173</v>
      </c>
      <c r="F338" s="174" t="s">
        <v>3174</v>
      </c>
      <c r="G338" s="171" t="s">
        <v>1839</v>
      </c>
      <c r="H338" s="169" t="s">
        <v>3152</v>
      </c>
      <c r="I338" s="169" t="s">
        <v>3153</v>
      </c>
      <c r="J338" s="169" t="s">
        <v>174</v>
      </c>
      <c r="K338" s="169" t="s">
        <v>1109</v>
      </c>
      <c r="L338" s="128" t="s">
        <v>48</v>
      </c>
      <c r="M338" s="169" t="s">
        <v>3154</v>
      </c>
      <c r="N338" s="169"/>
      <c r="O338" s="172">
        <v>45108</v>
      </c>
      <c r="P338" s="172">
        <v>46935</v>
      </c>
      <c r="Q338" s="169">
        <v>6</v>
      </c>
      <c r="R338" s="169" t="s">
        <v>1711</v>
      </c>
      <c r="S338" s="169" t="s">
        <v>50</v>
      </c>
      <c r="T338" s="169">
        <v>0</v>
      </c>
      <c r="U338" s="169">
        <v>0</v>
      </c>
      <c r="V338" s="169">
        <v>0</v>
      </c>
      <c r="W338" s="169" t="s">
        <v>55</v>
      </c>
      <c r="X338" s="169" t="s">
        <v>54</v>
      </c>
      <c r="Y338" s="169" t="s">
        <v>55</v>
      </c>
      <c r="Z338" s="128" t="s">
        <v>54</v>
      </c>
      <c r="AA338" s="169" t="s">
        <v>56</v>
      </c>
      <c r="AB338" s="169" t="s">
        <v>1111</v>
      </c>
    </row>
    <row r="339" spans="1:28" ht="55.2" x14ac:dyDescent="0.3">
      <c r="A339" s="128" t="s">
        <v>719</v>
      </c>
      <c r="B339" s="168" t="s">
        <v>2200</v>
      </c>
      <c r="C339" s="169" t="s">
        <v>114</v>
      </c>
      <c r="D339" s="168" t="s">
        <v>3175</v>
      </c>
      <c r="E339" s="168" t="s">
        <v>1832</v>
      </c>
      <c r="F339" s="174" t="s">
        <v>3176</v>
      </c>
      <c r="G339" s="171" t="s">
        <v>1839</v>
      </c>
      <c r="H339" s="169" t="s">
        <v>3152</v>
      </c>
      <c r="I339" s="169" t="s">
        <v>3153</v>
      </c>
      <c r="J339" s="169" t="s">
        <v>174</v>
      </c>
      <c r="K339" s="169" t="s">
        <v>1109</v>
      </c>
      <c r="L339" s="128" t="s">
        <v>48</v>
      </c>
      <c r="M339" s="169" t="s">
        <v>3154</v>
      </c>
      <c r="N339" s="169"/>
      <c r="O339" s="172">
        <v>45108</v>
      </c>
      <c r="P339" s="172">
        <v>46935</v>
      </c>
      <c r="Q339" s="169">
        <v>6</v>
      </c>
      <c r="R339" s="169" t="s">
        <v>1711</v>
      </c>
      <c r="S339" s="169" t="s">
        <v>50</v>
      </c>
      <c r="T339" s="169">
        <v>0</v>
      </c>
      <c r="U339" s="169">
        <v>0</v>
      </c>
      <c r="V339" s="169">
        <v>0</v>
      </c>
      <c r="W339" s="169" t="s">
        <v>55</v>
      </c>
      <c r="X339" s="169" t="s">
        <v>54</v>
      </c>
      <c r="Y339" s="169" t="s">
        <v>55</v>
      </c>
      <c r="Z339" s="128" t="s">
        <v>54</v>
      </c>
      <c r="AA339" s="169" t="s">
        <v>56</v>
      </c>
      <c r="AB339" s="169" t="s">
        <v>1111</v>
      </c>
    </row>
    <row r="340" spans="1:28" ht="55.2" x14ac:dyDescent="0.3">
      <c r="A340" s="128" t="s">
        <v>719</v>
      </c>
      <c r="B340" s="168" t="s">
        <v>3177</v>
      </c>
      <c r="C340" s="169" t="s">
        <v>3178</v>
      </c>
      <c r="D340" s="168" t="s">
        <v>3179</v>
      </c>
      <c r="E340" s="168" t="s">
        <v>3173</v>
      </c>
      <c r="F340" s="170" t="s">
        <v>3180</v>
      </c>
      <c r="G340" s="171" t="s">
        <v>1839</v>
      </c>
      <c r="H340" s="169" t="s">
        <v>3152</v>
      </c>
      <c r="I340" s="169" t="s">
        <v>3153</v>
      </c>
      <c r="J340" s="169" t="s">
        <v>174</v>
      </c>
      <c r="K340" s="169" t="s">
        <v>1109</v>
      </c>
      <c r="L340" s="128" t="s">
        <v>48</v>
      </c>
      <c r="M340" s="169" t="s">
        <v>3154</v>
      </c>
      <c r="N340" s="169"/>
      <c r="O340" s="172">
        <v>45108</v>
      </c>
      <c r="P340" s="172">
        <v>46935</v>
      </c>
      <c r="Q340" s="169">
        <v>6</v>
      </c>
      <c r="R340" s="169" t="s">
        <v>1711</v>
      </c>
      <c r="S340" s="169" t="s">
        <v>50</v>
      </c>
      <c r="T340" s="169">
        <v>0</v>
      </c>
      <c r="U340" s="169">
        <v>0</v>
      </c>
      <c r="V340" s="169">
        <v>0</v>
      </c>
      <c r="W340" s="169" t="s">
        <v>55</v>
      </c>
      <c r="X340" s="169" t="s">
        <v>54</v>
      </c>
      <c r="Y340" s="169" t="s">
        <v>55</v>
      </c>
      <c r="Z340" s="128" t="s">
        <v>54</v>
      </c>
      <c r="AA340" s="169" t="s">
        <v>56</v>
      </c>
      <c r="AB340" s="169" t="s">
        <v>1111</v>
      </c>
    </row>
    <row r="341" spans="1:28" ht="55.2" x14ac:dyDescent="0.3">
      <c r="A341" s="128" t="s">
        <v>719</v>
      </c>
      <c r="B341" s="168" t="s">
        <v>3181</v>
      </c>
      <c r="C341" s="169" t="s">
        <v>3182</v>
      </c>
      <c r="D341" s="168" t="s">
        <v>3173</v>
      </c>
      <c r="E341" s="168" t="s">
        <v>3183</v>
      </c>
      <c r="F341" s="170" t="s">
        <v>3184</v>
      </c>
      <c r="G341" s="171" t="s">
        <v>1839</v>
      </c>
      <c r="H341" s="169" t="s">
        <v>3152</v>
      </c>
      <c r="I341" s="169" t="s">
        <v>3153</v>
      </c>
      <c r="J341" s="169" t="s">
        <v>174</v>
      </c>
      <c r="K341" s="169" t="s">
        <v>1109</v>
      </c>
      <c r="L341" s="128" t="s">
        <v>48</v>
      </c>
      <c r="M341" s="169" t="s">
        <v>3154</v>
      </c>
      <c r="N341" s="169"/>
      <c r="O341" s="172">
        <v>45108</v>
      </c>
      <c r="P341" s="172">
        <v>46935</v>
      </c>
      <c r="Q341" s="169">
        <v>6</v>
      </c>
      <c r="R341" s="169" t="s">
        <v>1711</v>
      </c>
      <c r="S341" s="169" t="s">
        <v>50</v>
      </c>
      <c r="T341" s="169">
        <v>0</v>
      </c>
      <c r="U341" s="169">
        <v>0</v>
      </c>
      <c r="V341" s="169">
        <v>0</v>
      </c>
      <c r="W341" s="169" t="s">
        <v>55</v>
      </c>
      <c r="X341" s="169" t="s">
        <v>54</v>
      </c>
      <c r="Y341" s="169" t="s">
        <v>55</v>
      </c>
      <c r="Z341" s="128" t="s">
        <v>54</v>
      </c>
      <c r="AA341" s="169" t="s">
        <v>56</v>
      </c>
      <c r="AB341" s="169" t="s">
        <v>1111</v>
      </c>
    </row>
    <row r="342" spans="1:28" ht="55.2" x14ac:dyDescent="0.3">
      <c r="A342" s="128" t="s">
        <v>719</v>
      </c>
      <c r="B342" s="168" t="s">
        <v>2800</v>
      </c>
      <c r="C342" s="169" t="s">
        <v>424</v>
      </c>
      <c r="D342" s="168" t="s">
        <v>3185</v>
      </c>
      <c r="E342" s="168" t="s">
        <v>3186</v>
      </c>
      <c r="F342" s="170" t="s">
        <v>3187</v>
      </c>
      <c r="G342" s="171" t="s">
        <v>1839</v>
      </c>
      <c r="H342" s="169" t="s">
        <v>3152</v>
      </c>
      <c r="I342" s="169" t="s">
        <v>3153</v>
      </c>
      <c r="J342" s="169" t="s">
        <v>174</v>
      </c>
      <c r="K342" s="169" t="s">
        <v>1109</v>
      </c>
      <c r="L342" s="128" t="s">
        <v>48</v>
      </c>
      <c r="M342" s="169" t="s">
        <v>3154</v>
      </c>
      <c r="N342" s="169"/>
      <c r="O342" s="172">
        <v>45108</v>
      </c>
      <c r="P342" s="172">
        <v>46935</v>
      </c>
      <c r="Q342" s="169">
        <v>6</v>
      </c>
      <c r="R342" s="169" t="s">
        <v>1711</v>
      </c>
      <c r="S342" s="169" t="s">
        <v>50</v>
      </c>
      <c r="T342" s="169">
        <v>0</v>
      </c>
      <c r="U342" s="169">
        <v>0</v>
      </c>
      <c r="V342" s="169">
        <v>0</v>
      </c>
      <c r="W342" s="169" t="s">
        <v>55</v>
      </c>
      <c r="X342" s="169" t="s">
        <v>54</v>
      </c>
      <c r="Y342" s="169" t="s">
        <v>55</v>
      </c>
      <c r="Z342" s="128" t="s">
        <v>54</v>
      </c>
      <c r="AA342" s="169" t="s">
        <v>56</v>
      </c>
      <c r="AB342" s="169" t="s">
        <v>1111</v>
      </c>
    </row>
    <row r="343" spans="1:28" ht="55.2" x14ac:dyDescent="0.3">
      <c r="A343" s="128" t="s">
        <v>719</v>
      </c>
      <c r="B343" s="168" t="s">
        <v>3188</v>
      </c>
      <c r="C343" s="169" t="s">
        <v>3189</v>
      </c>
      <c r="D343" s="168" t="s">
        <v>3190</v>
      </c>
      <c r="E343" s="168" t="s">
        <v>2677</v>
      </c>
      <c r="F343" s="170" t="s">
        <v>3191</v>
      </c>
      <c r="G343" s="171" t="s">
        <v>1839</v>
      </c>
      <c r="H343" s="169" t="s">
        <v>3152</v>
      </c>
      <c r="I343" s="169" t="s">
        <v>3153</v>
      </c>
      <c r="J343" s="169" t="s">
        <v>174</v>
      </c>
      <c r="K343" s="169" t="s">
        <v>1109</v>
      </c>
      <c r="L343" s="128" t="s">
        <v>48</v>
      </c>
      <c r="M343" s="169" t="s">
        <v>3154</v>
      </c>
      <c r="N343" s="169"/>
      <c r="O343" s="172">
        <v>45108</v>
      </c>
      <c r="P343" s="172">
        <v>46935</v>
      </c>
      <c r="Q343" s="169">
        <v>6</v>
      </c>
      <c r="R343" s="169" t="s">
        <v>1711</v>
      </c>
      <c r="S343" s="169" t="s">
        <v>50</v>
      </c>
      <c r="T343" s="169">
        <v>0</v>
      </c>
      <c r="U343" s="169">
        <v>0</v>
      </c>
      <c r="V343" s="169">
        <v>0</v>
      </c>
      <c r="W343" s="169" t="s">
        <v>55</v>
      </c>
      <c r="X343" s="169" t="s">
        <v>54</v>
      </c>
      <c r="Y343" s="169" t="s">
        <v>55</v>
      </c>
      <c r="Z343" s="128" t="s">
        <v>54</v>
      </c>
      <c r="AA343" s="169" t="s">
        <v>56</v>
      </c>
      <c r="AB343" s="169" t="s">
        <v>1111</v>
      </c>
    </row>
    <row r="344" spans="1:28" ht="55.2" x14ac:dyDescent="0.3">
      <c r="A344" s="128" t="s">
        <v>719</v>
      </c>
      <c r="B344" s="168" t="s">
        <v>3192</v>
      </c>
      <c r="C344" s="169" t="s">
        <v>3193</v>
      </c>
      <c r="D344" s="168" t="s">
        <v>1245</v>
      </c>
      <c r="E344" s="168" t="s">
        <v>3194</v>
      </c>
      <c r="F344" s="170" t="s">
        <v>3195</v>
      </c>
      <c r="G344" s="171" t="s">
        <v>1839</v>
      </c>
      <c r="H344" s="169" t="s">
        <v>3152</v>
      </c>
      <c r="I344" s="169" t="s">
        <v>3153</v>
      </c>
      <c r="J344" s="169" t="s">
        <v>174</v>
      </c>
      <c r="K344" s="169" t="s">
        <v>1109</v>
      </c>
      <c r="L344" s="128" t="s">
        <v>48</v>
      </c>
      <c r="M344" s="169" t="s">
        <v>3154</v>
      </c>
      <c r="N344" s="169"/>
      <c r="O344" s="172">
        <v>45108</v>
      </c>
      <c r="P344" s="172">
        <v>46935</v>
      </c>
      <c r="Q344" s="169">
        <v>6</v>
      </c>
      <c r="R344" s="169" t="s">
        <v>1711</v>
      </c>
      <c r="S344" s="169" t="s">
        <v>50</v>
      </c>
      <c r="T344" s="169">
        <v>0</v>
      </c>
      <c r="U344" s="169">
        <v>0</v>
      </c>
      <c r="V344" s="169">
        <v>0</v>
      </c>
      <c r="W344" s="169" t="s">
        <v>55</v>
      </c>
      <c r="X344" s="169" t="s">
        <v>54</v>
      </c>
      <c r="Y344" s="169" t="s">
        <v>55</v>
      </c>
      <c r="Z344" s="128" t="s">
        <v>54</v>
      </c>
      <c r="AA344" s="169" t="s">
        <v>56</v>
      </c>
      <c r="AB344" s="169" t="s">
        <v>1111</v>
      </c>
    </row>
    <row r="345" spans="1:28" ht="55.2" x14ac:dyDescent="0.3">
      <c r="A345" s="128" t="s">
        <v>719</v>
      </c>
      <c r="B345" s="168" t="s">
        <v>3196</v>
      </c>
      <c r="C345" s="169" t="s">
        <v>1427</v>
      </c>
      <c r="D345" s="168" t="s">
        <v>3197</v>
      </c>
      <c r="E345" s="168" t="s">
        <v>3198</v>
      </c>
      <c r="F345" s="170" t="s">
        <v>3199</v>
      </c>
      <c r="G345" s="171" t="s">
        <v>1839</v>
      </c>
      <c r="H345" s="169" t="s">
        <v>3152</v>
      </c>
      <c r="I345" s="169" t="s">
        <v>3153</v>
      </c>
      <c r="J345" s="169" t="s">
        <v>174</v>
      </c>
      <c r="K345" s="169" t="s">
        <v>1109</v>
      </c>
      <c r="L345" s="128" t="s">
        <v>48</v>
      </c>
      <c r="M345" s="169" t="s">
        <v>3154</v>
      </c>
      <c r="N345" s="169"/>
      <c r="O345" s="172">
        <v>45108</v>
      </c>
      <c r="P345" s="172">
        <v>46935</v>
      </c>
      <c r="Q345" s="169">
        <v>6</v>
      </c>
      <c r="R345" s="169" t="s">
        <v>1711</v>
      </c>
      <c r="S345" s="169" t="s">
        <v>50</v>
      </c>
      <c r="T345" s="169">
        <v>0</v>
      </c>
      <c r="U345" s="169">
        <v>0</v>
      </c>
      <c r="V345" s="169">
        <v>0</v>
      </c>
      <c r="W345" s="169" t="s">
        <v>55</v>
      </c>
      <c r="X345" s="169" t="s">
        <v>54</v>
      </c>
      <c r="Y345" s="169" t="s">
        <v>55</v>
      </c>
      <c r="Z345" s="128" t="s">
        <v>54</v>
      </c>
      <c r="AA345" s="169" t="s">
        <v>56</v>
      </c>
      <c r="AB345" s="169" t="s">
        <v>1111</v>
      </c>
    </row>
    <row r="346" spans="1:28" ht="55.2" x14ac:dyDescent="0.3">
      <c r="A346" s="128" t="s">
        <v>719</v>
      </c>
      <c r="B346" s="168" t="s">
        <v>3200</v>
      </c>
      <c r="C346" s="169" t="s">
        <v>3201</v>
      </c>
      <c r="D346" s="168" t="s">
        <v>255</v>
      </c>
      <c r="E346" s="168" t="s">
        <v>3006</v>
      </c>
      <c r="F346" s="170" t="s">
        <v>3202</v>
      </c>
      <c r="G346" s="171" t="s">
        <v>1839</v>
      </c>
      <c r="H346" s="169" t="s">
        <v>3152</v>
      </c>
      <c r="I346" s="169" t="s">
        <v>3153</v>
      </c>
      <c r="J346" s="169" t="s">
        <v>174</v>
      </c>
      <c r="K346" s="169" t="s">
        <v>1109</v>
      </c>
      <c r="L346" s="128" t="s">
        <v>48</v>
      </c>
      <c r="M346" s="169" t="s">
        <v>3154</v>
      </c>
      <c r="N346" s="169"/>
      <c r="O346" s="172">
        <v>45108</v>
      </c>
      <c r="P346" s="172">
        <v>46935</v>
      </c>
      <c r="Q346" s="169">
        <v>6</v>
      </c>
      <c r="R346" s="169" t="s">
        <v>1711</v>
      </c>
      <c r="S346" s="169" t="s">
        <v>50</v>
      </c>
      <c r="T346" s="169">
        <v>0</v>
      </c>
      <c r="U346" s="169">
        <v>0</v>
      </c>
      <c r="V346" s="169">
        <v>0</v>
      </c>
      <c r="W346" s="169" t="s">
        <v>55</v>
      </c>
      <c r="X346" s="169" t="s">
        <v>54</v>
      </c>
      <c r="Y346" s="169" t="s">
        <v>55</v>
      </c>
      <c r="Z346" s="128" t="s">
        <v>54</v>
      </c>
      <c r="AA346" s="169" t="s">
        <v>56</v>
      </c>
      <c r="AB346" s="169" t="s">
        <v>1111</v>
      </c>
    </row>
    <row r="347" spans="1:28" ht="55.2" x14ac:dyDescent="0.3">
      <c r="A347" s="128" t="s">
        <v>719</v>
      </c>
      <c r="B347" s="168" t="s">
        <v>2307</v>
      </c>
      <c r="C347" s="169" t="s">
        <v>3155</v>
      </c>
      <c r="D347" s="168" t="s">
        <v>3203</v>
      </c>
      <c r="E347" s="168" t="s">
        <v>250</v>
      </c>
      <c r="F347" s="170" t="s">
        <v>3204</v>
      </c>
      <c r="G347" s="171" t="s">
        <v>1839</v>
      </c>
      <c r="H347" s="169" t="s">
        <v>3152</v>
      </c>
      <c r="I347" s="169" t="s">
        <v>3153</v>
      </c>
      <c r="J347" s="169" t="s">
        <v>174</v>
      </c>
      <c r="K347" s="169" t="s">
        <v>1109</v>
      </c>
      <c r="L347" s="128" t="s">
        <v>48</v>
      </c>
      <c r="M347" s="169" t="s">
        <v>3154</v>
      </c>
      <c r="N347" s="169"/>
      <c r="O347" s="172">
        <v>45108</v>
      </c>
      <c r="P347" s="172">
        <v>46935</v>
      </c>
      <c r="Q347" s="169">
        <v>6</v>
      </c>
      <c r="R347" s="169" t="s">
        <v>1711</v>
      </c>
      <c r="S347" s="169" t="s">
        <v>50</v>
      </c>
      <c r="T347" s="169">
        <v>0</v>
      </c>
      <c r="U347" s="169">
        <v>0</v>
      </c>
      <c r="V347" s="169">
        <v>0</v>
      </c>
      <c r="W347" s="169" t="s">
        <v>55</v>
      </c>
      <c r="X347" s="169" t="s">
        <v>54</v>
      </c>
      <c r="Y347" s="169" t="s">
        <v>55</v>
      </c>
      <c r="Z347" s="128" t="s">
        <v>54</v>
      </c>
      <c r="AA347" s="169" t="s">
        <v>56</v>
      </c>
      <c r="AB347" s="169" t="s">
        <v>1111</v>
      </c>
    </row>
    <row r="348" spans="1:28" ht="55.2" x14ac:dyDescent="0.3">
      <c r="A348" s="128" t="s">
        <v>719</v>
      </c>
      <c r="B348" s="168" t="s">
        <v>2367</v>
      </c>
      <c r="C348" s="169" t="s">
        <v>269</v>
      </c>
      <c r="D348" s="168" t="s">
        <v>3205</v>
      </c>
      <c r="E348" s="168" t="s">
        <v>3206</v>
      </c>
      <c r="F348" s="170" t="s">
        <v>3207</v>
      </c>
      <c r="G348" s="171" t="s">
        <v>1839</v>
      </c>
      <c r="H348" s="169" t="s">
        <v>3152</v>
      </c>
      <c r="I348" s="169" t="s">
        <v>3153</v>
      </c>
      <c r="J348" s="169" t="s">
        <v>174</v>
      </c>
      <c r="K348" s="169" t="s">
        <v>1109</v>
      </c>
      <c r="L348" s="128" t="s">
        <v>48</v>
      </c>
      <c r="M348" s="169" t="s">
        <v>3154</v>
      </c>
      <c r="N348" s="169"/>
      <c r="O348" s="172">
        <v>45108</v>
      </c>
      <c r="P348" s="172">
        <v>46935</v>
      </c>
      <c r="Q348" s="169">
        <v>6</v>
      </c>
      <c r="R348" s="169" t="s">
        <v>1711</v>
      </c>
      <c r="S348" s="169" t="s">
        <v>50</v>
      </c>
      <c r="T348" s="169">
        <v>0</v>
      </c>
      <c r="U348" s="169">
        <v>0</v>
      </c>
      <c r="V348" s="169">
        <v>0</v>
      </c>
      <c r="W348" s="169" t="s">
        <v>55</v>
      </c>
      <c r="X348" s="169" t="s">
        <v>54</v>
      </c>
      <c r="Y348" s="169" t="s">
        <v>55</v>
      </c>
      <c r="Z348" s="128" t="s">
        <v>54</v>
      </c>
      <c r="AA348" s="169" t="s">
        <v>56</v>
      </c>
      <c r="AB348" s="169" t="s">
        <v>1111</v>
      </c>
    </row>
    <row r="349" spans="1:28" ht="55.2" x14ac:dyDescent="0.3">
      <c r="A349" s="128" t="s">
        <v>719</v>
      </c>
      <c r="B349" s="168" t="s">
        <v>845</v>
      </c>
      <c r="C349" s="169" t="s">
        <v>3208</v>
      </c>
      <c r="D349" s="168" t="s">
        <v>2211</v>
      </c>
      <c r="E349" s="168" t="s">
        <v>3209</v>
      </c>
      <c r="F349" s="170" t="s">
        <v>3210</v>
      </c>
      <c r="G349" s="171" t="s">
        <v>1839</v>
      </c>
      <c r="H349" s="169" t="s">
        <v>3152</v>
      </c>
      <c r="I349" s="169" t="s">
        <v>3153</v>
      </c>
      <c r="J349" s="169" t="s">
        <v>174</v>
      </c>
      <c r="K349" s="169" t="s">
        <v>1109</v>
      </c>
      <c r="L349" s="128" t="s">
        <v>48</v>
      </c>
      <c r="M349" s="169" t="s">
        <v>3154</v>
      </c>
      <c r="N349" s="169"/>
      <c r="O349" s="172">
        <v>45108</v>
      </c>
      <c r="P349" s="172">
        <v>46935</v>
      </c>
      <c r="Q349" s="169">
        <v>6</v>
      </c>
      <c r="R349" s="169" t="s">
        <v>1711</v>
      </c>
      <c r="S349" s="169" t="s">
        <v>50</v>
      </c>
      <c r="T349" s="169">
        <v>0</v>
      </c>
      <c r="U349" s="169">
        <v>0</v>
      </c>
      <c r="V349" s="169">
        <v>0</v>
      </c>
      <c r="W349" s="169" t="s">
        <v>55</v>
      </c>
      <c r="X349" s="169" t="s">
        <v>54</v>
      </c>
      <c r="Y349" s="169" t="s">
        <v>55</v>
      </c>
      <c r="Z349" s="128" t="s">
        <v>54</v>
      </c>
      <c r="AA349" s="169" t="s">
        <v>56</v>
      </c>
      <c r="AB349" s="169" t="s">
        <v>1111</v>
      </c>
    </row>
    <row r="350" spans="1:28" ht="55.2" x14ac:dyDescent="0.3">
      <c r="A350" s="128" t="s">
        <v>719</v>
      </c>
      <c r="B350" s="169" t="s">
        <v>3211</v>
      </c>
      <c r="C350" s="169" t="s">
        <v>3201</v>
      </c>
      <c r="D350" s="169" t="s">
        <v>3212</v>
      </c>
      <c r="E350" s="169" t="s">
        <v>3213</v>
      </c>
      <c r="F350" s="175">
        <v>1315271138</v>
      </c>
      <c r="G350" s="176" t="s">
        <v>1839</v>
      </c>
      <c r="H350" s="169" t="s">
        <v>3152</v>
      </c>
      <c r="I350" s="169" t="s">
        <v>3153</v>
      </c>
      <c r="J350" s="169" t="s">
        <v>174</v>
      </c>
      <c r="K350" s="169" t="s">
        <v>1109</v>
      </c>
      <c r="L350" s="128" t="s">
        <v>48</v>
      </c>
      <c r="M350" s="169" t="s">
        <v>3154</v>
      </c>
      <c r="N350" s="169"/>
      <c r="O350" s="172">
        <v>45108</v>
      </c>
      <c r="P350" s="172">
        <v>46935</v>
      </c>
      <c r="Q350" s="169">
        <v>6</v>
      </c>
      <c r="R350" s="169" t="s">
        <v>1711</v>
      </c>
      <c r="S350" s="169" t="s">
        <v>50</v>
      </c>
      <c r="T350" s="169">
        <v>0</v>
      </c>
      <c r="U350" s="169">
        <v>0</v>
      </c>
      <c r="V350" s="169">
        <v>0</v>
      </c>
      <c r="W350" s="169" t="s">
        <v>55</v>
      </c>
      <c r="X350" s="169" t="s">
        <v>54</v>
      </c>
      <c r="Y350" s="169" t="s">
        <v>55</v>
      </c>
      <c r="Z350" s="128" t="s">
        <v>54</v>
      </c>
      <c r="AA350" s="169" t="s">
        <v>56</v>
      </c>
      <c r="AB350" s="169" t="s">
        <v>1111</v>
      </c>
    </row>
    <row r="351" spans="1:28" ht="55.2" x14ac:dyDescent="0.3">
      <c r="A351" s="128" t="s">
        <v>719</v>
      </c>
      <c r="B351" s="168" t="s">
        <v>2284</v>
      </c>
      <c r="C351" s="169" t="s">
        <v>1458</v>
      </c>
      <c r="D351" s="168" t="s">
        <v>3214</v>
      </c>
      <c r="E351" s="168" t="s">
        <v>3215</v>
      </c>
      <c r="F351" s="170" t="s">
        <v>3216</v>
      </c>
      <c r="G351" s="171" t="s">
        <v>1839</v>
      </c>
      <c r="H351" s="169" t="s">
        <v>3152</v>
      </c>
      <c r="I351" s="169" t="s">
        <v>3153</v>
      </c>
      <c r="J351" s="169" t="s">
        <v>174</v>
      </c>
      <c r="K351" s="169" t="s">
        <v>1109</v>
      </c>
      <c r="L351" s="128" t="s">
        <v>48</v>
      </c>
      <c r="M351" s="169" t="s">
        <v>3154</v>
      </c>
      <c r="N351" s="169"/>
      <c r="O351" s="172">
        <v>45108</v>
      </c>
      <c r="P351" s="172">
        <v>46935</v>
      </c>
      <c r="Q351" s="169">
        <v>6</v>
      </c>
      <c r="R351" s="169" t="s">
        <v>1711</v>
      </c>
      <c r="S351" s="169" t="s">
        <v>50</v>
      </c>
      <c r="T351" s="169">
        <v>0</v>
      </c>
      <c r="U351" s="169">
        <v>0</v>
      </c>
      <c r="V351" s="169">
        <v>0</v>
      </c>
      <c r="W351" s="169" t="s">
        <v>55</v>
      </c>
      <c r="X351" s="169" t="s">
        <v>54</v>
      </c>
      <c r="Y351" s="169" t="s">
        <v>55</v>
      </c>
      <c r="Z351" s="128" t="s">
        <v>54</v>
      </c>
      <c r="AA351" s="169" t="s">
        <v>56</v>
      </c>
      <c r="AB351" s="169" t="s">
        <v>1111</v>
      </c>
    </row>
    <row r="352" spans="1:28" ht="27.6" x14ac:dyDescent="0.3">
      <c r="A352" s="128" t="s">
        <v>1094</v>
      </c>
      <c r="B352" s="128" t="s">
        <v>58</v>
      </c>
      <c r="C352" s="128" t="s">
        <v>3217</v>
      </c>
      <c r="D352" s="128" t="s">
        <v>3218</v>
      </c>
      <c r="E352" s="128"/>
      <c r="F352" s="169">
        <v>486518270</v>
      </c>
      <c r="G352" s="169" t="s">
        <v>164</v>
      </c>
      <c r="H352" s="128" t="s">
        <v>3219</v>
      </c>
      <c r="I352" s="169" t="s">
        <v>1094</v>
      </c>
      <c r="J352" s="128" t="s">
        <v>55</v>
      </c>
      <c r="K352" s="128" t="s">
        <v>2046</v>
      </c>
      <c r="L352" s="169" t="s">
        <v>125</v>
      </c>
      <c r="M352" s="128" t="s">
        <v>3220</v>
      </c>
      <c r="N352" s="128" t="s">
        <v>2182</v>
      </c>
      <c r="O352" s="172">
        <v>11140</v>
      </c>
      <c r="P352" s="172">
        <v>40026</v>
      </c>
      <c r="Q352" s="169">
        <v>10</v>
      </c>
      <c r="R352" s="169" t="s">
        <v>1711</v>
      </c>
      <c r="S352" s="169" t="s">
        <v>50</v>
      </c>
      <c r="T352" s="128">
        <v>0</v>
      </c>
      <c r="U352" s="128"/>
      <c r="V352" s="128">
        <v>0</v>
      </c>
      <c r="W352" s="128" t="s">
        <v>55</v>
      </c>
      <c r="X352" s="128" t="s">
        <v>54</v>
      </c>
      <c r="Y352" s="128" t="s">
        <v>55</v>
      </c>
      <c r="Z352" s="128" t="s">
        <v>54</v>
      </c>
      <c r="AA352" s="128" t="s">
        <v>56</v>
      </c>
      <c r="AB352" s="128" t="s">
        <v>1189</v>
      </c>
    </row>
    <row r="353" spans="1:28" ht="27.6" x14ac:dyDescent="0.3">
      <c r="A353" s="128" t="s">
        <v>1094</v>
      </c>
      <c r="B353" s="128" t="s">
        <v>2395</v>
      </c>
      <c r="C353" s="128" t="s">
        <v>897</v>
      </c>
      <c r="D353" s="128" t="s">
        <v>2412</v>
      </c>
      <c r="E353" s="128"/>
      <c r="F353" s="169"/>
      <c r="G353" s="169" t="s">
        <v>164</v>
      </c>
      <c r="H353" s="128" t="s">
        <v>3219</v>
      </c>
      <c r="I353" s="169" t="s">
        <v>1094</v>
      </c>
      <c r="J353" s="128" t="s">
        <v>174</v>
      </c>
      <c r="K353" s="128" t="s">
        <v>2046</v>
      </c>
      <c r="L353" s="169" t="s">
        <v>125</v>
      </c>
      <c r="M353" s="128" t="s">
        <v>3220</v>
      </c>
      <c r="N353" s="128" t="s">
        <v>2182</v>
      </c>
      <c r="O353" s="172">
        <v>11140</v>
      </c>
      <c r="P353" s="172">
        <v>40026</v>
      </c>
      <c r="Q353" s="169">
        <v>10</v>
      </c>
      <c r="R353" s="169" t="s">
        <v>1711</v>
      </c>
      <c r="S353" s="169" t="s">
        <v>50</v>
      </c>
      <c r="T353" s="128">
        <v>0</v>
      </c>
      <c r="U353" s="128"/>
      <c r="V353" s="128">
        <v>0</v>
      </c>
      <c r="W353" s="128" t="s">
        <v>55</v>
      </c>
      <c r="X353" s="128" t="s">
        <v>54</v>
      </c>
      <c r="Y353" s="128" t="s">
        <v>55</v>
      </c>
      <c r="Z353" s="128" t="s">
        <v>54</v>
      </c>
      <c r="AA353" s="128" t="s">
        <v>56</v>
      </c>
      <c r="AB353" s="128" t="s">
        <v>1189</v>
      </c>
    </row>
    <row r="354" spans="1:28" ht="82.8" x14ac:dyDescent="0.3">
      <c r="A354" s="128" t="s">
        <v>1094</v>
      </c>
      <c r="B354" s="140" t="s">
        <v>3221</v>
      </c>
      <c r="C354" s="128"/>
      <c r="D354" s="140" t="s">
        <v>3222</v>
      </c>
      <c r="E354" s="140" t="s">
        <v>3223</v>
      </c>
      <c r="F354" s="170" t="s">
        <v>3224</v>
      </c>
      <c r="G354" s="171" t="s">
        <v>1826</v>
      </c>
      <c r="H354" s="128" t="s">
        <v>55</v>
      </c>
      <c r="I354" s="169" t="s">
        <v>3225</v>
      </c>
      <c r="J354" s="128" t="s">
        <v>55</v>
      </c>
      <c r="K354" s="128" t="s">
        <v>3226</v>
      </c>
      <c r="L354" s="169" t="s">
        <v>125</v>
      </c>
      <c r="M354" s="128" t="s">
        <v>3227</v>
      </c>
      <c r="N354" s="128" t="s">
        <v>2182</v>
      </c>
      <c r="O354" s="172">
        <v>46966</v>
      </c>
      <c r="P354" s="172">
        <v>11171</v>
      </c>
      <c r="Q354" s="169">
        <v>3</v>
      </c>
      <c r="R354" s="169" t="s">
        <v>2119</v>
      </c>
      <c r="S354" s="169" t="s">
        <v>50</v>
      </c>
      <c r="T354" s="128">
        <v>0</v>
      </c>
      <c r="U354" s="128">
        <v>0</v>
      </c>
      <c r="V354" s="128">
        <v>0</v>
      </c>
      <c r="W354" s="128" t="s">
        <v>55</v>
      </c>
      <c r="X354" s="128" t="s">
        <v>56</v>
      </c>
      <c r="Y354" s="128" t="s">
        <v>3228</v>
      </c>
      <c r="Z354" s="128" t="s">
        <v>54</v>
      </c>
      <c r="AA354" s="128" t="s">
        <v>56</v>
      </c>
      <c r="AB354" s="128" t="s">
        <v>2112</v>
      </c>
    </row>
    <row r="355" spans="1:28" ht="82.8" x14ac:dyDescent="0.3">
      <c r="A355" s="128" t="s">
        <v>1094</v>
      </c>
      <c r="B355" s="140" t="s">
        <v>3229</v>
      </c>
      <c r="C355" s="128" t="s">
        <v>3021</v>
      </c>
      <c r="D355" s="140" t="s">
        <v>3230</v>
      </c>
      <c r="E355" s="140" t="s">
        <v>3231</v>
      </c>
      <c r="F355" s="170" t="s">
        <v>3232</v>
      </c>
      <c r="G355" s="171" t="s">
        <v>1826</v>
      </c>
      <c r="H355" s="128" t="s">
        <v>55</v>
      </c>
      <c r="I355" s="169" t="s">
        <v>3225</v>
      </c>
      <c r="J355" s="128" t="s">
        <v>55</v>
      </c>
      <c r="K355" s="128" t="s">
        <v>3226</v>
      </c>
      <c r="L355" s="169" t="s">
        <v>125</v>
      </c>
      <c r="M355" s="128" t="s">
        <v>3227</v>
      </c>
      <c r="N355" s="128" t="s">
        <v>2182</v>
      </c>
      <c r="O355" s="172">
        <v>46966</v>
      </c>
      <c r="P355" s="172">
        <v>11171</v>
      </c>
      <c r="Q355" s="169">
        <v>3</v>
      </c>
      <c r="R355" s="169" t="s">
        <v>2119</v>
      </c>
      <c r="S355" s="169" t="s">
        <v>50</v>
      </c>
      <c r="T355" s="128">
        <v>0</v>
      </c>
      <c r="U355" s="128">
        <v>0</v>
      </c>
      <c r="V355" s="128">
        <v>0</v>
      </c>
      <c r="W355" s="128" t="s">
        <v>55</v>
      </c>
      <c r="X355" s="128" t="s">
        <v>56</v>
      </c>
      <c r="Y355" s="128" t="s">
        <v>3228</v>
      </c>
      <c r="Z355" s="128" t="s">
        <v>54</v>
      </c>
      <c r="AA355" s="128" t="s">
        <v>56</v>
      </c>
      <c r="AB355" s="128" t="s">
        <v>2112</v>
      </c>
    </row>
    <row r="356" spans="1:28" ht="82.8" x14ac:dyDescent="0.3">
      <c r="A356" s="128" t="s">
        <v>1094</v>
      </c>
      <c r="B356" s="140" t="s">
        <v>3233</v>
      </c>
      <c r="C356" s="128" t="s">
        <v>3234</v>
      </c>
      <c r="D356" s="140" t="s">
        <v>3235</v>
      </c>
      <c r="E356" s="140"/>
      <c r="F356" s="170" t="s">
        <v>3236</v>
      </c>
      <c r="G356" s="171" t="s">
        <v>1826</v>
      </c>
      <c r="H356" s="128" t="s">
        <v>3237</v>
      </c>
      <c r="I356" s="169" t="s">
        <v>3225</v>
      </c>
      <c r="J356" s="128" t="s">
        <v>55</v>
      </c>
      <c r="K356" s="128" t="s">
        <v>3226</v>
      </c>
      <c r="L356" s="169" t="s">
        <v>125</v>
      </c>
      <c r="M356" s="128" t="s">
        <v>3227</v>
      </c>
      <c r="N356" s="128" t="s">
        <v>2182</v>
      </c>
      <c r="O356" s="172">
        <v>46966</v>
      </c>
      <c r="P356" s="172">
        <v>11171</v>
      </c>
      <c r="Q356" s="169">
        <v>3</v>
      </c>
      <c r="R356" s="169" t="s">
        <v>2119</v>
      </c>
      <c r="S356" s="169" t="s">
        <v>50</v>
      </c>
      <c r="T356" s="128">
        <v>0</v>
      </c>
      <c r="U356" s="128">
        <v>0</v>
      </c>
      <c r="V356" s="128">
        <v>0</v>
      </c>
      <c r="W356" s="128" t="s">
        <v>55</v>
      </c>
      <c r="X356" s="128" t="s">
        <v>56</v>
      </c>
      <c r="Y356" s="128" t="s">
        <v>3228</v>
      </c>
      <c r="Z356" s="128" t="s">
        <v>54</v>
      </c>
      <c r="AA356" s="128" t="s">
        <v>56</v>
      </c>
      <c r="AB356" s="128" t="s">
        <v>2112</v>
      </c>
    </row>
    <row r="357" spans="1:28" ht="82.8" x14ac:dyDescent="0.3">
      <c r="A357" s="128" t="s">
        <v>1094</v>
      </c>
      <c r="B357" s="140" t="s">
        <v>3238</v>
      </c>
      <c r="C357" s="128"/>
      <c r="D357" s="140" t="s">
        <v>3239</v>
      </c>
      <c r="E357" s="140" t="s">
        <v>3240</v>
      </c>
      <c r="F357" s="170" t="s">
        <v>3241</v>
      </c>
      <c r="G357" s="171" t="s">
        <v>1826</v>
      </c>
      <c r="H357" s="128" t="s">
        <v>3237</v>
      </c>
      <c r="I357" s="169" t="s">
        <v>3225</v>
      </c>
      <c r="J357" s="128" t="s">
        <v>55</v>
      </c>
      <c r="K357" s="128" t="s">
        <v>3226</v>
      </c>
      <c r="L357" s="169" t="s">
        <v>125</v>
      </c>
      <c r="M357" s="128" t="s">
        <v>3227</v>
      </c>
      <c r="N357" s="128" t="s">
        <v>2182</v>
      </c>
      <c r="O357" s="172">
        <v>46966</v>
      </c>
      <c r="P357" s="172">
        <v>11171</v>
      </c>
      <c r="Q357" s="169">
        <v>3</v>
      </c>
      <c r="R357" s="169" t="s">
        <v>2119</v>
      </c>
      <c r="S357" s="169" t="s">
        <v>50</v>
      </c>
      <c r="T357" s="128">
        <v>0</v>
      </c>
      <c r="U357" s="128">
        <v>0</v>
      </c>
      <c r="V357" s="128">
        <v>0</v>
      </c>
      <c r="W357" s="128" t="s">
        <v>55</v>
      </c>
      <c r="X357" s="128" t="s">
        <v>56</v>
      </c>
      <c r="Y357" s="128" t="s">
        <v>3228</v>
      </c>
      <c r="Z357" s="128" t="s">
        <v>54</v>
      </c>
      <c r="AA357" s="128" t="s">
        <v>56</v>
      </c>
      <c r="AB357" s="128" t="s">
        <v>2112</v>
      </c>
    </row>
    <row r="358" spans="1:28" ht="82.8" x14ac:dyDescent="0.3">
      <c r="A358" s="128" t="s">
        <v>1094</v>
      </c>
      <c r="B358" s="140" t="s">
        <v>1137</v>
      </c>
      <c r="C358" s="128" t="s">
        <v>3074</v>
      </c>
      <c r="D358" s="140" t="s">
        <v>2404</v>
      </c>
      <c r="E358" s="140" t="s">
        <v>3242</v>
      </c>
      <c r="F358" s="170" t="s">
        <v>3243</v>
      </c>
      <c r="G358" s="171" t="s">
        <v>3244</v>
      </c>
      <c r="H358" s="128" t="s">
        <v>3245</v>
      </c>
      <c r="I358" s="169" t="s">
        <v>3225</v>
      </c>
      <c r="J358" s="128" t="s">
        <v>55</v>
      </c>
      <c r="K358" s="128" t="s">
        <v>3226</v>
      </c>
      <c r="L358" s="169" t="s">
        <v>125</v>
      </c>
      <c r="M358" s="128" t="s">
        <v>3227</v>
      </c>
      <c r="N358" s="128" t="s">
        <v>2182</v>
      </c>
      <c r="O358" s="172">
        <v>46966</v>
      </c>
      <c r="P358" s="172">
        <v>11171</v>
      </c>
      <c r="Q358" s="169">
        <v>3</v>
      </c>
      <c r="R358" s="169" t="s">
        <v>2119</v>
      </c>
      <c r="S358" s="169" t="s">
        <v>50</v>
      </c>
      <c r="T358" s="128">
        <v>0</v>
      </c>
      <c r="U358" s="128">
        <v>0</v>
      </c>
      <c r="V358" s="128">
        <v>0</v>
      </c>
      <c r="W358" s="128" t="s">
        <v>55</v>
      </c>
      <c r="X358" s="128" t="s">
        <v>56</v>
      </c>
      <c r="Y358" s="128" t="s">
        <v>3228</v>
      </c>
      <c r="Z358" s="128" t="s">
        <v>54</v>
      </c>
      <c r="AA358" s="128" t="s">
        <v>56</v>
      </c>
      <c r="AB358" s="128" t="s">
        <v>2112</v>
      </c>
    </row>
    <row r="359" spans="1:28" ht="82.8" x14ac:dyDescent="0.3">
      <c r="A359" s="128" t="s">
        <v>1094</v>
      </c>
      <c r="B359" s="140" t="s">
        <v>1173</v>
      </c>
      <c r="C359" s="128" t="s">
        <v>3246</v>
      </c>
      <c r="D359" s="140" t="s">
        <v>3247</v>
      </c>
      <c r="E359" s="140" t="s">
        <v>2291</v>
      </c>
      <c r="F359" s="174" t="s">
        <v>3248</v>
      </c>
      <c r="G359" s="171" t="s">
        <v>3244</v>
      </c>
      <c r="H359" s="128" t="s">
        <v>3245</v>
      </c>
      <c r="I359" s="169" t="s">
        <v>3225</v>
      </c>
      <c r="J359" s="128" t="s">
        <v>55</v>
      </c>
      <c r="K359" s="128" t="s">
        <v>3226</v>
      </c>
      <c r="L359" s="169" t="s">
        <v>125</v>
      </c>
      <c r="M359" s="128" t="s">
        <v>3227</v>
      </c>
      <c r="N359" s="128" t="s">
        <v>2182</v>
      </c>
      <c r="O359" s="172">
        <v>46966</v>
      </c>
      <c r="P359" s="172">
        <v>11171</v>
      </c>
      <c r="Q359" s="169">
        <v>3</v>
      </c>
      <c r="R359" s="169" t="s">
        <v>2119</v>
      </c>
      <c r="S359" s="169" t="s">
        <v>50</v>
      </c>
      <c r="T359" s="128">
        <v>0</v>
      </c>
      <c r="U359" s="128">
        <v>0</v>
      </c>
      <c r="V359" s="128">
        <v>0</v>
      </c>
      <c r="W359" s="128" t="s">
        <v>55</v>
      </c>
      <c r="X359" s="128" t="s">
        <v>56</v>
      </c>
      <c r="Y359" s="128" t="s">
        <v>3228</v>
      </c>
      <c r="Z359" s="128" t="s">
        <v>54</v>
      </c>
      <c r="AA359" s="128" t="s">
        <v>56</v>
      </c>
      <c r="AB359" s="128" t="s">
        <v>2112</v>
      </c>
    </row>
    <row r="360" spans="1:28" ht="82.8" x14ac:dyDescent="0.3">
      <c r="A360" s="128" t="s">
        <v>1094</v>
      </c>
      <c r="B360" s="143" t="s">
        <v>3249</v>
      </c>
      <c r="C360" s="128" t="s">
        <v>3250</v>
      </c>
      <c r="D360" s="143" t="s">
        <v>3251</v>
      </c>
      <c r="E360" s="143"/>
      <c r="F360" s="171" t="s">
        <v>3252</v>
      </c>
      <c r="G360" s="171" t="s">
        <v>1784</v>
      </c>
      <c r="H360" s="128" t="s">
        <v>3253</v>
      </c>
      <c r="I360" s="169" t="s">
        <v>3225</v>
      </c>
      <c r="J360" s="128" t="s">
        <v>55</v>
      </c>
      <c r="K360" s="128" t="s">
        <v>3226</v>
      </c>
      <c r="L360" s="169" t="s">
        <v>125</v>
      </c>
      <c r="M360" s="128" t="s">
        <v>3227</v>
      </c>
      <c r="N360" s="128" t="s">
        <v>2182</v>
      </c>
      <c r="O360" s="172">
        <v>46966</v>
      </c>
      <c r="P360" s="172">
        <v>11171</v>
      </c>
      <c r="Q360" s="169">
        <v>3</v>
      </c>
      <c r="R360" s="169" t="s">
        <v>2119</v>
      </c>
      <c r="S360" s="169" t="s">
        <v>50</v>
      </c>
      <c r="T360" s="128">
        <v>0</v>
      </c>
      <c r="U360" s="128">
        <v>0</v>
      </c>
      <c r="V360" s="128">
        <v>0</v>
      </c>
      <c r="W360" s="128" t="s">
        <v>55</v>
      </c>
      <c r="X360" s="128" t="s">
        <v>56</v>
      </c>
      <c r="Y360" s="128" t="s">
        <v>3228</v>
      </c>
      <c r="Z360" s="128" t="s">
        <v>54</v>
      </c>
      <c r="AA360" s="128" t="s">
        <v>56</v>
      </c>
      <c r="AB360" s="128" t="s">
        <v>2112</v>
      </c>
    </row>
    <row r="361" spans="1:28" ht="82.8" x14ac:dyDescent="0.3">
      <c r="A361" s="128" t="s">
        <v>1094</v>
      </c>
      <c r="B361" s="143" t="s">
        <v>2417</v>
      </c>
      <c r="C361" s="128"/>
      <c r="D361" s="143" t="s">
        <v>3254</v>
      </c>
      <c r="E361" s="143" t="s">
        <v>2202</v>
      </c>
      <c r="F361" s="171" t="s">
        <v>3255</v>
      </c>
      <c r="G361" s="128" t="s">
        <v>43</v>
      </c>
      <c r="H361" s="128" t="s">
        <v>3256</v>
      </c>
      <c r="I361" s="169" t="s">
        <v>3225</v>
      </c>
      <c r="J361" s="128" t="s">
        <v>55</v>
      </c>
      <c r="K361" s="128" t="s">
        <v>3226</v>
      </c>
      <c r="L361" s="169" t="s">
        <v>125</v>
      </c>
      <c r="M361" s="128" t="s">
        <v>3227</v>
      </c>
      <c r="N361" s="128" t="s">
        <v>2182</v>
      </c>
      <c r="O361" s="172">
        <v>46966</v>
      </c>
      <c r="P361" s="172">
        <v>11171</v>
      </c>
      <c r="Q361" s="169">
        <v>3</v>
      </c>
      <c r="R361" s="169" t="s">
        <v>2119</v>
      </c>
      <c r="S361" s="169" t="s">
        <v>50</v>
      </c>
      <c r="T361" s="128">
        <v>0</v>
      </c>
      <c r="U361" s="128">
        <v>0</v>
      </c>
      <c r="V361" s="128">
        <v>0</v>
      </c>
      <c r="W361" s="128" t="s">
        <v>55</v>
      </c>
      <c r="X361" s="128" t="s">
        <v>56</v>
      </c>
      <c r="Y361" s="128" t="s">
        <v>3228</v>
      </c>
      <c r="Z361" s="128" t="s">
        <v>54</v>
      </c>
      <c r="AA361" s="128" t="s">
        <v>56</v>
      </c>
      <c r="AB361" s="128" t="s">
        <v>2112</v>
      </c>
    </row>
    <row r="362" spans="1:28" ht="82.8" x14ac:dyDescent="0.3">
      <c r="A362" s="128" t="s">
        <v>1094</v>
      </c>
      <c r="B362" s="143" t="s">
        <v>3257</v>
      </c>
      <c r="C362" s="128" t="s">
        <v>3258</v>
      </c>
      <c r="D362" s="143" t="s">
        <v>2268</v>
      </c>
      <c r="E362" s="143" t="s">
        <v>3259</v>
      </c>
      <c r="F362" s="171" t="s">
        <v>3260</v>
      </c>
      <c r="G362" s="128" t="s">
        <v>43</v>
      </c>
      <c r="H362" s="128" t="s">
        <v>3256</v>
      </c>
      <c r="I362" s="169" t="s">
        <v>3225</v>
      </c>
      <c r="J362" s="128" t="s">
        <v>55</v>
      </c>
      <c r="K362" s="128" t="s">
        <v>3226</v>
      </c>
      <c r="L362" s="169" t="s">
        <v>125</v>
      </c>
      <c r="M362" s="128" t="s">
        <v>3227</v>
      </c>
      <c r="N362" s="128" t="s">
        <v>2182</v>
      </c>
      <c r="O362" s="172">
        <v>46966</v>
      </c>
      <c r="P362" s="172">
        <v>11171</v>
      </c>
      <c r="Q362" s="169">
        <v>3</v>
      </c>
      <c r="R362" s="169" t="s">
        <v>2119</v>
      </c>
      <c r="S362" s="169" t="s">
        <v>50</v>
      </c>
      <c r="T362" s="128">
        <v>0</v>
      </c>
      <c r="U362" s="128">
        <v>0</v>
      </c>
      <c r="V362" s="128">
        <v>0</v>
      </c>
      <c r="W362" s="128" t="s">
        <v>55</v>
      </c>
      <c r="X362" s="128" t="s">
        <v>56</v>
      </c>
      <c r="Y362" s="128" t="s">
        <v>3228</v>
      </c>
      <c r="Z362" s="128" t="s">
        <v>54</v>
      </c>
      <c r="AA362" s="128" t="s">
        <v>56</v>
      </c>
      <c r="AB362" s="128" t="s">
        <v>2112</v>
      </c>
    </row>
    <row r="363" spans="1:28" ht="82.8" x14ac:dyDescent="0.3">
      <c r="A363" s="128" t="s">
        <v>1094</v>
      </c>
      <c r="B363" s="143" t="s">
        <v>3261</v>
      </c>
      <c r="C363" s="128" t="s">
        <v>3262</v>
      </c>
      <c r="D363" s="143" t="s">
        <v>3025</v>
      </c>
      <c r="E363" s="143" t="s">
        <v>3263</v>
      </c>
      <c r="F363" s="171" t="s">
        <v>3264</v>
      </c>
      <c r="G363" s="171" t="s">
        <v>3265</v>
      </c>
      <c r="H363" s="128" t="s">
        <v>3266</v>
      </c>
      <c r="I363" s="169" t="s">
        <v>3225</v>
      </c>
      <c r="J363" s="128" t="s">
        <v>55</v>
      </c>
      <c r="K363" s="128" t="s">
        <v>3226</v>
      </c>
      <c r="L363" s="169" t="s">
        <v>125</v>
      </c>
      <c r="M363" s="128" t="s">
        <v>3227</v>
      </c>
      <c r="N363" s="128" t="s">
        <v>2182</v>
      </c>
      <c r="O363" s="172">
        <v>46966</v>
      </c>
      <c r="P363" s="172">
        <v>11171</v>
      </c>
      <c r="Q363" s="169">
        <v>3</v>
      </c>
      <c r="R363" s="169" t="s">
        <v>2119</v>
      </c>
      <c r="S363" s="169" t="s">
        <v>50</v>
      </c>
      <c r="T363" s="128">
        <v>0</v>
      </c>
      <c r="U363" s="128">
        <v>0</v>
      </c>
      <c r="V363" s="128">
        <v>0</v>
      </c>
      <c r="W363" s="128" t="s">
        <v>55</v>
      </c>
      <c r="X363" s="128" t="s">
        <v>56</v>
      </c>
      <c r="Y363" s="128" t="s">
        <v>3228</v>
      </c>
      <c r="Z363" s="128" t="s">
        <v>54</v>
      </c>
      <c r="AA363" s="128" t="s">
        <v>56</v>
      </c>
      <c r="AB363" s="128" t="s">
        <v>2112</v>
      </c>
    </row>
    <row r="364" spans="1:28" ht="82.8" x14ac:dyDescent="0.3">
      <c r="A364" s="128" t="s">
        <v>1094</v>
      </c>
      <c r="B364" s="143" t="s">
        <v>2403</v>
      </c>
      <c r="C364" s="128" t="s">
        <v>1288</v>
      </c>
      <c r="D364" s="143" t="s">
        <v>3267</v>
      </c>
      <c r="E364" s="143"/>
      <c r="F364" s="171">
        <v>465005669</v>
      </c>
      <c r="G364" s="171" t="s">
        <v>1784</v>
      </c>
      <c r="H364" s="128" t="s">
        <v>3266</v>
      </c>
      <c r="I364" s="169" t="s">
        <v>3225</v>
      </c>
      <c r="J364" s="128" t="s">
        <v>55</v>
      </c>
      <c r="K364" s="128" t="s">
        <v>3226</v>
      </c>
      <c r="L364" s="169" t="s">
        <v>125</v>
      </c>
      <c r="M364" s="128" t="s">
        <v>3227</v>
      </c>
      <c r="N364" s="128" t="s">
        <v>2182</v>
      </c>
      <c r="O364" s="172">
        <v>46966</v>
      </c>
      <c r="P364" s="172">
        <v>11171</v>
      </c>
      <c r="Q364" s="169">
        <v>3</v>
      </c>
      <c r="R364" s="169" t="s">
        <v>2119</v>
      </c>
      <c r="S364" s="169" t="s">
        <v>50</v>
      </c>
      <c r="T364" s="128">
        <v>0</v>
      </c>
      <c r="U364" s="128">
        <v>0</v>
      </c>
      <c r="V364" s="128">
        <v>0</v>
      </c>
      <c r="W364" s="128" t="s">
        <v>55</v>
      </c>
      <c r="X364" s="128" t="s">
        <v>56</v>
      </c>
      <c r="Y364" s="128" t="s">
        <v>3228</v>
      </c>
      <c r="Z364" s="128" t="s">
        <v>54</v>
      </c>
      <c r="AA364" s="128" t="s">
        <v>56</v>
      </c>
      <c r="AB364" s="128" t="s">
        <v>2112</v>
      </c>
    </row>
    <row r="365" spans="1:28" ht="82.8" x14ac:dyDescent="0.3">
      <c r="A365" s="128" t="s">
        <v>1094</v>
      </c>
      <c r="B365" s="143" t="s">
        <v>905</v>
      </c>
      <c r="C365" s="128" t="s">
        <v>2567</v>
      </c>
      <c r="D365" s="143" t="s">
        <v>3268</v>
      </c>
      <c r="E365" s="143" t="s">
        <v>3269</v>
      </c>
      <c r="F365" s="177">
        <v>179841408</v>
      </c>
      <c r="G365" s="171" t="s">
        <v>3244</v>
      </c>
      <c r="H365" s="128" t="s">
        <v>3270</v>
      </c>
      <c r="I365" s="169" t="s">
        <v>3225</v>
      </c>
      <c r="J365" s="128" t="s">
        <v>55</v>
      </c>
      <c r="K365" s="128" t="s">
        <v>3226</v>
      </c>
      <c r="L365" s="169" t="s">
        <v>125</v>
      </c>
      <c r="M365" s="128" t="s">
        <v>3227</v>
      </c>
      <c r="N365" s="128" t="s">
        <v>2182</v>
      </c>
      <c r="O365" s="172">
        <v>46966</v>
      </c>
      <c r="P365" s="172">
        <v>11171</v>
      </c>
      <c r="Q365" s="169">
        <v>3</v>
      </c>
      <c r="R365" s="169" t="s">
        <v>2119</v>
      </c>
      <c r="S365" s="169" t="s">
        <v>50</v>
      </c>
      <c r="T365" s="128">
        <v>0</v>
      </c>
      <c r="U365" s="128">
        <v>0</v>
      </c>
      <c r="V365" s="128">
        <v>0</v>
      </c>
      <c r="W365" s="128" t="s">
        <v>55</v>
      </c>
      <c r="X365" s="128" t="s">
        <v>56</v>
      </c>
      <c r="Y365" s="128" t="s">
        <v>3228</v>
      </c>
      <c r="Z365" s="128" t="s">
        <v>54</v>
      </c>
      <c r="AA365" s="128" t="s">
        <v>56</v>
      </c>
      <c r="AB365" s="128" t="s">
        <v>2112</v>
      </c>
    </row>
    <row r="366" spans="1:28" ht="82.8" x14ac:dyDescent="0.3">
      <c r="A366" s="128" t="s">
        <v>1094</v>
      </c>
      <c r="B366" s="143" t="s">
        <v>3271</v>
      </c>
      <c r="C366" s="128"/>
      <c r="D366" s="143" t="s">
        <v>2387</v>
      </c>
      <c r="E366" s="143" t="s">
        <v>3272</v>
      </c>
      <c r="F366" s="171" t="s">
        <v>3273</v>
      </c>
      <c r="G366" s="128" t="s">
        <v>43</v>
      </c>
      <c r="H366" s="128" t="s">
        <v>3274</v>
      </c>
      <c r="I366" s="169" t="s">
        <v>3225</v>
      </c>
      <c r="J366" s="128" t="s">
        <v>55</v>
      </c>
      <c r="K366" s="128" t="s">
        <v>3226</v>
      </c>
      <c r="L366" s="169" t="s">
        <v>125</v>
      </c>
      <c r="M366" s="128" t="s">
        <v>3227</v>
      </c>
      <c r="N366" s="128" t="s">
        <v>2182</v>
      </c>
      <c r="O366" s="172">
        <v>46966</v>
      </c>
      <c r="P366" s="172">
        <v>11171</v>
      </c>
      <c r="Q366" s="169">
        <v>3</v>
      </c>
      <c r="R366" s="169" t="s">
        <v>2119</v>
      </c>
      <c r="S366" s="169" t="s">
        <v>50</v>
      </c>
      <c r="T366" s="128">
        <v>0</v>
      </c>
      <c r="U366" s="128">
        <v>0</v>
      </c>
      <c r="V366" s="128">
        <v>0</v>
      </c>
      <c r="W366" s="128" t="s">
        <v>55</v>
      </c>
      <c r="X366" s="128" t="s">
        <v>56</v>
      </c>
      <c r="Y366" s="128" t="s">
        <v>3228</v>
      </c>
      <c r="Z366" s="128" t="s">
        <v>54</v>
      </c>
      <c r="AA366" s="128" t="s">
        <v>56</v>
      </c>
      <c r="AB366" s="128" t="s">
        <v>2112</v>
      </c>
    </row>
    <row r="367" spans="1:28" ht="82.8" x14ac:dyDescent="0.3">
      <c r="A367" s="128" t="s">
        <v>1094</v>
      </c>
      <c r="B367" s="143" t="s">
        <v>2395</v>
      </c>
      <c r="C367" s="128" t="s">
        <v>2830</v>
      </c>
      <c r="D367" s="143" t="s">
        <v>2891</v>
      </c>
      <c r="E367" s="143" t="s">
        <v>3275</v>
      </c>
      <c r="F367" s="171">
        <v>4877814</v>
      </c>
      <c r="G367" s="171" t="s">
        <v>3276</v>
      </c>
      <c r="H367" s="128" t="s">
        <v>3277</v>
      </c>
      <c r="I367" s="169" t="s">
        <v>3225</v>
      </c>
      <c r="J367" s="128" t="s">
        <v>55</v>
      </c>
      <c r="K367" s="128" t="s">
        <v>3226</v>
      </c>
      <c r="L367" s="169" t="s">
        <v>125</v>
      </c>
      <c r="M367" s="128" t="s">
        <v>3227</v>
      </c>
      <c r="N367" s="128" t="s">
        <v>2182</v>
      </c>
      <c r="O367" s="172">
        <v>46966</v>
      </c>
      <c r="P367" s="172">
        <v>11171</v>
      </c>
      <c r="Q367" s="169">
        <v>3</v>
      </c>
      <c r="R367" s="169" t="s">
        <v>2119</v>
      </c>
      <c r="S367" s="169" t="s">
        <v>50</v>
      </c>
      <c r="T367" s="128">
        <v>0</v>
      </c>
      <c r="U367" s="128">
        <v>0</v>
      </c>
      <c r="V367" s="128">
        <v>0</v>
      </c>
      <c r="W367" s="128" t="s">
        <v>55</v>
      </c>
      <c r="X367" s="128" t="s">
        <v>56</v>
      </c>
      <c r="Y367" s="128" t="s">
        <v>3228</v>
      </c>
      <c r="Z367" s="128" t="s">
        <v>54</v>
      </c>
      <c r="AA367" s="128" t="s">
        <v>56</v>
      </c>
      <c r="AB367" s="128" t="s">
        <v>2112</v>
      </c>
    </row>
    <row r="368" spans="1:28" ht="82.8" x14ac:dyDescent="0.3">
      <c r="A368" s="128" t="s">
        <v>1094</v>
      </c>
      <c r="B368" s="143" t="s">
        <v>3278</v>
      </c>
      <c r="C368" s="128"/>
      <c r="D368" s="143" t="s">
        <v>129</v>
      </c>
      <c r="E368" s="143" t="s">
        <v>2465</v>
      </c>
      <c r="F368" s="171">
        <v>2021767</v>
      </c>
      <c r="G368" s="171" t="s">
        <v>3276</v>
      </c>
      <c r="H368" s="128" t="s">
        <v>3277</v>
      </c>
      <c r="I368" s="169" t="s">
        <v>3225</v>
      </c>
      <c r="J368" s="128" t="s">
        <v>55</v>
      </c>
      <c r="K368" s="128" t="s">
        <v>3226</v>
      </c>
      <c r="L368" s="169" t="s">
        <v>125</v>
      </c>
      <c r="M368" s="128" t="s">
        <v>3227</v>
      </c>
      <c r="N368" s="128" t="s">
        <v>2182</v>
      </c>
      <c r="O368" s="172">
        <v>46966</v>
      </c>
      <c r="P368" s="172">
        <v>11171</v>
      </c>
      <c r="Q368" s="169">
        <v>3</v>
      </c>
      <c r="R368" s="169" t="s">
        <v>2119</v>
      </c>
      <c r="S368" s="169" t="s">
        <v>50</v>
      </c>
      <c r="T368" s="128">
        <v>0</v>
      </c>
      <c r="U368" s="128">
        <v>0</v>
      </c>
      <c r="V368" s="128">
        <v>0</v>
      </c>
      <c r="W368" s="128" t="s">
        <v>55</v>
      </c>
      <c r="X368" s="128" t="s">
        <v>56</v>
      </c>
      <c r="Y368" s="128" t="s">
        <v>3228</v>
      </c>
      <c r="Z368" s="128" t="s">
        <v>54</v>
      </c>
      <c r="AA368" s="128" t="s">
        <v>56</v>
      </c>
      <c r="AB368" s="128" t="s">
        <v>2112</v>
      </c>
    </row>
    <row r="369" spans="1:28" ht="82.8" x14ac:dyDescent="0.3">
      <c r="A369" s="128" t="s">
        <v>1094</v>
      </c>
      <c r="B369" s="143" t="s">
        <v>629</v>
      </c>
      <c r="C369" s="128" t="s">
        <v>3262</v>
      </c>
      <c r="D369" s="143" t="s">
        <v>3279</v>
      </c>
      <c r="E369" s="143" t="s">
        <v>3280</v>
      </c>
      <c r="F369" s="171">
        <v>40983675</v>
      </c>
      <c r="G369" s="171" t="s">
        <v>318</v>
      </c>
      <c r="H369" s="128" t="s">
        <v>3281</v>
      </c>
      <c r="I369" s="169" t="s">
        <v>3225</v>
      </c>
      <c r="J369" s="128" t="s">
        <v>55</v>
      </c>
      <c r="K369" s="128" t="s">
        <v>3226</v>
      </c>
      <c r="L369" s="169" t="s">
        <v>125</v>
      </c>
      <c r="M369" s="128" t="s">
        <v>3227</v>
      </c>
      <c r="N369" s="128" t="s">
        <v>2182</v>
      </c>
      <c r="O369" s="172">
        <v>46966</v>
      </c>
      <c r="P369" s="172">
        <v>11171</v>
      </c>
      <c r="Q369" s="169">
        <v>3</v>
      </c>
      <c r="R369" s="169" t="s">
        <v>2119</v>
      </c>
      <c r="S369" s="169" t="s">
        <v>50</v>
      </c>
      <c r="T369" s="128">
        <v>0</v>
      </c>
      <c r="U369" s="128">
        <v>0</v>
      </c>
      <c r="V369" s="128">
        <v>0</v>
      </c>
      <c r="W369" s="128" t="s">
        <v>55</v>
      </c>
      <c r="X369" s="128" t="s">
        <v>56</v>
      </c>
      <c r="Y369" s="128" t="s">
        <v>3228</v>
      </c>
      <c r="Z369" s="128" t="s">
        <v>54</v>
      </c>
      <c r="AA369" s="128" t="s">
        <v>56</v>
      </c>
      <c r="AB369" s="128" t="s">
        <v>2112</v>
      </c>
    </row>
    <row r="370" spans="1:28" ht="82.8" x14ac:dyDescent="0.3">
      <c r="A370" s="128" t="s">
        <v>1094</v>
      </c>
      <c r="B370" s="143" t="s">
        <v>897</v>
      </c>
      <c r="C370" s="128" t="s">
        <v>3282</v>
      </c>
      <c r="D370" s="143" t="s">
        <v>3283</v>
      </c>
      <c r="E370" s="143" t="s">
        <v>3284</v>
      </c>
      <c r="F370" s="171">
        <v>1708032311</v>
      </c>
      <c r="G370" s="171" t="s">
        <v>1839</v>
      </c>
      <c r="H370" s="128" t="s">
        <v>3285</v>
      </c>
      <c r="I370" s="169" t="s">
        <v>3225</v>
      </c>
      <c r="J370" s="128" t="s">
        <v>55</v>
      </c>
      <c r="K370" s="128" t="s">
        <v>3226</v>
      </c>
      <c r="L370" s="169" t="s">
        <v>125</v>
      </c>
      <c r="M370" s="128" t="s">
        <v>3227</v>
      </c>
      <c r="N370" s="128" t="s">
        <v>2182</v>
      </c>
      <c r="O370" s="172">
        <v>46966</v>
      </c>
      <c r="P370" s="172">
        <v>11171</v>
      </c>
      <c r="Q370" s="169">
        <v>3</v>
      </c>
      <c r="R370" s="169" t="s">
        <v>2119</v>
      </c>
      <c r="S370" s="169" t="s">
        <v>50</v>
      </c>
      <c r="T370" s="128">
        <v>0</v>
      </c>
      <c r="U370" s="128">
        <v>0</v>
      </c>
      <c r="V370" s="128">
        <v>0</v>
      </c>
      <c r="W370" s="128" t="s">
        <v>55</v>
      </c>
      <c r="X370" s="128" t="s">
        <v>56</v>
      </c>
      <c r="Y370" s="128" t="s">
        <v>3228</v>
      </c>
      <c r="Z370" s="128" t="s">
        <v>54</v>
      </c>
      <c r="AA370" s="128" t="s">
        <v>56</v>
      </c>
      <c r="AB370" s="128" t="s">
        <v>2112</v>
      </c>
    </row>
    <row r="371" spans="1:28" ht="82.8" x14ac:dyDescent="0.3">
      <c r="A371" s="128" t="s">
        <v>1094</v>
      </c>
      <c r="B371" s="143" t="s">
        <v>763</v>
      </c>
      <c r="C371" s="128" t="s">
        <v>2410</v>
      </c>
      <c r="D371" s="143" t="s">
        <v>3283</v>
      </c>
      <c r="E371" s="143" t="s">
        <v>3206</v>
      </c>
      <c r="F371" s="171">
        <v>1803219425</v>
      </c>
      <c r="G371" s="171" t="s">
        <v>1839</v>
      </c>
      <c r="H371" s="128" t="s">
        <v>3285</v>
      </c>
      <c r="I371" s="169" t="s">
        <v>3225</v>
      </c>
      <c r="J371" s="128" t="s">
        <v>55</v>
      </c>
      <c r="K371" s="128" t="s">
        <v>3226</v>
      </c>
      <c r="L371" s="169" t="s">
        <v>125</v>
      </c>
      <c r="M371" s="128" t="s">
        <v>3227</v>
      </c>
      <c r="N371" s="128" t="s">
        <v>2182</v>
      </c>
      <c r="O371" s="172">
        <v>46966</v>
      </c>
      <c r="P371" s="172">
        <v>11171</v>
      </c>
      <c r="Q371" s="169">
        <v>3</v>
      </c>
      <c r="R371" s="169" t="s">
        <v>2119</v>
      </c>
      <c r="S371" s="169" t="s">
        <v>50</v>
      </c>
      <c r="T371" s="128">
        <v>0</v>
      </c>
      <c r="U371" s="128">
        <v>0</v>
      </c>
      <c r="V371" s="128">
        <v>0</v>
      </c>
      <c r="W371" s="128" t="s">
        <v>55</v>
      </c>
      <c r="X371" s="128" t="s">
        <v>56</v>
      </c>
      <c r="Y371" s="128" t="s">
        <v>3228</v>
      </c>
      <c r="Z371" s="128" t="s">
        <v>54</v>
      </c>
      <c r="AA371" s="128" t="s">
        <v>56</v>
      </c>
      <c r="AB371" s="128" t="s">
        <v>2112</v>
      </c>
    </row>
    <row r="372" spans="1:28" ht="82.8" x14ac:dyDescent="0.3">
      <c r="A372" s="128" t="s">
        <v>1094</v>
      </c>
      <c r="B372" s="143" t="s">
        <v>1098</v>
      </c>
      <c r="C372" s="128" t="s">
        <v>3239</v>
      </c>
      <c r="D372" s="143" t="s">
        <v>3286</v>
      </c>
      <c r="E372" s="143" t="s">
        <v>3287</v>
      </c>
      <c r="F372" s="171">
        <v>1805037981</v>
      </c>
      <c r="G372" s="171" t="s">
        <v>1839</v>
      </c>
      <c r="H372" s="128" t="s">
        <v>55</v>
      </c>
      <c r="I372" s="169" t="s">
        <v>3225</v>
      </c>
      <c r="J372" s="128" t="s">
        <v>55</v>
      </c>
      <c r="K372" s="128" t="s">
        <v>3226</v>
      </c>
      <c r="L372" s="169" t="s">
        <v>125</v>
      </c>
      <c r="M372" s="128" t="s">
        <v>3227</v>
      </c>
      <c r="N372" s="128" t="s">
        <v>2182</v>
      </c>
      <c r="O372" s="172">
        <v>46966</v>
      </c>
      <c r="P372" s="172">
        <v>11171</v>
      </c>
      <c r="Q372" s="169">
        <v>3</v>
      </c>
      <c r="R372" s="169" t="s">
        <v>2119</v>
      </c>
      <c r="S372" s="169" t="s">
        <v>50</v>
      </c>
      <c r="T372" s="128">
        <v>0</v>
      </c>
      <c r="U372" s="128">
        <v>0</v>
      </c>
      <c r="V372" s="128">
        <v>0</v>
      </c>
      <c r="W372" s="128" t="s">
        <v>55</v>
      </c>
      <c r="X372" s="128" t="s">
        <v>56</v>
      </c>
      <c r="Y372" s="128" t="s">
        <v>3228</v>
      </c>
      <c r="Z372" s="128" t="s">
        <v>54</v>
      </c>
      <c r="AA372" s="128" t="s">
        <v>56</v>
      </c>
      <c r="AB372" s="128" t="s">
        <v>2112</v>
      </c>
    </row>
    <row r="373" spans="1:28" ht="82.8" x14ac:dyDescent="0.3">
      <c r="A373" s="128" t="s">
        <v>1094</v>
      </c>
      <c r="B373" s="143" t="s">
        <v>3288</v>
      </c>
      <c r="C373" s="128" t="s">
        <v>3289</v>
      </c>
      <c r="D373" s="143" t="s">
        <v>3286</v>
      </c>
      <c r="E373" s="143" t="s">
        <v>3290</v>
      </c>
      <c r="F373" s="171">
        <v>201241510</v>
      </c>
      <c r="G373" s="171" t="s">
        <v>1839</v>
      </c>
      <c r="H373" s="128" t="s">
        <v>55</v>
      </c>
      <c r="I373" s="169" t="s">
        <v>3225</v>
      </c>
      <c r="J373" s="128" t="s">
        <v>55</v>
      </c>
      <c r="K373" s="128" t="s">
        <v>3226</v>
      </c>
      <c r="L373" s="169" t="s">
        <v>125</v>
      </c>
      <c r="M373" s="128" t="s">
        <v>3227</v>
      </c>
      <c r="N373" s="128" t="s">
        <v>2182</v>
      </c>
      <c r="O373" s="172">
        <v>46966</v>
      </c>
      <c r="P373" s="172">
        <v>11171</v>
      </c>
      <c r="Q373" s="169">
        <v>3</v>
      </c>
      <c r="R373" s="169" t="s">
        <v>2119</v>
      </c>
      <c r="S373" s="169" t="s">
        <v>50</v>
      </c>
      <c r="T373" s="128">
        <v>0</v>
      </c>
      <c r="U373" s="128">
        <v>0</v>
      </c>
      <c r="V373" s="128">
        <v>0</v>
      </c>
      <c r="W373" s="128" t="s">
        <v>55</v>
      </c>
      <c r="X373" s="128" t="s">
        <v>56</v>
      </c>
      <c r="Y373" s="128" t="s">
        <v>3228</v>
      </c>
      <c r="Z373" s="128" t="s">
        <v>54</v>
      </c>
      <c r="AA373" s="128" t="s">
        <v>56</v>
      </c>
      <c r="AB373" s="128" t="s">
        <v>2112</v>
      </c>
    </row>
    <row r="374" spans="1:28" ht="41.4" x14ac:dyDescent="0.3">
      <c r="A374" s="128" t="s">
        <v>1094</v>
      </c>
      <c r="B374" s="130" t="s">
        <v>2567</v>
      </c>
      <c r="C374" s="130" t="s">
        <v>3291</v>
      </c>
      <c r="D374" s="130" t="s">
        <v>3292</v>
      </c>
      <c r="E374" s="130" t="s">
        <v>3025</v>
      </c>
      <c r="F374" s="176" t="s">
        <v>3293</v>
      </c>
      <c r="G374" s="128" t="s">
        <v>43</v>
      </c>
      <c r="H374" s="128" t="s">
        <v>3294</v>
      </c>
      <c r="I374" s="169" t="s">
        <v>1094</v>
      </c>
      <c r="J374" s="128" t="s">
        <v>55</v>
      </c>
      <c r="K374" s="128" t="s">
        <v>2046</v>
      </c>
      <c r="L374" s="169" t="s">
        <v>125</v>
      </c>
      <c r="M374" s="128" t="s">
        <v>1655</v>
      </c>
      <c r="N374" s="128" t="s">
        <v>2182</v>
      </c>
      <c r="O374" s="172">
        <v>39722</v>
      </c>
      <c r="P374" s="172">
        <v>41183</v>
      </c>
      <c r="Q374" s="169">
        <v>5</v>
      </c>
      <c r="R374" s="169" t="s">
        <v>176</v>
      </c>
      <c r="S374" s="169" t="s">
        <v>50</v>
      </c>
      <c r="T374" s="133">
        <v>0</v>
      </c>
      <c r="U374" s="133">
        <v>0</v>
      </c>
      <c r="V374" s="133">
        <v>0</v>
      </c>
      <c r="W374" s="128" t="s">
        <v>55</v>
      </c>
      <c r="X374" s="128" t="s">
        <v>54</v>
      </c>
      <c r="Y374" s="128" t="s">
        <v>174</v>
      </c>
      <c r="Z374" s="128" t="s">
        <v>54</v>
      </c>
      <c r="AA374" s="128" t="s">
        <v>56</v>
      </c>
      <c r="AB374" s="128" t="s">
        <v>2112</v>
      </c>
    </row>
    <row r="375" spans="1:28" ht="55.2" x14ac:dyDescent="0.3">
      <c r="A375" s="128" t="s">
        <v>1094</v>
      </c>
      <c r="B375" s="130" t="s">
        <v>897</v>
      </c>
      <c r="C375" s="130" t="s">
        <v>430</v>
      </c>
      <c r="D375" s="130" t="s">
        <v>3295</v>
      </c>
      <c r="E375" s="130" t="s">
        <v>130</v>
      </c>
      <c r="F375" s="176" t="s">
        <v>3296</v>
      </c>
      <c r="G375" s="128" t="s">
        <v>43</v>
      </c>
      <c r="H375" s="128" t="s">
        <v>3297</v>
      </c>
      <c r="I375" s="169" t="s">
        <v>1094</v>
      </c>
      <c r="J375" s="128" t="s">
        <v>55</v>
      </c>
      <c r="K375" s="128" t="s">
        <v>2046</v>
      </c>
      <c r="L375" s="169" t="s">
        <v>125</v>
      </c>
      <c r="M375" s="128" t="s">
        <v>1655</v>
      </c>
      <c r="N375" s="128" t="s">
        <v>2182</v>
      </c>
      <c r="O375" s="172">
        <v>39722</v>
      </c>
      <c r="P375" s="172">
        <v>41183</v>
      </c>
      <c r="Q375" s="169">
        <v>5</v>
      </c>
      <c r="R375" s="169" t="s">
        <v>176</v>
      </c>
      <c r="S375" s="169" t="s">
        <v>50</v>
      </c>
      <c r="T375" s="133">
        <v>0</v>
      </c>
      <c r="U375" s="133">
        <v>0</v>
      </c>
      <c r="V375" s="133">
        <v>0</v>
      </c>
      <c r="W375" s="128" t="s">
        <v>55</v>
      </c>
      <c r="X375" s="128" t="s">
        <v>54</v>
      </c>
      <c r="Y375" s="128" t="s">
        <v>174</v>
      </c>
      <c r="Z375" s="128" t="s">
        <v>54</v>
      </c>
      <c r="AA375" s="128" t="s">
        <v>56</v>
      </c>
      <c r="AB375" s="128" t="s">
        <v>2112</v>
      </c>
    </row>
    <row r="376" spans="1:28" ht="41.4" x14ac:dyDescent="0.3">
      <c r="A376" s="128" t="s">
        <v>1094</v>
      </c>
      <c r="B376" s="130" t="s">
        <v>3298</v>
      </c>
      <c r="C376" s="130" t="s">
        <v>3299</v>
      </c>
      <c r="D376" s="130" t="s">
        <v>2349</v>
      </c>
      <c r="E376" s="130" t="s">
        <v>204</v>
      </c>
      <c r="F376" s="176" t="s">
        <v>3300</v>
      </c>
      <c r="G376" s="128" t="s">
        <v>43</v>
      </c>
      <c r="H376" s="128" t="s">
        <v>3301</v>
      </c>
      <c r="I376" s="169" t="s">
        <v>1094</v>
      </c>
      <c r="J376" s="128" t="s">
        <v>55</v>
      </c>
      <c r="K376" s="128" t="s">
        <v>2046</v>
      </c>
      <c r="L376" s="169" t="s">
        <v>125</v>
      </c>
      <c r="M376" s="128" t="s">
        <v>1655</v>
      </c>
      <c r="N376" s="128" t="s">
        <v>2182</v>
      </c>
      <c r="O376" s="172">
        <v>39722</v>
      </c>
      <c r="P376" s="172">
        <v>41183</v>
      </c>
      <c r="Q376" s="169">
        <v>5</v>
      </c>
      <c r="R376" s="169" t="s">
        <v>176</v>
      </c>
      <c r="S376" s="169" t="s">
        <v>50</v>
      </c>
      <c r="T376" s="133">
        <v>0</v>
      </c>
      <c r="U376" s="133">
        <v>0</v>
      </c>
      <c r="V376" s="133">
        <v>0</v>
      </c>
      <c r="W376" s="128" t="s">
        <v>55</v>
      </c>
      <c r="X376" s="128" t="s">
        <v>54</v>
      </c>
      <c r="Y376" s="128" t="s">
        <v>174</v>
      </c>
      <c r="Z376" s="128" t="s">
        <v>54</v>
      </c>
      <c r="AA376" s="128" t="s">
        <v>56</v>
      </c>
      <c r="AB376" s="128" t="s">
        <v>2112</v>
      </c>
    </row>
    <row r="377" spans="1:28" ht="41.4" x14ac:dyDescent="0.3">
      <c r="A377" s="128" t="s">
        <v>1094</v>
      </c>
      <c r="B377" s="130" t="s">
        <v>3302</v>
      </c>
      <c r="C377" s="130"/>
      <c r="D377" s="130" t="s">
        <v>631</v>
      </c>
      <c r="E377" s="130" t="s">
        <v>3303</v>
      </c>
      <c r="F377" s="178">
        <v>118107071</v>
      </c>
      <c r="G377" s="179" t="s">
        <v>318</v>
      </c>
      <c r="H377" s="128" t="s">
        <v>3304</v>
      </c>
      <c r="I377" s="169" t="s">
        <v>1094</v>
      </c>
      <c r="J377" s="128" t="s">
        <v>55</v>
      </c>
      <c r="K377" s="128" t="s">
        <v>2046</v>
      </c>
      <c r="L377" s="169" t="s">
        <v>125</v>
      </c>
      <c r="M377" s="128" t="s">
        <v>1655</v>
      </c>
      <c r="N377" s="128" t="s">
        <v>2182</v>
      </c>
      <c r="O377" s="172">
        <v>39722</v>
      </c>
      <c r="P377" s="172">
        <v>41183</v>
      </c>
      <c r="Q377" s="169">
        <v>5</v>
      </c>
      <c r="R377" s="169" t="s">
        <v>176</v>
      </c>
      <c r="S377" s="169" t="s">
        <v>50</v>
      </c>
      <c r="T377" s="133">
        <v>0</v>
      </c>
      <c r="U377" s="133">
        <v>0</v>
      </c>
      <c r="V377" s="133">
        <v>0</v>
      </c>
      <c r="W377" s="128" t="s">
        <v>55</v>
      </c>
      <c r="X377" s="128" t="s">
        <v>54</v>
      </c>
      <c r="Y377" s="128" t="s">
        <v>174</v>
      </c>
      <c r="Z377" s="128" t="s">
        <v>54</v>
      </c>
      <c r="AA377" s="128" t="s">
        <v>56</v>
      </c>
      <c r="AB377" s="128" t="s">
        <v>2112</v>
      </c>
    </row>
    <row r="378" spans="1:28" ht="82.8" x14ac:dyDescent="0.3">
      <c r="A378" s="128" t="s">
        <v>1094</v>
      </c>
      <c r="B378" s="130" t="s">
        <v>763</v>
      </c>
      <c r="C378" s="130" t="s">
        <v>3305</v>
      </c>
      <c r="D378" s="130" t="s">
        <v>542</v>
      </c>
      <c r="E378" s="130"/>
      <c r="F378" s="178">
        <v>63220023366</v>
      </c>
      <c r="G378" s="128" t="s">
        <v>43</v>
      </c>
      <c r="H378" s="128" t="s">
        <v>3306</v>
      </c>
      <c r="I378" s="169" t="s">
        <v>1094</v>
      </c>
      <c r="J378" s="128" t="s">
        <v>55</v>
      </c>
      <c r="K378" s="128" t="s">
        <v>2046</v>
      </c>
      <c r="L378" s="169" t="s">
        <v>125</v>
      </c>
      <c r="M378" s="128" t="s">
        <v>1655</v>
      </c>
      <c r="N378" s="128" t="s">
        <v>2182</v>
      </c>
      <c r="O378" s="172">
        <v>39722</v>
      </c>
      <c r="P378" s="172">
        <v>41183</v>
      </c>
      <c r="Q378" s="169">
        <v>5</v>
      </c>
      <c r="R378" s="169" t="s">
        <v>176</v>
      </c>
      <c r="S378" s="169" t="s">
        <v>50</v>
      </c>
      <c r="T378" s="133">
        <v>0</v>
      </c>
      <c r="U378" s="133">
        <v>0</v>
      </c>
      <c r="V378" s="133">
        <v>0</v>
      </c>
      <c r="W378" s="128" t="s">
        <v>55</v>
      </c>
      <c r="X378" s="128" t="s">
        <v>54</v>
      </c>
      <c r="Y378" s="128" t="s">
        <v>174</v>
      </c>
      <c r="Z378" s="128" t="s">
        <v>54</v>
      </c>
      <c r="AA378" s="128" t="s">
        <v>56</v>
      </c>
      <c r="AB378" s="128" t="s">
        <v>2112</v>
      </c>
    </row>
    <row r="379" spans="1:28" ht="41.4" x14ac:dyDescent="0.3">
      <c r="A379" s="128" t="s">
        <v>1094</v>
      </c>
      <c r="B379" s="130" t="s">
        <v>520</v>
      </c>
      <c r="C379" s="130" t="s">
        <v>3307</v>
      </c>
      <c r="D379" s="130" t="s">
        <v>3308</v>
      </c>
      <c r="E379" s="130" t="s">
        <v>3309</v>
      </c>
      <c r="F379" s="169">
        <v>6389910</v>
      </c>
      <c r="G379" s="179" t="s">
        <v>318</v>
      </c>
      <c r="H379" s="128" t="s">
        <v>3310</v>
      </c>
      <c r="I379" s="169" t="s">
        <v>1094</v>
      </c>
      <c r="J379" s="128" t="s">
        <v>55</v>
      </c>
      <c r="K379" s="128" t="s">
        <v>2046</v>
      </c>
      <c r="L379" s="169" t="s">
        <v>125</v>
      </c>
      <c r="M379" s="128" t="s">
        <v>1655</v>
      </c>
      <c r="N379" s="128" t="s">
        <v>2182</v>
      </c>
      <c r="O379" s="172">
        <v>39722</v>
      </c>
      <c r="P379" s="172">
        <v>41183</v>
      </c>
      <c r="Q379" s="169">
        <v>5</v>
      </c>
      <c r="R379" s="169" t="s">
        <v>176</v>
      </c>
      <c r="S379" s="169" t="s">
        <v>50</v>
      </c>
      <c r="T379" s="133">
        <v>0</v>
      </c>
      <c r="U379" s="133">
        <v>0</v>
      </c>
      <c r="V379" s="133">
        <v>0</v>
      </c>
      <c r="W379" s="128" t="s">
        <v>55</v>
      </c>
      <c r="X379" s="128" t="s">
        <v>54</v>
      </c>
      <c r="Y379" s="128" t="s">
        <v>174</v>
      </c>
      <c r="Z379" s="128" t="s">
        <v>54</v>
      </c>
      <c r="AA379" s="128" t="s">
        <v>56</v>
      </c>
      <c r="AB379" s="128" t="s">
        <v>2112</v>
      </c>
    </row>
    <row r="380" spans="1:28" ht="41.4" x14ac:dyDescent="0.3">
      <c r="A380" s="128" t="s">
        <v>1094</v>
      </c>
      <c r="B380" s="180" t="s">
        <v>2372</v>
      </c>
      <c r="C380" s="128"/>
      <c r="D380" s="180" t="s">
        <v>3311</v>
      </c>
      <c r="E380" s="180" t="s">
        <v>875</v>
      </c>
      <c r="F380" s="169" t="s">
        <v>3312</v>
      </c>
      <c r="G380" s="128" t="s">
        <v>43</v>
      </c>
      <c r="H380" s="128" t="s">
        <v>3313</v>
      </c>
      <c r="I380" s="169" t="s">
        <v>1094</v>
      </c>
      <c r="J380" s="128" t="s">
        <v>55</v>
      </c>
      <c r="K380" s="128" t="s">
        <v>2046</v>
      </c>
      <c r="L380" s="169" t="s">
        <v>125</v>
      </c>
      <c r="M380" s="128" t="s">
        <v>1655</v>
      </c>
      <c r="N380" s="128" t="s">
        <v>2182</v>
      </c>
      <c r="O380" s="172">
        <v>39722</v>
      </c>
      <c r="P380" s="172">
        <v>41183</v>
      </c>
      <c r="Q380" s="169">
        <v>5</v>
      </c>
      <c r="R380" s="169" t="s">
        <v>176</v>
      </c>
      <c r="S380" s="169" t="s">
        <v>50</v>
      </c>
      <c r="T380" s="133">
        <v>0</v>
      </c>
      <c r="U380" s="133">
        <v>0</v>
      </c>
      <c r="V380" s="133">
        <v>0</v>
      </c>
      <c r="W380" s="128" t="s">
        <v>55</v>
      </c>
      <c r="X380" s="128" t="s">
        <v>54</v>
      </c>
      <c r="Y380" s="128" t="s">
        <v>174</v>
      </c>
      <c r="Z380" s="128" t="s">
        <v>54</v>
      </c>
      <c r="AA380" s="128" t="s">
        <v>56</v>
      </c>
      <c r="AB380" s="128" t="s">
        <v>2112</v>
      </c>
    </row>
    <row r="381" spans="1:28" ht="41.4" x14ac:dyDescent="0.3">
      <c r="A381" s="128" t="s">
        <v>1094</v>
      </c>
      <c r="B381" s="180" t="s">
        <v>365</v>
      </c>
      <c r="C381" s="128" t="s">
        <v>3314</v>
      </c>
      <c r="D381" s="180" t="s">
        <v>3315</v>
      </c>
      <c r="E381" s="180" t="s">
        <v>3316</v>
      </c>
      <c r="F381" s="178" t="s">
        <v>3317</v>
      </c>
      <c r="G381" s="179" t="s">
        <v>811</v>
      </c>
      <c r="H381" s="128" t="s">
        <v>3318</v>
      </c>
      <c r="I381" s="169" t="s">
        <v>1094</v>
      </c>
      <c r="J381" s="128" t="s">
        <v>55</v>
      </c>
      <c r="K381" s="128" t="s">
        <v>2046</v>
      </c>
      <c r="L381" s="169" t="s">
        <v>125</v>
      </c>
      <c r="M381" s="128" t="s">
        <v>1655</v>
      </c>
      <c r="N381" s="128" t="s">
        <v>2182</v>
      </c>
      <c r="O381" s="172">
        <v>39722</v>
      </c>
      <c r="P381" s="172">
        <v>41183</v>
      </c>
      <c r="Q381" s="169">
        <v>5</v>
      </c>
      <c r="R381" s="169" t="s">
        <v>176</v>
      </c>
      <c r="S381" s="169" t="s">
        <v>50</v>
      </c>
      <c r="T381" s="133">
        <v>0</v>
      </c>
      <c r="U381" s="133">
        <v>0</v>
      </c>
      <c r="V381" s="133">
        <v>0</v>
      </c>
      <c r="W381" s="128" t="s">
        <v>55</v>
      </c>
      <c r="X381" s="128" t="s">
        <v>54</v>
      </c>
      <c r="Y381" s="128" t="s">
        <v>174</v>
      </c>
      <c r="Z381" s="128" t="s">
        <v>54</v>
      </c>
      <c r="AA381" s="128" t="s">
        <v>56</v>
      </c>
      <c r="AB381" s="128" t="s">
        <v>2112</v>
      </c>
    </row>
    <row r="382" spans="1:28" ht="55.2" x14ac:dyDescent="0.3">
      <c r="A382" s="128" t="s">
        <v>1094</v>
      </c>
      <c r="B382" s="180" t="s">
        <v>1304</v>
      </c>
      <c r="C382" s="128"/>
      <c r="D382" s="180" t="s">
        <v>3319</v>
      </c>
      <c r="E382" s="180" t="s">
        <v>3012</v>
      </c>
      <c r="F382" s="178">
        <v>116018853</v>
      </c>
      <c r="G382" s="179" t="s">
        <v>1055</v>
      </c>
      <c r="H382" s="128" t="s">
        <v>3320</v>
      </c>
      <c r="I382" s="169" t="s">
        <v>1094</v>
      </c>
      <c r="J382" s="128" t="s">
        <v>55</v>
      </c>
      <c r="K382" s="128" t="s">
        <v>2046</v>
      </c>
      <c r="L382" s="169" t="s">
        <v>125</v>
      </c>
      <c r="M382" s="128" t="s">
        <v>1655</v>
      </c>
      <c r="N382" s="128" t="s">
        <v>2182</v>
      </c>
      <c r="O382" s="172">
        <v>39722</v>
      </c>
      <c r="P382" s="172">
        <v>41183</v>
      </c>
      <c r="Q382" s="169">
        <v>5</v>
      </c>
      <c r="R382" s="169" t="s">
        <v>176</v>
      </c>
      <c r="S382" s="169" t="s">
        <v>50</v>
      </c>
      <c r="T382" s="133">
        <v>0</v>
      </c>
      <c r="U382" s="133">
        <v>0</v>
      </c>
      <c r="V382" s="133">
        <v>0</v>
      </c>
      <c r="W382" s="128" t="s">
        <v>55</v>
      </c>
      <c r="X382" s="128" t="s">
        <v>54</v>
      </c>
      <c r="Y382" s="128" t="s">
        <v>174</v>
      </c>
      <c r="Z382" s="128" t="s">
        <v>54</v>
      </c>
      <c r="AA382" s="128" t="s">
        <v>56</v>
      </c>
      <c r="AB382" s="128" t="s">
        <v>2112</v>
      </c>
    </row>
    <row r="383" spans="1:28" ht="41.4" x14ac:dyDescent="0.3">
      <c r="A383" s="128" t="s">
        <v>1094</v>
      </c>
      <c r="B383" s="180" t="s">
        <v>758</v>
      </c>
      <c r="C383" s="128"/>
      <c r="D383" s="180" t="s">
        <v>3321</v>
      </c>
      <c r="E383" s="180" t="s">
        <v>3322</v>
      </c>
      <c r="F383" s="181">
        <v>116488351</v>
      </c>
      <c r="G383" s="179" t="s">
        <v>1055</v>
      </c>
      <c r="H383" s="128" t="s">
        <v>3323</v>
      </c>
      <c r="I383" s="169" t="s">
        <v>1094</v>
      </c>
      <c r="J383" s="128" t="s">
        <v>55</v>
      </c>
      <c r="K383" s="128" t="s">
        <v>2046</v>
      </c>
      <c r="L383" s="169" t="s">
        <v>125</v>
      </c>
      <c r="M383" s="128" t="s">
        <v>1655</v>
      </c>
      <c r="N383" s="128" t="s">
        <v>2182</v>
      </c>
      <c r="O383" s="172">
        <v>39722</v>
      </c>
      <c r="P383" s="172">
        <v>41183</v>
      </c>
      <c r="Q383" s="169">
        <v>5</v>
      </c>
      <c r="R383" s="169" t="s">
        <v>176</v>
      </c>
      <c r="S383" s="169" t="s">
        <v>50</v>
      </c>
      <c r="T383" s="133">
        <v>0</v>
      </c>
      <c r="U383" s="133">
        <v>0</v>
      </c>
      <c r="V383" s="133">
        <v>0</v>
      </c>
      <c r="W383" s="128" t="s">
        <v>55</v>
      </c>
      <c r="X383" s="128" t="s">
        <v>54</v>
      </c>
      <c r="Y383" s="128" t="s">
        <v>174</v>
      </c>
      <c r="Z383" s="128" t="s">
        <v>54</v>
      </c>
      <c r="AA383" s="128" t="s">
        <v>56</v>
      </c>
      <c r="AB383" s="128" t="s">
        <v>2112</v>
      </c>
    </row>
    <row r="384" spans="1:28" ht="41.4" x14ac:dyDescent="0.3">
      <c r="A384" s="128" t="s">
        <v>1094</v>
      </c>
      <c r="B384" s="180" t="s">
        <v>838</v>
      </c>
      <c r="C384" s="128" t="s">
        <v>1304</v>
      </c>
      <c r="D384" s="180" t="s">
        <v>3324</v>
      </c>
      <c r="E384" s="180" t="s">
        <v>3325</v>
      </c>
      <c r="F384" s="179" t="s">
        <v>3326</v>
      </c>
      <c r="G384" s="128" t="s">
        <v>43</v>
      </c>
      <c r="H384" s="128" t="s">
        <v>3327</v>
      </c>
      <c r="I384" s="169" t="s">
        <v>1094</v>
      </c>
      <c r="J384" s="128" t="s">
        <v>55</v>
      </c>
      <c r="K384" s="128" t="s">
        <v>2046</v>
      </c>
      <c r="L384" s="169" t="s">
        <v>125</v>
      </c>
      <c r="M384" s="128" t="s">
        <v>1655</v>
      </c>
      <c r="N384" s="128" t="s">
        <v>2182</v>
      </c>
      <c r="O384" s="172">
        <v>39722</v>
      </c>
      <c r="P384" s="172">
        <v>41183</v>
      </c>
      <c r="Q384" s="169">
        <v>5</v>
      </c>
      <c r="R384" s="169" t="s">
        <v>176</v>
      </c>
      <c r="S384" s="169" t="s">
        <v>50</v>
      </c>
      <c r="T384" s="133">
        <v>0</v>
      </c>
      <c r="U384" s="133">
        <v>0</v>
      </c>
      <c r="V384" s="133">
        <v>0</v>
      </c>
      <c r="W384" s="128" t="s">
        <v>55</v>
      </c>
      <c r="X384" s="128" t="s">
        <v>54</v>
      </c>
      <c r="Y384" s="128" t="s">
        <v>174</v>
      </c>
      <c r="Z384" s="128" t="s">
        <v>54</v>
      </c>
      <c r="AA384" s="128" t="s">
        <v>56</v>
      </c>
      <c r="AB384" s="128" t="s">
        <v>2112</v>
      </c>
    </row>
    <row r="385" spans="1:28" ht="41.4" x14ac:dyDescent="0.3">
      <c r="A385" s="128" t="s">
        <v>1094</v>
      </c>
      <c r="B385" s="128" t="s">
        <v>1137</v>
      </c>
      <c r="C385" s="128" t="s">
        <v>1806</v>
      </c>
      <c r="D385" s="128" t="s">
        <v>3328</v>
      </c>
      <c r="E385" s="128" t="s">
        <v>3329</v>
      </c>
      <c r="F385" s="169" t="s">
        <v>3330</v>
      </c>
      <c r="G385" s="179" t="s">
        <v>2150</v>
      </c>
      <c r="H385" s="128" t="s">
        <v>3331</v>
      </c>
      <c r="I385" s="169" t="s">
        <v>1094</v>
      </c>
      <c r="J385" s="128" t="s">
        <v>55</v>
      </c>
      <c r="K385" s="128" t="s">
        <v>2046</v>
      </c>
      <c r="L385" s="169" t="s">
        <v>125</v>
      </c>
      <c r="M385" s="128" t="s">
        <v>1655</v>
      </c>
      <c r="N385" s="128" t="s">
        <v>2182</v>
      </c>
      <c r="O385" s="172">
        <v>39722</v>
      </c>
      <c r="P385" s="172">
        <v>41183</v>
      </c>
      <c r="Q385" s="169">
        <v>5</v>
      </c>
      <c r="R385" s="169" t="s">
        <v>176</v>
      </c>
      <c r="S385" s="169" t="s">
        <v>50</v>
      </c>
      <c r="T385" s="133">
        <v>0</v>
      </c>
      <c r="U385" s="133">
        <v>751000</v>
      </c>
      <c r="V385" s="133">
        <v>751000</v>
      </c>
      <c r="W385" s="128" t="s">
        <v>3332</v>
      </c>
      <c r="X385" s="128" t="s">
        <v>54</v>
      </c>
      <c r="Y385" s="128" t="s">
        <v>174</v>
      </c>
      <c r="Z385" s="128" t="s">
        <v>54</v>
      </c>
      <c r="AA385" s="128" t="s">
        <v>56</v>
      </c>
      <c r="AB385" s="128" t="s">
        <v>2112</v>
      </c>
    </row>
    <row r="386" spans="1:28" ht="41.4" x14ac:dyDescent="0.3">
      <c r="A386" s="128" t="s">
        <v>1094</v>
      </c>
      <c r="B386" s="128" t="s">
        <v>2476</v>
      </c>
      <c r="C386" s="128"/>
      <c r="D386" s="128" t="s">
        <v>2358</v>
      </c>
      <c r="E386" s="128" t="s">
        <v>215</v>
      </c>
      <c r="F386" s="169" t="s">
        <v>3333</v>
      </c>
      <c r="G386" s="179" t="s">
        <v>2150</v>
      </c>
      <c r="H386" s="128" t="s">
        <v>3334</v>
      </c>
      <c r="I386" s="169" t="s">
        <v>1094</v>
      </c>
      <c r="J386" s="128" t="s">
        <v>55</v>
      </c>
      <c r="K386" s="128" t="s">
        <v>2046</v>
      </c>
      <c r="L386" s="169" t="s">
        <v>125</v>
      </c>
      <c r="M386" s="128" t="s">
        <v>1655</v>
      </c>
      <c r="N386" s="128" t="s">
        <v>2182</v>
      </c>
      <c r="O386" s="172">
        <v>39722</v>
      </c>
      <c r="P386" s="172">
        <v>41183</v>
      </c>
      <c r="Q386" s="169">
        <v>5</v>
      </c>
      <c r="R386" s="169" t="s">
        <v>176</v>
      </c>
      <c r="S386" s="169" t="s">
        <v>50</v>
      </c>
      <c r="T386" s="133">
        <v>0</v>
      </c>
      <c r="U386" s="133">
        <v>751000</v>
      </c>
      <c r="V386" s="133">
        <v>751000</v>
      </c>
      <c r="W386" s="128" t="s">
        <v>3332</v>
      </c>
      <c r="X386" s="128" t="s">
        <v>54</v>
      </c>
      <c r="Y386" s="128" t="s">
        <v>174</v>
      </c>
      <c r="Z386" s="128" t="s">
        <v>54</v>
      </c>
      <c r="AA386" s="128" t="s">
        <v>56</v>
      </c>
      <c r="AB386" s="128" t="s">
        <v>2112</v>
      </c>
    </row>
    <row r="387" spans="1:28" ht="41.4" x14ac:dyDescent="0.3">
      <c r="A387" s="128" t="s">
        <v>1094</v>
      </c>
      <c r="B387" s="130" t="s">
        <v>3335</v>
      </c>
      <c r="C387" s="128" t="s">
        <v>3336</v>
      </c>
      <c r="D387" s="130" t="s">
        <v>383</v>
      </c>
      <c r="E387" s="130" t="s">
        <v>3337</v>
      </c>
      <c r="F387" s="169" t="s">
        <v>3338</v>
      </c>
      <c r="G387" s="128" t="s">
        <v>43</v>
      </c>
      <c r="H387" s="128" t="s">
        <v>3339</v>
      </c>
      <c r="I387" s="169" t="s">
        <v>1094</v>
      </c>
      <c r="J387" s="128" t="s">
        <v>55</v>
      </c>
      <c r="K387" s="128" t="s">
        <v>2046</v>
      </c>
      <c r="L387" s="169" t="s">
        <v>125</v>
      </c>
      <c r="M387" s="128" t="s">
        <v>1655</v>
      </c>
      <c r="N387" s="128" t="s">
        <v>2182</v>
      </c>
      <c r="O387" s="172">
        <v>39722</v>
      </c>
      <c r="P387" s="172">
        <v>41183</v>
      </c>
      <c r="Q387" s="169">
        <v>5</v>
      </c>
      <c r="R387" s="169" t="s">
        <v>176</v>
      </c>
      <c r="S387" s="169" t="s">
        <v>50</v>
      </c>
      <c r="T387" s="133">
        <v>0</v>
      </c>
      <c r="U387" s="133">
        <v>751000</v>
      </c>
      <c r="V387" s="133">
        <v>751000</v>
      </c>
      <c r="W387" s="128" t="s">
        <v>3332</v>
      </c>
      <c r="X387" s="128" t="s">
        <v>54</v>
      </c>
      <c r="Y387" s="128" t="s">
        <v>174</v>
      </c>
      <c r="Z387" s="128" t="s">
        <v>54</v>
      </c>
      <c r="AA387" s="128" t="s">
        <v>56</v>
      </c>
      <c r="AB387" s="128" t="s">
        <v>2112</v>
      </c>
    </row>
    <row r="388" spans="1:28" ht="96.6" x14ac:dyDescent="0.3">
      <c r="A388" s="128" t="s">
        <v>1094</v>
      </c>
      <c r="B388" s="128" t="s">
        <v>3340</v>
      </c>
      <c r="C388" s="128"/>
      <c r="D388" s="128" t="s">
        <v>3341</v>
      </c>
      <c r="E388" s="128"/>
      <c r="F388" s="128">
        <v>565427428</v>
      </c>
      <c r="G388" s="179" t="s">
        <v>164</v>
      </c>
      <c r="H388" s="128" t="s">
        <v>3342</v>
      </c>
      <c r="I388" s="128" t="s">
        <v>2045</v>
      </c>
      <c r="J388" s="128" t="s">
        <v>2894</v>
      </c>
      <c r="K388" s="128" t="s">
        <v>2572</v>
      </c>
      <c r="L388" s="128" t="s">
        <v>125</v>
      </c>
      <c r="M388" s="128" t="s">
        <v>3343</v>
      </c>
      <c r="N388" s="128" t="s">
        <v>2167</v>
      </c>
      <c r="O388" s="131">
        <v>40513</v>
      </c>
      <c r="P388" s="131">
        <v>40513</v>
      </c>
      <c r="Q388" s="128">
        <v>1</v>
      </c>
      <c r="R388" s="128" t="s">
        <v>2817</v>
      </c>
      <c r="S388" s="128" t="s">
        <v>1764</v>
      </c>
      <c r="T388" s="128">
        <v>0</v>
      </c>
      <c r="U388" s="128">
        <v>0</v>
      </c>
      <c r="V388" s="128">
        <v>0</v>
      </c>
      <c r="W388" s="128" t="s">
        <v>174</v>
      </c>
      <c r="X388" s="128" t="s">
        <v>54</v>
      </c>
      <c r="Y388" s="128" t="s">
        <v>174</v>
      </c>
      <c r="Z388" s="128" t="s">
        <v>54</v>
      </c>
      <c r="AA388" s="128" t="s">
        <v>56</v>
      </c>
      <c r="AB388" s="128" t="s">
        <v>3145</v>
      </c>
    </row>
    <row r="389" spans="1:28" ht="55.2" x14ac:dyDescent="0.3">
      <c r="A389" s="128" t="s">
        <v>145</v>
      </c>
      <c r="B389" s="128" t="s">
        <v>2765</v>
      </c>
      <c r="C389" s="128" t="s">
        <v>2765</v>
      </c>
      <c r="D389" s="128" t="s">
        <v>3344</v>
      </c>
      <c r="E389" s="128" t="s">
        <v>3345</v>
      </c>
      <c r="F389" s="128">
        <v>133664032</v>
      </c>
      <c r="G389" s="128" t="s">
        <v>737</v>
      </c>
      <c r="H389" s="128" t="s">
        <v>174</v>
      </c>
      <c r="I389" s="128" t="s">
        <v>132</v>
      </c>
      <c r="J389" s="128" t="s">
        <v>2125</v>
      </c>
      <c r="K389" s="128" t="s">
        <v>145</v>
      </c>
      <c r="L389" s="128" t="s">
        <v>48</v>
      </c>
      <c r="M389" s="128" t="s">
        <v>3346</v>
      </c>
      <c r="N389" s="128"/>
      <c r="O389" s="131">
        <v>37104</v>
      </c>
      <c r="P389" s="128" t="s">
        <v>3347</v>
      </c>
      <c r="Q389" s="128">
        <v>150</v>
      </c>
      <c r="R389" s="128" t="s">
        <v>2817</v>
      </c>
      <c r="S389" s="128" t="s">
        <v>1764</v>
      </c>
      <c r="T389" s="128">
        <v>0</v>
      </c>
      <c r="U389" s="128">
        <v>0</v>
      </c>
      <c r="V389" s="128">
        <v>0</v>
      </c>
      <c r="W389" s="128" t="s">
        <v>174</v>
      </c>
      <c r="X389" s="128" t="s">
        <v>1135</v>
      </c>
      <c r="Y389" s="128" t="s">
        <v>174</v>
      </c>
      <c r="Z389" s="128" t="s">
        <v>1135</v>
      </c>
      <c r="AA389" s="128" t="s">
        <v>2005</v>
      </c>
      <c r="AB389" s="128" t="s">
        <v>2120</v>
      </c>
    </row>
    <row r="390" spans="1:28" ht="55.2" x14ac:dyDescent="0.3">
      <c r="A390" s="128" t="s">
        <v>145</v>
      </c>
      <c r="B390" s="128" t="s">
        <v>1098</v>
      </c>
      <c r="C390" s="128" t="s">
        <v>3348</v>
      </c>
      <c r="D390" s="128" t="s">
        <v>3349</v>
      </c>
      <c r="E390" s="128" t="s">
        <v>3350</v>
      </c>
      <c r="F390" s="128">
        <v>129553597</v>
      </c>
      <c r="G390" s="128" t="s">
        <v>737</v>
      </c>
      <c r="H390" s="128" t="s">
        <v>174</v>
      </c>
      <c r="I390" s="128" t="s">
        <v>132</v>
      </c>
      <c r="J390" s="128" t="s">
        <v>1222</v>
      </c>
      <c r="K390" s="128" t="s">
        <v>145</v>
      </c>
      <c r="L390" s="128" t="s">
        <v>48</v>
      </c>
      <c r="M390" s="128" t="s">
        <v>3346</v>
      </c>
      <c r="N390" s="128"/>
      <c r="O390" s="128" t="s">
        <v>2119</v>
      </c>
      <c r="P390" s="128" t="s">
        <v>2817</v>
      </c>
      <c r="Q390" s="128">
        <v>150</v>
      </c>
      <c r="R390" s="128" t="s">
        <v>2119</v>
      </c>
      <c r="S390" s="128" t="s">
        <v>1764</v>
      </c>
      <c r="T390" s="128">
        <v>0</v>
      </c>
      <c r="U390" s="128">
        <v>0</v>
      </c>
      <c r="V390" s="128">
        <v>0</v>
      </c>
      <c r="W390" s="128" t="s">
        <v>174</v>
      </c>
      <c r="X390" s="128" t="s">
        <v>54</v>
      </c>
      <c r="Y390" s="128" t="s">
        <v>174</v>
      </c>
      <c r="Z390" s="128" t="s">
        <v>54</v>
      </c>
      <c r="AA390" s="128" t="s">
        <v>3351</v>
      </c>
      <c r="AB390" s="128" t="s">
        <v>2120</v>
      </c>
    </row>
    <row r="391" spans="1:28" ht="27.6" x14ac:dyDescent="0.3">
      <c r="A391" s="128" t="s">
        <v>145</v>
      </c>
      <c r="B391" s="128" t="s">
        <v>3352</v>
      </c>
      <c r="C391" s="128" t="s">
        <v>1173</v>
      </c>
      <c r="D391" s="128" t="s">
        <v>2412</v>
      </c>
      <c r="E391" s="128" t="s">
        <v>2129</v>
      </c>
      <c r="F391" s="128">
        <v>372067</v>
      </c>
      <c r="G391" s="128" t="s">
        <v>3353</v>
      </c>
      <c r="H391" s="128" t="s">
        <v>174</v>
      </c>
      <c r="I391" s="128" t="s">
        <v>2045</v>
      </c>
      <c r="J391" s="128" t="s">
        <v>2146</v>
      </c>
      <c r="K391" s="128" t="s">
        <v>145</v>
      </c>
      <c r="L391" s="128" t="s">
        <v>48</v>
      </c>
      <c r="M391" s="128" t="s">
        <v>3346</v>
      </c>
      <c r="N391" s="128"/>
      <c r="O391" s="128" t="s">
        <v>2119</v>
      </c>
      <c r="P391" s="128" t="s">
        <v>2817</v>
      </c>
      <c r="Q391" s="128">
        <v>150</v>
      </c>
      <c r="R391" s="128" t="s">
        <v>2119</v>
      </c>
      <c r="S391" s="128" t="s">
        <v>1764</v>
      </c>
      <c r="T391" s="128">
        <v>0</v>
      </c>
      <c r="U391" s="182">
        <v>0</v>
      </c>
      <c r="V391" s="128">
        <v>0</v>
      </c>
      <c r="W391" s="128" t="s">
        <v>174</v>
      </c>
      <c r="X391" s="128" t="s">
        <v>54</v>
      </c>
      <c r="Y391" s="128" t="s">
        <v>174</v>
      </c>
      <c r="Z391" s="128" t="s">
        <v>54</v>
      </c>
      <c r="AA391" s="128" t="s">
        <v>3351</v>
      </c>
      <c r="AB391" s="128" t="s">
        <v>2120</v>
      </c>
    </row>
    <row r="392" spans="1:28" ht="55.2" x14ac:dyDescent="0.3">
      <c r="A392" s="128" t="s">
        <v>1094</v>
      </c>
      <c r="B392" s="130" t="s">
        <v>2026</v>
      </c>
      <c r="C392" s="128" t="s">
        <v>214</v>
      </c>
      <c r="D392" s="128" t="s">
        <v>2412</v>
      </c>
      <c r="E392" s="128" t="s">
        <v>391</v>
      </c>
      <c r="F392" s="128">
        <v>87062439</v>
      </c>
      <c r="G392" s="128" t="s">
        <v>164</v>
      </c>
      <c r="H392" s="128" t="s">
        <v>2970</v>
      </c>
      <c r="I392" s="130" t="s">
        <v>2076</v>
      </c>
      <c r="J392" s="128" t="s">
        <v>71</v>
      </c>
      <c r="K392" s="128" t="s">
        <v>2029</v>
      </c>
      <c r="L392" s="128" t="s">
        <v>125</v>
      </c>
      <c r="M392" s="128" t="s">
        <v>2971</v>
      </c>
      <c r="N392" s="128" t="s">
        <v>2182</v>
      </c>
      <c r="O392" s="131">
        <v>37956</v>
      </c>
      <c r="P392" s="131">
        <v>42339</v>
      </c>
      <c r="Q392" s="128">
        <v>15</v>
      </c>
      <c r="R392" s="128" t="s">
        <v>2817</v>
      </c>
      <c r="S392" s="128" t="s">
        <v>1764</v>
      </c>
      <c r="T392" s="133">
        <v>4231700</v>
      </c>
      <c r="U392" s="133">
        <v>2101799</v>
      </c>
      <c r="V392" s="133">
        <v>6333499</v>
      </c>
      <c r="W392" s="128">
        <v>1586</v>
      </c>
      <c r="X392" s="128" t="s">
        <v>54</v>
      </c>
      <c r="Y392" s="128" t="s">
        <v>55</v>
      </c>
      <c r="Z392" s="128" t="s">
        <v>54</v>
      </c>
      <c r="AA392" s="128"/>
      <c r="AB392" s="128" t="s">
        <v>2112</v>
      </c>
    </row>
    <row r="393" spans="1:28" ht="55.2" x14ac:dyDescent="0.3">
      <c r="A393" s="128" t="s">
        <v>1094</v>
      </c>
      <c r="B393" s="128" t="s">
        <v>2386</v>
      </c>
      <c r="C393" s="128" t="s">
        <v>2275</v>
      </c>
      <c r="D393" s="128" t="s">
        <v>1695</v>
      </c>
      <c r="E393" s="128"/>
      <c r="F393" s="128">
        <v>24588756</v>
      </c>
      <c r="G393" s="128" t="s">
        <v>2880</v>
      </c>
      <c r="H393" s="128" t="s">
        <v>2970</v>
      </c>
      <c r="I393" s="130" t="s">
        <v>2076</v>
      </c>
      <c r="J393" s="128" t="s">
        <v>71</v>
      </c>
      <c r="K393" s="128" t="s">
        <v>2029</v>
      </c>
      <c r="L393" s="128" t="s">
        <v>125</v>
      </c>
      <c r="M393" s="128" t="s">
        <v>2971</v>
      </c>
      <c r="N393" s="128" t="s">
        <v>2182</v>
      </c>
      <c r="O393" s="131">
        <v>37956</v>
      </c>
      <c r="P393" s="131">
        <v>39417</v>
      </c>
      <c r="Q393" s="128">
        <v>5</v>
      </c>
      <c r="R393" s="128" t="s">
        <v>2817</v>
      </c>
      <c r="S393" s="128" t="s">
        <v>1764</v>
      </c>
      <c r="T393" s="133">
        <v>0</v>
      </c>
      <c r="U393" s="133">
        <v>0</v>
      </c>
      <c r="V393" s="133">
        <v>0</v>
      </c>
      <c r="W393" s="128" t="s">
        <v>174</v>
      </c>
      <c r="X393" s="128" t="s">
        <v>54</v>
      </c>
      <c r="Y393" s="128" t="s">
        <v>55</v>
      </c>
      <c r="Z393" s="128" t="s">
        <v>54</v>
      </c>
      <c r="AA393" s="128"/>
      <c r="AB393" s="128" t="s">
        <v>2112</v>
      </c>
    </row>
    <row r="394" spans="1:28" ht="55.2" x14ac:dyDescent="0.3">
      <c r="A394" s="128" t="s">
        <v>1094</v>
      </c>
      <c r="B394" s="128" t="s">
        <v>3354</v>
      </c>
      <c r="C394" s="128"/>
      <c r="D394" s="128" t="s">
        <v>3355</v>
      </c>
      <c r="E394" s="128" t="s">
        <v>3356</v>
      </c>
      <c r="F394" s="128" t="s">
        <v>3357</v>
      </c>
      <c r="G394" s="128" t="s">
        <v>224</v>
      </c>
      <c r="H394" s="128" t="s">
        <v>2970</v>
      </c>
      <c r="I394" s="130" t="s">
        <v>2076</v>
      </c>
      <c r="J394" s="128" t="s">
        <v>71</v>
      </c>
      <c r="K394" s="128" t="s">
        <v>2029</v>
      </c>
      <c r="L394" s="128" t="s">
        <v>125</v>
      </c>
      <c r="M394" s="128" t="s">
        <v>2971</v>
      </c>
      <c r="N394" s="128" t="s">
        <v>2182</v>
      </c>
      <c r="O394" s="131">
        <v>37956</v>
      </c>
      <c r="P394" s="131">
        <v>39417</v>
      </c>
      <c r="Q394" s="128">
        <v>5</v>
      </c>
      <c r="R394" s="128" t="s">
        <v>2817</v>
      </c>
      <c r="S394" s="128" t="s">
        <v>1764</v>
      </c>
      <c r="T394" s="133">
        <v>0</v>
      </c>
      <c r="U394" s="133">
        <v>0</v>
      </c>
      <c r="V394" s="133">
        <v>0</v>
      </c>
      <c r="W394" s="128" t="s">
        <v>174</v>
      </c>
      <c r="X394" s="128" t="s">
        <v>54</v>
      </c>
      <c r="Y394" s="128" t="s">
        <v>55</v>
      </c>
      <c r="Z394" s="128" t="s">
        <v>54</v>
      </c>
      <c r="AA394" s="128"/>
      <c r="AB394" s="128" t="s">
        <v>2112</v>
      </c>
    </row>
    <row r="395" spans="1:28" ht="55.2" x14ac:dyDescent="0.3">
      <c r="A395" s="128" t="s">
        <v>1094</v>
      </c>
      <c r="B395" s="128" t="s">
        <v>365</v>
      </c>
      <c r="C395" s="128"/>
      <c r="D395" s="128" t="s">
        <v>3358</v>
      </c>
      <c r="E395" s="128" t="s">
        <v>2202</v>
      </c>
      <c r="F395" s="128" t="s">
        <v>3359</v>
      </c>
      <c r="G395" s="128" t="s">
        <v>43</v>
      </c>
      <c r="H395" s="128" t="s">
        <v>2970</v>
      </c>
      <c r="I395" s="130" t="s">
        <v>2076</v>
      </c>
      <c r="J395" s="128" t="s">
        <v>71</v>
      </c>
      <c r="K395" s="128" t="s">
        <v>2029</v>
      </c>
      <c r="L395" s="128" t="s">
        <v>125</v>
      </c>
      <c r="M395" s="128" t="s">
        <v>2971</v>
      </c>
      <c r="N395" s="128" t="s">
        <v>2182</v>
      </c>
      <c r="O395" s="131">
        <v>37956</v>
      </c>
      <c r="P395" s="131">
        <v>39417</v>
      </c>
      <c r="Q395" s="128">
        <v>5</v>
      </c>
      <c r="R395" s="128" t="s">
        <v>2817</v>
      </c>
      <c r="S395" s="128" t="s">
        <v>1764</v>
      </c>
      <c r="T395" s="133">
        <v>0</v>
      </c>
      <c r="U395" s="133">
        <v>0</v>
      </c>
      <c r="V395" s="133">
        <v>0</v>
      </c>
      <c r="W395" s="128" t="s">
        <v>174</v>
      </c>
      <c r="X395" s="128" t="s">
        <v>54</v>
      </c>
      <c r="Y395" s="128" t="s">
        <v>55</v>
      </c>
      <c r="Z395" s="128" t="s">
        <v>54</v>
      </c>
      <c r="AA395" s="128"/>
      <c r="AB395" s="128" t="s">
        <v>2112</v>
      </c>
    </row>
    <row r="396" spans="1:28" ht="55.2" x14ac:dyDescent="0.3">
      <c r="A396" s="128" t="s">
        <v>1094</v>
      </c>
      <c r="B396" s="128" t="s">
        <v>2367</v>
      </c>
      <c r="C396" s="128" t="s">
        <v>3360</v>
      </c>
      <c r="D396" s="128" t="s">
        <v>2518</v>
      </c>
      <c r="E396" s="128" t="s">
        <v>3361</v>
      </c>
      <c r="F396" s="128" t="s">
        <v>3362</v>
      </c>
      <c r="G396" s="128" t="s">
        <v>43</v>
      </c>
      <c r="H396" s="128" t="s">
        <v>2970</v>
      </c>
      <c r="I396" s="130" t="s">
        <v>2076</v>
      </c>
      <c r="J396" s="128" t="s">
        <v>71</v>
      </c>
      <c r="K396" s="128" t="s">
        <v>2029</v>
      </c>
      <c r="L396" s="128" t="s">
        <v>125</v>
      </c>
      <c r="M396" s="128" t="s">
        <v>2971</v>
      </c>
      <c r="N396" s="128" t="s">
        <v>2182</v>
      </c>
      <c r="O396" s="131">
        <v>37956</v>
      </c>
      <c r="P396" s="131">
        <v>39417</v>
      </c>
      <c r="Q396" s="128">
        <v>5</v>
      </c>
      <c r="R396" s="128" t="s">
        <v>2817</v>
      </c>
      <c r="S396" s="128" t="s">
        <v>1764</v>
      </c>
      <c r="T396" s="133">
        <v>0</v>
      </c>
      <c r="U396" s="133">
        <v>0</v>
      </c>
      <c r="V396" s="133">
        <v>0</v>
      </c>
      <c r="W396" s="128" t="s">
        <v>174</v>
      </c>
      <c r="X396" s="128" t="s">
        <v>54</v>
      </c>
      <c r="Y396" s="128" t="s">
        <v>55</v>
      </c>
      <c r="Z396" s="128" t="s">
        <v>54</v>
      </c>
      <c r="AA396" s="128"/>
      <c r="AB396" s="128" t="s">
        <v>2112</v>
      </c>
    </row>
    <row r="397" spans="1:28" ht="110.4" x14ac:dyDescent="0.3">
      <c r="A397" s="128" t="s">
        <v>2243</v>
      </c>
      <c r="B397" s="183" t="s">
        <v>3363</v>
      </c>
      <c r="C397" s="183" t="s">
        <v>151</v>
      </c>
      <c r="D397" s="183" t="s">
        <v>2438</v>
      </c>
      <c r="E397" s="183" t="s">
        <v>573</v>
      </c>
      <c r="F397" s="183">
        <v>71774238</v>
      </c>
      <c r="G397" s="183" t="s">
        <v>3364</v>
      </c>
      <c r="H397" s="130" t="s">
        <v>3365</v>
      </c>
      <c r="I397" s="130" t="s">
        <v>3366</v>
      </c>
      <c r="J397" s="183" t="s">
        <v>55</v>
      </c>
      <c r="K397" s="130" t="s">
        <v>3367</v>
      </c>
      <c r="L397" s="183" t="s">
        <v>48</v>
      </c>
      <c r="M397" s="130" t="s">
        <v>3368</v>
      </c>
      <c r="N397" s="130"/>
      <c r="O397" s="184" t="s">
        <v>3369</v>
      </c>
      <c r="P397" s="184" t="s">
        <v>3370</v>
      </c>
      <c r="Q397" s="185">
        <v>2</v>
      </c>
      <c r="R397" s="183" t="s">
        <v>185</v>
      </c>
      <c r="S397" s="183" t="s">
        <v>50</v>
      </c>
      <c r="T397" s="186">
        <v>5000000</v>
      </c>
      <c r="U397" s="169">
        <v>0</v>
      </c>
      <c r="V397" s="186">
        <v>15000000</v>
      </c>
      <c r="W397" s="183"/>
      <c r="X397" s="183" t="s">
        <v>56</v>
      </c>
      <c r="Y397" s="183" t="s">
        <v>3371</v>
      </c>
      <c r="Z397" s="183" t="s">
        <v>54</v>
      </c>
      <c r="AA397" s="187"/>
      <c r="AB397" s="187" t="s">
        <v>3372</v>
      </c>
    </row>
    <row r="398" spans="1:28" ht="110.4" x14ac:dyDescent="0.3">
      <c r="A398" s="128" t="s">
        <v>2243</v>
      </c>
      <c r="B398" s="183" t="s">
        <v>3373</v>
      </c>
      <c r="C398" s="183" t="s">
        <v>424</v>
      </c>
      <c r="D398" s="183" t="s">
        <v>3374</v>
      </c>
      <c r="E398" s="183" t="s">
        <v>3375</v>
      </c>
      <c r="F398" s="183">
        <v>1037628913</v>
      </c>
      <c r="G398" s="183" t="s">
        <v>3364</v>
      </c>
      <c r="H398" s="130" t="s">
        <v>3376</v>
      </c>
      <c r="I398" s="130" t="s">
        <v>3366</v>
      </c>
      <c r="J398" s="183" t="s">
        <v>55</v>
      </c>
      <c r="K398" s="130" t="s">
        <v>3367</v>
      </c>
      <c r="L398" s="183" t="s">
        <v>48</v>
      </c>
      <c r="M398" s="130" t="s">
        <v>3368</v>
      </c>
      <c r="N398" s="130"/>
      <c r="O398" s="184" t="s">
        <v>3369</v>
      </c>
      <c r="P398" s="184" t="s">
        <v>3370</v>
      </c>
      <c r="Q398" s="185">
        <v>2</v>
      </c>
      <c r="R398" s="183" t="s">
        <v>185</v>
      </c>
      <c r="S398" s="183" t="s">
        <v>50</v>
      </c>
      <c r="T398" s="186">
        <v>2500000</v>
      </c>
      <c r="U398" s="169">
        <v>0</v>
      </c>
      <c r="V398" s="186">
        <v>15000000</v>
      </c>
      <c r="W398" s="183"/>
      <c r="X398" s="183" t="s">
        <v>56</v>
      </c>
      <c r="Y398" s="183" t="s">
        <v>3371</v>
      </c>
      <c r="Z398" s="183" t="s">
        <v>56</v>
      </c>
      <c r="AA398" s="187"/>
      <c r="AB398" s="187" t="s">
        <v>3372</v>
      </c>
    </row>
    <row r="399" spans="1:28" ht="110.4" x14ac:dyDescent="0.3">
      <c r="A399" s="128" t="s">
        <v>2243</v>
      </c>
      <c r="B399" s="183" t="s">
        <v>395</v>
      </c>
      <c r="C399" s="183" t="s">
        <v>3377</v>
      </c>
      <c r="D399" s="183" t="s">
        <v>3378</v>
      </c>
      <c r="E399" s="183" t="s">
        <v>243</v>
      </c>
      <c r="F399" s="183">
        <v>1152687199</v>
      </c>
      <c r="G399" s="183" t="s">
        <v>3364</v>
      </c>
      <c r="H399" s="130" t="s">
        <v>3376</v>
      </c>
      <c r="I399" s="130" t="s">
        <v>3366</v>
      </c>
      <c r="J399" s="183" t="s">
        <v>55</v>
      </c>
      <c r="K399" s="130" t="s">
        <v>3367</v>
      </c>
      <c r="L399" s="183" t="s">
        <v>48</v>
      </c>
      <c r="M399" s="130" t="s">
        <v>3368</v>
      </c>
      <c r="N399" s="130"/>
      <c r="O399" s="184" t="s">
        <v>3369</v>
      </c>
      <c r="P399" s="184" t="s">
        <v>3370</v>
      </c>
      <c r="Q399" s="185">
        <v>2</v>
      </c>
      <c r="R399" s="183" t="s">
        <v>185</v>
      </c>
      <c r="S399" s="183" t="s">
        <v>50</v>
      </c>
      <c r="T399" s="186">
        <v>2500000</v>
      </c>
      <c r="U399" s="186">
        <v>0</v>
      </c>
      <c r="V399" s="186">
        <v>15000000</v>
      </c>
      <c r="W399" s="187"/>
      <c r="X399" s="183" t="s">
        <v>56</v>
      </c>
      <c r="Y399" s="183" t="s">
        <v>3379</v>
      </c>
      <c r="Z399" s="183" t="s">
        <v>54</v>
      </c>
      <c r="AA399" s="187"/>
      <c r="AB399" s="187" t="s">
        <v>3372</v>
      </c>
    </row>
    <row r="400" spans="1:28" x14ac:dyDescent="0.3">
      <c r="L400" s="129" t="s">
        <v>2942</v>
      </c>
    </row>
    <row r="401" spans="20:22" x14ac:dyDescent="0.3">
      <c r="T401" s="188">
        <v>78491446</v>
      </c>
      <c r="U401" s="188">
        <v>182736044</v>
      </c>
      <c r="V401" s="188">
        <v>296227490</v>
      </c>
    </row>
    <row r="402" spans="20:22" x14ac:dyDescent="0.3">
      <c r="T402" s="128"/>
      <c r="U402" s="128"/>
      <c r="V402" s="128"/>
    </row>
    <row r="403" spans="20:22" x14ac:dyDescent="0.3">
      <c r="T403" s="128"/>
      <c r="U403" s="128"/>
      <c r="V403" s="1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G116"/>
  <sheetViews>
    <sheetView workbookViewId="0">
      <pane xSplit="1" ySplit="4" topLeftCell="B14" activePane="bottomRight" state="frozen"/>
      <selection pane="topRight" activeCell="B1" sqref="B1"/>
      <selection pane="bottomLeft" activeCell="A5" sqref="A5"/>
      <selection pane="bottomRight" activeCell="A23" sqref="A23"/>
    </sheetView>
  </sheetViews>
  <sheetFormatPr baseColWidth="10" defaultRowHeight="14.4" x14ac:dyDescent="0.3"/>
  <cols>
    <col min="1" max="1" width="57.6640625" bestFit="1" customWidth="1"/>
    <col min="2" max="2" width="22.44140625" bestFit="1" customWidth="1"/>
    <col min="3" max="3" width="10.6640625" bestFit="1" customWidth="1"/>
    <col min="4" max="4" width="14.44140625" bestFit="1" customWidth="1"/>
    <col min="5" max="5" width="10.44140625" bestFit="1" customWidth="1"/>
    <col min="6" max="6" width="11" bestFit="1" customWidth="1"/>
    <col min="7" max="7" width="12.5546875" bestFit="1" customWidth="1"/>
  </cols>
  <sheetData>
    <row r="3" spans="1:7" x14ac:dyDescent="0.3">
      <c r="A3" s="70" t="s">
        <v>994</v>
      </c>
      <c r="B3" s="70" t="s">
        <v>993</v>
      </c>
    </row>
    <row r="4" spans="1:7" x14ac:dyDescent="0.3">
      <c r="A4" s="70" t="s">
        <v>991</v>
      </c>
      <c r="B4" t="s">
        <v>2942</v>
      </c>
      <c r="C4" t="s">
        <v>125</v>
      </c>
      <c r="D4" t="s">
        <v>2318</v>
      </c>
      <c r="E4" t="s">
        <v>48</v>
      </c>
      <c r="F4" t="s">
        <v>2036</v>
      </c>
      <c r="G4" t="s">
        <v>992</v>
      </c>
    </row>
    <row r="5" spans="1:7" x14ac:dyDescent="0.3">
      <c r="A5" s="71" t="s">
        <v>2256</v>
      </c>
      <c r="C5">
        <v>1</v>
      </c>
      <c r="G5">
        <v>1</v>
      </c>
    </row>
    <row r="6" spans="1:7" x14ac:dyDescent="0.3">
      <c r="A6" s="72" t="s">
        <v>1586</v>
      </c>
      <c r="C6">
        <v>1</v>
      </c>
      <c r="G6">
        <v>1</v>
      </c>
    </row>
    <row r="7" spans="1:7" x14ac:dyDescent="0.3">
      <c r="A7" s="71" t="s">
        <v>2265</v>
      </c>
      <c r="E7">
        <v>22</v>
      </c>
      <c r="G7">
        <v>22</v>
      </c>
    </row>
    <row r="8" spans="1:7" x14ac:dyDescent="0.3">
      <c r="A8" s="72" t="s">
        <v>1586</v>
      </c>
      <c r="E8">
        <v>22</v>
      </c>
      <c r="G8">
        <v>22</v>
      </c>
    </row>
    <row r="9" spans="1:7" x14ac:dyDescent="0.3">
      <c r="A9" s="73" t="s">
        <v>1222</v>
      </c>
      <c r="E9">
        <v>2</v>
      </c>
      <c r="G9">
        <v>2</v>
      </c>
    </row>
    <row r="10" spans="1:7" x14ac:dyDescent="0.3">
      <c r="A10" s="72" t="s">
        <v>50</v>
      </c>
      <c r="E10">
        <v>1</v>
      </c>
      <c r="G10">
        <v>1</v>
      </c>
    </row>
    <row r="11" spans="1:7" x14ac:dyDescent="0.3">
      <c r="A11" s="72" t="s">
        <v>1764</v>
      </c>
      <c r="E11">
        <v>1</v>
      </c>
      <c r="G11">
        <v>1</v>
      </c>
    </row>
    <row r="12" spans="1:7" x14ac:dyDescent="0.3">
      <c r="A12" s="71" t="s">
        <v>2930</v>
      </c>
      <c r="E12">
        <v>1</v>
      </c>
      <c r="G12">
        <v>1</v>
      </c>
    </row>
    <row r="13" spans="1:7" x14ac:dyDescent="0.3">
      <c r="A13" s="72" t="s">
        <v>50</v>
      </c>
      <c r="E13">
        <v>1</v>
      </c>
      <c r="G13">
        <v>1</v>
      </c>
    </row>
    <row r="14" spans="1:7" x14ac:dyDescent="0.3">
      <c r="A14" s="71" t="s">
        <v>935</v>
      </c>
      <c r="C14">
        <v>11</v>
      </c>
      <c r="G14">
        <v>11</v>
      </c>
    </row>
    <row r="15" spans="1:7" x14ac:dyDescent="0.3">
      <c r="A15" s="72" t="s">
        <v>50</v>
      </c>
      <c r="C15">
        <v>9</v>
      </c>
      <c r="G15">
        <v>9</v>
      </c>
    </row>
    <row r="16" spans="1:7" x14ac:dyDescent="0.3">
      <c r="A16" s="72" t="s">
        <v>1586</v>
      </c>
      <c r="C16">
        <v>2</v>
      </c>
      <c r="G16">
        <v>2</v>
      </c>
    </row>
    <row r="17" spans="1:7" x14ac:dyDescent="0.3">
      <c r="A17" s="71" t="s">
        <v>1739</v>
      </c>
      <c r="D17">
        <v>4</v>
      </c>
      <c r="G17">
        <v>4</v>
      </c>
    </row>
    <row r="18" spans="1:7" x14ac:dyDescent="0.3">
      <c r="A18" s="72" t="s">
        <v>50</v>
      </c>
      <c r="D18">
        <v>4</v>
      </c>
      <c r="G18">
        <v>4</v>
      </c>
    </row>
    <row r="19" spans="1:7" x14ac:dyDescent="0.3">
      <c r="A19" s="71" t="s">
        <v>2540</v>
      </c>
      <c r="C19">
        <v>2</v>
      </c>
      <c r="G19">
        <v>2</v>
      </c>
    </row>
    <row r="20" spans="1:7" x14ac:dyDescent="0.3">
      <c r="A20" s="72" t="s">
        <v>50</v>
      </c>
      <c r="C20">
        <v>2</v>
      </c>
      <c r="G20">
        <v>2</v>
      </c>
    </row>
    <row r="21" spans="1:7" x14ac:dyDescent="0.3">
      <c r="A21" s="73" t="s">
        <v>2133</v>
      </c>
      <c r="E21">
        <v>1</v>
      </c>
      <c r="G21">
        <v>1</v>
      </c>
    </row>
    <row r="22" spans="1:7" x14ac:dyDescent="0.3">
      <c r="A22" s="72" t="s">
        <v>50</v>
      </c>
      <c r="E22">
        <v>1</v>
      </c>
      <c r="G22">
        <v>1</v>
      </c>
    </row>
    <row r="23" spans="1:7" x14ac:dyDescent="0.3">
      <c r="A23" s="73" t="s">
        <v>2808</v>
      </c>
      <c r="C23">
        <v>2</v>
      </c>
      <c r="G23">
        <v>2</v>
      </c>
    </row>
    <row r="24" spans="1:7" x14ac:dyDescent="0.3">
      <c r="A24" s="72" t="s">
        <v>50</v>
      </c>
      <c r="C24">
        <v>1</v>
      </c>
      <c r="G24">
        <v>1</v>
      </c>
    </row>
    <row r="25" spans="1:7" x14ac:dyDescent="0.3">
      <c r="A25" s="72" t="s">
        <v>1586</v>
      </c>
      <c r="C25">
        <v>1</v>
      </c>
      <c r="G25">
        <v>1</v>
      </c>
    </row>
    <row r="26" spans="1:7" x14ac:dyDescent="0.3">
      <c r="A26" s="71" t="s">
        <v>2816</v>
      </c>
      <c r="E26">
        <v>3</v>
      </c>
      <c r="G26">
        <v>3</v>
      </c>
    </row>
    <row r="27" spans="1:7" x14ac:dyDescent="0.3">
      <c r="A27" s="72" t="s">
        <v>50</v>
      </c>
      <c r="E27">
        <v>3</v>
      </c>
      <c r="G27">
        <v>3</v>
      </c>
    </row>
    <row r="28" spans="1:7" x14ac:dyDescent="0.3">
      <c r="A28" s="71" t="s">
        <v>1209</v>
      </c>
      <c r="E28">
        <v>1</v>
      </c>
      <c r="G28">
        <v>1</v>
      </c>
    </row>
    <row r="29" spans="1:7" x14ac:dyDescent="0.3">
      <c r="A29" s="72" t="s">
        <v>50</v>
      </c>
      <c r="E29">
        <v>1</v>
      </c>
      <c r="G29">
        <v>1</v>
      </c>
    </row>
    <row r="30" spans="1:7" x14ac:dyDescent="0.3">
      <c r="A30" s="71" t="s">
        <v>2894</v>
      </c>
      <c r="C30">
        <v>4</v>
      </c>
      <c r="G30">
        <v>4</v>
      </c>
    </row>
    <row r="31" spans="1:7" x14ac:dyDescent="0.3">
      <c r="A31" s="72" t="s">
        <v>50</v>
      </c>
      <c r="C31">
        <v>1</v>
      </c>
      <c r="G31">
        <v>1</v>
      </c>
    </row>
    <row r="32" spans="1:7" x14ac:dyDescent="0.3">
      <c r="A32" s="72" t="s">
        <v>1764</v>
      </c>
      <c r="C32">
        <v>1</v>
      </c>
      <c r="G32">
        <v>1</v>
      </c>
    </row>
    <row r="33" spans="1:7" x14ac:dyDescent="0.3">
      <c r="A33" s="72" t="s">
        <v>1586</v>
      </c>
      <c r="C33">
        <v>2</v>
      </c>
      <c r="G33">
        <v>2</v>
      </c>
    </row>
    <row r="34" spans="1:7" x14ac:dyDescent="0.3">
      <c r="A34" s="71" t="s">
        <v>1680</v>
      </c>
      <c r="E34">
        <v>3</v>
      </c>
      <c r="G34">
        <v>3</v>
      </c>
    </row>
    <row r="35" spans="1:7" x14ac:dyDescent="0.3">
      <c r="A35" s="72" t="s">
        <v>50</v>
      </c>
      <c r="E35">
        <v>3</v>
      </c>
      <c r="G35">
        <v>3</v>
      </c>
    </row>
    <row r="36" spans="1:7" x14ac:dyDescent="0.3">
      <c r="A36" s="71" t="s">
        <v>71</v>
      </c>
      <c r="C36">
        <v>7</v>
      </c>
      <c r="E36">
        <v>1</v>
      </c>
      <c r="G36">
        <v>8</v>
      </c>
    </row>
    <row r="37" spans="1:7" x14ac:dyDescent="0.3">
      <c r="A37" s="72" t="s">
        <v>50</v>
      </c>
      <c r="C37">
        <v>1</v>
      </c>
      <c r="E37">
        <v>1</v>
      </c>
      <c r="G37">
        <v>2</v>
      </c>
    </row>
    <row r="38" spans="1:7" x14ac:dyDescent="0.3">
      <c r="A38" s="72" t="s">
        <v>1764</v>
      </c>
      <c r="C38">
        <v>6</v>
      </c>
      <c r="G38">
        <v>6</v>
      </c>
    </row>
    <row r="39" spans="1:7" x14ac:dyDescent="0.3">
      <c r="A39" s="71" t="s">
        <v>2505</v>
      </c>
      <c r="C39">
        <v>6</v>
      </c>
      <c r="G39">
        <v>6</v>
      </c>
    </row>
    <row r="40" spans="1:7" x14ac:dyDescent="0.3">
      <c r="A40" s="72" t="s">
        <v>50</v>
      </c>
      <c r="C40">
        <v>6</v>
      </c>
      <c r="G40">
        <v>6</v>
      </c>
    </row>
    <row r="41" spans="1:7" x14ac:dyDescent="0.3">
      <c r="A41" s="71" t="s">
        <v>2842</v>
      </c>
      <c r="E41">
        <v>1</v>
      </c>
      <c r="G41">
        <v>1</v>
      </c>
    </row>
    <row r="42" spans="1:7" x14ac:dyDescent="0.3">
      <c r="A42" s="72" t="s">
        <v>50</v>
      </c>
      <c r="E42">
        <v>1</v>
      </c>
      <c r="G42">
        <v>1</v>
      </c>
    </row>
    <row r="43" spans="1:7" x14ac:dyDescent="0.3">
      <c r="A43" s="71" t="s">
        <v>773</v>
      </c>
      <c r="E43">
        <v>1</v>
      </c>
      <c r="G43">
        <v>1</v>
      </c>
    </row>
    <row r="44" spans="1:7" x14ac:dyDescent="0.3">
      <c r="A44" s="72" t="s">
        <v>50</v>
      </c>
      <c r="E44">
        <v>1</v>
      </c>
      <c r="G44">
        <v>1</v>
      </c>
    </row>
    <row r="45" spans="1:7" x14ac:dyDescent="0.3">
      <c r="A45" s="71" t="s">
        <v>2579</v>
      </c>
      <c r="E45">
        <v>1</v>
      </c>
      <c r="G45">
        <v>1</v>
      </c>
    </row>
    <row r="46" spans="1:7" x14ac:dyDescent="0.3">
      <c r="A46" s="72" t="s">
        <v>1586</v>
      </c>
      <c r="E46">
        <v>1</v>
      </c>
      <c r="G46">
        <v>1</v>
      </c>
    </row>
    <row r="47" spans="1:7" x14ac:dyDescent="0.3">
      <c r="A47" s="71" t="s">
        <v>2902</v>
      </c>
      <c r="E47">
        <v>1</v>
      </c>
      <c r="G47">
        <v>1</v>
      </c>
    </row>
    <row r="48" spans="1:7" x14ac:dyDescent="0.3">
      <c r="A48" s="72" t="s">
        <v>50</v>
      </c>
      <c r="E48">
        <v>1</v>
      </c>
      <c r="G48">
        <v>1</v>
      </c>
    </row>
    <row r="49" spans="1:7" x14ac:dyDescent="0.3">
      <c r="A49" s="71" t="s">
        <v>2834</v>
      </c>
      <c r="E49">
        <v>1</v>
      </c>
      <c r="G49">
        <v>1</v>
      </c>
    </row>
    <row r="50" spans="1:7" x14ac:dyDescent="0.3">
      <c r="A50" s="72" t="s">
        <v>50</v>
      </c>
      <c r="E50">
        <v>1</v>
      </c>
      <c r="G50">
        <v>1</v>
      </c>
    </row>
    <row r="51" spans="1:7" x14ac:dyDescent="0.3">
      <c r="A51" s="71" t="s">
        <v>2110</v>
      </c>
      <c r="E51">
        <v>5</v>
      </c>
      <c r="G51">
        <v>5</v>
      </c>
    </row>
    <row r="52" spans="1:7" x14ac:dyDescent="0.3">
      <c r="A52" s="72" t="s">
        <v>50</v>
      </c>
      <c r="E52">
        <v>3</v>
      </c>
      <c r="G52">
        <v>3</v>
      </c>
    </row>
    <row r="53" spans="1:7" x14ac:dyDescent="0.3">
      <c r="A53" s="72" t="s">
        <v>1586</v>
      </c>
      <c r="E53">
        <v>2</v>
      </c>
      <c r="G53">
        <v>2</v>
      </c>
    </row>
    <row r="54" spans="1:7" x14ac:dyDescent="0.3">
      <c r="A54" s="71" t="s">
        <v>967</v>
      </c>
      <c r="E54">
        <v>3</v>
      </c>
      <c r="G54">
        <v>3</v>
      </c>
    </row>
    <row r="55" spans="1:7" x14ac:dyDescent="0.3">
      <c r="A55" s="72" t="s">
        <v>50</v>
      </c>
      <c r="E55">
        <v>3</v>
      </c>
      <c r="G55">
        <v>3</v>
      </c>
    </row>
    <row r="56" spans="1:7" x14ac:dyDescent="0.3">
      <c r="A56" s="71" t="s">
        <v>2125</v>
      </c>
      <c r="E56">
        <v>4</v>
      </c>
      <c r="G56">
        <v>4</v>
      </c>
    </row>
    <row r="57" spans="1:7" x14ac:dyDescent="0.3">
      <c r="A57" s="72" t="s">
        <v>50</v>
      </c>
      <c r="E57">
        <v>3</v>
      </c>
      <c r="G57">
        <v>3</v>
      </c>
    </row>
    <row r="58" spans="1:7" x14ac:dyDescent="0.3">
      <c r="A58" s="72" t="s">
        <v>1764</v>
      </c>
      <c r="E58">
        <v>1</v>
      </c>
      <c r="G58">
        <v>1</v>
      </c>
    </row>
    <row r="59" spans="1:7" x14ac:dyDescent="0.3">
      <c r="A59" s="71" t="s">
        <v>2081</v>
      </c>
      <c r="E59">
        <v>1</v>
      </c>
      <c r="G59">
        <v>1</v>
      </c>
    </row>
    <row r="60" spans="1:7" x14ac:dyDescent="0.3">
      <c r="A60" s="72" t="s">
        <v>50</v>
      </c>
      <c r="E60">
        <v>1</v>
      </c>
      <c r="G60">
        <v>1</v>
      </c>
    </row>
    <row r="61" spans="1:7" x14ac:dyDescent="0.3">
      <c r="A61" s="71" t="s">
        <v>2180</v>
      </c>
      <c r="C61">
        <v>1</v>
      </c>
      <c r="G61">
        <v>1</v>
      </c>
    </row>
    <row r="62" spans="1:7" x14ac:dyDescent="0.3">
      <c r="A62" s="72" t="s">
        <v>50</v>
      </c>
      <c r="C62">
        <v>1</v>
      </c>
      <c r="G62">
        <v>1</v>
      </c>
    </row>
    <row r="63" spans="1:7" x14ac:dyDescent="0.3">
      <c r="A63" s="71" t="s">
        <v>818</v>
      </c>
      <c r="C63">
        <v>3</v>
      </c>
      <c r="E63">
        <v>11</v>
      </c>
      <c r="G63">
        <v>14</v>
      </c>
    </row>
    <row r="64" spans="1:7" x14ac:dyDescent="0.3">
      <c r="A64" s="72" t="s">
        <v>50</v>
      </c>
      <c r="C64">
        <v>3</v>
      </c>
      <c r="E64">
        <v>11</v>
      </c>
      <c r="G64">
        <v>14</v>
      </c>
    </row>
    <row r="65" spans="1:7" x14ac:dyDescent="0.3">
      <c r="A65" s="71" t="s">
        <v>2060</v>
      </c>
      <c r="E65">
        <v>3</v>
      </c>
      <c r="G65">
        <v>3</v>
      </c>
    </row>
    <row r="66" spans="1:7" x14ac:dyDescent="0.3">
      <c r="A66" s="72" t="s">
        <v>50</v>
      </c>
      <c r="E66">
        <v>2</v>
      </c>
      <c r="G66">
        <v>2</v>
      </c>
    </row>
    <row r="67" spans="1:7" x14ac:dyDescent="0.3">
      <c r="A67" s="72" t="s">
        <v>1586</v>
      </c>
      <c r="E67">
        <v>1</v>
      </c>
      <c r="G67">
        <v>1</v>
      </c>
    </row>
    <row r="68" spans="1:7" x14ac:dyDescent="0.3">
      <c r="A68" s="71" t="s">
        <v>2492</v>
      </c>
      <c r="E68">
        <v>2</v>
      </c>
      <c r="G68">
        <v>2</v>
      </c>
    </row>
    <row r="69" spans="1:7" x14ac:dyDescent="0.3">
      <c r="A69" s="72" t="s">
        <v>50</v>
      </c>
      <c r="E69">
        <v>2</v>
      </c>
      <c r="G69">
        <v>2</v>
      </c>
    </row>
    <row r="70" spans="1:7" x14ac:dyDescent="0.3">
      <c r="A70" s="71" t="s">
        <v>2174</v>
      </c>
      <c r="E70">
        <v>3</v>
      </c>
      <c r="G70">
        <v>3</v>
      </c>
    </row>
    <row r="71" spans="1:7" x14ac:dyDescent="0.3">
      <c r="A71" s="72" t="s">
        <v>50</v>
      </c>
      <c r="E71">
        <v>1</v>
      </c>
      <c r="G71">
        <v>1</v>
      </c>
    </row>
    <row r="72" spans="1:7" x14ac:dyDescent="0.3">
      <c r="A72" s="72" t="s">
        <v>1586</v>
      </c>
      <c r="E72">
        <v>2</v>
      </c>
      <c r="G72">
        <v>2</v>
      </c>
    </row>
    <row r="73" spans="1:7" x14ac:dyDescent="0.3">
      <c r="A73" s="71" t="s">
        <v>2250</v>
      </c>
      <c r="C73">
        <v>2</v>
      </c>
      <c r="G73">
        <v>2</v>
      </c>
    </row>
    <row r="74" spans="1:7" x14ac:dyDescent="0.3">
      <c r="A74" s="72" t="s">
        <v>50</v>
      </c>
      <c r="C74">
        <v>2</v>
      </c>
      <c r="G74">
        <v>2</v>
      </c>
    </row>
    <row r="75" spans="1:7" x14ac:dyDescent="0.3">
      <c r="A75" s="71" t="s">
        <v>2943</v>
      </c>
      <c r="C75">
        <v>3</v>
      </c>
      <c r="G75">
        <v>3</v>
      </c>
    </row>
    <row r="76" spans="1:7" x14ac:dyDescent="0.3">
      <c r="A76" s="72" t="s">
        <v>50</v>
      </c>
      <c r="C76">
        <v>3</v>
      </c>
      <c r="G76">
        <v>3</v>
      </c>
    </row>
    <row r="77" spans="1:7" x14ac:dyDescent="0.3">
      <c r="A77" s="71" t="s">
        <v>2141</v>
      </c>
      <c r="C77">
        <v>1</v>
      </c>
      <c r="E77">
        <v>1</v>
      </c>
      <c r="G77">
        <v>2</v>
      </c>
    </row>
    <row r="78" spans="1:7" x14ac:dyDescent="0.3">
      <c r="A78" s="72" t="s">
        <v>50</v>
      </c>
      <c r="E78">
        <v>1</v>
      </c>
      <c r="G78">
        <v>1</v>
      </c>
    </row>
    <row r="79" spans="1:7" x14ac:dyDescent="0.3">
      <c r="A79" s="72" t="s">
        <v>1586</v>
      </c>
      <c r="C79">
        <v>1</v>
      </c>
      <c r="G79">
        <v>1</v>
      </c>
    </row>
    <row r="80" spans="1:7" x14ac:dyDescent="0.3">
      <c r="A80" s="71" t="s">
        <v>2938</v>
      </c>
      <c r="E80">
        <v>1</v>
      </c>
      <c r="G80">
        <v>1</v>
      </c>
    </row>
    <row r="81" spans="1:7" x14ac:dyDescent="0.3">
      <c r="A81" s="72" t="s">
        <v>50</v>
      </c>
      <c r="E81">
        <v>1</v>
      </c>
      <c r="G81">
        <v>1</v>
      </c>
    </row>
    <row r="82" spans="1:7" x14ac:dyDescent="0.3">
      <c r="A82" s="71" t="s">
        <v>144</v>
      </c>
      <c r="E82">
        <v>1</v>
      </c>
      <c r="G82">
        <v>1</v>
      </c>
    </row>
    <row r="83" spans="1:7" x14ac:dyDescent="0.3">
      <c r="A83" s="72" t="s">
        <v>50</v>
      </c>
      <c r="E83">
        <v>1</v>
      </c>
      <c r="G83">
        <v>1</v>
      </c>
    </row>
    <row r="84" spans="1:7" x14ac:dyDescent="0.3">
      <c r="A84" s="71" t="s">
        <v>2961</v>
      </c>
      <c r="C84">
        <v>1</v>
      </c>
      <c r="G84">
        <v>1</v>
      </c>
    </row>
    <row r="85" spans="1:7" x14ac:dyDescent="0.3">
      <c r="A85" s="72" t="s">
        <v>50</v>
      </c>
      <c r="C85">
        <v>1</v>
      </c>
      <c r="G85">
        <v>1</v>
      </c>
    </row>
    <row r="86" spans="1:7" x14ac:dyDescent="0.3">
      <c r="A86" s="71" t="s">
        <v>2227</v>
      </c>
      <c r="C86">
        <v>4</v>
      </c>
      <c r="G86">
        <v>4</v>
      </c>
    </row>
    <row r="87" spans="1:7" x14ac:dyDescent="0.3">
      <c r="A87" s="72" t="s">
        <v>50</v>
      </c>
      <c r="C87">
        <v>1</v>
      </c>
      <c r="G87">
        <v>1</v>
      </c>
    </row>
    <row r="88" spans="1:7" x14ac:dyDescent="0.3">
      <c r="A88" s="72" t="s">
        <v>1586</v>
      </c>
      <c r="C88">
        <v>3</v>
      </c>
      <c r="G88">
        <v>3</v>
      </c>
    </row>
    <row r="89" spans="1:7" x14ac:dyDescent="0.3">
      <c r="A89" s="71" t="s">
        <v>55</v>
      </c>
      <c r="C89">
        <v>35</v>
      </c>
      <c r="E89">
        <v>31</v>
      </c>
      <c r="G89">
        <v>66</v>
      </c>
    </row>
    <row r="90" spans="1:7" x14ac:dyDescent="0.3">
      <c r="A90" s="72" t="s">
        <v>50</v>
      </c>
      <c r="C90">
        <v>35</v>
      </c>
      <c r="E90">
        <v>21</v>
      </c>
      <c r="G90">
        <v>56</v>
      </c>
    </row>
    <row r="91" spans="1:7" x14ac:dyDescent="0.3">
      <c r="A91" s="72" t="s">
        <v>73</v>
      </c>
      <c r="E91">
        <v>10</v>
      </c>
      <c r="G91">
        <v>10</v>
      </c>
    </row>
    <row r="92" spans="1:7" x14ac:dyDescent="0.3">
      <c r="A92" s="71" t="s">
        <v>174</v>
      </c>
      <c r="C92">
        <v>7</v>
      </c>
      <c r="D92">
        <v>82</v>
      </c>
      <c r="E92">
        <v>99</v>
      </c>
      <c r="G92">
        <v>188</v>
      </c>
    </row>
    <row r="93" spans="1:7" x14ac:dyDescent="0.3">
      <c r="A93" s="72" t="s">
        <v>50</v>
      </c>
      <c r="C93">
        <v>1</v>
      </c>
      <c r="D93">
        <v>82</v>
      </c>
      <c r="E93">
        <v>84</v>
      </c>
      <c r="G93">
        <v>167</v>
      </c>
    </row>
    <row r="94" spans="1:7" x14ac:dyDescent="0.3">
      <c r="A94" s="72" t="s">
        <v>1764</v>
      </c>
      <c r="C94">
        <v>1</v>
      </c>
      <c r="G94">
        <v>1</v>
      </c>
    </row>
    <row r="95" spans="1:7" x14ac:dyDescent="0.3">
      <c r="A95" s="72" t="s">
        <v>1586</v>
      </c>
      <c r="C95">
        <v>5</v>
      </c>
      <c r="E95">
        <v>15</v>
      </c>
      <c r="G95">
        <v>20</v>
      </c>
    </row>
    <row r="96" spans="1:7" x14ac:dyDescent="0.3">
      <c r="A96" s="71" t="s">
        <v>2865</v>
      </c>
      <c r="C96">
        <v>3</v>
      </c>
      <c r="G96">
        <v>3</v>
      </c>
    </row>
    <row r="97" spans="1:7" x14ac:dyDescent="0.3">
      <c r="A97" s="72" t="s">
        <v>50</v>
      </c>
      <c r="C97">
        <v>2</v>
      </c>
      <c r="G97">
        <v>2</v>
      </c>
    </row>
    <row r="98" spans="1:7" x14ac:dyDescent="0.3">
      <c r="A98" s="72" t="s">
        <v>1586</v>
      </c>
      <c r="C98">
        <v>1</v>
      </c>
      <c r="G98">
        <v>1</v>
      </c>
    </row>
    <row r="99" spans="1:7" x14ac:dyDescent="0.3">
      <c r="A99" s="71" t="s">
        <v>2159</v>
      </c>
      <c r="E99">
        <v>4</v>
      </c>
      <c r="G99">
        <v>4</v>
      </c>
    </row>
    <row r="100" spans="1:7" x14ac:dyDescent="0.3">
      <c r="A100" s="72" t="s">
        <v>50</v>
      </c>
      <c r="E100">
        <v>4</v>
      </c>
      <c r="G100">
        <v>4</v>
      </c>
    </row>
    <row r="101" spans="1:7" x14ac:dyDescent="0.3">
      <c r="A101" s="71" t="s">
        <v>2146</v>
      </c>
      <c r="E101">
        <v>3</v>
      </c>
      <c r="G101">
        <v>3</v>
      </c>
    </row>
    <row r="102" spans="1:7" x14ac:dyDescent="0.3">
      <c r="A102" s="72" t="s">
        <v>50</v>
      </c>
      <c r="E102">
        <v>2</v>
      </c>
      <c r="G102">
        <v>2</v>
      </c>
    </row>
    <row r="103" spans="1:7" x14ac:dyDescent="0.3">
      <c r="A103" s="72" t="s">
        <v>1764</v>
      </c>
      <c r="E103">
        <v>1</v>
      </c>
      <c r="G103">
        <v>1</v>
      </c>
    </row>
    <row r="104" spans="1:7" x14ac:dyDescent="0.3">
      <c r="A104" s="71" t="s">
        <v>2118</v>
      </c>
      <c r="E104">
        <v>1</v>
      </c>
      <c r="G104">
        <v>1</v>
      </c>
    </row>
    <row r="105" spans="1:7" x14ac:dyDescent="0.3">
      <c r="A105" s="72" t="s">
        <v>50</v>
      </c>
      <c r="E105">
        <v>1</v>
      </c>
      <c r="G105">
        <v>1</v>
      </c>
    </row>
    <row r="106" spans="1:7" x14ac:dyDescent="0.3">
      <c r="A106" s="71" t="s">
        <v>2620</v>
      </c>
      <c r="E106">
        <v>4</v>
      </c>
      <c r="G106">
        <v>4</v>
      </c>
    </row>
    <row r="107" spans="1:7" x14ac:dyDescent="0.3">
      <c r="A107" s="72" t="s">
        <v>50</v>
      </c>
      <c r="E107">
        <v>4</v>
      </c>
      <c r="G107">
        <v>4</v>
      </c>
    </row>
    <row r="108" spans="1:7" x14ac:dyDescent="0.3">
      <c r="A108" s="71" t="s">
        <v>2571</v>
      </c>
      <c r="D108">
        <v>1</v>
      </c>
      <c r="G108">
        <v>1</v>
      </c>
    </row>
    <row r="109" spans="1:7" x14ac:dyDescent="0.3">
      <c r="A109" s="72" t="s">
        <v>50</v>
      </c>
      <c r="D109">
        <v>1</v>
      </c>
      <c r="G109">
        <v>1</v>
      </c>
    </row>
    <row r="110" spans="1:7" x14ac:dyDescent="0.3">
      <c r="A110" s="71" t="s">
        <v>2069</v>
      </c>
      <c r="E110">
        <v>1</v>
      </c>
      <c r="G110">
        <v>1</v>
      </c>
    </row>
    <row r="111" spans="1:7" x14ac:dyDescent="0.3">
      <c r="A111" s="72" t="s">
        <v>50</v>
      </c>
      <c r="E111">
        <v>1</v>
      </c>
      <c r="G111">
        <v>1</v>
      </c>
    </row>
    <row r="112" spans="1:7" x14ac:dyDescent="0.3">
      <c r="A112" s="71" t="s">
        <v>2127</v>
      </c>
      <c r="E112">
        <v>1</v>
      </c>
      <c r="G112">
        <v>1</v>
      </c>
    </row>
    <row r="113" spans="1:7" x14ac:dyDescent="0.3">
      <c r="A113" s="72" t="s">
        <v>50</v>
      </c>
      <c r="E113">
        <v>1</v>
      </c>
      <c r="G113">
        <v>1</v>
      </c>
    </row>
    <row r="114" spans="1:7" x14ac:dyDescent="0.3">
      <c r="A114" s="71" t="s">
        <v>2036</v>
      </c>
      <c r="B114">
        <v>1</v>
      </c>
      <c r="G114">
        <v>1</v>
      </c>
    </row>
    <row r="115" spans="1:7" x14ac:dyDescent="0.3">
      <c r="A115" s="72" t="s">
        <v>2036</v>
      </c>
      <c r="B115">
        <v>1</v>
      </c>
      <c r="G115">
        <v>1</v>
      </c>
    </row>
    <row r="116" spans="1:7" x14ac:dyDescent="0.3">
      <c r="A116" s="71" t="s">
        <v>992</v>
      </c>
      <c r="B116">
        <v>1</v>
      </c>
      <c r="C116">
        <v>93</v>
      </c>
      <c r="D116">
        <v>87</v>
      </c>
      <c r="E116">
        <v>218</v>
      </c>
      <c r="G116">
        <v>399</v>
      </c>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296"/>
  <sheetViews>
    <sheetView workbookViewId="0">
      <selection activeCell="E297" sqref="E297"/>
    </sheetView>
  </sheetViews>
  <sheetFormatPr baseColWidth="10" defaultColWidth="11.44140625" defaultRowHeight="14.4" x14ac:dyDescent="0.3"/>
  <cols>
    <col min="1" max="1" width="11.44140625" style="74"/>
    <col min="2" max="20" width="20.6640625" style="74" customWidth="1"/>
    <col min="21" max="21" width="19.33203125" style="74" customWidth="1"/>
    <col min="22" max="22" width="16.109375" style="74" customWidth="1"/>
    <col min="23" max="29" width="20.6640625" style="74" customWidth="1"/>
    <col min="30" max="16384" width="11.44140625" style="74"/>
  </cols>
  <sheetData>
    <row r="1" spans="1:30" ht="28.8" x14ac:dyDescent="0.3">
      <c r="A1" s="75" t="s">
        <v>995</v>
      </c>
      <c r="B1" s="75" t="s">
        <v>1</v>
      </c>
      <c r="C1" s="76" t="s">
        <v>2</v>
      </c>
      <c r="D1" s="77" t="s">
        <v>3</v>
      </c>
      <c r="E1" s="77" t="s">
        <v>4</v>
      </c>
      <c r="F1" s="78" t="s">
        <v>996</v>
      </c>
      <c r="G1" s="79" t="s">
        <v>997</v>
      </c>
      <c r="H1" s="79" t="s">
        <v>8</v>
      </c>
      <c r="I1" s="78" t="s">
        <v>9</v>
      </c>
      <c r="J1" s="78" t="s">
        <v>998</v>
      </c>
      <c r="K1" s="78" t="s">
        <v>11</v>
      </c>
      <c r="L1" s="78" t="s">
        <v>12</v>
      </c>
      <c r="M1" s="79" t="s">
        <v>999</v>
      </c>
      <c r="N1" s="79" t="s">
        <v>1000</v>
      </c>
      <c r="O1" s="78" t="s">
        <v>1001</v>
      </c>
      <c r="P1" s="78" t="s">
        <v>1002</v>
      </c>
      <c r="Q1" s="78" t="s">
        <v>1003</v>
      </c>
      <c r="R1" s="78" t="s">
        <v>20</v>
      </c>
      <c r="S1" s="78" t="s">
        <v>1004</v>
      </c>
      <c r="T1" s="78" t="s">
        <v>1005</v>
      </c>
      <c r="U1" s="78" t="s">
        <v>21</v>
      </c>
      <c r="V1" s="78" t="s">
        <v>22</v>
      </c>
      <c r="W1" s="78" t="s">
        <v>25</v>
      </c>
      <c r="X1" s="78" t="s">
        <v>27</v>
      </c>
      <c r="Y1" s="78" t="s">
        <v>28</v>
      </c>
      <c r="Z1" s="78" t="s">
        <v>1006</v>
      </c>
      <c r="AA1" s="78" t="s">
        <v>26</v>
      </c>
      <c r="AB1" s="80" t="s">
        <v>35</v>
      </c>
      <c r="AC1" s="81" t="s">
        <v>36</v>
      </c>
      <c r="AD1" s="82" t="s">
        <v>1007</v>
      </c>
    </row>
    <row r="2" spans="1:30" s="89" customFormat="1" ht="39.9" customHeight="1" x14ac:dyDescent="0.3">
      <c r="A2" s="64" t="s">
        <v>134</v>
      </c>
      <c r="B2" s="83" t="s">
        <v>1008</v>
      </c>
      <c r="C2" s="84" t="s">
        <v>1009</v>
      </c>
      <c r="D2" s="84" t="s">
        <v>1010</v>
      </c>
      <c r="E2" s="84"/>
      <c r="F2" s="84" t="s">
        <v>1011</v>
      </c>
      <c r="G2" s="84" t="s">
        <v>279</v>
      </c>
      <c r="H2" s="84" t="s">
        <v>1012</v>
      </c>
      <c r="I2" s="84" t="s">
        <v>45</v>
      </c>
      <c r="J2" s="84" t="s">
        <v>972</v>
      </c>
      <c r="K2" s="84" t="s">
        <v>1013</v>
      </c>
      <c r="L2" s="84" t="s">
        <v>125</v>
      </c>
      <c r="M2" s="84" t="s">
        <v>1014</v>
      </c>
      <c r="N2" s="84" t="s">
        <v>1015</v>
      </c>
      <c r="O2" s="85">
        <v>43552</v>
      </c>
      <c r="P2" s="85">
        <v>43555</v>
      </c>
      <c r="Q2" s="84" t="s">
        <v>728</v>
      </c>
      <c r="R2" s="84">
        <v>4</v>
      </c>
      <c r="S2" s="84" t="s">
        <v>50</v>
      </c>
      <c r="T2" s="86">
        <v>767359</v>
      </c>
      <c r="U2" s="86">
        <v>2896150</v>
      </c>
      <c r="V2" s="86">
        <v>0</v>
      </c>
      <c r="W2" s="86">
        <f>U2+V2+T2</f>
        <v>3663509</v>
      </c>
      <c r="X2" s="84">
        <v>375</v>
      </c>
      <c r="Y2" s="84" t="s">
        <v>54</v>
      </c>
      <c r="Z2" s="84" t="s">
        <v>174</v>
      </c>
      <c r="AA2" s="84" t="s">
        <v>54</v>
      </c>
      <c r="AB2" s="84"/>
      <c r="AC2" s="87" t="s">
        <v>1016</v>
      </c>
      <c r="AD2" s="88" t="s">
        <v>56</v>
      </c>
    </row>
    <row r="3" spans="1:30" ht="39.9" customHeight="1" x14ac:dyDescent="0.3">
      <c r="A3" s="9" t="s">
        <v>134</v>
      </c>
      <c r="B3" s="83" t="s">
        <v>334</v>
      </c>
      <c r="C3" s="84"/>
      <c r="D3" s="84" t="s">
        <v>668</v>
      </c>
      <c r="E3" s="84" t="s">
        <v>1017</v>
      </c>
      <c r="F3" s="84" t="s">
        <v>1018</v>
      </c>
      <c r="G3" s="84" t="s">
        <v>122</v>
      </c>
      <c r="H3" s="84" t="s">
        <v>1019</v>
      </c>
      <c r="I3" s="84" t="s">
        <v>45</v>
      </c>
      <c r="J3" s="90" t="s">
        <v>1020</v>
      </c>
      <c r="K3" s="84" t="s">
        <v>1021</v>
      </c>
      <c r="L3" s="84" t="s">
        <v>48</v>
      </c>
      <c r="M3" s="84" t="s">
        <v>1022</v>
      </c>
      <c r="N3" s="84" t="s">
        <v>1022</v>
      </c>
      <c r="O3" s="85">
        <v>43495</v>
      </c>
      <c r="P3" s="85">
        <v>43676</v>
      </c>
      <c r="Q3" s="84" t="s">
        <v>1023</v>
      </c>
      <c r="R3" s="84">
        <v>180</v>
      </c>
      <c r="S3" s="84" t="s">
        <v>50</v>
      </c>
      <c r="T3" s="84">
        <v>0</v>
      </c>
      <c r="U3" s="86">
        <v>0</v>
      </c>
      <c r="V3" s="86">
        <v>0</v>
      </c>
      <c r="W3" s="86">
        <f>T3+U3+V3</f>
        <v>0</v>
      </c>
      <c r="X3" s="84" t="s">
        <v>55</v>
      </c>
      <c r="Y3" s="84" t="s">
        <v>56</v>
      </c>
      <c r="Z3" s="9"/>
      <c r="AA3" s="84" t="s">
        <v>54</v>
      </c>
      <c r="AB3" s="84" t="s">
        <v>56</v>
      </c>
      <c r="AC3" s="84" t="s">
        <v>1016</v>
      </c>
      <c r="AD3" s="91" t="s">
        <v>56</v>
      </c>
    </row>
    <row r="4" spans="1:30" ht="39.9" customHeight="1" x14ac:dyDescent="0.3">
      <c r="A4" s="9" t="s">
        <v>134</v>
      </c>
      <c r="B4" s="83" t="s">
        <v>768</v>
      </c>
      <c r="C4" s="84" t="s">
        <v>845</v>
      </c>
      <c r="D4" s="84" t="s">
        <v>1024</v>
      </c>
      <c r="E4" s="84"/>
      <c r="F4" s="84" t="s">
        <v>1025</v>
      </c>
      <c r="G4" s="84" t="s">
        <v>122</v>
      </c>
      <c r="H4" s="84" t="s">
        <v>1019</v>
      </c>
      <c r="I4" s="84" t="s">
        <v>45</v>
      </c>
      <c r="J4" s="90" t="s">
        <v>71</v>
      </c>
      <c r="K4" s="84" t="s">
        <v>1021</v>
      </c>
      <c r="L4" s="84" t="s">
        <v>48</v>
      </c>
      <c r="M4" s="84" t="s">
        <v>1022</v>
      </c>
      <c r="N4" s="84" t="s">
        <v>1022</v>
      </c>
      <c r="O4" s="85">
        <v>43495</v>
      </c>
      <c r="P4" s="85">
        <v>43676</v>
      </c>
      <c r="Q4" s="84" t="s">
        <v>1023</v>
      </c>
      <c r="R4" s="84">
        <v>180</v>
      </c>
      <c r="S4" s="84" t="s">
        <v>50</v>
      </c>
      <c r="T4" s="84">
        <v>0</v>
      </c>
      <c r="U4" s="86">
        <v>0</v>
      </c>
      <c r="V4" s="86">
        <v>0</v>
      </c>
      <c r="W4" s="86">
        <f t="shared" ref="W4:W14" si="0">T4+U4+V4</f>
        <v>0</v>
      </c>
      <c r="X4" s="84" t="s">
        <v>55</v>
      </c>
      <c r="Y4" s="84" t="s">
        <v>56</v>
      </c>
      <c r="Z4" s="9"/>
      <c r="AA4" s="84" t="s">
        <v>54</v>
      </c>
      <c r="AB4" s="84" t="s">
        <v>56</v>
      </c>
      <c r="AC4" s="84" t="s">
        <v>1016</v>
      </c>
      <c r="AD4" s="91" t="s">
        <v>56</v>
      </c>
    </row>
    <row r="5" spans="1:30" ht="39.9" customHeight="1" x14ac:dyDescent="0.3">
      <c r="A5" s="9" t="s">
        <v>134</v>
      </c>
      <c r="B5" s="83" t="s">
        <v>1026</v>
      </c>
      <c r="C5" s="84"/>
      <c r="D5" s="84" t="s">
        <v>1027</v>
      </c>
      <c r="E5" s="84"/>
      <c r="F5" s="84" t="s">
        <v>1028</v>
      </c>
      <c r="G5" s="84" t="s">
        <v>279</v>
      </c>
      <c r="H5" s="84" t="s">
        <v>1029</v>
      </c>
      <c r="I5" s="84" t="s">
        <v>1030</v>
      </c>
      <c r="J5" s="90" t="s">
        <v>1031</v>
      </c>
      <c r="K5" s="84" t="s">
        <v>1021</v>
      </c>
      <c r="L5" s="84" t="s">
        <v>48</v>
      </c>
      <c r="M5" s="84" t="s">
        <v>1022</v>
      </c>
      <c r="N5" s="84" t="s">
        <v>1022</v>
      </c>
      <c r="O5" s="85">
        <v>43495</v>
      </c>
      <c r="P5" s="85">
        <v>43676</v>
      </c>
      <c r="Q5" s="84" t="s">
        <v>1023</v>
      </c>
      <c r="R5" s="84">
        <v>180</v>
      </c>
      <c r="S5" s="84" t="s">
        <v>50</v>
      </c>
      <c r="T5" s="84">
        <v>0</v>
      </c>
      <c r="U5" s="86">
        <v>0</v>
      </c>
      <c r="V5" s="86">
        <v>3000000</v>
      </c>
      <c r="W5" s="86">
        <f t="shared" si="0"/>
        <v>3000000</v>
      </c>
      <c r="X5" s="84">
        <v>234</v>
      </c>
      <c r="Y5" s="84" t="s">
        <v>56</v>
      </c>
      <c r="Z5" s="9"/>
      <c r="AA5" s="84" t="s">
        <v>54</v>
      </c>
      <c r="AB5" s="84" t="s">
        <v>56</v>
      </c>
      <c r="AC5" s="84" t="s">
        <v>1016</v>
      </c>
      <c r="AD5" s="91" t="s">
        <v>56</v>
      </c>
    </row>
    <row r="6" spans="1:30" ht="39.9" customHeight="1" x14ac:dyDescent="0.3">
      <c r="A6" s="9" t="s">
        <v>134</v>
      </c>
      <c r="B6" s="83" t="s">
        <v>1032</v>
      </c>
      <c r="C6" s="84"/>
      <c r="D6" s="84" t="s">
        <v>1033</v>
      </c>
      <c r="E6" s="84" t="s">
        <v>1024</v>
      </c>
      <c r="F6" s="84" t="s">
        <v>1034</v>
      </c>
      <c r="G6" s="84" t="s">
        <v>122</v>
      </c>
      <c r="H6" s="84" t="s">
        <v>1035</v>
      </c>
      <c r="I6" s="84" t="s">
        <v>45</v>
      </c>
      <c r="J6" s="90" t="s">
        <v>71</v>
      </c>
      <c r="K6" s="84" t="s">
        <v>1021</v>
      </c>
      <c r="L6" s="84" t="s">
        <v>48</v>
      </c>
      <c r="M6" s="84" t="s">
        <v>1022</v>
      </c>
      <c r="N6" s="84" t="s">
        <v>1022</v>
      </c>
      <c r="O6" s="85">
        <v>43495</v>
      </c>
      <c r="P6" s="85">
        <v>43676</v>
      </c>
      <c r="Q6" s="84" t="s">
        <v>1023</v>
      </c>
      <c r="R6" s="84">
        <v>180</v>
      </c>
      <c r="S6" s="84" t="s">
        <v>50</v>
      </c>
      <c r="T6" s="84">
        <v>0</v>
      </c>
      <c r="U6" s="86">
        <v>0</v>
      </c>
      <c r="V6" s="86">
        <v>3000000</v>
      </c>
      <c r="W6" s="86">
        <f t="shared" si="0"/>
        <v>3000000</v>
      </c>
      <c r="X6" s="84">
        <v>234</v>
      </c>
      <c r="Y6" s="84" t="s">
        <v>56</v>
      </c>
      <c r="Z6" s="9"/>
      <c r="AA6" s="84" t="s">
        <v>54</v>
      </c>
      <c r="AB6" s="84" t="s">
        <v>56</v>
      </c>
      <c r="AC6" s="84" t="s">
        <v>1016</v>
      </c>
      <c r="AD6" s="91" t="s">
        <v>56</v>
      </c>
    </row>
    <row r="7" spans="1:30" ht="39.9" customHeight="1" x14ac:dyDescent="0.3">
      <c r="A7" s="9" t="s">
        <v>134</v>
      </c>
      <c r="B7" s="83" t="s">
        <v>1036</v>
      </c>
      <c r="C7" s="84" t="s">
        <v>416</v>
      </c>
      <c r="D7" s="84" t="s">
        <v>702</v>
      </c>
      <c r="E7" s="84" t="s">
        <v>362</v>
      </c>
      <c r="F7" s="84" t="s">
        <v>1037</v>
      </c>
      <c r="G7" s="84" t="s">
        <v>122</v>
      </c>
      <c r="H7" s="84" t="s">
        <v>1035</v>
      </c>
      <c r="I7" s="84" t="s">
        <v>45</v>
      </c>
      <c r="J7" s="90" t="s">
        <v>71</v>
      </c>
      <c r="K7" s="84" t="s">
        <v>1021</v>
      </c>
      <c r="L7" s="84" t="s">
        <v>48</v>
      </c>
      <c r="M7" s="84" t="s">
        <v>1022</v>
      </c>
      <c r="N7" s="84" t="s">
        <v>1022</v>
      </c>
      <c r="O7" s="85">
        <v>43495</v>
      </c>
      <c r="P7" s="85">
        <v>43676</v>
      </c>
      <c r="Q7" s="84" t="s">
        <v>1023</v>
      </c>
      <c r="R7" s="84">
        <v>180</v>
      </c>
      <c r="S7" s="84" t="s">
        <v>50</v>
      </c>
      <c r="T7" s="84">
        <v>0</v>
      </c>
      <c r="U7" s="86">
        <v>0</v>
      </c>
      <c r="V7" s="86">
        <v>3000000</v>
      </c>
      <c r="W7" s="86">
        <f t="shared" si="0"/>
        <v>3000000</v>
      </c>
      <c r="X7" s="84">
        <v>234</v>
      </c>
      <c r="Y7" s="84" t="s">
        <v>56</v>
      </c>
      <c r="Z7" s="9"/>
      <c r="AA7" s="84" t="s">
        <v>54</v>
      </c>
      <c r="AB7" s="84" t="s">
        <v>56</v>
      </c>
      <c r="AC7" s="84" t="s">
        <v>1016</v>
      </c>
      <c r="AD7" s="91" t="s">
        <v>56</v>
      </c>
    </row>
    <row r="8" spans="1:30" ht="39.9" customHeight="1" x14ac:dyDescent="0.3">
      <c r="A8" s="9" t="s">
        <v>134</v>
      </c>
      <c r="B8" s="83" t="s">
        <v>1038</v>
      </c>
      <c r="C8" s="84" t="s">
        <v>1039</v>
      </c>
      <c r="D8" s="84" t="s">
        <v>732</v>
      </c>
      <c r="E8" s="84" t="s">
        <v>1040</v>
      </c>
      <c r="F8" s="84" t="s">
        <v>1041</v>
      </c>
      <c r="G8" s="84" t="s">
        <v>122</v>
      </c>
      <c r="H8" s="84" t="s">
        <v>1042</v>
      </c>
      <c r="I8" s="84" t="s">
        <v>45</v>
      </c>
      <c r="J8" s="90" t="s">
        <v>71</v>
      </c>
      <c r="K8" s="84" t="s">
        <v>1021</v>
      </c>
      <c r="L8" s="84" t="s">
        <v>48</v>
      </c>
      <c r="M8" s="84" t="s">
        <v>1022</v>
      </c>
      <c r="N8" s="84" t="s">
        <v>1022</v>
      </c>
      <c r="O8" s="85">
        <v>43495</v>
      </c>
      <c r="P8" s="85">
        <v>43676</v>
      </c>
      <c r="Q8" s="84" t="s">
        <v>1023</v>
      </c>
      <c r="R8" s="84">
        <v>180</v>
      </c>
      <c r="S8" s="84" t="s">
        <v>50</v>
      </c>
      <c r="T8" s="84">
        <v>0</v>
      </c>
      <c r="U8" s="86">
        <v>0</v>
      </c>
      <c r="V8" s="86">
        <v>0</v>
      </c>
      <c r="W8" s="86">
        <f t="shared" si="0"/>
        <v>0</v>
      </c>
      <c r="X8" s="84" t="s">
        <v>55</v>
      </c>
      <c r="Y8" s="84" t="s">
        <v>56</v>
      </c>
      <c r="Z8" s="9"/>
      <c r="AA8" s="84" t="s">
        <v>54</v>
      </c>
      <c r="AB8" s="84" t="s">
        <v>56</v>
      </c>
      <c r="AC8" s="84" t="s">
        <v>1016</v>
      </c>
      <c r="AD8" s="91" t="s">
        <v>56</v>
      </c>
    </row>
    <row r="9" spans="1:30" ht="39.9" customHeight="1" x14ac:dyDescent="0.3">
      <c r="A9" s="9" t="s">
        <v>134</v>
      </c>
      <c r="B9" s="83" t="s">
        <v>264</v>
      </c>
      <c r="C9" s="84" t="s">
        <v>1043</v>
      </c>
      <c r="D9" s="84" t="s">
        <v>120</v>
      </c>
      <c r="E9" s="84" t="s">
        <v>446</v>
      </c>
      <c r="F9" s="84" t="s">
        <v>1044</v>
      </c>
      <c r="G9" s="84" t="s">
        <v>122</v>
      </c>
      <c r="H9" s="84" t="s">
        <v>1019</v>
      </c>
      <c r="I9" s="84" t="s">
        <v>1030</v>
      </c>
      <c r="J9" s="90" t="s">
        <v>1045</v>
      </c>
      <c r="K9" s="84" t="s">
        <v>1021</v>
      </c>
      <c r="L9" s="84" t="s">
        <v>48</v>
      </c>
      <c r="M9" s="84" t="s">
        <v>1022</v>
      </c>
      <c r="N9" s="84" t="s">
        <v>1022</v>
      </c>
      <c r="O9" s="85">
        <v>43495</v>
      </c>
      <c r="P9" s="85">
        <v>43676</v>
      </c>
      <c r="Q9" s="84" t="s">
        <v>1023</v>
      </c>
      <c r="R9" s="84">
        <v>180</v>
      </c>
      <c r="S9" s="84" t="s">
        <v>50</v>
      </c>
      <c r="T9" s="84">
        <v>0</v>
      </c>
      <c r="U9" s="86">
        <v>0</v>
      </c>
      <c r="V9" s="86">
        <v>0</v>
      </c>
      <c r="W9" s="86">
        <f t="shared" si="0"/>
        <v>0</v>
      </c>
      <c r="X9" s="84" t="s">
        <v>55</v>
      </c>
      <c r="Y9" s="84" t="s">
        <v>56</v>
      </c>
      <c r="Z9" s="9"/>
      <c r="AA9" s="84" t="s">
        <v>54</v>
      </c>
      <c r="AB9" s="84" t="s">
        <v>56</v>
      </c>
      <c r="AC9" s="84" t="s">
        <v>1016</v>
      </c>
      <c r="AD9" s="91" t="s">
        <v>56</v>
      </c>
    </row>
    <row r="10" spans="1:30" ht="39.9" customHeight="1" x14ac:dyDescent="0.3">
      <c r="A10" s="9" t="s">
        <v>134</v>
      </c>
      <c r="B10" s="83" t="s">
        <v>1046</v>
      </c>
      <c r="C10" s="84" t="s">
        <v>1047</v>
      </c>
      <c r="D10" s="84" t="s">
        <v>1048</v>
      </c>
      <c r="E10" s="84" t="s">
        <v>446</v>
      </c>
      <c r="F10" s="84">
        <v>1130640631</v>
      </c>
      <c r="G10" s="84" t="s">
        <v>1049</v>
      </c>
      <c r="H10" s="64" t="s">
        <v>1050</v>
      </c>
      <c r="I10" s="84" t="s">
        <v>1030</v>
      </c>
      <c r="J10" s="90" t="s">
        <v>1045</v>
      </c>
      <c r="K10" s="84" t="s">
        <v>1021</v>
      </c>
      <c r="L10" s="84" t="s">
        <v>48</v>
      </c>
      <c r="M10" s="84" t="s">
        <v>1022</v>
      </c>
      <c r="N10" s="84" t="s">
        <v>1022</v>
      </c>
      <c r="O10" s="85">
        <v>43495</v>
      </c>
      <c r="P10" s="85">
        <v>43676</v>
      </c>
      <c r="Q10" s="84" t="s">
        <v>1023</v>
      </c>
      <c r="R10" s="84">
        <v>180</v>
      </c>
      <c r="S10" s="84" t="s">
        <v>73</v>
      </c>
      <c r="T10" s="84">
        <v>0</v>
      </c>
      <c r="U10" s="86">
        <v>0</v>
      </c>
      <c r="V10" s="86">
        <v>0</v>
      </c>
      <c r="X10" s="84" t="s">
        <v>55</v>
      </c>
      <c r="Y10" s="84"/>
      <c r="Z10" s="9"/>
      <c r="AA10" s="84" t="s">
        <v>54</v>
      </c>
      <c r="AB10" s="84" t="s">
        <v>56</v>
      </c>
      <c r="AC10" s="84" t="s">
        <v>1016</v>
      </c>
      <c r="AD10" s="91" t="s">
        <v>56</v>
      </c>
    </row>
    <row r="11" spans="1:30" ht="39.9" customHeight="1" x14ac:dyDescent="0.3">
      <c r="A11" s="9" t="s">
        <v>134</v>
      </c>
      <c r="B11" s="83" t="s">
        <v>1051</v>
      </c>
      <c r="C11" s="84" t="s">
        <v>1052</v>
      </c>
      <c r="D11" s="84" t="s">
        <v>1053</v>
      </c>
      <c r="E11" s="84" t="s">
        <v>1054</v>
      </c>
      <c r="F11" s="84">
        <v>116314632</v>
      </c>
      <c r="G11" s="84" t="s">
        <v>1055</v>
      </c>
      <c r="H11" s="84" t="s">
        <v>174</v>
      </c>
      <c r="I11" s="84" t="s">
        <v>1030</v>
      </c>
      <c r="J11" s="90" t="s">
        <v>1056</v>
      </c>
      <c r="K11" s="84" t="s">
        <v>1021</v>
      </c>
      <c r="L11" s="84" t="s">
        <v>48</v>
      </c>
      <c r="M11" s="84" t="s">
        <v>1022</v>
      </c>
      <c r="N11" s="84" t="s">
        <v>1022</v>
      </c>
      <c r="O11" s="85">
        <v>43495</v>
      </c>
      <c r="P11" s="85">
        <v>43676</v>
      </c>
      <c r="Q11" s="84" t="s">
        <v>1023</v>
      </c>
      <c r="R11" s="84">
        <v>180</v>
      </c>
      <c r="S11" s="84" t="s">
        <v>50</v>
      </c>
      <c r="T11" s="84">
        <v>0</v>
      </c>
      <c r="U11" s="86">
        <v>0</v>
      </c>
      <c r="V11" s="86">
        <v>0</v>
      </c>
      <c r="W11" s="86">
        <f t="shared" si="0"/>
        <v>0</v>
      </c>
      <c r="X11" s="84" t="s">
        <v>55</v>
      </c>
      <c r="Y11" s="84" t="s">
        <v>54</v>
      </c>
      <c r="Z11" s="9"/>
      <c r="AA11" s="84" t="s">
        <v>54</v>
      </c>
      <c r="AB11" s="84" t="s">
        <v>56</v>
      </c>
      <c r="AC11" s="84" t="s">
        <v>1016</v>
      </c>
      <c r="AD11" s="91" t="s">
        <v>56</v>
      </c>
    </row>
    <row r="12" spans="1:30" ht="39.9" customHeight="1" x14ac:dyDescent="0.3">
      <c r="A12" s="9" t="s">
        <v>134</v>
      </c>
      <c r="B12" s="92" t="s">
        <v>1057</v>
      </c>
      <c r="C12" s="93" t="s">
        <v>1058</v>
      </c>
      <c r="D12" s="93" t="s">
        <v>66</v>
      </c>
      <c r="E12" s="93" t="s">
        <v>808</v>
      </c>
      <c r="F12" s="84" t="s">
        <v>1059</v>
      </c>
      <c r="G12" s="84" t="s">
        <v>122</v>
      </c>
      <c r="H12" s="84" t="s">
        <v>1060</v>
      </c>
      <c r="I12" s="84" t="s">
        <v>1030</v>
      </c>
      <c r="J12" s="90" t="s">
        <v>1061</v>
      </c>
      <c r="K12" s="84" t="s">
        <v>1021</v>
      </c>
      <c r="L12" s="84" t="s">
        <v>48</v>
      </c>
      <c r="M12" s="84" t="s">
        <v>1022</v>
      </c>
      <c r="N12" s="84" t="s">
        <v>1022</v>
      </c>
      <c r="O12" s="85">
        <v>43495</v>
      </c>
      <c r="P12" s="85">
        <v>43676</v>
      </c>
      <c r="Q12" s="84" t="s">
        <v>1023</v>
      </c>
      <c r="R12" s="84">
        <v>180</v>
      </c>
      <c r="S12" s="84" t="s">
        <v>50</v>
      </c>
      <c r="T12" s="84">
        <v>0</v>
      </c>
      <c r="U12" s="86">
        <v>0</v>
      </c>
      <c r="V12" s="86">
        <v>0</v>
      </c>
      <c r="W12" s="86">
        <f t="shared" si="0"/>
        <v>0</v>
      </c>
      <c r="X12" s="84" t="s">
        <v>55</v>
      </c>
      <c r="Y12" s="84" t="s">
        <v>56</v>
      </c>
      <c r="Z12" s="9"/>
      <c r="AA12" s="84" t="s">
        <v>54</v>
      </c>
      <c r="AB12" s="84" t="s">
        <v>56</v>
      </c>
      <c r="AC12" s="84" t="s">
        <v>1016</v>
      </c>
      <c r="AD12" s="91" t="s">
        <v>56</v>
      </c>
    </row>
    <row r="13" spans="1:30" ht="39.9" customHeight="1" x14ac:dyDescent="0.3">
      <c r="A13" s="9" t="s">
        <v>134</v>
      </c>
      <c r="B13" s="83" t="s">
        <v>1062</v>
      </c>
      <c r="C13" s="84" t="s">
        <v>1063</v>
      </c>
      <c r="D13" s="84" t="s">
        <v>573</v>
      </c>
      <c r="E13" s="84"/>
      <c r="F13" s="84" t="s">
        <v>1064</v>
      </c>
      <c r="G13" s="84" t="s">
        <v>122</v>
      </c>
      <c r="H13" s="84" t="s">
        <v>1060</v>
      </c>
      <c r="I13" s="84" t="s">
        <v>1030</v>
      </c>
      <c r="J13" s="90" t="s">
        <v>1061</v>
      </c>
      <c r="K13" s="84" t="s">
        <v>1021</v>
      </c>
      <c r="L13" s="84" t="s">
        <v>48</v>
      </c>
      <c r="M13" s="84" t="s">
        <v>1022</v>
      </c>
      <c r="N13" s="84" t="s">
        <v>1022</v>
      </c>
      <c r="O13" s="85">
        <v>43495</v>
      </c>
      <c r="P13" s="85">
        <v>43676</v>
      </c>
      <c r="Q13" s="84" t="s">
        <v>1023</v>
      </c>
      <c r="R13" s="84">
        <v>180</v>
      </c>
      <c r="S13" s="84" t="s">
        <v>50</v>
      </c>
      <c r="T13" s="84">
        <v>0</v>
      </c>
      <c r="U13" s="86">
        <v>0</v>
      </c>
      <c r="V13" s="86">
        <v>0</v>
      </c>
      <c r="W13" s="86">
        <f t="shared" si="0"/>
        <v>0</v>
      </c>
      <c r="X13" s="84" t="s">
        <v>55</v>
      </c>
      <c r="Y13" s="84" t="s">
        <v>56</v>
      </c>
      <c r="Z13" s="9"/>
      <c r="AA13" s="84" t="s">
        <v>54</v>
      </c>
      <c r="AB13" s="84" t="s">
        <v>56</v>
      </c>
      <c r="AC13" s="84" t="s">
        <v>1016</v>
      </c>
      <c r="AD13" s="91" t="s">
        <v>56</v>
      </c>
    </row>
    <row r="14" spans="1:30" ht="39.9" customHeight="1" x14ac:dyDescent="0.3">
      <c r="A14" s="9" t="s">
        <v>134</v>
      </c>
      <c r="B14" s="83" t="s">
        <v>1065</v>
      </c>
      <c r="C14" s="84" t="s">
        <v>1066</v>
      </c>
      <c r="D14" s="84" t="s">
        <v>1067</v>
      </c>
      <c r="E14" s="84"/>
      <c r="F14" s="84" t="s">
        <v>1068</v>
      </c>
      <c r="G14" s="84" t="s">
        <v>122</v>
      </c>
      <c r="H14" s="84" t="s">
        <v>1060</v>
      </c>
      <c r="I14" s="84" t="s">
        <v>1030</v>
      </c>
      <c r="J14" s="90" t="s">
        <v>1061</v>
      </c>
      <c r="K14" s="84" t="s">
        <v>1021</v>
      </c>
      <c r="L14" s="84" t="s">
        <v>48</v>
      </c>
      <c r="M14" s="84" t="s">
        <v>1022</v>
      </c>
      <c r="N14" s="84" t="s">
        <v>1022</v>
      </c>
      <c r="O14" s="85">
        <v>43466</v>
      </c>
      <c r="P14" s="85">
        <v>43676</v>
      </c>
      <c r="Q14" s="84" t="s">
        <v>1023</v>
      </c>
      <c r="R14" s="84">
        <v>180</v>
      </c>
      <c r="S14" s="84" t="s">
        <v>50</v>
      </c>
      <c r="T14" s="84">
        <v>0</v>
      </c>
      <c r="U14" s="86">
        <v>0</v>
      </c>
      <c r="V14" s="86">
        <v>0</v>
      </c>
      <c r="W14" s="86">
        <f t="shared" si="0"/>
        <v>0</v>
      </c>
      <c r="X14" s="84" t="s">
        <v>55</v>
      </c>
      <c r="Y14" s="84" t="s">
        <v>56</v>
      </c>
      <c r="Z14" s="9"/>
      <c r="AA14" s="84" t="s">
        <v>54</v>
      </c>
      <c r="AB14" s="84" t="s">
        <v>56</v>
      </c>
      <c r="AC14" s="84" t="s">
        <v>1016</v>
      </c>
      <c r="AD14" s="91" t="s">
        <v>56</v>
      </c>
    </row>
    <row r="15" spans="1:30" ht="39.9" customHeight="1" x14ac:dyDescent="0.3">
      <c r="A15" s="9" t="s">
        <v>1069</v>
      </c>
      <c r="B15" s="83" t="s">
        <v>1036</v>
      </c>
      <c r="C15" s="84"/>
      <c r="D15" s="84" t="s">
        <v>355</v>
      </c>
      <c r="E15" s="84" t="s">
        <v>1070</v>
      </c>
      <c r="F15" s="84">
        <v>53140803</v>
      </c>
      <c r="G15" s="84" t="s">
        <v>205</v>
      </c>
      <c r="H15" s="84" t="s">
        <v>1071</v>
      </c>
      <c r="I15" s="64" t="s">
        <v>1072</v>
      </c>
      <c r="J15" s="84" t="s">
        <v>174</v>
      </c>
      <c r="K15" s="84" t="s">
        <v>1073</v>
      </c>
      <c r="L15" s="84" t="s">
        <v>125</v>
      </c>
      <c r="M15" s="84" t="s">
        <v>1074</v>
      </c>
      <c r="N15" s="84" t="s">
        <v>1075</v>
      </c>
      <c r="O15" s="85">
        <v>43579</v>
      </c>
      <c r="P15" s="85">
        <v>43581</v>
      </c>
      <c r="Q15" s="84" t="s">
        <v>1076</v>
      </c>
      <c r="R15" s="84">
        <v>3</v>
      </c>
      <c r="S15" s="84" t="s">
        <v>73</v>
      </c>
      <c r="T15" s="86">
        <v>190479</v>
      </c>
      <c r="U15" s="86">
        <v>589390</v>
      </c>
      <c r="V15" s="86">
        <v>0</v>
      </c>
      <c r="W15" s="86">
        <f t="shared" ref="W15:W17" si="1">U15+V15</f>
        <v>589390</v>
      </c>
      <c r="X15" s="84" t="s">
        <v>55</v>
      </c>
      <c r="Y15" s="84"/>
      <c r="Z15" s="9" t="s">
        <v>1077</v>
      </c>
      <c r="AA15" s="84" t="s">
        <v>54</v>
      </c>
      <c r="AB15" s="84"/>
      <c r="AC15" s="84" t="s">
        <v>1078</v>
      </c>
      <c r="AD15" s="9" t="s">
        <v>55</v>
      </c>
    </row>
    <row r="16" spans="1:30" ht="39.9" customHeight="1" x14ac:dyDescent="0.3">
      <c r="A16" s="9" t="s">
        <v>1069</v>
      </c>
      <c r="B16" s="83" t="s">
        <v>293</v>
      </c>
      <c r="C16" s="84" t="s">
        <v>1079</v>
      </c>
      <c r="D16" s="84" t="s">
        <v>391</v>
      </c>
      <c r="E16" s="84" t="s">
        <v>1080</v>
      </c>
      <c r="F16" s="84">
        <v>596840035</v>
      </c>
      <c r="G16" s="84" t="s">
        <v>205</v>
      </c>
      <c r="H16" s="84" t="s">
        <v>1081</v>
      </c>
      <c r="I16" s="64" t="s">
        <v>1072</v>
      </c>
      <c r="J16" s="84" t="s">
        <v>174</v>
      </c>
      <c r="K16" s="84" t="s">
        <v>1073</v>
      </c>
      <c r="L16" s="84" t="s">
        <v>125</v>
      </c>
      <c r="M16" s="84" t="s">
        <v>1074</v>
      </c>
      <c r="N16" s="84" t="s">
        <v>1075</v>
      </c>
      <c r="O16" s="85">
        <v>43579</v>
      </c>
      <c r="P16" s="85">
        <v>43581</v>
      </c>
      <c r="Q16" s="84" t="s">
        <v>1076</v>
      </c>
      <c r="R16" s="84">
        <v>3</v>
      </c>
      <c r="S16" s="84" t="s">
        <v>73</v>
      </c>
      <c r="T16" s="86">
        <v>190479</v>
      </c>
      <c r="U16" s="86">
        <v>644090</v>
      </c>
      <c r="V16" s="86">
        <v>0</v>
      </c>
      <c r="W16" s="86">
        <f t="shared" si="1"/>
        <v>644090</v>
      </c>
      <c r="X16" s="84"/>
      <c r="Y16" s="84"/>
      <c r="Z16" s="9" t="s">
        <v>1077</v>
      </c>
      <c r="AA16" s="84" t="s">
        <v>54</v>
      </c>
      <c r="AB16" s="84"/>
      <c r="AC16" s="84" t="s">
        <v>1078</v>
      </c>
      <c r="AD16" s="9" t="s">
        <v>55</v>
      </c>
    </row>
    <row r="17" spans="1:30" ht="39.9" customHeight="1" x14ac:dyDescent="0.3">
      <c r="A17" s="9" t="s">
        <v>1069</v>
      </c>
      <c r="B17" s="83" t="s">
        <v>1082</v>
      </c>
      <c r="C17" s="84" t="s">
        <v>1083</v>
      </c>
      <c r="D17" s="84" t="s">
        <v>1084</v>
      </c>
      <c r="E17" s="84" t="s">
        <v>537</v>
      </c>
      <c r="F17" s="84">
        <v>1098617576</v>
      </c>
      <c r="G17" s="84" t="s">
        <v>205</v>
      </c>
      <c r="H17" s="84" t="s">
        <v>1085</v>
      </c>
      <c r="I17" s="84" t="s">
        <v>1072</v>
      </c>
      <c r="J17" s="84" t="s">
        <v>174</v>
      </c>
      <c r="K17" s="84" t="s">
        <v>1073</v>
      </c>
      <c r="L17" s="84" t="s">
        <v>125</v>
      </c>
      <c r="M17" s="84" t="s">
        <v>1086</v>
      </c>
      <c r="N17" s="84" t="s">
        <v>1075</v>
      </c>
      <c r="O17" s="85">
        <v>43578</v>
      </c>
      <c r="P17" s="85">
        <v>43581</v>
      </c>
      <c r="Q17" s="84" t="s">
        <v>1087</v>
      </c>
      <c r="R17" s="84">
        <v>3</v>
      </c>
      <c r="S17" s="84" t="s">
        <v>73</v>
      </c>
      <c r="T17" s="84">
        <v>0</v>
      </c>
      <c r="U17" s="86">
        <v>527881</v>
      </c>
      <c r="V17" s="86">
        <v>0</v>
      </c>
      <c r="W17" s="86">
        <f t="shared" si="1"/>
        <v>527881</v>
      </c>
      <c r="X17" s="84"/>
      <c r="Y17" s="84" t="s">
        <v>54</v>
      </c>
      <c r="Z17" s="9" t="s">
        <v>1077</v>
      </c>
      <c r="AA17" s="84" t="s">
        <v>54</v>
      </c>
      <c r="AB17" s="84"/>
      <c r="AC17" s="84" t="s">
        <v>1078</v>
      </c>
      <c r="AD17" s="9" t="s">
        <v>55</v>
      </c>
    </row>
    <row r="18" spans="1:30" ht="39.9" customHeight="1" x14ac:dyDescent="0.3">
      <c r="A18" s="64" t="s">
        <v>134</v>
      </c>
      <c r="B18" s="83" t="s">
        <v>1088</v>
      </c>
      <c r="C18" s="84" t="s">
        <v>1089</v>
      </c>
      <c r="D18" s="84" t="s">
        <v>1090</v>
      </c>
      <c r="E18" s="84" t="s">
        <v>1091</v>
      </c>
      <c r="F18" s="84" t="s">
        <v>1092</v>
      </c>
      <c r="G18" s="84" t="s">
        <v>205</v>
      </c>
      <c r="H18" s="84" t="s">
        <v>1093</v>
      </c>
      <c r="I18" s="84" t="s">
        <v>1094</v>
      </c>
      <c r="J18" s="84" t="s">
        <v>174</v>
      </c>
      <c r="K18" s="84" t="s">
        <v>1021</v>
      </c>
      <c r="L18" s="84" t="s">
        <v>125</v>
      </c>
      <c r="M18" s="84" t="s">
        <v>1095</v>
      </c>
      <c r="N18" s="84" t="s">
        <v>1096</v>
      </c>
      <c r="O18" s="85">
        <v>43486</v>
      </c>
      <c r="P18" s="85">
        <v>43490</v>
      </c>
      <c r="Q18" s="94" t="s">
        <v>1023</v>
      </c>
      <c r="R18" s="84">
        <v>5</v>
      </c>
      <c r="S18" s="84" t="s">
        <v>73</v>
      </c>
      <c r="T18" s="86">
        <v>0</v>
      </c>
      <c r="U18" s="86">
        <v>581482</v>
      </c>
      <c r="V18" s="86">
        <v>0</v>
      </c>
      <c r="W18" s="86">
        <f t="shared" ref="W18:W19" si="2">U18+V18+T18</f>
        <v>581482</v>
      </c>
      <c r="X18" s="84"/>
      <c r="Y18" s="84"/>
      <c r="Z18" s="84"/>
      <c r="AA18" s="84"/>
      <c r="AB18" s="84"/>
      <c r="AC18" s="84" t="s">
        <v>1097</v>
      </c>
      <c r="AD18" s="91" t="s">
        <v>56</v>
      </c>
    </row>
    <row r="19" spans="1:30" ht="39.9" customHeight="1" x14ac:dyDescent="0.3">
      <c r="A19" s="64" t="s">
        <v>134</v>
      </c>
      <c r="B19" s="83" t="s">
        <v>1098</v>
      </c>
      <c r="C19" s="84" t="s">
        <v>180</v>
      </c>
      <c r="D19" s="84" t="s">
        <v>1099</v>
      </c>
      <c r="E19" s="84" t="s">
        <v>1100</v>
      </c>
      <c r="F19" s="84" t="s">
        <v>1101</v>
      </c>
      <c r="G19" s="84" t="s">
        <v>1102</v>
      </c>
      <c r="H19" s="84" t="s">
        <v>588</v>
      </c>
      <c r="I19" s="84" t="s">
        <v>134</v>
      </c>
      <c r="J19" s="84" t="s">
        <v>174</v>
      </c>
      <c r="K19" s="84" t="s">
        <v>1021</v>
      </c>
      <c r="L19" s="84" t="s">
        <v>125</v>
      </c>
      <c r="M19" s="84" t="s">
        <v>1103</v>
      </c>
      <c r="N19" s="84" t="s">
        <v>1096</v>
      </c>
      <c r="O19" s="85">
        <v>43529</v>
      </c>
      <c r="P19" s="85">
        <v>43533</v>
      </c>
      <c r="Q19" s="94" t="s">
        <v>1104</v>
      </c>
      <c r="R19" s="84">
        <v>5</v>
      </c>
      <c r="S19" s="84" t="s">
        <v>50</v>
      </c>
      <c r="T19" s="86">
        <v>0</v>
      </c>
      <c r="U19" s="86">
        <v>2780300</v>
      </c>
      <c r="V19" s="86">
        <v>0</v>
      </c>
      <c r="W19" s="86">
        <f t="shared" si="2"/>
        <v>2780300</v>
      </c>
      <c r="X19" s="84"/>
      <c r="Y19" s="84" t="s">
        <v>56</v>
      </c>
      <c r="Z19" s="84" t="s">
        <v>1105</v>
      </c>
      <c r="AA19" s="84"/>
      <c r="AB19" s="84"/>
      <c r="AC19" s="84" t="s">
        <v>1106</v>
      </c>
      <c r="AD19" s="91" t="s">
        <v>56</v>
      </c>
    </row>
    <row r="20" spans="1:30" ht="39.9" customHeight="1" x14ac:dyDescent="0.3">
      <c r="A20" s="9" t="s">
        <v>134</v>
      </c>
      <c r="B20" s="83" t="s">
        <v>425</v>
      </c>
      <c r="C20" s="84"/>
      <c r="D20" s="84" t="s">
        <v>1107</v>
      </c>
      <c r="E20" s="84" t="s">
        <v>1108</v>
      </c>
      <c r="F20" s="84">
        <v>16940582</v>
      </c>
      <c r="G20" s="84" t="s">
        <v>205</v>
      </c>
      <c r="H20" s="84"/>
      <c r="I20" s="84" t="s">
        <v>719</v>
      </c>
      <c r="J20" s="84" t="s">
        <v>174</v>
      </c>
      <c r="K20" s="84" t="s">
        <v>1109</v>
      </c>
      <c r="L20" s="84" t="s">
        <v>227</v>
      </c>
      <c r="M20" s="84" t="s">
        <v>1110</v>
      </c>
      <c r="N20" s="84"/>
      <c r="O20" s="85">
        <v>43566</v>
      </c>
      <c r="P20" s="85">
        <v>43567</v>
      </c>
      <c r="Q20" s="94" t="s">
        <v>1076</v>
      </c>
      <c r="R20" s="84">
        <v>2</v>
      </c>
      <c r="S20" s="84" t="s">
        <v>50</v>
      </c>
      <c r="T20" s="84">
        <v>168947</v>
      </c>
      <c r="U20" s="86">
        <v>0</v>
      </c>
      <c r="V20" s="86">
        <v>168947</v>
      </c>
      <c r="W20" s="86">
        <f>U20+V20</f>
        <v>168947</v>
      </c>
      <c r="X20" s="84"/>
      <c r="Y20" s="84"/>
      <c r="Z20" s="84"/>
      <c r="AA20" s="84" t="s">
        <v>54</v>
      </c>
      <c r="AB20" s="84" t="s">
        <v>56</v>
      </c>
      <c r="AC20" s="84" t="s">
        <v>1111</v>
      </c>
      <c r="AD20" s="91" t="s">
        <v>55</v>
      </c>
    </row>
    <row r="21" spans="1:30" ht="39.9" customHeight="1" x14ac:dyDescent="0.3">
      <c r="A21" s="64" t="s">
        <v>134</v>
      </c>
      <c r="B21" s="83" t="s">
        <v>1112</v>
      </c>
      <c r="C21" s="84" t="s">
        <v>1113</v>
      </c>
      <c r="D21" s="84" t="s">
        <v>1114</v>
      </c>
      <c r="E21" s="84"/>
      <c r="F21" s="84" t="s">
        <v>1115</v>
      </c>
      <c r="G21" s="84" t="s">
        <v>1116</v>
      </c>
      <c r="H21" s="84" t="s">
        <v>174</v>
      </c>
      <c r="I21" s="84" t="s">
        <v>1094</v>
      </c>
      <c r="J21" s="84" t="s">
        <v>174</v>
      </c>
      <c r="K21" s="84" t="s">
        <v>1117</v>
      </c>
      <c r="L21" s="84" t="s">
        <v>125</v>
      </c>
      <c r="M21" s="84" t="s">
        <v>1118</v>
      </c>
      <c r="N21" s="84" t="s">
        <v>1096</v>
      </c>
      <c r="O21" s="85">
        <v>43580</v>
      </c>
      <c r="P21" s="85">
        <v>43581</v>
      </c>
      <c r="Q21" s="84" t="s">
        <v>1076</v>
      </c>
      <c r="R21" s="84">
        <v>2</v>
      </c>
      <c r="S21" s="84" t="s">
        <v>50</v>
      </c>
      <c r="T21" s="86">
        <v>0</v>
      </c>
      <c r="U21" s="86">
        <v>3328787</v>
      </c>
      <c r="V21" s="86">
        <v>0</v>
      </c>
      <c r="W21" s="86">
        <f>U21+V21+T21</f>
        <v>3328787</v>
      </c>
      <c r="X21" s="84"/>
      <c r="Y21" s="84" t="s">
        <v>54</v>
      </c>
      <c r="Z21" s="84" t="s">
        <v>174</v>
      </c>
      <c r="AA21" s="84"/>
      <c r="AB21" s="84"/>
      <c r="AC21" s="84" t="s">
        <v>1097</v>
      </c>
      <c r="AD21" s="91" t="s">
        <v>56</v>
      </c>
    </row>
    <row r="22" spans="1:30" ht="39.9" customHeight="1" x14ac:dyDescent="0.3">
      <c r="A22" s="9" t="s">
        <v>134</v>
      </c>
      <c r="B22" s="83" t="s">
        <v>897</v>
      </c>
      <c r="C22" s="84" t="s">
        <v>1119</v>
      </c>
      <c r="D22" s="84" t="s">
        <v>1120</v>
      </c>
      <c r="E22" s="84" t="s">
        <v>1121</v>
      </c>
      <c r="F22" s="84" t="s">
        <v>1122</v>
      </c>
      <c r="G22" s="84" t="s">
        <v>191</v>
      </c>
      <c r="H22" s="84" t="s">
        <v>1123</v>
      </c>
      <c r="I22" s="84" t="s">
        <v>45</v>
      </c>
      <c r="J22" s="84" t="s">
        <v>174</v>
      </c>
      <c r="K22" s="84" t="s">
        <v>1124</v>
      </c>
      <c r="L22" s="84" t="s">
        <v>48</v>
      </c>
      <c r="M22" s="84" t="s">
        <v>1125</v>
      </c>
      <c r="N22" s="84" t="s">
        <v>1125</v>
      </c>
      <c r="O22" s="85">
        <v>43534</v>
      </c>
      <c r="P22" s="85">
        <v>43626</v>
      </c>
      <c r="Q22" s="84" t="s">
        <v>1104</v>
      </c>
      <c r="R22" s="84">
        <v>60</v>
      </c>
      <c r="S22" s="84" t="s">
        <v>50</v>
      </c>
      <c r="T22" s="84">
        <v>0</v>
      </c>
      <c r="U22" s="86">
        <v>0</v>
      </c>
      <c r="V22" s="86">
        <v>0</v>
      </c>
      <c r="W22" s="86">
        <f>T22+U22+V22</f>
        <v>0</v>
      </c>
      <c r="X22" s="9" t="s">
        <v>174</v>
      </c>
      <c r="Y22" s="84" t="s">
        <v>54</v>
      </c>
      <c r="Z22" s="84"/>
      <c r="AA22" s="84" t="s">
        <v>54</v>
      </c>
      <c r="AB22" s="84" t="s">
        <v>56</v>
      </c>
      <c r="AC22" s="64" t="s">
        <v>1126</v>
      </c>
      <c r="AD22" s="91" t="s">
        <v>55</v>
      </c>
    </row>
    <row r="23" spans="1:30" ht="39.9" customHeight="1" x14ac:dyDescent="0.3">
      <c r="A23" s="64" t="s">
        <v>134</v>
      </c>
      <c r="B23" s="83" t="s">
        <v>1127</v>
      </c>
      <c r="C23" s="84"/>
      <c r="D23" s="84" t="s">
        <v>1128</v>
      </c>
      <c r="E23" s="84" t="s">
        <v>1129</v>
      </c>
      <c r="F23" s="84" t="s">
        <v>1130</v>
      </c>
      <c r="G23" s="84" t="s">
        <v>122</v>
      </c>
      <c r="H23" s="84" t="s">
        <v>1131</v>
      </c>
      <c r="I23" s="84" t="s">
        <v>45</v>
      </c>
      <c r="J23" s="84" t="s">
        <v>174</v>
      </c>
      <c r="K23" s="84" t="s">
        <v>1132</v>
      </c>
      <c r="L23" s="84" t="s">
        <v>125</v>
      </c>
      <c r="M23" s="84" t="s">
        <v>1133</v>
      </c>
      <c r="N23" s="84" t="s">
        <v>1015</v>
      </c>
      <c r="O23" s="85">
        <v>43598</v>
      </c>
      <c r="P23" s="85">
        <v>43604</v>
      </c>
      <c r="Q23" s="84" t="s">
        <v>1134</v>
      </c>
      <c r="R23" s="84">
        <v>7</v>
      </c>
      <c r="S23" s="84" t="s">
        <v>50</v>
      </c>
      <c r="T23" s="86">
        <v>0</v>
      </c>
      <c r="U23" s="86">
        <v>4678832</v>
      </c>
      <c r="V23" s="86">
        <v>0</v>
      </c>
      <c r="W23" s="86">
        <f>U23+V23+T23</f>
        <v>4678832</v>
      </c>
      <c r="X23" s="84" t="s">
        <v>174</v>
      </c>
      <c r="Y23" s="84" t="s">
        <v>1135</v>
      </c>
      <c r="Z23" s="84" t="s">
        <v>174</v>
      </c>
      <c r="AA23" s="84" t="s">
        <v>54</v>
      </c>
      <c r="AB23" s="9" t="s">
        <v>55</v>
      </c>
      <c r="AC23" s="95" t="s">
        <v>1126</v>
      </c>
      <c r="AD23" s="91" t="s">
        <v>56</v>
      </c>
    </row>
    <row r="24" spans="1:30" ht="39.9" customHeight="1" x14ac:dyDescent="0.3">
      <c r="A24" s="9" t="s">
        <v>1136</v>
      </c>
      <c r="B24" s="83" t="s">
        <v>1137</v>
      </c>
      <c r="C24" s="84" t="s">
        <v>1138</v>
      </c>
      <c r="D24" s="84" t="s">
        <v>1139</v>
      </c>
      <c r="E24" s="84" t="s">
        <v>1140</v>
      </c>
      <c r="F24" s="84" t="s">
        <v>1141</v>
      </c>
      <c r="G24" s="84" t="s">
        <v>122</v>
      </c>
      <c r="H24" s="84" t="s">
        <v>1142</v>
      </c>
      <c r="I24" s="84" t="s">
        <v>1143</v>
      </c>
      <c r="J24" s="84" t="s">
        <v>174</v>
      </c>
      <c r="K24" s="84" t="s">
        <v>1144</v>
      </c>
      <c r="L24" s="84" t="s">
        <v>48</v>
      </c>
      <c r="M24" s="84" t="s">
        <v>1145</v>
      </c>
      <c r="N24" s="84" t="s">
        <v>1075</v>
      </c>
      <c r="O24" s="85">
        <v>43591</v>
      </c>
      <c r="P24" s="85">
        <v>43596</v>
      </c>
      <c r="Q24" s="84" t="s">
        <v>1134</v>
      </c>
      <c r="R24" s="84">
        <v>6</v>
      </c>
      <c r="S24" s="84" t="s">
        <v>50</v>
      </c>
      <c r="T24" s="84">
        <v>0</v>
      </c>
      <c r="U24" s="86">
        <v>0</v>
      </c>
      <c r="V24" s="86">
        <v>0</v>
      </c>
      <c r="W24" s="86">
        <f t="shared" ref="W24:W26" si="3">T24+U24+V24</f>
        <v>0</v>
      </c>
      <c r="X24" s="84" t="s">
        <v>174</v>
      </c>
      <c r="Y24" s="84" t="s">
        <v>56</v>
      </c>
      <c r="Z24" s="84"/>
      <c r="AA24" s="84" t="s">
        <v>54</v>
      </c>
      <c r="AB24" s="9"/>
      <c r="AC24" s="64" t="s">
        <v>1126</v>
      </c>
      <c r="AD24" s="9" t="s">
        <v>55</v>
      </c>
    </row>
    <row r="25" spans="1:30" ht="39.9" customHeight="1" x14ac:dyDescent="0.3">
      <c r="A25" s="9" t="s">
        <v>1136</v>
      </c>
      <c r="B25" s="83" t="s">
        <v>1146</v>
      </c>
      <c r="C25" s="84" t="s">
        <v>287</v>
      </c>
      <c r="D25" s="84" t="s">
        <v>1139</v>
      </c>
      <c r="E25" s="84" t="s">
        <v>579</v>
      </c>
      <c r="F25" s="84" t="s">
        <v>1147</v>
      </c>
      <c r="G25" s="84" t="s">
        <v>122</v>
      </c>
      <c r="H25" s="84" t="s">
        <v>1142</v>
      </c>
      <c r="I25" s="84" t="s">
        <v>1143</v>
      </c>
      <c r="J25" s="84" t="s">
        <v>174</v>
      </c>
      <c r="K25" s="84" t="s">
        <v>1144</v>
      </c>
      <c r="L25" s="84" t="s">
        <v>48</v>
      </c>
      <c r="M25" s="84" t="s">
        <v>1145</v>
      </c>
      <c r="N25" s="84" t="s">
        <v>1075</v>
      </c>
      <c r="O25" s="85">
        <v>43591</v>
      </c>
      <c r="P25" s="85">
        <v>43596</v>
      </c>
      <c r="Q25" s="84" t="s">
        <v>1134</v>
      </c>
      <c r="R25" s="84">
        <v>6</v>
      </c>
      <c r="S25" s="84" t="s">
        <v>50</v>
      </c>
      <c r="T25" s="84">
        <v>0</v>
      </c>
      <c r="U25" s="86">
        <v>0</v>
      </c>
      <c r="V25" s="86">
        <v>0</v>
      </c>
      <c r="W25" s="86">
        <f t="shared" si="3"/>
        <v>0</v>
      </c>
      <c r="X25" s="84" t="s">
        <v>174</v>
      </c>
      <c r="Y25" s="84" t="s">
        <v>56</v>
      </c>
      <c r="Z25" s="84"/>
      <c r="AA25" s="84" t="s">
        <v>54</v>
      </c>
      <c r="AB25" s="9"/>
      <c r="AC25" s="64" t="s">
        <v>1126</v>
      </c>
      <c r="AD25" s="9" t="s">
        <v>55</v>
      </c>
    </row>
    <row r="26" spans="1:30" ht="39.9" customHeight="1" x14ac:dyDescent="0.3">
      <c r="A26" s="9" t="s">
        <v>1136</v>
      </c>
      <c r="B26" s="83" t="s">
        <v>410</v>
      </c>
      <c r="C26" s="84"/>
      <c r="D26" s="84" t="s">
        <v>1148</v>
      </c>
      <c r="E26" s="84" t="s">
        <v>102</v>
      </c>
      <c r="F26" s="84" t="s">
        <v>1149</v>
      </c>
      <c r="G26" s="84" t="s">
        <v>122</v>
      </c>
      <c r="H26" s="84" t="s">
        <v>1142</v>
      </c>
      <c r="I26" s="84" t="s">
        <v>1143</v>
      </c>
      <c r="J26" s="84" t="s">
        <v>174</v>
      </c>
      <c r="K26" s="84" t="s">
        <v>1144</v>
      </c>
      <c r="L26" s="84" t="s">
        <v>48</v>
      </c>
      <c r="M26" s="84" t="s">
        <v>1145</v>
      </c>
      <c r="N26" s="84" t="s">
        <v>1075</v>
      </c>
      <c r="O26" s="85">
        <v>43591</v>
      </c>
      <c r="P26" s="85">
        <v>43596</v>
      </c>
      <c r="Q26" s="84" t="s">
        <v>1134</v>
      </c>
      <c r="R26" s="84">
        <v>6</v>
      </c>
      <c r="S26" s="84" t="s">
        <v>50</v>
      </c>
      <c r="T26" s="84">
        <v>0</v>
      </c>
      <c r="U26" s="86">
        <v>0</v>
      </c>
      <c r="V26" s="86">
        <v>0</v>
      </c>
      <c r="W26" s="86">
        <f t="shared" si="3"/>
        <v>0</v>
      </c>
      <c r="X26" s="84" t="s">
        <v>174</v>
      </c>
      <c r="Y26" s="84" t="s">
        <v>56</v>
      </c>
      <c r="Z26" s="84"/>
      <c r="AA26" s="84" t="s">
        <v>54</v>
      </c>
      <c r="AB26" s="9"/>
      <c r="AC26" s="64" t="s">
        <v>1126</v>
      </c>
      <c r="AD26" s="9" t="s">
        <v>55</v>
      </c>
    </row>
    <row r="27" spans="1:30" ht="39.9" customHeight="1" x14ac:dyDescent="0.3">
      <c r="A27" s="9" t="s">
        <v>1136</v>
      </c>
      <c r="B27" s="83" t="s">
        <v>943</v>
      </c>
      <c r="C27" s="84" t="s">
        <v>1150</v>
      </c>
      <c r="D27" s="84" t="s">
        <v>631</v>
      </c>
      <c r="E27" s="84" t="s">
        <v>701</v>
      </c>
      <c r="F27" s="84" t="s">
        <v>1151</v>
      </c>
      <c r="G27" s="84" t="s">
        <v>1102</v>
      </c>
      <c r="H27" s="84" t="s">
        <v>1142</v>
      </c>
      <c r="I27" s="84" t="s">
        <v>1143</v>
      </c>
      <c r="J27" s="84" t="s">
        <v>174</v>
      </c>
      <c r="K27" s="84" t="s">
        <v>1144</v>
      </c>
      <c r="L27" s="84" t="s">
        <v>125</v>
      </c>
      <c r="M27" s="84" t="s">
        <v>1145</v>
      </c>
      <c r="N27" s="84" t="s">
        <v>1075</v>
      </c>
      <c r="O27" s="85">
        <v>43591</v>
      </c>
      <c r="P27" s="85">
        <v>43596</v>
      </c>
      <c r="Q27" s="84" t="s">
        <v>1134</v>
      </c>
      <c r="R27" s="84">
        <v>6</v>
      </c>
      <c r="S27" s="84" t="s">
        <v>50</v>
      </c>
      <c r="T27" s="86">
        <v>0</v>
      </c>
      <c r="U27" s="86">
        <v>0</v>
      </c>
      <c r="V27" s="86">
        <v>0</v>
      </c>
      <c r="W27" s="86">
        <f t="shared" ref="W27:W32" si="4">U27+V27+T27</f>
        <v>0</v>
      </c>
      <c r="X27" s="84" t="s">
        <v>174</v>
      </c>
      <c r="Y27" s="84" t="s">
        <v>56</v>
      </c>
      <c r="Z27" s="84" t="s">
        <v>1077</v>
      </c>
      <c r="AA27" s="84" t="s">
        <v>54</v>
      </c>
      <c r="AB27" s="9"/>
      <c r="AC27" s="64" t="s">
        <v>1126</v>
      </c>
      <c r="AD27" s="9" t="s">
        <v>55</v>
      </c>
    </row>
    <row r="28" spans="1:30" ht="39.9" customHeight="1" x14ac:dyDescent="0.3">
      <c r="A28" s="9" t="s">
        <v>134</v>
      </c>
      <c r="B28" s="83" t="s">
        <v>1152</v>
      </c>
      <c r="C28" s="84" t="s">
        <v>287</v>
      </c>
      <c r="D28" s="84" t="s">
        <v>1153</v>
      </c>
      <c r="E28" s="84" t="s">
        <v>1154</v>
      </c>
      <c r="F28" s="84" t="s">
        <v>1155</v>
      </c>
      <c r="G28" s="84" t="s">
        <v>1156</v>
      </c>
      <c r="H28" s="84" t="s">
        <v>1157</v>
      </c>
      <c r="I28" s="84" t="s">
        <v>1158</v>
      </c>
      <c r="J28" s="84" t="s">
        <v>1159</v>
      </c>
      <c r="K28" s="84" t="s">
        <v>1160</v>
      </c>
      <c r="L28" s="84" t="s">
        <v>125</v>
      </c>
      <c r="M28" s="84" t="s">
        <v>1161</v>
      </c>
      <c r="N28" s="84" t="s">
        <v>1015</v>
      </c>
      <c r="O28" s="85">
        <v>43592</v>
      </c>
      <c r="P28" s="85">
        <v>43596</v>
      </c>
      <c r="Q28" s="84" t="s">
        <v>1134</v>
      </c>
      <c r="R28" s="84">
        <v>5</v>
      </c>
      <c r="S28" s="84" t="s">
        <v>50</v>
      </c>
      <c r="T28" s="86">
        <v>0</v>
      </c>
      <c r="U28" s="86">
        <v>5181854</v>
      </c>
      <c r="V28" s="86">
        <v>0</v>
      </c>
      <c r="W28" s="86">
        <f t="shared" si="4"/>
        <v>5181854</v>
      </c>
      <c r="X28" s="84">
        <v>511</v>
      </c>
      <c r="Y28" s="84" t="s">
        <v>54</v>
      </c>
      <c r="Z28" s="84" t="s">
        <v>174</v>
      </c>
      <c r="AA28" s="84"/>
      <c r="AB28" s="9"/>
      <c r="AC28" s="96" t="s">
        <v>1016</v>
      </c>
      <c r="AD28" s="91" t="s">
        <v>56</v>
      </c>
    </row>
    <row r="29" spans="1:30" ht="39.9" customHeight="1" x14ac:dyDescent="0.3">
      <c r="A29" s="9" t="s">
        <v>134</v>
      </c>
      <c r="B29" s="83" t="s">
        <v>1162</v>
      </c>
      <c r="C29" s="84"/>
      <c r="D29" s="84" t="s">
        <v>1163</v>
      </c>
      <c r="E29" s="84" t="s">
        <v>1164</v>
      </c>
      <c r="F29" s="84" t="s">
        <v>1165</v>
      </c>
      <c r="G29" s="84" t="s">
        <v>1102</v>
      </c>
      <c r="H29" s="84" t="s">
        <v>1166</v>
      </c>
      <c r="I29" s="84" t="s">
        <v>1143</v>
      </c>
      <c r="J29" s="84" t="s">
        <v>947</v>
      </c>
      <c r="K29" s="84" t="s">
        <v>1167</v>
      </c>
      <c r="L29" s="84" t="s">
        <v>125</v>
      </c>
      <c r="M29" s="84" t="s">
        <v>1168</v>
      </c>
      <c r="N29" s="84" t="s">
        <v>1015</v>
      </c>
      <c r="O29" s="85">
        <v>43594</v>
      </c>
      <c r="P29" s="85">
        <v>43597</v>
      </c>
      <c r="Q29" s="84" t="s">
        <v>1134</v>
      </c>
      <c r="R29" s="84">
        <v>4</v>
      </c>
      <c r="S29" s="84" t="s">
        <v>50</v>
      </c>
      <c r="T29" s="86">
        <v>979773</v>
      </c>
      <c r="U29" s="86">
        <v>0</v>
      </c>
      <c r="V29" s="86">
        <v>0</v>
      </c>
      <c r="W29" s="86">
        <f t="shared" si="4"/>
        <v>979773</v>
      </c>
      <c r="X29" s="84">
        <v>510</v>
      </c>
      <c r="Y29" s="84" t="s">
        <v>54</v>
      </c>
      <c r="Z29" s="84" t="s">
        <v>174</v>
      </c>
      <c r="AA29" s="84"/>
      <c r="AB29" s="9"/>
      <c r="AC29" s="96" t="s">
        <v>1016</v>
      </c>
      <c r="AD29" s="91" t="s">
        <v>56</v>
      </c>
    </row>
    <row r="30" spans="1:30" ht="39.9" customHeight="1" x14ac:dyDescent="0.3">
      <c r="A30" s="9" t="s">
        <v>134</v>
      </c>
      <c r="B30" s="83" t="s">
        <v>943</v>
      </c>
      <c r="C30" s="84"/>
      <c r="D30" s="84" t="s">
        <v>625</v>
      </c>
      <c r="E30" s="84" t="s">
        <v>1169</v>
      </c>
      <c r="F30" s="84" t="s">
        <v>1170</v>
      </c>
      <c r="G30" s="84" t="s">
        <v>1102</v>
      </c>
      <c r="H30" s="84" t="s">
        <v>1171</v>
      </c>
      <c r="I30" s="84" t="s">
        <v>1143</v>
      </c>
      <c r="J30" s="84" t="s">
        <v>947</v>
      </c>
      <c r="K30" s="84" t="s">
        <v>1167</v>
      </c>
      <c r="L30" s="84" t="s">
        <v>125</v>
      </c>
      <c r="M30" s="84" t="s">
        <v>1172</v>
      </c>
      <c r="N30" s="84" t="s">
        <v>1015</v>
      </c>
      <c r="O30" s="85">
        <v>43593</v>
      </c>
      <c r="P30" s="85">
        <v>43597</v>
      </c>
      <c r="Q30" s="97" t="s">
        <v>1134</v>
      </c>
      <c r="R30" s="84">
        <v>5</v>
      </c>
      <c r="S30" s="84" t="s">
        <v>50</v>
      </c>
      <c r="T30" s="86">
        <v>979773</v>
      </c>
      <c r="U30" s="86">
        <v>0</v>
      </c>
      <c r="V30" s="86">
        <v>0</v>
      </c>
      <c r="W30" s="86">
        <f t="shared" si="4"/>
        <v>979773</v>
      </c>
      <c r="X30" s="84">
        <v>510</v>
      </c>
      <c r="Y30" s="84" t="s">
        <v>54</v>
      </c>
      <c r="Z30" s="84" t="s">
        <v>174</v>
      </c>
      <c r="AA30" s="84"/>
      <c r="AB30" s="9"/>
      <c r="AC30" s="96" t="s">
        <v>1016</v>
      </c>
      <c r="AD30" s="91" t="s">
        <v>56</v>
      </c>
    </row>
    <row r="31" spans="1:30" ht="39.9" customHeight="1" x14ac:dyDescent="0.3">
      <c r="A31" s="9" t="s">
        <v>134</v>
      </c>
      <c r="B31" s="83" t="s">
        <v>1173</v>
      </c>
      <c r="C31" s="8" t="s">
        <v>1174</v>
      </c>
      <c r="D31" s="84" t="s">
        <v>1175</v>
      </c>
      <c r="E31" s="84" t="s">
        <v>1176</v>
      </c>
      <c r="F31" s="9" t="s">
        <v>1177</v>
      </c>
      <c r="G31" s="9" t="s">
        <v>1178</v>
      </c>
      <c r="H31" s="64" t="s">
        <v>1179</v>
      </c>
      <c r="I31" s="84" t="s">
        <v>1030</v>
      </c>
      <c r="J31" s="9" t="s">
        <v>174</v>
      </c>
      <c r="K31" s="64" t="s">
        <v>1180</v>
      </c>
      <c r="L31" s="84" t="s">
        <v>125</v>
      </c>
      <c r="M31" s="64" t="s">
        <v>1181</v>
      </c>
      <c r="N31" s="84" t="s">
        <v>1015</v>
      </c>
      <c r="O31" s="98">
        <v>43621</v>
      </c>
      <c r="P31" s="98">
        <v>43631</v>
      </c>
      <c r="Q31" s="99" t="s">
        <v>1182</v>
      </c>
      <c r="R31" s="84">
        <v>11</v>
      </c>
      <c r="S31" s="84" t="s">
        <v>50</v>
      </c>
      <c r="T31" s="86">
        <v>1700000</v>
      </c>
      <c r="U31" s="100">
        <v>4000000</v>
      </c>
      <c r="V31" s="100">
        <v>0</v>
      </c>
      <c r="W31" s="86">
        <f>U31+V31+T31</f>
        <v>5700000</v>
      </c>
      <c r="X31" s="9">
        <v>5557</v>
      </c>
      <c r="Y31" s="9" t="s">
        <v>56</v>
      </c>
      <c r="Z31" s="9" t="s">
        <v>1183</v>
      </c>
      <c r="AA31" s="9" t="s">
        <v>54</v>
      </c>
      <c r="AB31" s="9" t="s">
        <v>174</v>
      </c>
      <c r="AC31" s="96" t="s">
        <v>1016</v>
      </c>
      <c r="AD31" s="91" t="s">
        <v>56</v>
      </c>
    </row>
    <row r="32" spans="1:30" ht="39.9" customHeight="1" x14ac:dyDescent="0.3">
      <c r="A32" s="9" t="s">
        <v>134</v>
      </c>
      <c r="B32" s="83" t="s">
        <v>1184</v>
      </c>
      <c r="C32" s="9"/>
      <c r="D32" s="84" t="s">
        <v>1185</v>
      </c>
      <c r="E32" s="84" t="s">
        <v>1186</v>
      </c>
      <c r="F32" s="84">
        <v>52826738</v>
      </c>
      <c r="G32" s="84" t="s">
        <v>205</v>
      </c>
      <c r="H32" s="84" t="s">
        <v>1187</v>
      </c>
      <c r="I32" s="84" t="s">
        <v>1094</v>
      </c>
      <c r="J32" s="84" t="s">
        <v>174</v>
      </c>
      <c r="K32" s="84" t="s">
        <v>1021</v>
      </c>
      <c r="L32" s="84" t="s">
        <v>125</v>
      </c>
      <c r="M32" s="84" t="s">
        <v>1188</v>
      </c>
      <c r="N32" s="84" t="s">
        <v>1096</v>
      </c>
      <c r="O32" s="98">
        <v>43623</v>
      </c>
      <c r="P32" s="98">
        <v>43626</v>
      </c>
      <c r="Q32" s="99" t="s">
        <v>1182</v>
      </c>
      <c r="R32" s="84">
        <v>4</v>
      </c>
      <c r="S32" s="84" t="s">
        <v>73</v>
      </c>
      <c r="T32" s="86">
        <v>0</v>
      </c>
      <c r="U32" s="86">
        <v>339415</v>
      </c>
      <c r="V32" s="100">
        <v>0</v>
      </c>
      <c r="W32" s="86">
        <f t="shared" si="4"/>
        <v>339415</v>
      </c>
      <c r="X32" s="84">
        <v>669</v>
      </c>
      <c r="Y32" s="9" t="s">
        <v>1187</v>
      </c>
      <c r="Z32" s="9"/>
      <c r="AA32" s="9"/>
      <c r="AB32" s="9"/>
      <c r="AC32" s="9" t="s">
        <v>1189</v>
      </c>
      <c r="AD32" s="91" t="s">
        <v>56</v>
      </c>
    </row>
    <row r="33" spans="1:30" ht="39.9" customHeight="1" x14ac:dyDescent="0.3">
      <c r="A33" s="9" t="s">
        <v>145</v>
      </c>
      <c r="B33" s="92" t="s">
        <v>474</v>
      </c>
      <c r="C33" s="93" t="s">
        <v>1190</v>
      </c>
      <c r="D33" s="93" t="s">
        <v>1191</v>
      </c>
      <c r="E33" s="93" t="s">
        <v>795</v>
      </c>
      <c r="F33" s="8">
        <v>405754</v>
      </c>
      <c r="G33" s="93" t="s">
        <v>1192</v>
      </c>
      <c r="H33" s="84" t="s">
        <v>174</v>
      </c>
      <c r="I33" s="84" t="s">
        <v>1143</v>
      </c>
      <c r="J33" s="64" t="s">
        <v>1193</v>
      </c>
      <c r="K33" s="84" t="s">
        <v>1194</v>
      </c>
      <c r="L33" s="84" t="s">
        <v>48</v>
      </c>
      <c r="M33" s="84" t="s">
        <v>1195</v>
      </c>
      <c r="N33" s="84" t="s">
        <v>1195</v>
      </c>
      <c r="O33" s="98">
        <v>43502</v>
      </c>
      <c r="P33" s="98">
        <v>43624</v>
      </c>
      <c r="Q33" s="9" t="s">
        <v>1196</v>
      </c>
      <c r="R33" s="9">
        <v>180</v>
      </c>
      <c r="S33" s="84" t="s">
        <v>50</v>
      </c>
      <c r="T33" s="84">
        <v>0</v>
      </c>
      <c r="U33" s="86">
        <v>0</v>
      </c>
      <c r="V33" s="100">
        <v>0</v>
      </c>
      <c r="W33" s="86">
        <f t="shared" ref="W33:W53" si="5">T33+U33+V33</f>
        <v>0</v>
      </c>
      <c r="X33" s="9" t="s">
        <v>174</v>
      </c>
      <c r="Y33" s="9" t="s">
        <v>54</v>
      </c>
      <c r="Z33" s="9" t="s">
        <v>174</v>
      </c>
      <c r="AA33" s="84" t="s">
        <v>54</v>
      </c>
      <c r="AB33" s="9" t="s">
        <v>56</v>
      </c>
      <c r="AC33" s="9" t="s">
        <v>1197</v>
      </c>
      <c r="AD33" s="9" t="s">
        <v>55</v>
      </c>
    </row>
    <row r="34" spans="1:30" ht="39.9" customHeight="1" x14ac:dyDescent="0.3">
      <c r="A34" s="9" t="s">
        <v>145</v>
      </c>
      <c r="B34" s="92" t="s">
        <v>763</v>
      </c>
      <c r="C34" s="93" t="s">
        <v>845</v>
      </c>
      <c r="D34" s="93" t="s">
        <v>1198</v>
      </c>
      <c r="E34" s="93" t="s">
        <v>721</v>
      </c>
      <c r="F34" s="8">
        <v>26577185</v>
      </c>
      <c r="G34" s="93" t="s">
        <v>737</v>
      </c>
      <c r="H34" s="84" t="s">
        <v>174</v>
      </c>
      <c r="I34" s="84" t="s">
        <v>1158</v>
      </c>
      <c r="J34" s="64" t="s">
        <v>1199</v>
      </c>
      <c r="K34" s="84" t="s">
        <v>1194</v>
      </c>
      <c r="L34" s="84" t="s">
        <v>48</v>
      </c>
      <c r="M34" s="84" t="s">
        <v>1200</v>
      </c>
      <c r="N34" s="84" t="s">
        <v>1195</v>
      </c>
      <c r="O34" s="98">
        <v>43502</v>
      </c>
      <c r="P34" s="98">
        <v>43624</v>
      </c>
      <c r="Q34" s="9" t="s">
        <v>1196</v>
      </c>
      <c r="R34" s="9">
        <v>180</v>
      </c>
      <c r="S34" s="84" t="s">
        <v>50</v>
      </c>
      <c r="T34" s="84">
        <v>0</v>
      </c>
      <c r="U34" s="86">
        <v>0</v>
      </c>
      <c r="V34" s="100">
        <v>0</v>
      </c>
      <c r="W34" s="86">
        <f t="shared" si="5"/>
        <v>0</v>
      </c>
      <c r="X34" s="9" t="s">
        <v>174</v>
      </c>
      <c r="Y34" s="9" t="s">
        <v>54</v>
      </c>
      <c r="Z34" s="9" t="s">
        <v>174</v>
      </c>
      <c r="AA34" s="84" t="s">
        <v>54</v>
      </c>
      <c r="AB34" s="9" t="s">
        <v>56</v>
      </c>
      <c r="AC34" s="9" t="s">
        <v>1197</v>
      </c>
      <c r="AD34" s="9" t="s">
        <v>55</v>
      </c>
    </row>
    <row r="35" spans="1:30" ht="39.9" customHeight="1" x14ac:dyDescent="0.3">
      <c r="A35" s="9" t="s">
        <v>145</v>
      </c>
      <c r="B35" s="92" t="s">
        <v>1201</v>
      </c>
      <c r="C35" s="93" t="s">
        <v>1202</v>
      </c>
      <c r="D35" s="93" t="s">
        <v>1203</v>
      </c>
      <c r="E35" s="93" t="s">
        <v>1204</v>
      </c>
      <c r="F35" s="8">
        <v>721418</v>
      </c>
      <c r="G35" s="93" t="s">
        <v>737</v>
      </c>
      <c r="H35" s="84" t="s">
        <v>174</v>
      </c>
      <c r="I35" s="84" t="s">
        <v>1143</v>
      </c>
      <c r="J35" s="64" t="s">
        <v>1205</v>
      </c>
      <c r="K35" s="84" t="s">
        <v>1194</v>
      </c>
      <c r="L35" s="84" t="s">
        <v>48</v>
      </c>
      <c r="M35" s="84" t="s">
        <v>1200</v>
      </c>
      <c r="N35" s="84" t="s">
        <v>1195</v>
      </c>
      <c r="O35" s="98">
        <v>43502</v>
      </c>
      <c r="P35" s="98">
        <v>43624</v>
      </c>
      <c r="Q35" s="9" t="s">
        <v>1196</v>
      </c>
      <c r="R35" s="9">
        <v>180</v>
      </c>
      <c r="S35" s="84" t="s">
        <v>50</v>
      </c>
      <c r="T35" s="84">
        <v>0</v>
      </c>
      <c r="U35" s="86">
        <v>0</v>
      </c>
      <c r="V35" s="100">
        <v>0</v>
      </c>
      <c r="W35" s="86">
        <f t="shared" si="5"/>
        <v>0</v>
      </c>
      <c r="X35" s="9" t="s">
        <v>174</v>
      </c>
      <c r="Y35" s="9" t="s">
        <v>54</v>
      </c>
      <c r="Z35" s="9" t="s">
        <v>174</v>
      </c>
      <c r="AA35" s="84" t="s">
        <v>54</v>
      </c>
      <c r="AB35" s="9" t="s">
        <v>56</v>
      </c>
      <c r="AC35" s="9" t="s">
        <v>1197</v>
      </c>
      <c r="AD35" s="9" t="s">
        <v>55</v>
      </c>
    </row>
    <row r="36" spans="1:30" ht="39.9" customHeight="1" x14ac:dyDescent="0.3">
      <c r="A36" s="9" t="s">
        <v>145</v>
      </c>
      <c r="B36" s="92" t="s">
        <v>1206</v>
      </c>
      <c r="C36" s="93"/>
      <c r="D36" s="93" t="s">
        <v>1207</v>
      </c>
      <c r="E36" s="93" t="s">
        <v>1208</v>
      </c>
      <c r="F36" s="8">
        <v>447462</v>
      </c>
      <c r="G36" s="93" t="s">
        <v>737</v>
      </c>
      <c r="H36" s="84" t="s">
        <v>174</v>
      </c>
      <c r="I36" s="84" t="s">
        <v>1158</v>
      </c>
      <c r="J36" s="64" t="s">
        <v>1209</v>
      </c>
      <c r="K36" s="84" t="s">
        <v>1194</v>
      </c>
      <c r="L36" s="84" t="s">
        <v>48</v>
      </c>
      <c r="M36" s="84" t="s">
        <v>1200</v>
      </c>
      <c r="N36" s="84" t="s">
        <v>1195</v>
      </c>
      <c r="O36" s="98">
        <v>43502</v>
      </c>
      <c r="P36" s="98">
        <v>43624</v>
      </c>
      <c r="Q36" s="9" t="s">
        <v>1196</v>
      </c>
      <c r="R36" s="9">
        <v>180</v>
      </c>
      <c r="S36" s="84" t="s">
        <v>50</v>
      </c>
      <c r="T36" s="84">
        <v>0</v>
      </c>
      <c r="U36" s="86">
        <v>0</v>
      </c>
      <c r="V36" s="100">
        <v>0</v>
      </c>
      <c r="W36" s="86">
        <f t="shared" si="5"/>
        <v>0</v>
      </c>
      <c r="X36" s="9" t="s">
        <v>174</v>
      </c>
      <c r="Y36" s="9" t="s">
        <v>54</v>
      </c>
      <c r="Z36" s="9" t="s">
        <v>174</v>
      </c>
      <c r="AA36" s="84" t="s">
        <v>54</v>
      </c>
      <c r="AB36" s="9" t="s">
        <v>56</v>
      </c>
      <c r="AC36" s="9" t="s">
        <v>1197</v>
      </c>
      <c r="AD36" s="9" t="s">
        <v>55</v>
      </c>
    </row>
    <row r="37" spans="1:30" ht="39.9" customHeight="1" x14ac:dyDescent="0.3">
      <c r="A37" s="9" t="s">
        <v>145</v>
      </c>
      <c r="B37" s="92" t="s">
        <v>424</v>
      </c>
      <c r="C37" s="93" t="s">
        <v>758</v>
      </c>
      <c r="D37" s="93" t="s">
        <v>130</v>
      </c>
      <c r="E37" s="93" t="s">
        <v>759</v>
      </c>
      <c r="F37" s="8">
        <v>437356</v>
      </c>
      <c r="G37" s="93" t="s">
        <v>760</v>
      </c>
      <c r="H37" s="84" t="s">
        <v>174</v>
      </c>
      <c r="I37" s="84" t="s">
        <v>1158</v>
      </c>
      <c r="J37" s="64" t="s">
        <v>1210</v>
      </c>
      <c r="K37" s="84" t="s">
        <v>1194</v>
      </c>
      <c r="L37" s="84" t="s">
        <v>48</v>
      </c>
      <c r="M37" s="84" t="s">
        <v>1200</v>
      </c>
      <c r="N37" s="84" t="s">
        <v>1195</v>
      </c>
      <c r="O37" s="98">
        <v>43502</v>
      </c>
      <c r="P37" s="98">
        <v>43624</v>
      </c>
      <c r="Q37" s="9" t="s">
        <v>1196</v>
      </c>
      <c r="R37" s="9">
        <v>180</v>
      </c>
      <c r="S37" s="84" t="s">
        <v>50</v>
      </c>
      <c r="T37" s="84">
        <v>0</v>
      </c>
      <c r="U37" s="86">
        <v>0</v>
      </c>
      <c r="V37" s="100">
        <v>0</v>
      </c>
      <c r="W37" s="86">
        <f t="shared" si="5"/>
        <v>0</v>
      </c>
      <c r="X37" s="9" t="s">
        <v>174</v>
      </c>
      <c r="Y37" s="9" t="s">
        <v>54</v>
      </c>
      <c r="Z37" s="9" t="s">
        <v>174</v>
      </c>
      <c r="AA37" s="84" t="s">
        <v>54</v>
      </c>
      <c r="AB37" s="9" t="s">
        <v>56</v>
      </c>
      <c r="AC37" s="9" t="s">
        <v>1197</v>
      </c>
      <c r="AD37" s="9" t="s">
        <v>55</v>
      </c>
    </row>
    <row r="38" spans="1:30" ht="39.9" customHeight="1" x14ac:dyDescent="0.3">
      <c r="A38" s="9" t="s">
        <v>145</v>
      </c>
      <c r="B38" s="92" t="s">
        <v>520</v>
      </c>
      <c r="C38" s="93" t="s">
        <v>763</v>
      </c>
      <c r="D38" s="93" t="s">
        <v>617</v>
      </c>
      <c r="E38" s="93" t="s">
        <v>764</v>
      </c>
      <c r="F38" s="8">
        <v>494147557</v>
      </c>
      <c r="G38" s="93" t="s">
        <v>737</v>
      </c>
      <c r="H38" s="84" t="s">
        <v>174</v>
      </c>
      <c r="I38" s="84" t="s">
        <v>1143</v>
      </c>
      <c r="J38" s="64" t="s">
        <v>1211</v>
      </c>
      <c r="K38" s="84" t="s">
        <v>1194</v>
      </c>
      <c r="L38" s="84" t="s">
        <v>48</v>
      </c>
      <c r="M38" s="84" t="s">
        <v>1200</v>
      </c>
      <c r="N38" s="84" t="s">
        <v>1195</v>
      </c>
      <c r="O38" s="98">
        <v>43502</v>
      </c>
      <c r="P38" s="98">
        <v>43624</v>
      </c>
      <c r="Q38" s="9" t="s">
        <v>1196</v>
      </c>
      <c r="R38" s="9">
        <v>180</v>
      </c>
      <c r="S38" s="84" t="s">
        <v>50</v>
      </c>
      <c r="T38" s="84">
        <v>0</v>
      </c>
      <c r="U38" s="86">
        <v>0</v>
      </c>
      <c r="V38" s="100">
        <v>0</v>
      </c>
      <c r="W38" s="86">
        <f t="shared" si="5"/>
        <v>0</v>
      </c>
      <c r="X38" s="9" t="s">
        <v>174</v>
      </c>
      <c r="Y38" s="9" t="s">
        <v>54</v>
      </c>
      <c r="Z38" s="9" t="s">
        <v>174</v>
      </c>
      <c r="AA38" s="84" t="s">
        <v>54</v>
      </c>
      <c r="AB38" s="9" t="s">
        <v>56</v>
      </c>
      <c r="AC38" s="9" t="s">
        <v>1197</v>
      </c>
      <c r="AD38" s="9" t="s">
        <v>55</v>
      </c>
    </row>
    <row r="39" spans="1:30" ht="39.9" customHeight="1" x14ac:dyDescent="0.3">
      <c r="A39" s="9" t="s">
        <v>145</v>
      </c>
      <c r="B39" s="92" t="s">
        <v>768</v>
      </c>
      <c r="C39" s="93" t="s">
        <v>769</v>
      </c>
      <c r="D39" s="93" t="s">
        <v>770</v>
      </c>
      <c r="E39" s="93" t="s">
        <v>1212</v>
      </c>
      <c r="F39" s="8">
        <v>366107</v>
      </c>
      <c r="G39" s="93" t="s">
        <v>772</v>
      </c>
      <c r="H39" s="84" t="s">
        <v>174</v>
      </c>
      <c r="I39" s="84" t="s">
        <v>1030</v>
      </c>
      <c r="J39" s="64" t="s">
        <v>1213</v>
      </c>
      <c r="K39" s="84" t="s">
        <v>1194</v>
      </c>
      <c r="L39" s="84" t="s">
        <v>48</v>
      </c>
      <c r="M39" s="84" t="s">
        <v>1200</v>
      </c>
      <c r="N39" s="84" t="s">
        <v>1195</v>
      </c>
      <c r="O39" s="98">
        <v>43502</v>
      </c>
      <c r="P39" s="98">
        <v>43624</v>
      </c>
      <c r="Q39" s="9" t="s">
        <v>1196</v>
      </c>
      <c r="R39" s="9">
        <v>180</v>
      </c>
      <c r="S39" s="84" t="s">
        <v>50</v>
      </c>
      <c r="T39" s="84">
        <v>0</v>
      </c>
      <c r="U39" s="86">
        <v>0</v>
      </c>
      <c r="V39" s="100">
        <v>0</v>
      </c>
      <c r="W39" s="86">
        <f t="shared" si="5"/>
        <v>0</v>
      </c>
      <c r="X39" s="9" t="s">
        <v>174</v>
      </c>
      <c r="Y39" s="9" t="s">
        <v>54</v>
      </c>
      <c r="Z39" s="9" t="s">
        <v>174</v>
      </c>
      <c r="AA39" s="84" t="s">
        <v>54</v>
      </c>
      <c r="AB39" s="9" t="s">
        <v>56</v>
      </c>
      <c r="AC39" s="9" t="s">
        <v>1197</v>
      </c>
      <c r="AD39" s="9" t="s">
        <v>55</v>
      </c>
    </row>
    <row r="40" spans="1:30" ht="39.9" customHeight="1" x14ac:dyDescent="0.3">
      <c r="A40" s="9" t="s">
        <v>145</v>
      </c>
      <c r="B40" s="92" t="s">
        <v>365</v>
      </c>
      <c r="C40" s="93" t="s">
        <v>424</v>
      </c>
      <c r="D40" s="93" t="s">
        <v>775</v>
      </c>
      <c r="E40" s="93" t="s">
        <v>573</v>
      </c>
      <c r="F40" s="8">
        <v>101617440</v>
      </c>
      <c r="G40" s="93" t="s">
        <v>737</v>
      </c>
      <c r="H40" s="84" t="s">
        <v>174</v>
      </c>
      <c r="I40" s="84" t="s">
        <v>1143</v>
      </c>
      <c r="J40" s="64" t="s">
        <v>1214</v>
      </c>
      <c r="K40" s="84" t="s">
        <v>1194</v>
      </c>
      <c r="L40" s="84" t="s">
        <v>48</v>
      </c>
      <c r="M40" s="84" t="s">
        <v>1200</v>
      </c>
      <c r="N40" s="84" t="s">
        <v>1195</v>
      </c>
      <c r="O40" s="98">
        <v>43502</v>
      </c>
      <c r="P40" s="98">
        <v>43624</v>
      </c>
      <c r="Q40" s="9" t="s">
        <v>1196</v>
      </c>
      <c r="R40" s="9">
        <v>180</v>
      </c>
      <c r="S40" s="84" t="s">
        <v>50</v>
      </c>
      <c r="T40" s="84">
        <v>0</v>
      </c>
      <c r="U40" s="86">
        <v>0</v>
      </c>
      <c r="V40" s="100">
        <v>0</v>
      </c>
      <c r="W40" s="86">
        <f t="shared" si="5"/>
        <v>0</v>
      </c>
      <c r="X40" s="9" t="s">
        <v>174</v>
      </c>
      <c r="Y40" s="9" t="s">
        <v>54</v>
      </c>
      <c r="Z40" s="9" t="s">
        <v>174</v>
      </c>
      <c r="AA40" s="84" t="s">
        <v>54</v>
      </c>
      <c r="AB40" s="9" t="s">
        <v>56</v>
      </c>
      <c r="AC40" s="9" t="s">
        <v>1197</v>
      </c>
      <c r="AD40" s="9" t="s">
        <v>55</v>
      </c>
    </row>
    <row r="41" spans="1:30" ht="39.9" customHeight="1" x14ac:dyDescent="0.3">
      <c r="A41" s="9" t="s">
        <v>145</v>
      </c>
      <c r="B41" s="92" t="s">
        <v>1215</v>
      </c>
      <c r="C41" s="93"/>
      <c r="D41" s="93" t="s">
        <v>1216</v>
      </c>
      <c r="E41" s="93" t="s">
        <v>1217</v>
      </c>
      <c r="F41" s="8">
        <v>510863</v>
      </c>
      <c r="G41" s="93" t="s">
        <v>1218</v>
      </c>
      <c r="H41" s="84" t="s">
        <v>174</v>
      </c>
      <c r="I41" s="84" t="s">
        <v>1030</v>
      </c>
      <c r="J41" s="64" t="s">
        <v>818</v>
      </c>
      <c r="K41" s="84" t="s">
        <v>1194</v>
      </c>
      <c r="L41" s="84" t="s">
        <v>48</v>
      </c>
      <c r="M41" s="84" t="s">
        <v>1200</v>
      </c>
      <c r="N41" s="84" t="s">
        <v>1195</v>
      </c>
      <c r="O41" s="98">
        <v>43502</v>
      </c>
      <c r="P41" s="98">
        <v>43624</v>
      </c>
      <c r="Q41" s="9" t="s">
        <v>1196</v>
      </c>
      <c r="R41" s="9">
        <v>180</v>
      </c>
      <c r="S41" s="84" t="s">
        <v>50</v>
      </c>
      <c r="T41" s="84">
        <v>0</v>
      </c>
      <c r="U41" s="86">
        <v>0</v>
      </c>
      <c r="V41" s="100">
        <v>0</v>
      </c>
      <c r="W41" s="86">
        <f t="shared" si="5"/>
        <v>0</v>
      </c>
      <c r="X41" s="9" t="s">
        <v>174</v>
      </c>
      <c r="Y41" s="9" t="s">
        <v>54</v>
      </c>
      <c r="Z41" s="9" t="s">
        <v>174</v>
      </c>
      <c r="AA41" s="84" t="s">
        <v>54</v>
      </c>
      <c r="AB41" s="9" t="s">
        <v>56</v>
      </c>
      <c r="AC41" s="9" t="s">
        <v>1197</v>
      </c>
      <c r="AD41" s="9" t="s">
        <v>55</v>
      </c>
    </row>
    <row r="42" spans="1:30" ht="39.9" customHeight="1" x14ac:dyDescent="0.3">
      <c r="A42" s="9" t="s">
        <v>145</v>
      </c>
      <c r="B42" s="92" t="s">
        <v>293</v>
      </c>
      <c r="C42" s="93" t="s">
        <v>778</v>
      </c>
      <c r="D42" s="93" t="s">
        <v>779</v>
      </c>
      <c r="E42" s="93" t="s">
        <v>641</v>
      </c>
      <c r="F42" s="8">
        <v>136324032</v>
      </c>
      <c r="G42" s="93" t="s">
        <v>737</v>
      </c>
      <c r="H42" s="84" t="s">
        <v>174</v>
      </c>
      <c r="I42" s="84" t="s">
        <v>1158</v>
      </c>
      <c r="J42" s="64" t="s">
        <v>1210</v>
      </c>
      <c r="K42" s="84" t="s">
        <v>1194</v>
      </c>
      <c r="L42" s="84" t="s">
        <v>48</v>
      </c>
      <c r="M42" s="84" t="s">
        <v>1200</v>
      </c>
      <c r="N42" s="84" t="s">
        <v>1195</v>
      </c>
      <c r="O42" s="98">
        <v>43502</v>
      </c>
      <c r="P42" s="98">
        <v>43624</v>
      </c>
      <c r="Q42" s="9" t="s">
        <v>1196</v>
      </c>
      <c r="R42" s="9">
        <v>180</v>
      </c>
      <c r="S42" s="84" t="s">
        <v>50</v>
      </c>
      <c r="T42" s="84">
        <v>0</v>
      </c>
      <c r="U42" s="86">
        <v>0</v>
      </c>
      <c r="V42" s="100">
        <v>0</v>
      </c>
      <c r="W42" s="86">
        <f t="shared" si="5"/>
        <v>0</v>
      </c>
      <c r="X42" s="9" t="s">
        <v>174</v>
      </c>
      <c r="Y42" s="9" t="s">
        <v>54</v>
      </c>
      <c r="Z42" s="9" t="s">
        <v>174</v>
      </c>
      <c r="AA42" s="84" t="s">
        <v>54</v>
      </c>
      <c r="AB42" s="9" t="s">
        <v>56</v>
      </c>
      <c r="AC42" s="9" t="s">
        <v>1197</v>
      </c>
      <c r="AD42" s="9" t="s">
        <v>55</v>
      </c>
    </row>
    <row r="43" spans="1:30" ht="39.9" customHeight="1" x14ac:dyDescent="0.3">
      <c r="A43" s="9" t="s">
        <v>145</v>
      </c>
      <c r="B43" s="92" t="s">
        <v>785</v>
      </c>
      <c r="C43" s="93" t="s">
        <v>786</v>
      </c>
      <c r="D43" s="93" t="s">
        <v>787</v>
      </c>
      <c r="E43" s="93" t="s">
        <v>458</v>
      </c>
      <c r="F43" s="8">
        <v>650051</v>
      </c>
      <c r="G43" s="93" t="s">
        <v>43</v>
      </c>
      <c r="H43" s="84" t="s">
        <v>174</v>
      </c>
      <c r="I43" s="84" t="s">
        <v>1158</v>
      </c>
      <c r="J43" s="64" t="s">
        <v>1219</v>
      </c>
      <c r="K43" s="84" t="s">
        <v>1194</v>
      </c>
      <c r="L43" s="84" t="s">
        <v>48</v>
      </c>
      <c r="M43" s="84" t="s">
        <v>1200</v>
      </c>
      <c r="N43" s="84" t="s">
        <v>1195</v>
      </c>
      <c r="O43" s="98">
        <v>43502</v>
      </c>
      <c r="P43" s="98">
        <v>43624</v>
      </c>
      <c r="Q43" s="9" t="s">
        <v>1196</v>
      </c>
      <c r="R43" s="9">
        <v>180</v>
      </c>
      <c r="S43" s="84" t="s">
        <v>50</v>
      </c>
      <c r="T43" s="84">
        <v>0</v>
      </c>
      <c r="U43" s="86">
        <v>0</v>
      </c>
      <c r="V43" s="100">
        <v>0</v>
      </c>
      <c r="W43" s="86">
        <f t="shared" si="5"/>
        <v>0</v>
      </c>
      <c r="X43" s="9" t="s">
        <v>174</v>
      </c>
      <c r="Y43" s="9" t="s">
        <v>54</v>
      </c>
      <c r="Z43" s="9" t="s">
        <v>174</v>
      </c>
      <c r="AA43" s="84" t="s">
        <v>54</v>
      </c>
      <c r="AB43" s="9" t="s">
        <v>56</v>
      </c>
      <c r="AC43" s="9" t="s">
        <v>1197</v>
      </c>
      <c r="AD43" s="9" t="s">
        <v>55</v>
      </c>
    </row>
    <row r="44" spans="1:30" ht="39.9" customHeight="1" x14ac:dyDescent="0.3">
      <c r="A44" s="9" t="s">
        <v>145</v>
      </c>
      <c r="B44" s="92" t="s">
        <v>1220</v>
      </c>
      <c r="C44" s="93"/>
      <c r="D44" s="93" t="s">
        <v>1139</v>
      </c>
      <c r="E44" s="93" t="s">
        <v>1221</v>
      </c>
      <c r="F44" s="8">
        <v>415851</v>
      </c>
      <c r="G44" s="93" t="s">
        <v>43</v>
      </c>
      <c r="H44" s="84" t="s">
        <v>174</v>
      </c>
      <c r="I44" s="84" t="s">
        <v>1158</v>
      </c>
      <c r="J44" s="64" t="s">
        <v>1222</v>
      </c>
      <c r="K44" s="84" t="s">
        <v>1194</v>
      </c>
      <c r="L44" s="84" t="s">
        <v>48</v>
      </c>
      <c r="M44" s="84" t="s">
        <v>1200</v>
      </c>
      <c r="N44" s="84" t="s">
        <v>1195</v>
      </c>
      <c r="O44" s="98">
        <v>43502</v>
      </c>
      <c r="P44" s="98">
        <v>43624</v>
      </c>
      <c r="Q44" s="9" t="s">
        <v>1196</v>
      </c>
      <c r="R44" s="9">
        <v>180</v>
      </c>
      <c r="S44" s="84" t="s">
        <v>50</v>
      </c>
      <c r="T44" s="84">
        <v>0</v>
      </c>
      <c r="U44" s="86">
        <v>0</v>
      </c>
      <c r="V44" s="100">
        <v>0</v>
      </c>
      <c r="W44" s="86">
        <f t="shared" si="5"/>
        <v>0</v>
      </c>
      <c r="X44" s="9" t="s">
        <v>174</v>
      </c>
      <c r="Y44" s="9" t="s">
        <v>54</v>
      </c>
      <c r="Z44" s="9" t="s">
        <v>174</v>
      </c>
      <c r="AA44" s="84" t="s">
        <v>54</v>
      </c>
      <c r="AB44" s="9" t="s">
        <v>56</v>
      </c>
      <c r="AC44" s="9" t="s">
        <v>1197</v>
      </c>
      <c r="AD44" s="9" t="s">
        <v>55</v>
      </c>
    </row>
    <row r="45" spans="1:30" ht="39.9" customHeight="1" x14ac:dyDescent="0.3">
      <c r="A45" s="9" t="s">
        <v>145</v>
      </c>
      <c r="B45" s="92" t="s">
        <v>794</v>
      </c>
      <c r="C45" s="93" t="s">
        <v>263</v>
      </c>
      <c r="D45" s="93" t="s">
        <v>795</v>
      </c>
      <c r="E45" s="93" t="s">
        <v>641</v>
      </c>
      <c r="F45" s="8">
        <v>88282170</v>
      </c>
      <c r="G45" s="93" t="s">
        <v>737</v>
      </c>
      <c r="H45" s="84" t="s">
        <v>174</v>
      </c>
      <c r="I45" s="84" t="s">
        <v>1143</v>
      </c>
      <c r="J45" s="64" t="s">
        <v>1193</v>
      </c>
      <c r="K45" s="84" t="s">
        <v>1194</v>
      </c>
      <c r="L45" s="84" t="s">
        <v>48</v>
      </c>
      <c r="M45" s="84" t="s">
        <v>1200</v>
      </c>
      <c r="N45" s="84" t="s">
        <v>1195</v>
      </c>
      <c r="O45" s="98">
        <v>43502</v>
      </c>
      <c r="P45" s="98">
        <v>43624</v>
      </c>
      <c r="Q45" s="9" t="s">
        <v>1196</v>
      </c>
      <c r="R45" s="9">
        <v>180</v>
      </c>
      <c r="S45" s="84" t="s">
        <v>50</v>
      </c>
      <c r="T45" s="84">
        <v>0</v>
      </c>
      <c r="U45" s="86">
        <v>0</v>
      </c>
      <c r="V45" s="100">
        <v>0</v>
      </c>
      <c r="W45" s="86">
        <f t="shared" si="5"/>
        <v>0</v>
      </c>
      <c r="X45" s="9" t="s">
        <v>174</v>
      </c>
      <c r="Y45" s="9" t="s">
        <v>54</v>
      </c>
      <c r="Z45" s="9" t="s">
        <v>174</v>
      </c>
      <c r="AA45" s="84" t="s">
        <v>54</v>
      </c>
      <c r="AB45" s="9" t="s">
        <v>56</v>
      </c>
      <c r="AC45" s="9" t="s">
        <v>1197</v>
      </c>
      <c r="AD45" s="9" t="s">
        <v>55</v>
      </c>
    </row>
    <row r="46" spans="1:30" ht="39.9" customHeight="1" x14ac:dyDescent="0.3">
      <c r="A46" s="9" t="s">
        <v>145</v>
      </c>
      <c r="B46" s="92" t="s">
        <v>1047</v>
      </c>
      <c r="C46" s="93" t="s">
        <v>1223</v>
      </c>
      <c r="D46" s="93" t="s">
        <v>1224</v>
      </c>
      <c r="E46" s="93" t="s">
        <v>1225</v>
      </c>
      <c r="F46" s="8">
        <v>252147</v>
      </c>
      <c r="G46" s="93" t="s">
        <v>143</v>
      </c>
      <c r="H46" s="84" t="s">
        <v>174</v>
      </c>
      <c r="I46" s="84" t="s">
        <v>45</v>
      </c>
      <c r="J46" s="64" t="s">
        <v>1226</v>
      </c>
      <c r="K46" s="84" t="s">
        <v>1194</v>
      </c>
      <c r="L46" s="84" t="s">
        <v>48</v>
      </c>
      <c r="M46" s="84" t="s">
        <v>1200</v>
      </c>
      <c r="N46" s="84" t="s">
        <v>1195</v>
      </c>
      <c r="O46" s="98">
        <v>43502</v>
      </c>
      <c r="P46" s="98">
        <v>43624</v>
      </c>
      <c r="Q46" s="9" t="s">
        <v>1196</v>
      </c>
      <c r="R46" s="9">
        <v>180</v>
      </c>
      <c r="S46" s="84" t="s">
        <v>50</v>
      </c>
      <c r="T46" s="84">
        <v>0</v>
      </c>
      <c r="U46" s="86">
        <v>0</v>
      </c>
      <c r="V46" s="100">
        <v>0</v>
      </c>
      <c r="W46" s="86">
        <f t="shared" si="5"/>
        <v>0</v>
      </c>
      <c r="X46" s="9" t="s">
        <v>174</v>
      </c>
      <c r="Y46" s="9" t="s">
        <v>54</v>
      </c>
      <c r="Z46" s="9" t="s">
        <v>174</v>
      </c>
      <c r="AA46" s="84" t="s">
        <v>54</v>
      </c>
      <c r="AB46" s="9" t="s">
        <v>56</v>
      </c>
      <c r="AC46" s="9" t="s">
        <v>1197</v>
      </c>
      <c r="AD46" s="9" t="s">
        <v>55</v>
      </c>
    </row>
    <row r="47" spans="1:30" ht="39.9" customHeight="1" x14ac:dyDescent="0.3">
      <c r="A47" s="9" t="s">
        <v>145</v>
      </c>
      <c r="B47" s="92" t="s">
        <v>749</v>
      </c>
      <c r="C47" s="93"/>
      <c r="D47" s="93" t="s">
        <v>1227</v>
      </c>
      <c r="E47" s="93" t="s">
        <v>1228</v>
      </c>
      <c r="F47" s="8">
        <v>352830</v>
      </c>
      <c r="G47" s="93" t="s">
        <v>224</v>
      </c>
      <c r="H47" s="84" t="s">
        <v>174</v>
      </c>
      <c r="I47" s="84" t="s">
        <v>1143</v>
      </c>
      <c r="J47" s="64" t="s">
        <v>1229</v>
      </c>
      <c r="K47" s="84" t="s">
        <v>1194</v>
      </c>
      <c r="L47" s="84" t="s">
        <v>48</v>
      </c>
      <c r="M47" s="84" t="s">
        <v>1200</v>
      </c>
      <c r="N47" s="84" t="s">
        <v>1195</v>
      </c>
      <c r="O47" s="98">
        <v>43502</v>
      </c>
      <c r="P47" s="98">
        <v>43624</v>
      </c>
      <c r="Q47" s="9" t="s">
        <v>1196</v>
      </c>
      <c r="R47" s="9">
        <v>180</v>
      </c>
      <c r="S47" s="84" t="s">
        <v>50</v>
      </c>
      <c r="T47" s="84">
        <v>0</v>
      </c>
      <c r="U47" s="86">
        <v>0</v>
      </c>
      <c r="V47" s="100">
        <v>0</v>
      </c>
      <c r="W47" s="86">
        <f t="shared" si="5"/>
        <v>0</v>
      </c>
      <c r="X47" s="9" t="s">
        <v>174</v>
      </c>
      <c r="Y47" s="9" t="s">
        <v>54</v>
      </c>
      <c r="Z47" s="9" t="s">
        <v>174</v>
      </c>
      <c r="AA47" s="84" t="s">
        <v>54</v>
      </c>
      <c r="AB47" s="9" t="s">
        <v>56</v>
      </c>
      <c r="AC47" s="9" t="s">
        <v>1197</v>
      </c>
      <c r="AD47" s="9" t="s">
        <v>55</v>
      </c>
    </row>
    <row r="48" spans="1:30" ht="39.9" customHeight="1" x14ac:dyDescent="0.3">
      <c r="A48" s="9" t="s">
        <v>145</v>
      </c>
      <c r="B48" s="92" t="s">
        <v>808</v>
      </c>
      <c r="C48" s="93" t="s">
        <v>809</v>
      </c>
      <c r="D48" s="93" t="s">
        <v>810</v>
      </c>
      <c r="E48" s="93" t="s">
        <v>250</v>
      </c>
      <c r="F48" s="8">
        <v>397356</v>
      </c>
      <c r="G48" s="93" t="s">
        <v>811</v>
      </c>
      <c r="H48" s="84" t="s">
        <v>174</v>
      </c>
      <c r="I48" s="84" t="s">
        <v>1158</v>
      </c>
      <c r="J48" s="64" t="s">
        <v>1210</v>
      </c>
      <c r="K48" s="84" t="s">
        <v>1194</v>
      </c>
      <c r="L48" s="84" t="s">
        <v>48</v>
      </c>
      <c r="M48" s="84" t="s">
        <v>1200</v>
      </c>
      <c r="N48" s="84" t="s">
        <v>1195</v>
      </c>
      <c r="O48" s="98">
        <v>43502</v>
      </c>
      <c r="P48" s="98">
        <v>43624</v>
      </c>
      <c r="Q48" s="9" t="s">
        <v>1196</v>
      </c>
      <c r="R48" s="9">
        <v>180</v>
      </c>
      <c r="S48" s="84" t="s">
        <v>50</v>
      </c>
      <c r="T48" s="84">
        <v>0</v>
      </c>
      <c r="U48" s="86">
        <v>0</v>
      </c>
      <c r="V48" s="100">
        <v>0</v>
      </c>
      <c r="W48" s="86">
        <f t="shared" si="5"/>
        <v>0</v>
      </c>
      <c r="X48" s="9" t="s">
        <v>174</v>
      </c>
      <c r="Y48" s="9" t="s">
        <v>54</v>
      </c>
      <c r="Z48" s="9" t="s">
        <v>174</v>
      </c>
      <c r="AA48" s="84" t="s">
        <v>54</v>
      </c>
      <c r="AB48" s="9" t="s">
        <v>56</v>
      </c>
      <c r="AC48" s="9" t="s">
        <v>1197</v>
      </c>
      <c r="AD48" s="9" t="s">
        <v>55</v>
      </c>
    </row>
    <row r="49" spans="1:30" ht="39.9" customHeight="1" x14ac:dyDescent="0.3">
      <c r="A49" s="9" t="s">
        <v>145</v>
      </c>
      <c r="B49" s="92" t="s">
        <v>813</v>
      </c>
      <c r="C49" s="93" t="s">
        <v>814</v>
      </c>
      <c r="D49" s="93" t="s">
        <v>815</v>
      </c>
      <c r="E49" s="93" t="s">
        <v>816</v>
      </c>
      <c r="F49" s="8">
        <v>393650</v>
      </c>
      <c r="G49" s="93" t="s">
        <v>1055</v>
      </c>
      <c r="H49" s="84" t="s">
        <v>174</v>
      </c>
      <c r="I49" s="84" t="s">
        <v>1030</v>
      </c>
      <c r="J49" s="64" t="s">
        <v>818</v>
      </c>
      <c r="K49" s="84" t="s">
        <v>1194</v>
      </c>
      <c r="L49" s="84" t="s">
        <v>48</v>
      </c>
      <c r="M49" s="84" t="s">
        <v>1200</v>
      </c>
      <c r="N49" s="84" t="s">
        <v>1195</v>
      </c>
      <c r="O49" s="98">
        <v>43502</v>
      </c>
      <c r="P49" s="98">
        <v>43624</v>
      </c>
      <c r="Q49" s="9" t="s">
        <v>1196</v>
      </c>
      <c r="R49" s="9">
        <v>180</v>
      </c>
      <c r="S49" s="84" t="s">
        <v>50</v>
      </c>
      <c r="T49" s="84">
        <v>0</v>
      </c>
      <c r="U49" s="86">
        <v>0</v>
      </c>
      <c r="V49" s="100">
        <v>0</v>
      </c>
      <c r="W49" s="86">
        <f t="shared" si="5"/>
        <v>0</v>
      </c>
      <c r="X49" s="9" t="s">
        <v>174</v>
      </c>
      <c r="Y49" s="9" t="s">
        <v>54</v>
      </c>
      <c r="Z49" s="9" t="s">
        <v>174</v>
      </c>
      <c r="AA49" s="84" t="s">
        <v>54</v>
      </c>
      <c r="AB49" s="9" t="s">
        <v>56</v>
      </c>
      <c r="AC49" s="9" t="s">
        <v>1197</v>
      </c>
      <c r="AD49" s="9" t="s">
        <v>55</v>
      </c>
    </row>
    <row r="50" spans="1:30" ht="39.9" customHeight="1" x14ac:dyDescent="0.3">
      <c r="A50" s="9" t="s">
        <v>145</v>
      </c>
      <c r="B50" s="92" t="s">
        <v>1051</v>
      </c>
      <c r="C50" s="93" t="s">
        <v>1230</v>
      </c>
      <c r="D50" s="93" t="s">
        <v>1053</v>
      </c>
      <c r="E50" s="93" t="s">
        <v>1054</v>
      </c>
      <c r="F50" s="8">
        <v>716181</v>
      </c>
      <c r="G50" s="93" t="s">
        <v>1055</v>
      </c>
      <c r="H50" s="84" t="s">
        <v>174</v>
      </c>
      <c r="I50" s="84" t="s">
        <v>1030</v>
      </c>
      <c r="J50" s="64" t="s">
        <v>1231</v>
      </c>
      <c r="K50" s="84" t="s">
        <v>1194</v>
      </c>
      <c r="L50" s="84" t="s">
        <v>48</v>
      </c>
      <c r="M50" s="84" t="s">
        <v>1200</v>
      </c>
      <c r="N50" s="84" t="s">
        <v>1195</v>
      </c>
      <c r="O50" s="98">
        <v>43502</v>
      </c>
      <c r="P50" s="98">
        <v>43624</v>
      </c>
      <c r="Q50" s="9" t="s">
        <v>1196</v>
      </c>
      <c r="R50" s="9">
        <v>180</v>
      </c>
      <c r="S50" s="84" t="s">
        <v>50</v>
      </c>
      <c r="T50" s="84">
        <v>0</v>
      </c>
      <c r="U50" s="86">
        <v>0</v>
      </c>
      <c r="V50" s="100">
        <v>0</v>
      </c>
      <c r="W50" s="86">
        <f t="shared" si="5"/>
        <v>0</v>
      </c>
      <c r="X50" s="9" t="s">
        <v>174</v>
      </c>
      <c r="Y50" s="9" t="s">
        <v>54</v>
      </c>
      <c r="Z50" s="9" t="s">
        <v>174</v>
      </c>
      <c r="AA50" s="84" t="s">
        <v>54</v>
      </c>
      <c r="AB50" s="9" t="s">
        <v>56</v>
      </c>
      <c r="AC50" s="9" t="s">
        <v>1197</v>
      </c>
      <c r="AD50" s="9" t="s">
        <v>55</v>
      </c>
    </row>
    <row r="51" spans="1:30" ht="39.9" customHeight="1" x14ac:dyDescent="0.3">
      <c r="A51" s="9" t="s">
        <v>145</v>
      </c>
      <c r="B51" s="92" t="s">
        <v>507</v>
      </c>
      <c r="C51" s="90" t="s">
        <v>1232</v>
      </c>
      <c r="D51" s="93" t="s">
        <v>822</v>
      </c>
      <c r="E51" s="93" t="s">
        <v>823</v>
      </c>
      <c r="F51" s="8">
        <v>663031</v>
      </c>
      <c r="G51" s="93" t="s">
        <v>737</v>
      </c>
      <c r="H51" s="84" t="s">
        <v>174</v>
      </c>
      <c r="I51" s="84" t="s">
        <v>1158</v>
      </c>
      <c r="J51" s="64" t="s">
        <v>1159</v>
      </c>
      <c r="K51" s="84" t="s">
        <v>1194</v>
      </c>
      <c r="L51" s="84" t="s">
        <v>48</v>
      </c>
      <c r="M51" s="84" t="s">
        <v>1200</v>
      </c>
      <c r="N51" s="84" t="s">
        <v>1195</v>
      </c>
      <c r="O51" s="98">
        <v>43502</v>
      </c>
      <c r="P51" s="98">
        <v>43624</v>
      </c>
      <c r="Q51" s="9" t="s">
        <v>1196</v>
      </c>
      <c r="R51" s="9">
        <v>180</v>
      </c>
      <c r="S51" s="84" t="s">
        <v>50</v>
      </c>
      <c r="T51" s="84">
        <v>0</v>
      </c>
      <c r="U51" s="86">
        <v>0</v>
      </c>
      <c r="V51" s="100">
        <v>0</v>
      </c>
      <c r="W51" s="86">
        <f t="shared" si="5"/>
        <v>0</v>
      </c>
      <c r="X51" s="9" t="s">
        <v>174</v>
      </c>
      <c r="Y51" s="9" t="s">
        <v>54</v>
      </c>
      <c r="Z51" s="9" t="s">
        <v>174</v>
      </c>
      <c r="AA51" s="84" t="s">
        <v>54</v>
      </c>
      <c r="AB51" s="9" t="s">
        <v>56</v>
      </c>
      <c r="AC51" s="9" t="s">
        <v>1197</v>
      </c>
      <c r="AD51" s="9" t="s">
        <v>55</v>
      </c>
    </row>
    <row r="52" spans="1:30" ht="39.9" customHeight="1" x14ac:dyDescent="0.3">
      <c r="A52" s="9" t="s">
        <v>145</v>
      </c>
      <c r="B52" s="92" t="s">
        <v>1233</v>
      </c>
      <c r="C52" s="93" t="s">
        <v>1234</v>
      </c>
      <c r="D52" s="93" t="s">
        <v>770</v>
      </c>
      <c r="E52" s="93" t="s">
        <v>480</v>
      </c>
      <c r="F52" s="8">
        <v>93369529</v>
      </c>
      <c r="G52" s="93" t="s">
        <v>737</v>
      </c>
      <c r="H52" s="84" t="s">
        <v>174</v>
      </c>
      <c r="I52" s="84" t="s">
        <v>45</v>
      </c>
      <c r="J52" s="64" t="s">
        <v>1235</v>
      </c>
      <c r="K52" s="84" t="s">
        <v>1194</v>
      </c>
      <c r="L52" s="84" t="s">
        <v>48</v>
      </c>
      <c r="M52" s="84" t="s">
        <v>1200</v>
      </c>
      <c r="N52" s="84" t="s">
        <v>1195</v>
      </c>
      <c r="O52" s="98">
        <v>43502</v>
      </c>
      <c r="P52" s="98">
        <v>43624</v>
      </c>
      <c r="Q52" s="9" t="s">
        <v>1196</v>
      </c>
      <c r="R52" s="9">
        <v>180</v>
      </c>
      <c r="S52" s="84" t="s">
        <v>50</v>
      </c>
      <c r="T52" s="84">
        <v>0</v>
      </c>
      <c r="U52" s="86">
        <v>0</v>
      </c>
      <c r="V52" s="100">
        <v>0</v>
      </c>
      <c r="W52" s="86">
        <f t="shared" si="5"/>
        <v>0</v>
      </c>
      <c r="X52" s="9" t="s">
        <v>174</v>
      </c>
      <c r="Y52" s="9" t="s">
        <v>54</v>
      </c>
      <c r="Z52" s="9" t="s">
        <v>174</v>
      </c>
      <c r="AA52" s="84" t="s">
        <v>54</v>
      </c>
      <c r="AB52" s="9" t="s">
        <v>56</v>
      </c>
      <c r="AC52" s="9" t="s">
        <v>1197</v>
      </c>
      <c r="AD52" s="9" t="s">
        <v>55</v>
      </c>
    </row>
    <row r="53" spans="1:30" ht="39.9" customHeight="1" x14ac:dyDescent="0.3">
      <c r="A53" s="9" t="s">
        <v>134</v>
      </c>
      <c r="B53" s="92" t="s">
        <v>534</v>
      </c>
      <c r="C53" s="93" t="s">
        <v>1236</v>
      </c>
      <c r="D53" s="93" t="s">
        <v>1237</v>
      </c>
      <c r="E53" s="93" t="s">
        <v>1238</v>
      </c>
      <c r="F53" s="8">
        <v>37273656</v>
      </c>
      <c r="G53" s="93" t="s">
        <v>1239</v>
      </c>
      <c r="H53" s="84" t="s">
        <v>1240</v>
      </c>
      <c r="I53" s="84" t="s">
        <v>1241</v>
      </c>
      <c r="J53" s="64" t="s">
        <v>174</v>
      </c>
      <c r="K53" s="84" t="s">
        <v>1242</v>
      </c>
      <c r="L53" s="84" t="s">
        <v>1243</v>
      </c>
      <c r="M53" s="84" t="s">
        <v>1125</v>
      </c>
      <c r="N53" s="84" t="s">
        <v>1125</v>
      </c>
      <c r="O53" s="85">
        <v>43617</v>
      </c>
      <c r="P53" s="85">
        <v>43800</v>
      </c>
      <c r="Q53" s="99" t="s">
        <v>1182</v>
      </c>
      <c r="R53" s="9"/>
      <c r="S53" s="84" t="s">
        <v>50</v>
      </c>
      <c r="T53" s="84">
        <v>0</v>
      </c>
      <c r="U53" s="86">
        <v>0</v>
      </c>
      <c r="V53" s="100"/>
      <c r="W53" s="86">
        <f t="shared" si="5"/>
        <v>0</v>
      </c>
      <c r="X53" s="9" t="s">
        <v>174</v>
      </c>
      <c r="Y53" s="9" t="s">
        <v>54</v>
      </c>
      <c r="Z53" s="9" t="s">
        <v>174</v>
      </c>
      <c r="AA53" s="84" t="s">
        <v>54</v>
      </c>
      <c r="AB53" s="9" t="s">
        <v>174</v>
      </c>
      <c r="AC53" s="64" t="s">
        <v>1126</v>
      </c>
      <c r="AD53" s="91" t="s">
        <v>174</v>
      </c>
    </row>
    <row r="54" spans="1:30" ht="39.9" customHeight="1" x14ac:dyDescent="0.3">
      <c r="A54" s="9" t="s">
        <v>1069</v>
      </c>
      <c r="B54" s="101" t="s">
        <v>1244</v>
      </c>
      <c r="C54" s="102"/>
      <c r="D54" s="102" t="s">
        <v>1245</v>
      </c>
      <c r="E54" s="102" t="s">
        <v>1246</v>
      </c>
      <c r="F54" s="102" t="s">
        <v>55</v>
      </c>
      <c r="G54" s="102" t="s">
        <v>69</v>
      </c>
      <c r="H54" s="102" t="s">
        <v>1247</v>
      </c>
      <c r="I54" s="102" t="s">
        <v>1248</v>
      </c>
      <c r="J54" s="64" t="s">
        <v>174</v>
      </c>
      <c r="K54" s="84" t="s">
        <v>1073</v>
      </c>
      <c r="L54" s="102" t="s">
        <v>125</v>
      </c>
      <c r="M54" s="102" t="s">
        <v>1249</v>
      </c>
      <c r="N54" s="102" t="s">
        <v>1075</v>
      </c>
      <c r="O54" s="103">
        <v>43601</v>
      </c>
      <c r="P54" s="103">
        <v>43601</v>
      </c>
      <c r="Q54" s="102" t="s">
        <v>620</v>
      </c>
      <c r="R54" s="104">
        <v>1</v>
      </c>
      <c r="S54" s="102" t="s">
        <v>73</v>
      </c>
      <c r="T54" s="84">
        <v>0</v>
      </c>
      <c r="U54" s="105">
        <v>0</v>
      </c>
      <c r="V54" s="105">
        <v>0</v>
      </c>
      <c r="W54" s="105">
        <f t="shared" ref="W54:W115" si="6">U54+V54</f>
        <v>0</v>
      </c>
      <c r="X54" s="84" t="s">
        <v>174</v>
      </c>
      <c r="Y54" s="102"/>
      <c r="Z54" s="102"/>
      <c r="AA54" s="84" t="s">
        <v>54</v>
      </c>
      <c r="AB54" s="102" t="s">
        <v>1250</v>
      </c>
      <c r="AC54" s="84" t="s">
        <v>1078</v>
      </c>
      <c r="AD54" s="9" t="s">
        <v>55</v>
      </c>
    </row>
    <row r="55" spans="1:30" ht="39.9" customHeight="1" x14ac:dyDescent="0.3">
      <c r="A55" s="9" t="s">
        <v>1069</v>
      </c>
      <c r="B55" s="101" t="s">
        <v>845</v>
      </c>
      <c r="C55" s="102"/>
      <c r="D55" s="102" t="s">
        <v>1251</v>
      </c>
      <c r="E55" s="102" t="s">
        <v>1252</v>
      </c>
      <c r="F55" s="102" t="s">
        <v>55</v>
      </c>
      <c r="G55" s="102" t="s">
        <v>69</v>
      </c>
      <c r="H55" s="102" t="s">
        <v>1253</v>
      </c>
      <c r="I55" s="102" t="s">
        <v>1248</v>
      </c>
      <c r="J55" s="64" t="s">
        <v>174</v>
      </c>
      <c r="K55" s="84" t="s">
        <v>1073</v>
      </c>
      <c r="L55" s="102" t="s">
        <v>125</v>
      </c>
      <c r="M55" s="102" t="s">
        <v>1249</v>
      </c>
      <c r="N55" s="102" t="s">
        <v>1075</v>
      </c>
      <c r="O55" s="103">
        <v>43601</v>
      </c>
      <c r="P55" s="103">
        <v>43601</v>
      </c>
      <c r="Q55" s="102" t="s">
        <v>620</v>
      </c>
      <c r="R55" s="104">
        <v>1</v>
      </c>
      <c r="S55" s="102" t="s">
        <v>73</v>
      </c>
      <c r="T55" s="84">
        <v>0</v>
      </c>
      <c r="U55" s="105">
        <v>0</v>
      </c>
      <c r="V55" s="105">
        <v>0</v>
      </c>
      <c r="W55" s="105">
        <f t="shared" si="6"/>
        <v>0</v>
      </c>
      <c r="X55" s="84" t="s">
        <v>174</v>
      </c>
      <c r="Y55" s="102"/>
      <c r="Z55" s="102"/>
      <c r="AA55" s="84" t="s">
        <v>54</v>
      </c>
      <c r="AB55" s="102" t="s">
        <v>1250</v>
      </c>
      <c r="AC55" s="84" t="s">
        <v>1078</v>
      </c>
      <c r="AD55" s="9" t="s">
        <v>55</v>
      </c>
    </row>
    <row r="56" spans="1:30" ht="39.9" customHeight="1" x14ac:dyDescent="0.3">
      <c r="A56" s="9" t="s">
        <v>1069</v>
      </c>
      <c r="B56" s="101" t="s">
        <v>358</v>
      </c>
      <c r="C56" s="102" t="s">
        <v>425</v>
      </c>
      <c r="D56" s="102" t="s">
        <v>1254</v>
      </c>
      <c r="E56" s="102" t="s">
        <v>199</v>
      </c>
      <c r="F56" s="102" t="s">
        <v>55</v>
      </c>
      <c r="G56" s="102" t="s">
        <v>69</v>
      </c>
      <c r="H56" s="102" t="s">
        <v>1255</v>
      </c>
      <c r="I56" s="102" t="s">
        <v>1248</v>
      </c>
      <c r="J56" s="64" t="s">
        <v>174</v>
      </c>
      <c r="K56" s="84" t="s">
        <v>1073</v>
      </c>
      <c r="L56" s="102" t="s">
        <v>125</v>
      </c>
      <c r="M56" s="102" t="s">
        <v>1249</v>
      </c>
      <c r="N56" s="102" t="s">
        <v>1075</v>
      </c>
      <c r="O56" s="103">
        <v>43601</v>
      </c>
      <c r="P56" s="103">
        <v>43601</v>
      </c>
      <c r="Q56" s="102" t="s">
        <v>620</v>
      </c>
      <c r="R56" s="104">
        <v>1</v>
      </c>
      <c r="S56" s="102" t="s">
        <v>73</v>
      </c>
      <c r="T56" s="84">
        <v>0</v>
      </c>
      <c r="U56" s="105">
        <v>0</v>
      </c>
      <c r="V56" s="105">
        <v>0</v>
      </c>
      <c r="W56" s="105">
        <f t="shared" si="6"/>
        <v>0</v>
      </c>
      <c r="X56" s="84" t="s">
        <v>174</v>
      </c>
      <c r="Y56" s="102"/>
      <c r="Z56" s="102"/>
      <c r="AA56" s="84" t="s">
        <v>54</v>
      </c>
      <c r="AB56" s="102" t="s">
        <v>1250</v>
      </c>
      <c r="AC56" s="84" t="s">
        <v>1078</v>
      </c>
      <c r="AD56" s="9" t="s">
        <v>55</v>
      </c>
    </row>
    <row r="57" spans="1:30" ht="39.9" customHeight="1" x14ac:dyDescent="0.3">
      <c r="A57" s="9" t="s">
        <v>1069</v>
      </c>
      <c r="B57" s="101" t="s">
        <v>1256</v>
      </c>
      <c r="C57" s="102"/>
      <c r="D57" s="102" t="s">
        <v>1257</v>
      </c>
      <c r="E57" s="102" t="s">
        <v>875</v>
      </c>
      <c r="F57" s="102" t="s">
        <v>55</v>
      </c>
      <c r="G57" s="102" t="s">
        <v>69</v>
      </c>
      <c r="H57" s="102" t="s">
        <v>1258</v>
      </c>
      <c r="I57" s="102" t="s">
        <v>1248</v>
      </c>
      <c r="J57" s="64" t="s">
        <v>174</v>
      </c>
      <c r="K57" s="84" t="s">
        <v>1073</v>
      </c>
      <c r="L57" s="102" t="s">
        <v>125</v>
      </c>
      <c r="M57" s="102" t="s">
        <v>1249</v>
      </c>
      <c r="N57" s="102" t="s">
        <v>1075</v>
      </c>
      <c r="O57" s="103">
        <v>43601</v>
      </c>
      <c r="P57" s="103">
        <v>43601</v>
      </c>
      <c r="Q57" s="102" t="s">
        <v>620</v>
      </c>
      <c r="R57" s="104">
        <v>1</v>
      </c>
      <c r="S57" s="102" t="s">
        <v>73</v>
      </c>
      <c r="T57" s="84">
        <v>0</v>
      </c>
      <c r="U57" s="105">
        <v>0</v>
      </c>
      <c r="V57" s="105">
        <v>0</v>
      </c>
      <c r="W57" s="105">
        <f t="shared" si="6"/>
        <v>0</v>
      </c>
      <c r="X57" s="84" t="s">
        <v>174</v>
      </c>
      <c r="Y57" s="102"/>
      <c r="Z57" s="102"/>
      <c r="AA57" s="84" t="s">
        <v>54</v>
      </c>
      <c r="AB57" s="102" t="s">
        <v>1250</v>
      </c>
      <c r="AC57" s="84" t="s">
        <v>1078</v>
      </c>
      <c r="AD57" s="9" t="s">
        <v>55</v>
      </c>
    </row>
    <row r="58" spans="1:30" ht="39.9" customHeight="1" x14ac:dyDescent="0.3">
      <c r="A58" s="9" t="s">
        <v>1069</v>
      </c>
      <c r="B58" s="101" t="s">
        <v>1259</v>
      </c>
      <c r="C58" s="102"/>
      <c r="D58" s="102" t="s">
        <v>641</v>
      </c>
      <c r="E58" s="102" t="s">
        <v>1260</v>
      </c>
      <c r="F58" s="102" t="s">
        <v>55</v>
      </c>
      <c r="G58" s="102" t="s">
        <v>69</v>
      </c>
      <c r="H58" s="102" t="s">
        <v>1255</v>
      </c>
      <c r="I58" s="102" t="s">
        <v>1248</v>
      </c>
      <c r="J58" s="64" t="s">
        <v>174</v>
      </c>
      <c r="K58" s="84" t="s">
        <v>1073</v>
      </c>
      <c r="L58" s="102" t="s">
        <v>125</v>
      </c>
      <c r="M58" s="102" t="s">
        <v>1249</v>
      </c>
      <c r="N58" s="102" t="s">
        <v>1075</v>
      </c>
      <c r="O58" s="103">
        <v>43601</v>
      </c>
      <c r="P58" s="103">
        <v>43601</v>
      </c>
      <c r="Q58" s="102" t="s">
        <v>620</v>
      </c>
      <c r="R58" s="104">
        <v>1</v>
      </c>
      <c r="S58" s="102" t="s">
        <v>73</v>
      </c>
      <c r="T58" s="84">
        <v>0</v>
      </c>
      <c r="U58" s="105">
        <v>0</v>
      </c>
      <c r="V58" s="105">
        <v>0</v>
      </c>
      <c r="W58" s="105">
        <f t="shared" si="6"/>
        <v>0</v>
      </c>
      <c r="X58" s="84" t="s">
        <v>174</v>
      </c>
      <c r="Y58" s="102"/>
      <c r="Z58" s="102"/>
      <c r="AA58" s="84" t="s">
        <v>54</v>
      </c>
      <c r="AB58" s="102" t="s">
        <v>1250</v>
      </c>
      <c r="AC58" s="84" t="s">
        <v>1078</v>
      </c>
      <c r="AD58" s="9" t="s">
        <v>55</v>
      </c>
    </row>
    <row r="59" spans="1:30" ht="39.9" customHeight="1" x14ac:dyDescent="0.3">
      <c r="A59" s="9" t="s">
        <v>1069</v>
      </c>
      <c r="B59" s="101" t="s">
        <v>1261</v>
      </c>
      <c r="C59" s="102" t="s">
        <v>352</v>
      </c>
      <c r="D59" s="102" t="s">
        <v>452</v>
      </c>
      <c r="E59" s="102" t="s">
        <v>1262</v>
      </c>
      <c r="F59" s="102" t="s">
        <v>55</v>
      </c>
      <c r="G59" s="102" t="s">
        <v>69</v>
      </c>
      <c r="H59" s="102" t="s">
        <v>1263</v>
      </c>
      <c r="I59" s="102" t="s">
        <v>1248</v>
      </c>
      <c r="J59" s="64" t="s">
        <v>174</v>
      </c>
      <c r="K59" s="84" t="s">
        <v>1073</v>
      </c>
      <c r="L59" s="102" t="s">
        <v>125</v>
      </c>
      <c r="M59" s="102" t="s">
        <v>1249</v>
      </c>
      <c r="N59" s="102" t="s">
        <v>1075</v>
      </c>
      <c r="O59" s="103">
        <v>43601</v>
      </c>
      <c r="P59" s="103">
        <v>43601</v>
      </c>
      <c r="Q59" s="102" t="s">
        <v>620</v>
      </c>
      <c r="R59" s="104">
        <v>1</v>
      </c>
      <c r="S59" s="102" t="s">
        <v>73</v>
      </c>
      <c r="T59" s="84">
        <v>0</v>
      </c>
      <c r="U59" s="105">
        <v>0</v>
      </c>
      <c r="V59" s="105">
        <v>0</v>
      </c>
      <c r="W59" s="105">
        <f t="shared" si="6"/>
        <v>0</v>
      </c>
      <c r="X59" s="84" t="s">
        <v>174</v>
      </c>
      <c r="Y59" s="102"/>
      <c r="Z59" s="102"/>
      <c r="AA59" s="84" t="s">
        <v>54</v>
      </c>
      <c r="AB59" s="102" t="s">
        <v>1250</v>
      </c>
      <c r="AC59" s="84" t="s">
        <v>1078</v>
      </c>
      <c r="AD59" s="9" t="s">
        <v>55</v>
      </c>
    </row>
    <row r="60" spans="1:30" ht="39.9" customHeight="1" x14ac:dyDescent="0.3">
      <c r="A60" s="9" t="s">
        <v>1069</v>
      </c>
      <c r="B60" s="101" t="s">
        <v>1264</v>
      </c>
      <c r="C60" s="102"/>
      <c r="D60" s="102" t="s">
        <v>446</v>
      </c>
      <c r="E60" s="102" t="s">
        <v>1265</v>
      </c>
      <c r="F60" s="102" t="s">
        <v>55</v>
      </c>
      <c r="G60" s="102" t="s">
        <v>69</v>
      </c>
      <c r="H60" s="102" t="s">
        <v>1258</v>
      </c>
      <c r="I60" s="102" t="s">
        <v>1248</v>
      </c>
      <c r="J60" s="64" t="s">
        <v>174</v>
      </c>
      <c r="K60" s="84" t="s">
        <v>1073</v>
      </c>
      <c r="L60" s="102" t="s">
        <v>125</v>
      </c>
      <c r="M60" s="102" t="s">
        <v>1249</v>
      </c>
      <c r="N60" s="102" t="s">
        <v>1075</v>
      </c>
      <c r="O60" s="103">
        <v>43601</v>
      </c>
      <c r="P60" s="103">
        <v>43601</v>
      </c>
      <c r="Q60" s="102" t="s">
        <v>620</v>
      </c>
      <c r="R60" s="104">
        <v>1</v>
      </c>
      <c r="S60" s="102" t="s">
        <v>73</v>
      </c>
      <c r="T60" s="84">
        <v>0</v>
      </c>
      <c r="U60" s="105">
        <v>0</v>
      </c>
      <c r="V60" s="105">
        <v>0</v>
      </c>
      <c r="W60" s="105">
        <f t="shared" si="6"/>
        <v>0</v>
      </c>
      <c r="X60" s="84" t="s">
        <v>174</v>
      </c>
      <c r="Y60" s="102"/>
      <c r="Z60" s="102"/>
      <c r="AA60" s="84" t="s">
        <v>54</v>
      </c>
      <c r="AB60" s="102" t="s">
        <v>1250</v>
      </c>
      <c r="AC60" s="84" t="s">
        <v>1078</v>
      </c>
      <c r="AD60" s="9" t="s">
        <v>55</v>
      </c>
    </row>
    <row r="61" spans="1:30" ht="39.9" customHeight="1" x14ac:dyDescent="0.3">
      <c r="A61" s="9" t="s">
        <v>1069</v>
      </c>
      <c r="B61" s="101" t="s">
        <v>1266</v>
      </c>
      <c r="C61" s="102" t="s">
        <v>1267</v>
      </c>
      <c r="D61" s="102" t="s">
        <v>1268</v>
      </c>
      <c r="E61" s="102" t="s">
        <v>1269</v>
      </c>
      <c r="F61" s="102" t="s">
        <v>55</v>
      </c>
      <c r="G61" s="102" t="s">
        <v>69</v>
      </c>
      <c r="H61" s="102" t="s">
        <v>1263</v>
      </c>
      <c r="I61" s="102" t="s">
        <v>1248</v>
      </c>
      <c r="J61" s="64" t="s">
        <v>174</v>
      </c>
      <c r="K61" s="84" t="s">
        <v>1073</v>
      </c>
      <c r="L61" s="102" t="s">
        <v>125</v>
      </c>
      <c r="M61" s="102" t="s">
        <v>1249</v>
      </c>
      <c r="N61" s="102" t="s">
        <v>1075</v>
      </c>
      <c r="O61" s="103">
        <v>43601</v>
      </c>
      <c r="P61" s="103">
        <v>43601</v>
      </c>
      <c r="Q61" s="102" t="s">
        <v>620</v>
      </c>
      <c r="R61" s="104">
        <v>1</v>
      </c>
      <c r="S61" s="102" t="s">
        <v>73</v>
      </c>
      <c r="T61" s="84">
        <v>0</v>
      </c>
      <c r="U61" s="105">
        <v>0</v>
      </c>
      <c r="V61" s="105">
        <v>0</v>
      </c>
      <c r="W61" s="105">
        <f t="shared" si="6"/>
        <v>0</v>
      </c>
      <c r="X61" s="84" t="s">
        <v>174</v>
      </c>
      <c r="Y61" s="102"/>
      <c r="Z61" s="102"/>
      <c r="AA61" s="84" t="s">
        <v>54</v>
      </c>
      <c r="AB61" s="102" t="s">
        <v>1250</v>
      </c>
      <c r="AC61" s="84" t="s">
        <v>1078</v>
      </c>
      <c r="AD61" s="9" t="s">
        <v>55</v>
      </c>
    </row>
    <row r="62" spans="1:30" ht="39.9" customHeight="1" x14ac:dyDescent="0.3">
      <c r="A62" s="9" t="s">
        <v>1069</v>
      </c>
      <c r="B62" s="101" t="s">
        <v>1270</v>
      </c>
      <c r="C62" s="102" t="s">
        <v>287</v>
      </c>
      <c r="D62" s="102" t="s">
        <v>702</v>
      </c>
      <c r="E62" s="102" t="s">
        <v>650</v>
      </c>
      <c r="F62" s="102" t="s">
        <v>55</v>
      </c>
      <c r="G62" s="102" t="s">
        <v>69</v>
      </c>
      <c r="H62" s="106" t="s">
        <v>909</v>
      </c>
      <c r="I62" s="102" t="s">
        <v>1248</v>
      </c>
      <c r="J62" s="64" t="s">
        <v>174</v>
      </c>
      <c r="K62" s="84" t="s">
        <v>1073</v>
      </c>
      <c r="L62" s="102" t="s">
        <v>125</v>
      </c>
      <c r="M62" s="102" t="s">
        <v>1249</v>
      </c>
      <c r="N62" s="102" t="s">
        <v>1075</v>
      </c>
      <c r="O62" s="103">
        <v>43601</v>
      </c>
      <c r="P62" s="103">
        <v>43601</v>
      </c>
      <c r="Q62" s="102" t="s">
        <v>620</v>
      </c>
      <c r="R62" s="104">
        <v>1</v>
      </c>
      <c r="S62" s="102" t="s">
        <v>73</v>
      </c>
      <c r="T62" s="84">
        <v>0</v>
      </c>
      <c r="U62" s="105">
        <v>0</v>
      </c>
      <c r="V62" s="105">
        <v>0</v>
      </c>
      <c r="W62" s="105">
        <f t="shared" si="6"/>
        <v>0</v>
      </c>
      <c r="X62" s="84" t="s">
        <v>174</v>
      </c>
      <c r="Y62" s="102"/>
      <c r="Z62" s="102"/>
      <c r="AA62" s="84" t="s">
        <v>54</v>
      </c>
      <c r="AB62" s="102" t="s">
        <v>1250</v>
      </c>
      <c r="AC62" s="84" t="s">
        <v>1078</v>
      </c>
      <c r="AD62" s="9" t="s">
        <v>55</v>
      </c>
    </row>
    <row r="63" spans="1:30" ht="39.9" customHeight="1" x14ac:dyDescent="0.3">
      <c r="A63" s="9" t="s">
        <v>1069</v>
      </c>
      <c r="B63" s="101" t="s">
        <v>1271</v>
      </c>
      <c r="C63" s="102"/>
      <c r="D63" s="102" t="s">
        <v>1272</v>
      </c>
      <c r="E63" s="102" t="s">
        <v>1273</v>
      </c>
      <c r="F63" s="102" t="s">
        <v>55</v>
      </c>
      <c r="G63" s="102" t="s">
        <v>69</v>
      </c>
      <c r="H63" s="106" t="s">
        <v>1274</v>
      </c>
      <c r="I63" s="102" t="s">
        <v>1248</v>
      </c>
      <c r="J63" s="64" t="s">
        <v>174</v>
      </c>
      <c r="K63" s="84" t="s">
        <v>1073</v>
      </c>
      <c r="L63" s="102" t="s">
        <v>125</v>
      </c>
      <c r="M63" s="102" t="s">
        <v>1249</v>
      </c>
      <c r="N63" s="102" t="s">
        <v>1075</v>
      </c>
      <c r="O63" s="103">
        <v>43601</v>
      </c>
      <c r="P63" s="103">
        <v>43601</v>
      </c>
      <c r="Q63" s="102" t="s">
        <v>620</v>
      </c>
      <c r="R63" s="104">
        <v>1</v>
      </c>
      <c r="S63" s="102" t="s">
        <v>73</v>
      </c>
      <c r="T63" s="84">
        <v>0</v>
      </c>
      <c r="U63" s="105">
        <v>0</v>
      </c>
      <c r="V63" s="105">
        <v>0</v>
      </c>
      <c r="W63" s="105">
        <f t="shared" si="6"/>
        <v>0</v>
      </c>
      <c r="X63" s="84" t="s">
        <v>174</v>
      </c>
      <c r="Y63" s="102"/>
      <c r="Z63" s="102"/>
      <c r="AA63" s="84" t="s">
        <v>54</v>
      </c>
      <c r="AB63" s="102" t="s">
        <v>1250</v>
      </c>
      <c r="AC63" s="84" t="s">
        <v>1078</v>
      </c>
      <c r="AD63" s="9" t="s">
        <v>55</v>
      </c>
    </row>
    <row r="64" spans="1:30" ht="39.9" customHeight="1" x14ac:dyDescent="0.3">
      <c r="A64" s="9" t="s">
        <v>1069</v>
      </c>
      <c r="B64" s="101" t="s">
        <v>1275</v>
      </c>
      <c r="C64" s="102" t="s">
        <v>1276</v>
      </c>
      <c r="D64" s="102" t="s">
        <v>446</v>
      </c>
      <c r="E64" s="102" t="s">
        <v>1277</v>
      </c>
      <c r="F64" s="102" t="s">
        <v>55</v>
      </c>
      <c r="G64" s="102" t="s">
        <v>69</v>
      </c>
      <c r="H64" s="106" t="s">
        <v>1278</v>
      </c>
      <c r="I64" s="102" t="s">
        <v>1248</v>
      </c>
      <c r="J64" s="64" t="s">
        <v>174</v>
      </c>
      <c r="K64" s="84" t="s">
        <v>1073</v>
      </c>
      <c r="L64" s="102" t="s">
        <v>125</v>
      </c>
      <c r="M64" s="102" t="s">
        <v>1249</v>
      </c>
      <c r="N64" s="102" t="s">
        <v>1075</v>
      </c>
      <c r="O64" s="103">
        <v>43601</v>
      </c>
      <c r="P64" s="103">
        <v>43601</v>
      </c>
      <c r="Q64" s="102" t="s">
        <v>620</v>
      </c>
      <c r="R64" s="104">
        <v>1</v>
      </c>
      <c r="S64" s="102" t="s">
        <v>73</v>
      </c>
      <c r="T64" s="84">
        <v>0</v>
      </c>
      <c r="U64" s="105">
        <v>0</v>
      </c>
      <c r="V64" s="105">
        <v>0</v>
      </c>
      <c r="W64" s="105">
        <f t="shared" si="6"/>
        <v>0</v>
      </c>
      <c r="X64" s="84" t="s">
        <v>174</v>
      </c>
      <c r="Y64" s="102"/>
      <c r="Z64" s="102"/>
      <c r="AA64" s="84" t="s">
        <v>54</v>
      </c>
      <c r="AB64" s="102" t="s">
        <v>1250</v>
      </c>
      <c r="AC64" s="84" t="s">
        <v>1078</v>
      </c>
      <c r="AD64" s="9" t="s">
        <v>55</v>
      </c>
    </row>
    <row r="65" spans="1:30" ht="39.9" customHeight="1" x14ac:dyDescent="0.3">
      <c r="A65" s="9" t="s">
        <v>1069</v>
      </c>
      <c r="B65" s="101" t="s">
        <v>1279</v>
      </c>
      <c r="C65" s="102" t="s">
        <v>1280</v>
      </c>
      <c r="D65" s="102" t="s">
        <v>446</v>
      </c>
      <c r="E65" s="102" t="s">
        <v>199</v>
      </c>
      <c r="F65" s="102" t="s">
        <v>55</v>
      </c>
      <c r="G65" s="102" t="s">
        <v>69</v>
      </c>
      <c r="H65" s="106" t="s">
        <v>1258</v>
      </c>
      <c r="I65" s="102" t="s">
        <v>1248</v>
      </c>
      <c r="J65" s="64" t="s">
        <v>174</v>
      </c>
      <c r="K65" s="84" t="s">
        <v>1073</v>
      </c>
      <c r="L65" s="102" t="s">
        <v>125</v>
      </c>
      <c r="M65" s="102" t="s">
        <v>1249</v>
      </c>
      <c r="N65" s="102" t="s">
        <v>1075</v>
      </c>
      <c r="O65" s="103">
        <v>43601</v>
      </c>
      <c r="P65" s="103">
        <v>43601</v>
      </c>
      <c r="Q65" s="102" t="s">
        <v>620</v>
      </c>
      <c r="R65" s="104">
        <v>1</v>
      </c>
      <c r="S65" s="102" t="s">
        <v>73</v>
      </c>
      <c r="T65" s="84">
        <v>0</v>
      </c>
      <c r="U65" s="105">
        <v>0</v>
      </c>
      <c r="V65" s="105">
        <v>0</v>
      </c>
      <c r="W65" s="105">
        <f t="shared" si="6"/>
        <v>0</v>
      </c>
      <c r="X65" s="84" t="s">
        <v>174</v>
      </c>
      <c r="Y65" s="102"/>
      <c r="Z65" s="102"/>
      <c r="AA65" s="84" t="s">
        <v>54</v>
      </c>
      <c r="AB65" s="102" t="s">
        <v>1250</v>
      </c>
      <c r="AC65" s="84" t="s">
        <v>1078</v>
      </c>
      <c r="AD65" s="9" t="s">
        <v>55</v>
      </c>
    </row>
    <row r="66" spans="1:30" ht="39.9" customHeight="1" x14ac:dyDescent="0.3">
      <c r="A66" s="9" t="s">
        <v>1069</v>
      </c>
      <c r="B66" s="101" t="s">
        <v>1279</v>
      </c>
      <c r="C66" s="102" t="s">
        <v>885</v>
      </c>
      <c r="D66" s="102" t="s">
        <v>1281</v>
      </c>
      <c r="E66" s="102" t="s">
        <v>1282</v>
      </c>
      <c r="F66" s="102" t="s">
        <v>55</v>
      </c>
      <c r="G66" s="102" t="s">
        <v>69</v>
      </c>
      <c r="H66" s="106" t="s">
        <v>1283</v>
      </c>
      <c r="I66" s="102" t="s">
        <v>1248</v>
      </c>
      <c r="J66" s="64" t="s">
        <v>174</v>
      </c>
      <c r="K66" s="84" t="s">
        <v>1073</v>
      </c>
      <c r="L66" s="102" t="s">
        <v>125</v>
      </c>
      <c r="M66" s="102" t="s">
        <v>1249</v>
      </c>
      <c r="N66" s="102" t="s">
        <v>1075</v>
      </c>
      <c r="O66" s="103">
        <v>43601</v>
      </c>
      <c r="P66" s="103">
        <v>43601</v>
      </c>
      <c r="Q66" s="102" t="s">
        <v>620</v>
      </c>
      <c r="R66" s="104">
        <v>1</v>
      </c>
      <c r="S66" s="102" t="s">
        <v>73</v>
      </c>
      <c r="T66" s="84">
        <v>0</v>
      </c>
      <c r="U66" s="105">
        <v>0</v>
      </c>
      <c r="V66" s="105">
        <v>0</v>
      </c>
      <c r="W66" s="105">
        <f t="shared" si="6"/>
        <v>0</v>
      </c>
      <c r="X66" s="84" t="s">
        <v>174</v>
      </c>
      <c r="Y66" s="102"/>
      <c r="Z66" s="102"/>
      <c r="AA66" s="84" t="s">
        <v>54</v>
      </c>
      <c r="AB66" s="102" t="s">
        <v>1250</v>
      </c>
      <c r="AC66" s="84" t="s">
        <v>1078</v>
      </c>
      <c r="AD66" s="9" t="s">
        <v>55</v>
      </c>
    </row>
    <row r="67" spans="1:30" ht="39.9" customHeight="1" x14ac:dyDescent="0.3">
      <c r="A67" s="9" t="s">
        <v>1069</v>
      </c>
      <c r="B67" s="101" t="s">
        <v>1284</v>
      </c>
      <c r="C67" s="102"/>
      <c r="D67" s="102" t="s">
        <v>1285</v>
      </c>
      <c r="E67" s="102" t="s">
        <v>1286</v>
      </c>
      <c r="F67" s="102" t="s">
        <v>55</v>
      </c>
      <c r="G67" s="102" t="s">
        <v>69</v>
      </c>
      <c r="H67" s="102" t="s">
        <v>1263</v>
      </c>
      <c r="I67" s="102" t="s">
        <v>1248</v>
      </c>
      <c r="J67" s="64" t="s">
        <v>174</v>
      </c>
      <c r="K67" s="84" t="s">
        <v>1073</v>
      </c>
      <c r="L67" s="102" t="s">
        <v>125</v>
      </c>
      <c r="M67" s="102" t="s">
        <v>1249</v>
      </c>
      <c r="N67" s="102" t="s">
        <v>1075</v>
      </c>
      <c r="O67" s="103">
        <v>43601</v>
      </c>
      <c r="P67" s="103">
        <v>43601</v>
      </c>
      <c r="Q67" s="102" t="s">
        <v>620</v>
      </c>
      <c r="R67" s="104">
        <v>1</v>
      </c>
      <c r="S67" s="102" t="s">
        <v>73</v>
      </c>
      <c r="T67" s="84">
        <v>0</v>
      </c>
      <c r="U67" s="105">
        <v>0</v>
      </c>
      <c r="V67" s="105">
        <v>0</v>
      </c>
      <c r="W67" s="105">
        <f t="shared" si="6"/>
        <v>0</v>
      </c>
      <c r="X67" s="84" t="s">
        <v>174</v>
      </c>
      <c r="Y67" s="102"/>
      <c r="Z67" s="102"/>
      <c r="AA67" s="84" t="s">
        <v>54</v>
      </c>
      <c r="AB67" s="102" t="s">
        <v>1250</v>
      </c>
      <c r="AC67" s="84" t="s">
        <v>1078</v>
      </c>
      <c r="AD67" s="9" t="s">
        <v>55</v>
      </c>
    </row>
    <row r="68" spans="1:30" ht="39.9" customHeight="1" x14ac:dyDescent="0.3">
      <c r="A68" s="9" t="s">
        <v>1069</v>
      </c>
      <c r="B68" s="101" t="s">
        <v>1287</v>
      </c>
      <c r="C68" s="102" t="s">
        <v>1288</v>
      </c>
      <c r="D68" s="102" t="s">
        <v>1289</v>
      </c>
      <c r="E68" s="102" t="s">
        <v>1290</v>
      </c>
      <c r="F68" s="102" t="s">
        <v>55</v>
      </c>
      <c r="G68" s="102" t="s">
        <v>69</v>
      </c>
      <c r="H68" s="106" t="s">
        <v>1278</v>
      </c>
      <c r="I68" s="102" t="s">
        <v>1248</v>
      </c>
      <c r="J68" s="64" t="s">
        <v>174</v>
      </c>
      <c r="K68" s="84" t="s">
        <v>1073</v>
      </c>
      <c r="L68" s="102" t="s">
        <v>125</v>
      </c>
      <c r="M68" s="102" t="s">
        <v>1249</v>
      </c>
      <c r="N68" s="102" t="s">
        <v>1075</v>
      </c>
      <c r="O68" s="103">
        <v>43601</v>
      </c>
      <c r="P68" s="103">
        <v>43601</v>
      </c>
      <c r="Q68" s="102" t="s">
        <v>620</v>
      </c>
      <c r="R68" s="104">
        <v>1</v>
      </c>
      <c r="S68" s="102" t="s">
        <v>73</v>
      </c>
      <c r="T68" s="84">
        <v>0</v>
      </c>
      <c r="U68" s="105">
        <v>0</v>
      </c>
      <c r="V68" s="105">
        <v>0</v>
      </c>
      <c r="W68" s="105">
        <f t="shared" si="6"/>
        <v>0</v>
      </c>
      <c r="X68" s="84" t="s">
        <v>174</v>
      </c>
      <c r="Y68" s="102"/>
      <c r="Z68" s="102"/>
      <c r="AA68" s="84" t="s">
        <v>54</v>
      </c>
      <c r="AB68" s="102" t="s">
        <v>1250</v>
      </c>
      <c r="AC68" s="84" t="s">
        <v>1078</v>
      </c>
      <c r="AD68" s="9" t="s">
        <v>55</v>
      </c>
    </row>
    <row r="69" spans="1:30" ht="39.9" customHeight="1" x14ac:dyDescent="0.3">
      <c r="A69" s="9" t="s">
        <v>1069</v>
      </c>
      <c r="B69" s="101" t="s">
        <v>1291</v>
      </c>
      <c r="C69" s="102" t="s">
        <v>218</v>
      </c>
      <c r="D69" s="102" t="s">
        <v>327</v>
      </c>
      <c r="E69" s="102" t="s">
        <v>67</v>
      </c>
      <c r="F69" s="102" t="s">
        <v>55</v>
      </c>
      <c r="G69" s="102" t="s">
        <v>69</v>
      </c>
      <c r="H69" s="106" t="s">
        <v>1258</v>
      </c>
      <c r="I69" s="102" t="s">
        <v>1248</v>
      </c>
      <c r="J69" s="64" t="s">
        <v>174</v>
      </c>
      <c r="K69" s="84" t="s">
        <v>1073</v>
      </c>
      <c r="L69" s="102" t="s">
        <v>125</v>
      </c>
      <c r="M69" s="102" t="s">
        <v>1249</v>
      </c>
      <c r="N69" s="102" t="s">
        <v>1075</v>
      </c>
      <c r="O69" s="103">
        <v>43601</v>
      </c>
      <c r="P69" s="103">
        <v>43601</v>
      </c>
      <c r="Q69" s="102" t="s">
        <v>620</v>
      </c>
      <c r="R69" s="104">
        <v>1</v>
      </c>
      <c r="S69" s="102" t="s">
        <v>73</v>
      </c>
      <c r="T69" s="84">
        <v>0</v>
      </c>
      <c r="U69" s="105">
        <v>0</v>
      </c>
      <c r="V69" s="105">
        <v>0</v>
      </c>
      <c r="W69" s="105">
        <f t="shared" si="6"/>
        <v>0</v>
      </c>
      <c r="X69" s="84" t="s">
        <v>174</v>
      </c>
      <c r="Y69" s="102"/>
      <c r="Z69" s="102"/>
      <c r="AA69" s="84" t="s">
        <v>54</v>
      </c>
      <c r="AB69" s="102" t="s">
        <v>1250</v>
      </c>
      <c r="AC69" s="84" t="s">
        <v>1078</v>
      </c>
      <c r="AD69" s="9" t="s">
        <v>55</v>
      </c>
    </row>
    <row r="70" spans="1:30" ht="39.9" customHeight="1" x14ac:dyDescent="0.3">
      <c r="A70" s="9" t="s">
        <v>1069</v>
      </c>
      <c r="B70" s="101" t="s">
        <v>1292</v>
      </c>
      <c r="C70" s="102"/>
      <c r="D70" s="102" t="s">
        <v>1293</v>
      </c>
      <c r="E70" s="102" t="s">
        <v>1294</v>
      </c>
      <c r="F70" s="102" t="s">
        <v>55</v>
      </c>
      <c r="G70" s="102" t="s">
        <v>69</v>
      </c>
      <c r="H70" s="106" t="s">
        <v>1258</v>
      </c>
      <c r="I70" s="102" t="s">
        <v>1248</v>
      </c>
      <c r="J70" s="64" t="s">
        <v>174</v>
      </c>
      <c r="K70" s="84" t="s">
        <v>1073</v>
      </c>
      <c r="L70" s="102" t="s">
        <v>125</v>
      </c>
      <c r="M70" s="102" t="s">
        <v>1249</v>
      </c>
      <c r="N70" s="102" t="s">
        <v>1075</v>
      </c>
      <c r="O70" s="103">
        <v>43601</v>
      </c>
      <c r="P70" s="103">
        <v>43601</v>
      </c>
      <c r="Q70" s="102" t="s">
        <v>620</v>
      </c>
      <c r="R70" s="104">
        <v>1</v>
      </c>
      <c r="S70" s="102" t="s">
        <v>73</v>
      </c>
      <c r="T70" s="84">
        <v>0</v>
      </c>
      <c r="U70" s="105">
        <v>0</v>
      </c>
      <c r="V70" s="105">
        <v>0</v>
      </c>
      <c r="W70" s="105">
        <f t="shared" si="6"/>
        <v>0</v>
      </c>
      <c r="X70" s="84" t="s">
        <v>174</v>
      </c>
      <c r="Y70" s="102"/>
      <c r="Z70" s="102"/>
      <c r="AA70" s="84" t="s">
        <v>54</v>
      </c>
      <c r="AB70" s="102" t="s">
        <v>1250</v>
      </c>
      <c r="AC70" s="84" t="s">
        <v>1078</v>
      </c>
      <c r="AD70" s="9" t="s">
        <v>55</v>
      </c>
    </row>
    <row r="71" spans="1:30" ht="39.9" customHeight="1" x14ac:dyDescent="0.3">
      <c r="A71" s="9" t="s">
        <v>1069</v>
      </c>
      <c r="B71" s="101" t="s">
        <v>1295</v>
      </c>
      <c r="C71" s="102"/>
      <c r="D71" s="102" t="s">
        <v>702</v>
      </c>
      <c r="E71" s="102" t="s">
        <v>875</v>
      </c>
      <c r="F71" s="102" t="s">
        <v>55</v>
      </c>
      <c r="G71" s="102" t="s">
        <v>69</v>
      </c>
      <c r="H71" s="106" t="s">
        <v>1296</v>
      </c>
      <c r="I71" s="102" t="s">
        <v>1248</v>
      </c>
      <c r="J71" s="64" t="s">
        <v>174</v>
      </c>
      <c r="K71" s="84" t="s">
        <v>1073</v>
      </c>
      <c r="L71" s="102" t="s">
        <v>125</v>
      </c>
      <c r="M71" s="102" t="s">
        <v>1249</v>
      </c>
      <c r="N71" s="102" t="s">
        <v>1075</v>
      </c>
      <c r="O71" s="103">
        <v>43601</v>
      </c>
      <c r="P71" s="103">
        <v>43601</v>
      </c>
      <c r="Q71" s="102" t="s">
        <v>620</v>
      </c>
      <c r="R71" s="104">
        <v>1</v>
      </c>
      <c r="S71" s="102" t="s">
        <v>73</v>
      </c>
      <c r="T71" s="84">
        <v>0</v>
      </c>
      <c r="U71" s="105">
        <v>0</v>
      </c>
      <c r="V71" s="105">
        <v>0</v>
      </c>
      <c r="W71" s="105">
        <f t="shared" si="6"/>
        <v>0</v>
      </c>
      <c r="X71" s="84" t="s">
        <v>174</v>
      </c>
      <c r="Y71" s="102"/>
      <c r="Z71" s="102"/>
      <c r="AA71" s="84" t="s">
        <v>54</v>
      </c>
      <c r="AB71" s="102" t="s">
        <v>1250</v>
      </c>
      <c r="AC71" s="84" t="s">
        <v>1078</v>
      </c>
      <c r="AD71" s="9" t="s">
        <v>55</v>
      </c>
    </row>
    <row r="72" spans="1:30" ht="39.9" customHeight="1" x14ac:dyDescent="0.3">
      <c r="A72" s="9" t="s">
        <v>1069</v>
      </c>
      <c r="B72" s="101" t="s">
        <v>1295</v>
      </c>
      <c r="C72" s="102" t="s">
        <v>1297</v>
      </c>
      <c r="D72" s="102" t="s">
        <v>656</v>
      </c>
      <c r="E72" s="102" t="s">
        <v>1298</v>
      </c>
      <c r="F72" s="102" t="s">
        <v>55</v>
      </c>
      <c r="G72" s="102" t="s">
        <v>69</v>
      </c>
      <c r="H72" s="106" t="s">
        <v>1263</v>
      </c>
      <c r="I72" s="102" t="s">
        <v>1248</v>
      </c>
      <c r="J72" s="64" t="s">
        <v>174</v>
      </c>
      <c r="K72" s="84" t="s">
        <v>1073</v>
      </c>
      <c r="L72" s="102" t="s">
        <v>125</v>
      </c>
      <c r="M72" s="102" t="s">
        <v>1249</v>
      </c>
      <c r="N72" s="102" t="s">
        <v>1075</v>
      </c>
      <c r="O72" s="103">
        <v>43601</v>
      </c>
      <c r="P72" s="103">
        <v>43601</v>
      </c>
      <c r="Q72" s="102" t="s">
        <v>620</v>
      </c>
      <c r="R72" s="104">
        <v>1</v>
      </c>
      <c r="S72" s="102" t="s">
        <v>73</v>
      </c>
      <c r="T72" s="84">
        <v>0</v>
      </c>
      <c r="U72" s="105">
        <v>0</v>
      </c>
      <c r="V72" s="105">
        <v>0</v>
      </c>
      <c r="W72" s="105">
        <f t="shared" si="6"/>
        <v>0</v>
      </c>
      <c r="X72" s="84" t="s">
        <v>174</v>
      </c>
      <c r="Y72" s="102"/>
      <c r="Z72" s="102"/>
      <c r="AA72" s="84" t="s">
        <v>54</v>
      </c>
      <c r="AB72" s="102" t="s">
        <v>1250</v>
      </c>
      <c r="AC72" s="84" t="s">
        <v>1078</v>
      </c>
      <c r="AD72" s="9" t="s">
        <v>55</v>
      </c>
    </row>
    <row r="73" spans="1:30" ht="39.9" customHeight="1" x14ac:dyDescent="0.3">
      <c r="A73" s="9" t="s">
        <v>1069</v>
      </c>
      <c r="B73" s="101" t="s">
        <v>1299</v>
      </c>
      <c r="C73" s="102" t="s">
        <v>304</v>
      </c>
      <c r="D73" s="102" t="s">
        <v>446</v>
      </c>
      <c r="E73" s="102" t="s">
        <v>868</v>
      </c>
      <c r="F73" s="102" t="s">
        <v>55</v>
      </c>
      <c r="G73" s="102" t="s">
        <v>69</v>
      </c>
      <c r="H73" s="106" t="s">
        <v>909</v>
      </c>
      <c r="I73" s="102" t="s">
        <v>1248</v>
      </c>
      <c r="J73" s="64" t="s">
        <v>174</v>
      </c>
      <c r="K73" s="84" t="s">
        <v>1073</v>
      </c>
      <c r="L73" s="102" t="s">
        <v>125</v>
      </c>
      <c r="M73" s="102" t="s">
        <v>1249</v>
      </c>
      <c r="N73" s="102" t="s">
        <v>1075</v>
      </c>
      <c r="O73" s="103">
        <v>43601</v>
      </c>
      <c r="P73" s="103">
        <v>43601</v>
      </c>
      <c r="Q73" s="102" t="s">
        <v>620</v>
      </c>
      <c r="R73" s="104">
        <v>1</v>
      </c>
      <c r="S73" s="102" t="s">
        <v>73</v>
      </c>
      <c r="T73" s="84">
        <v>0</v>
      </c>
      <c r="U73" s="105">
        <v>0</v>
      </c>
      <c r="V73" s="105">
        <v>0</v>
      </c>
      <c r="W73" s="105">
        <f t="shared" si="6"/>
        <v>0</v>
      </c>
      <c r="X73" s="84" t="s">
        <v>174</v>
      </c>
      <c r="Y73" s="102"/>
      <c r="Z73" s="102"/>
      <c r="AA73" s="84" t="s">
        <v>54</v>
      </c>
      <c r="AB73" s="102" t="s">
        <v>1250</v>
      </c>
      <c r="AC73" s="84" t="s">
        <v>1078</v>
      </c>
      <c r="AD73" s="9" t="s">
        <v>55</v>
      </c>
    </row>
    <row r="74" spans="1:30" ht="39.9" customHeight="1" x14ac:dyDescent="0.3">
      <c r="A74" s="9" t="s">
        <v>1069</v>
      </c>
      <c r="B74" s="101" t="s">
        <v>1300</v>
      </c>
      <c r="C74" s="102"/>
      <c r="D74" s="102" t="s">
        <v>1301</v>
      </c>
      <c r="E74" s="102" t="s">
        <v>1302</v>
      </c>
      <c r="F74" s="102" t="s">
        <v>55</v>
      </c>
      <c r="G74" s="102" t="s">
        <v>69</v>
      </c>
      <c r="H74" s="102" t="s">
        <v>909</v>
      </c>
      <c r="I74" s="102" t="s">
        <v>1248</v>
      </c>
      <c r="J74" s="64" t="s">
        <v>174</v>
      </c>
      <c r="K74" s="84" t="s">
        <v>1073</v>
      </c>
      <c r="L74" s="102" t="s">
        <v>125</v>
      </c>
      <c r="M74" s="102" t="s">
        <v>1249</v>
      </c>
      <c r="N74" s="102" t="s">
        <v>1075</v>
      </c>
      <c r="O74" s="103">
        <v>43601</v>
      </c>
      <c r="P74" s="103">
        <v>43601</v>
      </c>
      <c r="Q74" s="102" t="s">
        <v>620</v>
      </c>
      <c r="R74" s="104">
        <v>1</v>
      </c>
      <c r="S74" s="102" t="s">
        <v>73</v>
      </c>
      <c r="T74" s="84">
        <v>0</v>
      </c>
      <c r="U74" s="105">
        <v>0</v>
      </c>
      <c r="V74" s="105">
        <v>0</v>
      </c>
      <c r="W74" s="105">
        <f t="shared" si="6"/>
        <v>0</v>
      </c>
      <c r="X74" s="84" t="s">
        <v>174</v>
      </c>
      <c r="Y74" s="102"/>
      <c r="Z74" s="102"/>
      <c r="AA74" s="84" t="s">
        <v>54</v>
      </c>
      <c r="AB74" s="102" t="s">
        <v>1250</v>
      </c>
      <c r="AC74" s="84" t="s">
        <v>1078</v>
      </c>
      <c r="AD74" s="9" t="s">
        <v>55</v>
      </c>
    </row>
    <row r="75" spans="1:30" ht="39.9" customHeight="1" x14ac:dyDescent="0.3">
      <c r="A75" s="9" t="s">
        <v>1069</v>
      </c>
      <c r="B75" s="101" t="s">
        <v>1303</v>
      </c>
      <c r="C75" s="102" t="s">
        <v>1304</v>
      </c>
      <c r="D75" s="102" t="s">
        <v>335</v>
      </c>
      <c r="E75" s="102" t="s">
        <v>1305</v>
      </c>
      <c r="F75" s="102" t="s">
        <v>55</v>
      </c>
      <c r="G75" s="102" t="s">
        <v>69</v>
      </c>
      <c r="H75" s="106" t="s">
        <v>1258</v>
      </c>
      <c r="I75" s="102" t="s">
        <v>1248</v>
      </c>
      <c r="J75" s="64" t="s">
        <v>174</v>
      </c>
      <c r="K75" s="84" t="s">
        <v>1073</v>
      </c>
      <c r="L75" s="102" t="s">
        <v>125</v>
      </c>
      <c r="M75" s="102" t="s">
        <v>1249</v>
      </c>
      <c r="N75" s="102" t="s">
        <v>1075</v>
      </c>
      <c r="O75" s="103">
        <v>43601</v>
      </c>
      <c r="P75" s="103">
        <v>43601</v>
      </c>
      <c r="Q75" s="102" t="s">
        <v>620</v>
      </c>
      <c r="R75" s="104">
        <v>1</v>
      </c>
      <c r="S75" s="102" t="s">
        <v>73</v>
      </c>
      <c r="T75" s="84">
        <v>0</v>
      </c>
      <c r="U75" s="105">
        <v>0</v>
      </c>
      <c r="V75" s="105">
        <v>0</v>
      </c>
      <c r="W75" s="105">
        <f t="shared" si="6"/>
        <v>0</v>
      </c>
      <c r="X75" s="84" t="s">
        <v>174</v>
      </c>
      <c r="Y75" s="102"/>
      <c r="Z75" s="102"/>
      <c r="AA75" s="84" t="s">
        <v>54</v>
      </c>
      <c r="AB75" s="102" t="s">
        <v>1250</v>
      </c>
      <c r="AC75" s="84" t="s">
        <v>1078</v>
      </c>
      <c r="AD75" s="9" t="s">
        <v>55</v>
      </c>
    </row>
    <row r="76" spans="1:30" ht="39.9" customHeight="1" x14ac:dyDescent="0.3">
      <c r="A76" s="9" t="s">
        <v>1069</v>
      </c>
      <c r="B76" s="101" t="s">
        <v>1306</v>
      </c>
      <c r="C76" s="102"/>
      <c r="D76" s="102" t="s">
        <v>636</v>
      </c>
      <c r="E76" s="102" t="s">
        <v>1307</v>
      </c>
      <c r="F76" s="102" t="s">
        <v>55</v>
      </c>
      <c r="G76" s="102" t="s">
        <v>69</v>
      </c>
      <c r="H76" s="106" t="s">
        <v>1247</v>
      </c>
      <c r="I76" s="102" t="s">
        <v>1248</v>
      </c>
      <c r="J76" s="64" t="s">
        <v>174</v>
      </c>
      <c r="K76" s="84" t="s">
        <v>1073</v>
      </c>
      <c r="L76" s="102" t="s">
        <v>125</v>
      </c>
      <c r="M76" s="102" t="s">
        <v>1249</v>
      </c>
      <c r="N76" s="102" t="s">
        <v>1075</v>
      </c>
      <c r="O76" s="103">
        <v>43601</v>
      </c>
      <c r="P76" s="103">
        <v>43601</v>
      </c>
      <c r="Q76" s="102" t="s">
        <v>620</v>
      </c>
      <c r="R76" s="104">
        <v>1</v>
      </c>
      <c r="S76" s="102" t="s">
        <v>73</v>
      </c>
      <c r="T76" s="84">
        <v>0</v>
      </c>
      <c r="U76" s="105">
        <v>0</v>
      </c>
      <c r="V76" s="105">
        <v>0</v>
      </c>
      <c r="W76" s="105">
        <f t="shared" si="6"/>
        <v>0</v>
      </c>
      <c r="X76" s="84" t="s">
        <v>174</v>
      </c>
      <c r="Y76" s="102"/>
      <c r="Z76" s="102"/>
      <c r="AA76" s="84" t="s">
        <v>54</v>
      </c>
      <c r="AB76" s="102" t="s">
        <v>1250</v>
      </c>
      <c r="AC76" s="84" t="s">
        <v>1078</v>
      </c>
      <c r="AD76" s="9" t="s">
        <v>55</v>
      </c>
    </row>
    <row r="77" spans="1:30" ht="39.9" customHeight="1" x14ac:dyDescent="0.3">
      <c r="A77" s="9" t="s">
        <v>1069</v>
      </c>
      <c r="B77" s="101" t="s">
        <v>629</v>
      </c>
      <c r="C77" s="102" t="s">
        <v>1174</v>
      </c>
      <c r="D77" s="102" t="s">
        <v>1308</v>
      </c>
      <c r="E77" s="102" t="s">
        <v>898</v>
      </c>
      <c r="F77" s="102" t="s">
        <v>55</v>
      </c>
      <c r="G77" s="102" t="s">
        <v>69</v>
      </c>
      <c r="H77" s="106" t="s">
        <v>1258</v>
      </c>
      <c r="I77" s="102" t="s">
        <v>1248</v>
      </c>
      <c r="J77" s="64" t="s">
        <v>174</v>
      </c>
      <c r="K77" s="84" t="s">
        <v>1073</v>
      </c>
      <c r="L77" s="102" t="s">
        <v>125</v>
      </c>
      <c r="M77" s="102" t="s">
        <v>1249</v>
      </c>
      <c r="N77" s="102" t="s">
        <v>1075</v>
      </c>
      <c r="O77" s="103">
        <v>43601</v>
      </c>
      <c r="P77" s="103">
        <v>43601</v>
      </c>
      <c r="Q77" s="102" t="s">
        <v>620</v>
      </c>
      <c r="R77" s="104">
        <v>1</v>
      </c>
      <c r="S77" s="102" t="s">
        <v>73</v>
      </c>
      <c r="T77" s="84">
        <v>0</v>
      </c>
      <c r="U77" s="105">
        <v>0</v>
      </c>
      <c r="V77" s="105">
        <v>0</v>
      </c>
      <c r="W77" s="105">
        <f t="shared" si="6"/>
        <v>0</v>
      </c>
      <c r="X77" s="84" t="s">
        <v>174</v>
      </c>
      <c r="Y77" s="102"/>
      <c r="Z77" s="102"/>
      <c r="AA77" s="84" t="s">
        <v>54</v>
      </c>
      <c r="AB77" s="102" t="s">
        <v>1250</v>
      </c>
      <c r="AC77" s="84" t="s">
        <v>1078</v>
      </c>
      <c r="AD77" s="9" t="s">
        <v>55</v>
      </c>
    </row>
    <row r="78" spans="1:30" ht="39.9" customHeight="1" x14ac:dyDescent="0.3">
      <c r="A78" s="9" t="s">
        <v>1069</v>
      </c>
      <c r="B78" s="101" t="s">
        <v>1309</v>
      </c>
      <c r="C78" s="102" t="s">
        <v>1310</v>
      </c>
      <c r="D78" s="102" t="s">
        <v>1311</v>
      </c>
      <c r="E78" s="102" t="s">
        <v>1312</v>
      </c>
      <c r="F78" s="102" t="s">
        <v>55</v>
      </c>
      <c r="G78" s="102" t="s">
        <v>69</v>
      </c>
      <c r="H78" s="106" t="s">
        <v>1313</v>
      </c>
      <c r="I78" s="102" t="s">
        <v>1248</v>
      </c>
      <c r="J78" s="64" t="s">
        <v>174</v>
      </c>
      <c r="K78" s="84" t="s">
        <v>1073</v>
      </c>
      <c r="L78" s="102" t="s">
        <v>125</v>
      </c>
      <c r="M78" s="102" t="s">
        <v>1249</v>
      </c>
      <c r="N78" s="102" t="s">
        <v>1075</v>
      </c>
      <c r="O78" s="103">
        <v>43601</v>
      </c>
      <c r="P78" s="103">
        <v>43601</v>
      </c>
      <c r="Q78" s="102" t="s">
        <v>620</v>
      </c>
      <c r="R78" s="104">
        <v>1</v>
      </c>
      <c r="S78" s="102" t="s">
        <v>73</v>
      </c>
      <c r="T78" s="84">
        <v>0</v>
      </c>
      <c r="U78" s="105">
        <v>0</v>
      </c>
      <c r="V78" s="105">
        <v>0</v>
      </c>
      <c r="W78" s="105">
        <f t="shared" si="6"/>
        <v>0</v>
      </c>
      <c r="X78" s="84" t="s">
        <v>174</v>
      </c>
      <c r="Y78" s="102"/>
      <c r="Z78" s="102"/>
      <c r="AA78" s="84" t="s">
        <v>54</v>
      </c>
      <c r="AB78" s="102" t="s">
        <v>1250</v>
      </c>
      <c r="AC78" s="84" t="s">
        <v>1078</v>
      </c>
      <c r="AD78" s="9" t="s">
        <v>55</v>
      </c>
    </row>
    <row r="79" spans="1:30" ht="39.9" customHeight="1" x14ac:dyDescent="0.3">
      <c r="A79" s="9" t="s">
        <v>1069</v>
      </c>
      <c r="B79" s="101" t="s">
        <v>1314</v>
      </c>
      <c r="C79" s="102" t="s">
        <v>326</v>
      </c>
      <c r="D79" s="102" t="s">
        <v>1315</v>
      </c>
      <c r="E79" s="102" t="s">
        <v>702</v>
      </c>
      <c r="F79" s="102" t="s">
        <v>55</v>
      </c>
      <c r="G79" s="102" t="s">
        <v>69</v>
      </c>
      <c r="H79" s="106" t="s">
        <v>1255</v>
      </c>
      <c r="I79" s="102" t="s">
        <v>1248</v>
      </c>
      <c r="J79" s="64" t="s">
        <v>174</v>
      </c>
      <c r="K79" s="84" t="s">
        <v>1073</v>
      </c>
      <c r="L79" s="102" t="s">
        <v>125</v>
      </c>
      <c r="M79" s="102" t="s">
        <v>1249</v>
      </c>
      <c r="N79" s="102" t="s">
        <v>1075</v>
      </c>
      <c r="O79" s="103">
        <v>43601</v>
      </c>
      <c r="P79" s="103">
        <v>43601</v>
      </c>
      <c r="Q79" s="102" t="s">
        <v>620</v>
      </c>
      <c r="R79" s="104">
        <v>1</v>
      </c>
      <c r="S79" s="102" t="s">
        <v>73</v>
      </c>
      <c r="T79" s="84">
        <v>0</v>
      </c>
      <c r="U79" s="105">
        <v>0</v>
      </c>
      <c r="V79" s="105">
        <v>0</v>
      </c>
      <c r="W79" s="105">
        <f t="shared" si="6"/>
        <v>0</v>
      </c>
      <c r="X79" s="84" t="s">
        <v>174</v>
      </c>
      <c r="Y79" s="102"/>
      <c r="Z79" s="102"/>
      <c r="AA79" s="84" t="s">
        <v>54</v>
      </c>
      <c r="AB79" s="102" t="s">
        <v>1250</v>
      </c>
      <c r="AC79" s="84" t="s">
        <v>1078</v>
      </c>
      <c r="AD79" s="9" t="s">
        <v>55</v>
      </c>
    </row>
    <row r="80" spans="1:30" ht="39.9" customHeight="1" x14ac:dyDescent="0.3">
      <c r="A80" s="9" t="s">
        <v>1069</v>
      </c>
      <c r="B80" s="101" t="s">
        <v>1316</v>
      </c>
      <c r="C80" s="102" t="s">
        <v>1317</v>
      </c>
      <c r="D80" s="102" t="s">
        <v>1318</v>
      </c>
      <c r="E80" s="102" t="s">
        <v>1319</v>
      </c>
      <c r="F80" s="102" t="s">
        <v>55</v>
      </c>
      <c r="G80" s="102" t="s">
        <v>69</v>
      </c>
      <c r="H80" s="102" t="s">
        <v>1320</v>
      </c>
      <c r="I80" s="102" t="s">
        <v>1248</v>
      </c>
      <c r="J80" s="64" t="s">
        <v>174</v>
      </c>
      <c r="K80" s="84" t="s">
        <v>1073</v>
      </c>
      <c r="L80" s="102" t="s">
        <v>125</v>
      </c>
      <c r="M80" s="102" t="s">
        <v>1249</v>
      </c>
      <c r="N80" s="102" t="s">
        <v>1075</v>
      </c>
      <c r="O80" s="103">
        <v>43601</v>
      </c>
      <c r="P80" s="103">
        <v>43601</v>
      </c>
      <c r="Q80" s="102" t="s">
        <v>620</v>
      </c>
      <c r="R80" s="104">
        <v>1</v>
      </c>
      <c r="S80" s="102" t="s">
        <v>73</v>
      </c>
      <c r="T80" s="84">
        <v>0</v>
      </c>
      <c r="U80" s="105">
        <v>0</v>
      </c>
      <c r="V80" s="105">
        <v>0</v>
      </c>
      <c r="W80" s="105">
        <f t="shared" si="6"/>
        <v>0</v>
      </c>
      <c r="X80" s="84" t="s">
        <v>174</v>
      </c>
      <c r="Y80" s="102"/>
      <c r="Z80" s="102"/>
      <c r="AA80" s="84" t="s">
        <v>54</v>
      </c>
      <c r="AB80" s="102" t="s">
        <v>1250</v>
      </c>
      <c r="AC80" s="84" t="s">
        <v>1078</v>
      </c>
      <c r="AD80" s="9" t="s">
        <v>55</v>
      </c>
    </row>
    <row r="81" spans="1:30" ht="39.9" customHeight="1" x14ac:dyDescent="0.3">
      <c r="A81" s="9" t="s">
        <v>1069</v>
      </c>
      <c r="B81" s="101" t="s">
        <v>1321</v>
      </c>
      <c r="C81" s="102" t="s">
        <v>1322</v>
      </c>
      <c r="D81" s="102" t="s">
        <v>67</v>
      </c>
      <c r="E81" s="102" t="s">
        <v>243</v>
      </c>
      <c r="F81" s="102" t="s">
        <v>55</v>
      </c>
      <c r="G81" s="102" t="s">
        <v>69</v>
      </c>
      <c r="H81" s="106" t="s">
        <v>909</v>
      </c>
      <c r="I81" s="102" t="s">
        <v>1248</v>
      </c>
      <c r="J81" s="64" t="s">
        <v>174</v>
      </c>
      <c r="K81" s="84" t="s">
        <v>1073</v>
      </c>
      <c r="L81" s="102" t="s">
        <v>125</v>
      </c>
      <c r="M81" s="102" t="s">
        <v>1249</v>
      </c>
      <c r="N81" s="102" t="s">
        <v>1075</v>
      </c>
      <c r="O81" s="103">
        <v>43601</v>
      </c>
      <c r="P81" s="103">
        <v>43601</v>
      </c>
      <c r="Q81" s="102" t="s">
        <v>620</v>
      </c>
      <c r="R81" s="104">
        <v>1</v>
      </c>
      <c r="S81" s="102" t="s">
        <v>73</v>
      </c>
      <c r="T81" s="84">
        <v>0</v>
      </c>
      <c r="U81" s="105">
        <v>0</v>
      </c>
      <c r="V81" s="105">
        <v>0</v>
      </c>
      <c r="W81" s="105">
        <f t="shared" si="6"/>
        <v>0</v>
      </c>
      <c r="X81" s="84" t="s">
        <v>174</v>
      </c>
      <c r="Y81" s="102"/>
      <c r="Z81" s="102"/>
      <c r="AA81" s="84" t="s">
        <v>54</v>
      </c>
      <c r="AB81" s="102" t="s">
        <v>1250</v>
      </c>
      <c r="AC81" s="84" t="s">
        <v>1078</v>
      </c>
      <c r="AD81" s="9" t="s">
        <v>55</v>
      </c>
    </row>
    <row r="82" spans="1:30" ht="39.9" customHeight="1" x14ac:dyDescent="0.3">
      <c r="A82" s="9" t="s">
        <v>1069</v>
      </c>
      <c r="B82" s="101" t="s">
        <v>1323</v>
      </c>
      <c r="C82" s="102"/>
      <c r="D82" s="102" t="s">
        <v>452</v>
      </c>
      <c r="E82" s="102" t="s">
        <v>1324</v>
      </c>
      <c r="F82" s="102" t="s">
        <v>55</v>
      </c>
      <c r="G82" s="102" t="s">
        <v>69</v>
      </c>
      <c r="H82" s="106" t="s">
        <v>1255</v>
      </c>
      <c r="I82" s="102" t="s">
        <v>1248</v>
      </c>
      <c r="J82" s="64" t="s">
        <v>174</v>
      </c>
      <c r="K82" s="84" t="s">
        <v>1073</v>
      </c>
      <c r="L82" s="102" t="s">
        <v>125</v>
      </c>
      <c r="M82" s="102" t="s">
        <v>1249</v>
      </c>
      <c r="N82" s="102" t="s">
        <v>1075</v>
      </c>
      <c r="O82" s="103">
        <v>43601</v>
      </c>
      <c r="P82" s="103">
        <v>43601</v>
      </c>
      <c r="Q82" s="102" t="s">
        <v>620</v>
      </c>
      <c r="R82" s="104">
        <v>1</v>
      </c>
      <c r="S82" s="102" t="s">
        <v>73</v>
      </c>
      <c r="T82" s="84">
        <v>0</v>
      </c>
      <c r="U82" s="105">
        <v>0</v>
      </c>
      <c r="V82" s="105">
        <v>0</v>
      </c>
      <c r="W82" s="105">
        <f t="shared" si="6"/>
        <v>0</v>
      </c>
      <c r="X82" s="84" t="s">
        <v>174</v>
      </c>
      <c r="Y82" s="102"/>
      <c r="Z82" s="102"/>
      <c r="AA82" s="84" t="s">
        <v>54</v>
      </c>
      <c r="AB82" s="102" t="s">
        <v>1250</v>
      </c>
      <c r="AC82" s="84" t="s">
        <v>1078</v>
      </c>
      <c r="AD82" s="9" t="s">
        <v>55</v>
      </c>
    </row>
    <row r="83" spans="1:30" ht="39.9" customHeight="1" x14ac:dyDescent="0.3">
      <c r="A83" s="9" t="s">
        <v>1069</v>
      </c>
      <c r="B83" s="101" t="s">
        <v>507</v>
      </c>
      <c r="C83" s="102" t="s">
        <v>1264</v>
      </c>
      <c r="D83" s="102" t="s">
        <v>396</v>
      </c>
      <c r="E83" s="102" t="s">
        <v>375</v>
      </c>
      <c r="F83" s="102" t="s">
        <v>55</v>
      </c>
      <c r="G83" s="102" t="s">
        <v>69</v>
      </c>
      <c r="H83" s="106" t="s">
        <v>1255</v>
      </c>
      <c r="I83" s="102" t="s">
        <v>1248</v>
      </c>
      <c r="J83" s="64" t="s">
        <v>174</v>
      </c>
      <c r="K83" s="84" t="s">
        <v>1073</v>
      </c>
      <c r="L83" s="102" t="s">
        <v>125</v>
      </c>
      <c r="M83" s="102" t="s">
        <v>1249</v>
      </c>
      <c r="N83" s="102" t="s">
        <v>1075</v>
      </c>
      <c r="O83" s="103">
        <v>43601</v>
      </c>
      <c r="P83" s="103">
        <v>43601</v>
      </c>
      <c r="Q83" s="102" t="s">
        <v>620</v>
      </c>
      <c r="R83" s="104">
        <v>1</v>
      </c>
      <c r="S83" s="102" t="s">
        <v>73</v>
      </c>
      <c r="T83" s="84">
        <v>0</v>
      </c>
      <c r="U83" s="105">
        <v>0</v>
      </c>
      <c r="V83" s="105">
        <v>0</v>
      </c>
      <c r="W83" s="105">
        <f t="shared" si="6"/>
        <v>0</v>
      </c>
      <c r="X83" s="84" t="s">
        <v>174</v>
      </c>
      <c r="Y83" s="102"/>
      <c r="Z83" s="102"/>
      <c r="AA83" s="84" t="s">
        <v>54</v>
      </c>
      <c r="AB83" s="102" t="s">
        <v>1250</v>
      </c>
      <c r="AC83" s="84" t="s">
        <v>1078</v>
      </c>
      <c r="AD83" s="9" t="s">
        <v>55</v>
      </c>
    </row>
    <row r="84" spans="1:30" ht="39.9" customHeight="1" x14ac:dyDescent="0.3">
      <c r="A84" s="9" t="s">
        <v>1069</v>
      </c>
      <c r="B84" s="101" t="s">
        <v>507</v>
      </c>
      <c r="C84" s="102"/>
      <c r="D84" s="102" t="s">
        <v>372</v>
      </c>
      <c r="E84" s="102" t="s">
        <v>1325</v>
      </c>
      <c r="F84" s="102" t="s">
        <v>55</v>
      </c>
      <c r="G84" s="102" t="s">
        <v>69</v>
      </c>
      <c r="H84" s="106" t="s">
        <v>1255</v>
      </c>
      <c r="I84" s="102" t="s">
        <v>1248</v>
      </c>
      <c r="J84" s="64" t="s">
        <v>174</v>
      </c>
      <c r="K84" s="84" t="s">
        <v>1073</v>
      </c>
      <c r="L84" s="102" t="s">
        <v>125</v>
      </c>
      <c r="M84" s="102" t="s">
        <v>1249</v>
      </c>
      <c r="N84" s="102" t="s">
        <v>1075</v>
      </c>
      <c r="O84" s="103">
        <v>43601</v>
      </c>
      <c r="P84" s="103">
        <v>43601</v>
      </c>
      <c r="Q84" s="102" t="s">
        <v>620</v>
      </c>
      <c r="R84" s="104">
        <v>1</v>
      </c>
      <c r="S84" s="102" t="s">
        <v>73</v>
      </c>
      <c r="T84" s="84">
        <v>0</v>
      </c>
      <c r="U84" s="105">
        <v>0</v>
      </c>
      <c r="V84" s="105">
        <v>0</v>
      </c>
      <c r="W84" s="105">
        <f t="shared" si="6"/>
        <v>0</v>
      </c>
      <c r="X84" s="84" t="s">
        <v>174</v>
      </c>
      <c r="Y84" s="102"/>
      <c r="Z84" s="102"/>
      <c r="AA84" s="84" t="s">
        <v>54</v>
      </c>
      <c r="AB84" s="102" t="s">
        <v>1250</v>
      </c>
      <c r="AC84" s="84" t="s">
        <v>1078</v>
      </c>
      <c r="AD84" s="9" t="s">
        <v>55</v>
      </c>
    </row>
    <row r="85" spans="1:30" ht="39.9" customHeight="1" x14ac:dyDescent="0.3">
      <c r="A85" s="9" t="s">
        <v>1069</v>
      </c>
      <c r="B85" s="101" t="s">
        <v>507</v>
      </c>
      <c r="C85" s="102" t="s">
        <v>65</v>
      </c>
      <c r="D85" s="102" t="s">
        <v>898</v>
      </c>
      <c r="E85" s="102" t="s">
        <v>1326</v>
      </c>
      <c r="F85" s="102" t="s">
        <v>55</v>
      </c>
      <c r="G85" s="102" t="s">
        <v>69</v>
      </c>
      <c r="H85" s="106" t="s">
        <v>1258</v>
      </c>
      <c r="I85" s="102" t="s">
        <v>1248</v>
      </c>
      <c r="J85" s="64" t="s">
        <v>174</v>
      </c>
      <c r="K85" s="84" t="s">
        <v>1073</v>
      </c>
      <c r="L85" s="102" t="s">
        <v>125</v>
      </c>
      <c r="M85" s="102" t="s">
        <v>1249</v>
      </c>
      <c r="N85" s="102" t="s">
        <v>1075</v>
      </c>
      <c r="O85" s="103">
        <v>43601</v>
      </c>
      <c r="P85" s="103">
        <v>43601</v>
      </c>
      <c r="Q85" s="102" t="s">
        <v>620</v>
      </c>
      <c r="R85" s="104">
        <v>1</v>
      </c>
      <c r="S85" s="102" t="s">
        <v>73</v>
      </c>
      <c r="T85" s="84">
        <v>0</v>
      </c>
      <c r="U85" s="105">
        <v>0</v>
      </c>
      <c r="V85" s="105">
        <v>0</v>
      </c>
      <c r="W85" s="105">
        <f t="shared" si="6"/>
        <v>0</v>
      </c>
      <c r="X85" s="84" t="s">
        <v>174</v>
      </c>
      <c r="Y85" s="102"/>
      <c r="Z85" s="102"/>
      <c r="AA85" s="84" t="s">
        <v>54</v>
      </c>
      <c r="AB85" s="102" t="s">
        <v>1250</v>
      </c>
      <c r="AC85" s="84" t="s">
        <v>1078</v>
      </c>
      <c r="AD85" s="9" t="s">
        <v>55</v>
      </c>
    </row>
    <row r="86" spans="1:30" ht="39.9" customHeight="1" x14ac:dyDescent="0.3">
      <c r="A86" s="9" t="s">
        <v>1069</v>
      </c>
      <c r="B86" s="101" t="s">
        <v>1327</v>
      </c>
      <c r="C86" s="102"/>
      <c r="D86" s="102" t="s">
        <v>1328</v>
      </c>
      <c r="E86" s="102" t="s">
        <v>1329</v>
      </c>
      <c r="F86" s="102" t="s">
        <v>55</v>
      </c>
      <c r="G86" s="102" t="s">
        <v>69</v>
      </c>
      <c r="H86" s="106" t="s">
        <v>1255</v>
      </c>
      <c r="I86" s="102" t="s">
        <v>1248</v>
      </c>
      <c r="J86" s="64" t="s">
        <v>174</v>
      </c>
      <c r="K86" s="84" t="s">
        <v>1073</v>
      </c>
      <c r="L86" s="102" t="s">
        <v>125</v>
      </c>
      <c r="M86" s="102" t="s">
        <v>1249</v>
      </c>
      <c r="N86" s="102" t="s">
        <v>1075</v>
      </c>
      <c r="O86" s="103">
        <v>43601</v>
      </c>
      <c r="P86" s="103">
        <v>43601</v>
      </c>
      <c r="Q86" s="102" t="s">
        <v>620</v>
      </c>
      <c r="R86" s="104">
        <v>1</v>
      </c>
      <c r="S86" s="102" t="s">
        <v>73</v>
      </c>
      <c r="T86" s="84">
        <v>0</v>
      </c>
      <c r="U86" s="105">
        <v>0</v>
      </c>
      <c r="V86" s="105">
        <v>0</v>
      </c>
      <c r="W86" s="105">
        <f t="shared" si="6"/>
        <v>0</v>
      </c>
      <c r="X86" s="84" t="s">
        <v>174</v>
      </c>
      <c r="Y86" s="102"/>
      <c r="Z86" s="102"/>
      <c r="AA86" s="84" t="s">
        <v>54</v>
      </c>
      <c r="AB86" s="102" t="s">
        <v>1250</v>
      </c>
      <c r="AC86" s="84" t="s">
        <v>1078</v>
      </c>
      <c r="AD86" s="9" t="s">
        <v>55</v>
      </c>
    </row>
    <row r="87" spans="1:30" ht="39.9" customHeight="1" x14ac:dyDescent="0.3">
      <c r="A87" s="9" t="s">
        <v>1069</v>
      </c>
      <c r="B87" s="101" t="s">
        <v>404</v>
      </c>
      <c r="C87" s="102"/>
      <c r="D87" s="102" t="s">
        <v>1330</v>
      </c>
      <c r="E87" s="102" t="s">
        <v>1331</v>
      </c>
      <c r="F87" s="102" t="s">
        <v>55</v>
      </c>
      <c r="G87" s="102" t="s">
        <v>69</v>
      </c>
      <c r="H87" s="106" t="s">
        <v>1296</v>
      </c>
      <c r="I87" s="102" t="s">
        <v>1248</v>
      </c>
      <c r="J87" s="64" t="s">
        <v>174</v>
      </c>
      <c r="K87" s="84" t="s">
        <v>1073</v>
      </c>
      <c r="L87" s="102" t="s">
        <v>125</v>
      </c>
      <c r="M87" s="102" t="s">
        <v>1249</v>
      </c>
      <c r="N87" s="102" t="s">
        <v>1075</v>
      </c>
      <c r="O87" s="103">
        <v>43601</v>
      </c>
      <c r="P87" s="103">
        <v>43601</v>
      </c>
      <c r="Q87" s="102" t="s">
        <v>620</v>
      </c>
      <c r="R87" s="104">
        <v>1</v>
      </c>
      <c r="S87" s="102" t="s">
        <v>73</v>
      </c>
      <c r="T87" s="84">
        <v>0</v>
      </c>
      <c r="U87" s="105">
        <v>0</v>
      </c>
      <c r="V87" s="105">
        <v>0</v>
      </c>
      <c r="W87" s="105">
        <f t="shared" si="6"/>
        <v>0</v>
      </c>
      <c r="X87" s="84" t="s">
        <v>174</v>
      </c>
      <c r="Y87" s="102"/>
      <c r="Z87" s="102"/>
      <c r="AA87" s="84" t="s">
        <v>54</v>
      </c>
      <c r="AB87" s="102" t="s">
        <v>1250</v>
      </c>
      <c r="AC87" s="84" t="s">
        <v>1078</v>
      </c>
      <c r="AD87" s="9" t="s">
        <v>55</v>
      </c>
    </row>
    <row r="88" spans="1:30" ht="39.9" customHeight="1" x14ac:dyDescent="0.3">
      <c r="A88" s="9" t="s">
        <v>1069</v>
      </c>
      <c r="B88" s="101" t="s">
        <v>1332</v>
      </c>
      <c r="C88" s="102" t="s">
        <v>1333</v>
      </c>
      <c r="D88" s="102" t="s">
        <v>1334</v>
      </c>
      <c r="E88" s="102" t="s">
        <v>1312</v>
      </c>
      <c r="F88" s="102" t="s">
        <v>55</v>
      </c>
      <c r="G88" s="102" t="s">
        <v>69</v>
      </c>
      <c r="H88" s="106" t="s">
        <v>1278</v>
      </c>
      <c r="I88" s="102" t="s">
        <v>1248</v>
      </c>
      <c r="J88" s="64" t="s">
        <v>174</v>
      </c>
      <c r="K88" s="84" t="s">
        <v>1073</v>
      </c>
      <c r="L88" s="102" t="s">
        <v>125</v>
      </c>
      <c r="M88" s="102" t="s">
        <v>1249</v>
      </c>
      <c r="N88" s="102" t="s">
        <v>1075</v>
      </c>
      <c r="O88" s="103">
        <v>43601</v>
      </c>
      <c r="P88" s="103">
        <v>43601</v>
      </c>
      <c r="Q88" s="102" t="s">
        <v>620</v>
      </c>
      <c r="R88" s="104">
        <v>1</v>
      </c>
      <c r="S88" s="102" t="s">
        <v>73</v>
      </c>
      <c r="T88" s="84">
        <v>0</v>
      </c>
      <c r="U88" s="105">
        <v>0</v>
      </c>
      <c r="V88" s="105">
        <v>0</v>
      </c>
      <c r="W88" s="105">
        <f t="shared" si="6"/>
        <v>0</v>
      </c>
      <c r="X88" s="84" t="s">
        <v>174</v>
      </c>
      <c r="Y88" s="102"/>
      <c r="Z88" s="102"/>
      <c r="AA88" s="84" t="s">
        <v>54</v>
      </c>
      <c r="AB88" s="102" t="s">
        <v>1250</v>
      </c>
      <c r="AC88" s="84" t="s">
        <v>1078</v>
      </c>
      <c r="AD88" s="9" t="s">
        <v>55</v>
      </c>
    </row>
    <row r="89" spans="1:30" ht="39.9" customHeight="1" x14ac:dyDescent="0.3">
      <c r="A89" s="9" t="s">
        <v>1069</v>
      </c>
      <c r="B89" s="101" t="s">
        <v>1335</v>
      </c>
      <c r="C89" s="102" t="s">
        <v>425</v>
      </c>
      <c r="D89" s="102" t="s">
        <v>1286</v>
      </c>
      <c r="E89" s="102" t="s">
        <v>1330</v>
      </c>
      <c r="F89" s="102" t="s">
        <v>55</v>
      </c>
      <c r="G89" s="102" t="s">
        <v>69</v>
      </c>
      <c r="H89" s="106" t="s">
        <v>1255</v>
      </c>
      <c r="I89" s="102" t="s">
        <v>1248</v>
      </c>
      <c r="J89" s="64" t="s">
        <v>174</v>
      </c>
      <c r="K89" s="84" t="s">
        <v>1073</v>
      </c>
      <c r="L89" s="102" t="s">
        <v>125</v>
      </c>
      <c r="M89" s="102" t="s">
        <v>1249</v>
      </c>
      <c r="N89" s="102" t="s">
        <v>1075</v>
      </c>
      <c r="O89" s="103">
        <v>43601</v>
      </c>
      <c r="P89" s="103">
        <v>43601</v>
      </c>
      <c r="Q89" s="102" t="s">
        <v>620</v>
      </c>
      <c r="R89" s="104">
        <v>1</v>
      </c>
      <c r="S89" s="102" t="s">
        <v>73</v>
      </c>
      <c r="T89" s="84">
        <v>0</v>
      </c>
      <c r="U89" s="105">
        <v>0</v>
      </c>
      <c r="V89" s="105">
        <v>0</v>
      </c>
      <c r="W89" s="105">
        <f t="shared" si="6"/>
        <v>0</v>
      </c>
      <c r="X89" s="84" t="s">
        <v>174</v>
      </c>
      <c r="Y89" s="102"/>
      <c r="Z89" s="102"/>
      <c r="AA89" s="84" t="s">
        <v>54</v>
      </c>
      <c r="AB89" s="102" t="s">
        <v>1250</v>
      </c>
      <c r="AC89" s="84" t="s">
        <v>1078</v>
      </c>
      <c r="AD89" s="9" t="s">
        <v>55</v>
      </c>
    </row>
    <row r="90" spans="1:30" ht="39.9" customHeight="1" x14ac:dyDescent="0.3">
      <c r="A90" s="9" t="s">
        <v>1069</v>
      </c>
      <c r="B90" s="101" t="s">
        <v>1336</v>
      </c>
      <c r="C90" s="102"/>
      <c r="D90" s="102" t="s">
        <v>702</v>
      </c>
      <c r="E90" s="102" t="s">
        <v>1265</v>
      </c>
      <c r="F90" s="102" t="s">
        <v>55</v>
      </c>
      <c r="G90" s="102" t="s">
        <v>69</v>
      </c>
      <c r="H90" s="102" t="s">
        <v>1337</v>
      </c>
      <c r="I90" s="102" t="s">
        <v>1248</v>
      </c>
      <c r="J90" s="64" t="s">
        <v>174</v>
      </c>
      <c r="K90" s="84" t="s">
        <v>1073</v>
      </c>
      <c r="L90" s="102" t="s">
        <v>125</v>
      </c>
      <c r="M90" s="102" t="s">
        <v>1249</v>
      </c>
      <c r="N90" s="102" t="s">
        <v>1075</v>
      </c>
      <c r="O90" s="103">
        <v>43601</v>
      </c>
      <c r="P90" s="103">
        <v>43601</v>
      </c>
      <c r="Q90" s="102" t="s">
        <v>620</v>
      </c>
      <c r="R90" s="104">
        <v>1</v>
      </c>
      <c r="S90" s="102" t="s">
        <v>73</v>
      </c>
      <c r="T90" s="84">
        <v>0</v>
      </c>
      <c r="U90" s="105">
        <v>0</v>
      </c>
      <c r="V90" s="105">
        <v>0</v>
      </c>
      <c r="W90" s="105">
        <f t="shared" si="6"/>
        <v>0</v>
      </c>
      <c r="X90" s="84" t="s">
        <v>174</v>
      </c>
      <c r="Y90" s="102"/>
      <c r="Z90" s="102"/>
      <c r="AA90" s="84" t="s">
        <v>54</v>
      </c>
      <c r="AB90" s="102" t="s">
        <v>1250</v>
      </c>
      <c r="AC90" s="84" t="s">
        <v>1078</v>
      </c>
      <c r="AD90" s="9" t="s">
        <v>55</v>
      </c>
    </row>
    <row r="91" spans="1:30" ht="39.9" customHeight="1" x14ac:dyDescent="0.3">
      <c r="A91" s="9" t="s">
        <v>1069</v>
      </c>
      <c r="B91" s="101" t="s">
        <v>1338</v>
      </c>
      <c r="C91" s="102" t="s">
        <v>287</v>
      </c>
      <c r="D91" s="102" t="s">
        <v>1339</v>
      </c>
      <c r="E91" s="102" t="s">
        <v>892</v>
      </c>
      <c r="F91" s="102" t="s">
        <v>55</v>
      </c>
      <c r="G91" s="102" t="s">
        <v>69</v>
      </c>
      <c r="H91" s="102" t="s">
        <v>1337</v>
      </c>
      <c r="I91" s="102" t="s">
        <v>1248</v>
      </c>
      <c r="J91" s="64" t="s">
        <v>174</v>
      </c>
      <c r="K91" s="84" t="s">
        <v>1073</v>
      </c>
      <c r="L91" s="102" t="s">
        <v>125</v>
      </c>
      <c r="M91" s="102" t="s">
        <v>1249</v>
      </c>
      <c r="N91" s="102" t="s">
        <v>1075</v>
      </c>
      <c r="O91" s="103">
        <v>43601</v>
      </c>
      <c r="P91" s="103">
        <v>43601</v>
      </c>
      <c r="Q91" s="102" t="s">
        <v>620</v>
      </c>
      <c r="R91" s="104">
        <v>1</v>
      </c>
      <c r="S91" s="102" t="s">
        <v>73</v>
      </c>
      <c r="T91" s="84">
        <v>0</v>
      </c>
      <c r="U91" s="105">
        <v>0</v>
      </c>
      <c r="V91" s="105">
        <v>0</v>
      </c>
      <c r="W91" s="105">
        <f t="shared" si="6"/>
        <v>0</v>
      </c>
      <c r="X91" s="84" t="s">
        <v>174</v>
      </c>
      <c r="Y91" s="102"/>
      <c r="Z91" s="102"/>
      <c r="AA91" s="84" t="s">
        <v>54</v>
      </c>
      <c r="AB91" s="102" t="s">
        <v>1250</v>
      </c>
      <c r="AC91" s="84" t="s">
        <v>1078</v>
      </c>
      <c r="AD91" s="9" t="s">
        <v>55</v>
      </c>
    </row>
    <row r="92" spans="1:30" ht="39.9" customHeight="1" x14ac:dyDescent="0.3">
      <c r="A92" s="9" t="s">
        <v>1069</v>
      </c>
      <c r="B92" s="101" t="s">
        <v>1340</v>
      </c>
      <c r="C92" s="102" t="s">
        <v>1127</v>
      </c>
      <c r="D92" s="102" t="s">
        <v>1341</v>
      </c>
      <c r="E92" s="102" t="s">
        <v>898</v>
      </c>
      <c r="F92" s="102" t="s">
        <v>55</v>
      </c>
      <c r="G92" s="102" t="s">
        <v>69</v>
      </c>
      <c r="H92" s="106" t="s">
        <v>909</v>
      </c>
      <c r="I92" s="102" t="s">
        <v>1248</v>
      </c>
      <c r="J92" s="64" t="s">
        <v>174</v>
      </c>
      <c r="K92" s="84" t="s">
        <v>1073</v>
      </c>
      <c r="L92" s="102" t="s">
        <v>125</v>
      </c>
      <c r="M92" s="102" t="s">
        <v>1249</v>
      </c>
      <c r="N92" s="102" t="s">
        <v>1075</v>
      </c>
      <c r="O92" s="103">
        <v>43601</v>
      </c>
      <c r="P92" s="103">
        <v>43601</v>
      </c>
      <c r="Q92" s="102" t="s">
        <v>620</v>
      </c>
      <c r="R92" s="104">
        <v>1</v>
      </c>
      <c r="S92" s="102" t="s">
        <v>73</v>
      </c>
      <c r="T92" s="84">
        <v>0</v>
      </c>
      <c r="U92" s="105">
        <v>0</v>
      </c>
      <c r="V92" s="105">
        <v>0</v>
      </c>
      <c r="W92" s="105">
        <f t="shared" si="6"/>
        <v>0</v>
      </c>
      <c r="X92" s="84" t="s">
        <v>174</v>
      </c>
      <c r="Y92" s="102"/>
      <c r="Z92" s="102"/>
      <c r="AA92" s="84" t="s">
        <v>54</v>
      </c>
      <c r="AB92" s="102" t="s">
        <v>1250</v>
      </c>
      <c r="AC92" s="84" t="s">
        <v>1078</v>
      </c>
      <c r="AD92" s="9" t="s">
        <v>55</v>
      </c>
    </row>
    <row r="93" spans="1:30" ht="39.9" customHeight="1" x14ac:dyDescent="0.3">
      <c r="A93" s="9" t="s">
        <v>1069</v>
      </c>
      <c r="B93" s="101" t="s">
        <v>1340</v>
      </c>
      <c r="C93" s="102" t="s">
        <v>287</v>
      </c>
      <c r="D93" s="102" t="s">
        <v>701</v>
      </c>
      <c r="E93" s="102" t="s">
        <v>1342</v>
      </c>
      <c r="F93" s="102" t="s">
        <v>55</v>
      </c>
      <c r="G93" s="102" t="s">
        <v>69</v>
      </c>
      <c r="H93" s="106" t="s">
        <v>909</v>
      </c>
      <c r="I93" s="102" t="s">
        <v>1248</v>
      </c>
      <c r="J93" s="64" t="s">
        <v>174</v>
      </c>
      <c r="K93" s="84" t="s">
        <v>1073</v>
      </c>
      <c r="L93" s="102" t="s">
        <v>125</v>
      </c>
      <c r="M93" s="102" t="s">
        <v>1249</v>
      </c>
      <c r="N93" s="102" t="s">
        <v>1075</v>
      </c>
      <c r="O93" s="103">
        <v>43601</v>
      </c>
      <c r="P93" s="103">
        <v>43601</v>
      </c>
      <c r="Q93" s="102" t="s">
        <v>620</v>
      </c>
      <c r="R93" s="104">
        <v>1</v>
      </c>
      <c r="S93" s="102" t="s">
        <v>73</v>
      </c>
      <c r="T93" s="84">
        <v>0</v>
      </c>
      <c r="U93" s="105">
        <v>0</v>
      </c>
      <c r="V93" s="105">
        <v>0</v>
      </c>
      <c r="W93" s="105">
        <f t="shared" si="6"/>
        <v>0</v>
      </c>
      <c r="X93" s="84" t="s">
        <v>174</v>
      </c>
      <c r="Y93" s="102"/>
      <c r="Z93" s="102"/>
      <c r="AA93" s="84" t="s">
        <v>54</v>
      </c>
      <c r="AB93" s="102" t="s">
        <v>1250</v>
      </c>
      <c r="AC93" s="84" t="s">
        <v>1078</v>
      </c>
      <c r="AD93" s="9" t="s">
        <v>55</v>
      </c>
    </row>
    <row r="94" spans="1:30" ht="39.9" customHeight="1" x14ac:dyDescent="0.3">
      <c r="A94" s="9" t="s">
        <v>1069</v>
      </c>
      <c r="B94" s="101" t="s">
        <v>330</v>
      </c>
      <c r="C94" s="102" t="s">
        <v>1343</v>
      </c>
      <c r="D94" s="102" t="s">
        <v>1344</v>
      </c>
      <c r="E94" s="102" t="s">
        <v>908</v>
      </c>
      <c r="F94" s="102" t="s">
        <v>55</v>
      </c>
      <c r="G94" s="102" t="s">
        <v>69</v>
      </c>
      <c r="H94" s="106" t="s">
        <v>909</v>
      </c>
      <c r="I94" s="102" t="s">
        <v>1248</v>
      </c>
      <c r="J94" s="64" t="s">
        <v>174</v>
      </c>
      <c r="K94" s="84" t="s">
        <v>1073</v>
      </c>
      <c r="L94" s="102" t="s">
        <v>125</v>
      </c>
      <c r="M94" s="102" t="s">
        <v>1249</v>
      </c>
      <c r="N94" s="102" t="s">
        <v>1075</v>
      </c>
      <c r="O94" s="103">
        <v>43601</v>
      </c>
      <c r="P94" s="103">
        <v>43601</v>
      </c>
      <c r="Q94" s="102" t="s">
        <v>620</v>
      </c>
      <c r="R94" s="104">
        <v>1</v>
      </c>
      <c r="S94" s="102" t="s">
        <v>73</v>
      </c>
      <c r="T94" s="84">
        <v>0</v>
      </c>
      <c r="U94" s="105">
        <v>0</v>
      </c>
      <c r="V94" s="105">
        <v>0</v>
      </c>
      <c r="W94" s="105">
        <f t="shared" si="6"/>
        <v>0</v>
      </c>
      <c r="X94" s="84" t="s">
        <v>174</v>
      </c>
      <c r="Y94" s="102"/>
      <c r="Z94" s="102"/>
      <c r="AA94" s="84" t="s">
        <v>54</v>
      </c>
      <c r="AB94" s="102" t="s">
        <v>1250</v>
      </c>
      <c r="AC94" s="84" t="s">
        <v>1078</v>
      </c>
      <c r="AD94" s="9" t="s">
        <v>55</v>
      </c>
    </row>
    <row r="95" spans="1:30" ht="39.9" customHeight="1" x14ac:dyDescent="0.3">
      <c r="A95" s="9" t="s">
        <v>1069</v>
      </c>
      <c r="B95" s="101" t="s">
        <v>1345</v>
      </c>
      <c r="C95" s="102"/>
      <c r="D95" s="102" t="s">
        <v>392</v>
      </c>
      <c r="E95" s="102" t="s">
        <v>1346</v>
      </c>
      <c r="F95" s="102" t="s">
        <v>55</v>
      </c>
      <c r="G95" s="102" t="s">
        <v>69</v>
      </c>
      <c r="H95" s="106" t="s">
        <v>909</v>
      </c>
      <c r="I95" s="102" t="s">
        <v>1248</v>
      </c>
      <c r="J95" s="64" t="s">
        <v>174</v>
      </c>
      <c r="K95" s="84" t="s">
        <v>1073</v>
      </c>
      <c r="L95" s="102" t="s">
        <v>125</v>
      </c>
      <c r="M95" s="102" t="s">
        <v>1249</v>
      </c>
      <c r="N95" s="102" t="s">
        <v>1075</v>
      </c>
      <c r="O95" s="103">
        <v>43601</v>
      </c>
      <c r="P95" s="103">
        <v>43601</v>
      </c>
      <c r="Q95" s="102" t="s">
        <v>620</v>
      </c>
      <c r="R95" s="104">
        <v>1</v>
      </c>
      <c r="S95" s="102" t="s">
        <v>73</v>
      </c>
      <c r="T95" s="84">
        <v>0</v>
      </c>
      <c r="U95" s="105">
        <v>0</v>
      </c>
      <c r="V95" s="105">
        <v>0</v>
      </c>
      <c r="W95" s="105">
        <f t="shared" si="6"/>
        <v>0</v>
      </c>
      <c r="X95" s="84" t="s">
        <v>174</v>
      </c>
      <c r="Y95" s="102"/>
      <c r="Z95" s="102"/>
      <c r="AA95" s="84" t="s">
        <v>54</v>
      </c>
      <c r="AB95" s="102" t="s">
        <v>1250</v>
      </c>
      <c r="AC95" s="84" t="s">
        <v>1078</v>
      </c>
      <c r="AD95" s="9" t="s">
        <v>55</v>
      </c>
    </row>
    <row r="96" spans="1:30" ht="39.9" customHeight="1" x14ac:dyDescent="0.3">
      <c r="A96" s="9" t="s">
        <v>1069</v>
      </c>
      <c r="B96" s="101" t="s">
        <v>287</v>
      </c>
      <c r="C96" s="102" t="s">
        <v>1127</v>
      </c>
      <c r="D96" s="102" t="s">
        <v>1347</v>
      </c>
      <c r="E96" s="102" t="s">
        <v>1348</v>
      </c>
      <c r="F96" s="102" t="s">
        <v>55</v>
      </c>
      <c r="G96" s="102" t="s">
        <v>69</v>
      </c>
      <c r="H96" s="106" t="s">
        <v>1247</v>
      </c>
      <c r="I96" s="102" t="s">
        <v>1248</v>
      </c>
      <c r="J96" s="64" t="s">
        <v>174</v>
      </c>
      <c r="K96" s="84" t="s">
        <v>1073</v>
      </c>
      <c r="L96" s="102" t="s">
        <v>125</v>
      </c>
      <c r="M96" s="102" t="s">
        <v>1249</v>
      </c>
      <c r="N96" s="102" t="s">
        <v>1075</v>
      </c>
      <c r="O96" s="103">
        <v>43601</v>
      </c>
      <c r="P96" s="103">
        <v>43601</v>
      </c>
      <c r="Q96" s="102" t="s">
        <v>620</v>
      </c>
      <c r="R96" s="104">
        <v>1</v>
      </c>
      <c r="S96" s="102" t="s">
        <v>73</v>
      </c>
      <c r="T96" s="84">
        <v>0</v>
      </c>
      <c r="U96" s="105">
        <v>0</v>
      </c>
      <c r="V96" s="105">
        <v>0</v>
      </c>
      <c r="W96" s="105">
        <f t="shared" si="6"/>
        <v>0</v>
      </c>
      <c r="X96" s="84" t="s">
        <v>174</v>
      </c>
      <c r="Y96" s="102"/>
      <c r="Z96" s="102"/>
      <c r="AA96" s="84" t="s">
        <v>54</v>
      </c>
      <c r="AB96" s="102" t="s">
        <v>1250</v>
      </c>
      <c r="AC96" s="84" t="s">
        <v>1078</v>
      </c>
      <c r="AD96" s="9" t="s">
        <v>55</v>
      </c>
    </row>
    <row r="97" spans="1:30" ht="39.9" customHeight="1" x14ac:dyDescent="0.3">
      <c r="A97" s="9" t="s">
        <v>1069</v>
      </c>
      <c r="B97" s="101" t="s">
        <v>1349</v>
      </c>
      <c r="C97" s="102"/>
      <c r="D97" s="102" t="s">
        <v>1350</v>
      </c>
      <c r="E97" s="102" t="s">
        <v>1351</v>
      </c>
      <c r="F97" s="102" t="s">
        <v>55</v>
      </c>
      <c r="G97" s="102" t="s">
        <v>69</v>
      </c>
      <c r="H97" s="106" t="s">
        <v>909</v>
      </c>
      <c r="I97" s="102" t="s">
        <v>1248</v>
      </c>
      <c r="J97" s="64" t="s">
        <v>174</v>
      </c>
      <c r="K97" s="84" t="s">
        <v>1073</v>
      </c>
      <c r="L97" s="102" t="s">
        <v>125</v>
      </c>
      <c r="M97" s="102" t="s">
        <v>1249</v>
      </c>
      <c r="N97" s="102" t="s">
        <v>1075</v>
      </c>
      <c r="O97" s="103">
        <v>43601</v>
      </c>
      <c r="P97" s="103">
        <v>43601</v>
      </c>
      <c r="Q97" s="102" t="s">
        <v>620</v>
      </c>
      <c r="R97" s="104">
        <v>1</v>
      </c>
      <c r="S97" s="102" t="s">
        <v>73</v>
      </c>
      <c r="T97" s="84">
        <v>0</v>
      </c>
      <c r="U97" s="105">
        <v>0</v>
      </c>
      <c r="V97" s="105">
        <v>0</v>
      </c>
      <c r="W97" s="105">
        <f t="shared" si="6"/>
        <v>0</v>
      </c>
      <c r="X97" s="84" t="s">
        <v>174</v>
      </c>
      <c r="Y97" s="102"/>
      <c r="Z97" s="102"/>
      <c r="AA97" s="84" t="s">
        <v>54</v>
      </c>
      <c r="AB97" s="102" t="s">
        <v>1250</v>
      </c>
      <c r="AC97" s="84" t="s">
        <v>1078</v>
      </c>
      <c r="AD97" s="9" t="s">
        <v>55</v>
      </c>
    </row>
    <row r="98" spans="1:30" ht="39.9" customHeight="1" x14ac:dyDescent="0.3">
      <c r="A98" s="9" t="s">
        <v>1069</v>
      </c>
      <c r="B98" s="101" t="s">
        <v>1352</v>
      </c>
      <c r="C98" s="102"/>
      <c r="D98" s="102" t="s">
        <v>1353</v>
      </c>
      <c r="E98" s="102" t="s">
        <v>1354</v>
      </c>
      <c r="F98" s="102" t="s">
        <v>55</v>
      </c>
      <c r="G98" s="102" t="s">
        <v>69</v>
      </c>
      <c r="H98" s="106" t="s">
        <v>1258</v>
      </c>
      <c r="I98" s="102" t="s">
        <v>1248</v>
      </c>
      <c r="J98" s="64" t="s">
        <v>174</v>
      </c>
      <c r="K98" s="84" t="s">
        <v>1073</v>
      </c>
      <c r="L98" s="102" t="s">
        <v>125</v>
      </c>
      <c r="M98" s="102" t="s">
        <v>1249</v>
      </c>
      <c r="N98" s="102" t="s">
        <v>1075</v>
      </c>
      <c r="O98" s="103">
        <v>43601</v>
      </c>
      <c r="P98" s="103">
        <v>43601</v>
      </c>
      <c r="Q98" s="102" t="s">
        <v>620</v>
      </c>
      <c r="R98" s="104">
        <v>1</v>
      </c>
      <c r="S98" s="102" t="s">
        <v>73</v>
      </c>
      <c r="T98" s="84">
        <v>0</v>
      </c>
      <c r="U98" s="105">
        <v>0</v>
      </c>
      <c r="V98" s="105">
        <v>0</v>
      </c>
      <c r="W98" s="105">
        <f t="shared" si="6"/>
        <v>0</v>
      </c>
      <c r="X98" s="84" t="s">
        <v>174</v>
      </c>
      <c r="Y98" s="102"/>
      <c r="Z98" s="102"/>
      <c r="AA98" s="84" t="s">
        <v>54</v>
      </c>
      <c r="AB98" s="102" t="s">
        <v>1250</v>
      </c>
      <c r="AC98" s="84" t="s">
        <v>1078</v>
      </c>
      <c r="AD98" s="9" t="s">
        <v>55</v>
      </c>
    </row>
    <row r="99" spans="1:30" ht="39.9" customHeight="1" x14ac:dyDescent="0.3">
      <c r="A99" s="9" t="s">
        <v>1069</v>
      </c>
      <c r="B99" s="101" t="s">
        <v>1355</v>
      </c>
      <c r="C99" s="102"/>
      <c r="D99" s="102" t="s">
        <v>1356</v>
      </c>
      <c r="E99" s="102" t="s">
        <v>1252</v>
      </c>
      <c r="F99" s="102" t="s">
        <v>55</v>
      </c>
      <c r="G99" s="102" t="s">
        <v>69</v>
      </c>
      <c r="H99" s="106" t="s">
        <v>1258</v>
      </c>
      <c r="I99" s="102" t="s">
        <v>1248</v>
      </c>
      <c r="J99" s="64" t="s">
        <v>174</v>
      </c>
      <c r="K99" s="84" t="s">
        <v>1073</v>
      </c>
      <c r="L99" s="102" t="s">
        <v>125</v>
      </c>
      <c r="M99" s="102" t="s">
        <v>1249</v>
      </c>
      <c r="N99" s="102" t="s">
        <v>1075</v>
      </c>
      <c r="O99" s="103">
        <v>43601</v>
      </c>
      <c r="P99" s="103">
        <v>43601</v>
      </c>
      <c r="Q99" s="102" t="s">
        <v>620</v>
      </c>
      <c r="R99" s="104">
        <v>1</v>
      </c>
      <c r="S99" s="102" t="s">
        <v>73</v>
      </c>
      <c r="T99" s="84">
        <v>0</v>
      </c>
      <c r="U99" s="105">
        <v>0</v>
      </c>
      <c r="V99" s="105">
        <v>0</v>
      </c>
      <c r="W99" s="105">
        <f t="shared" si="6"/>
        <v>0</v>
      </c>
      <c r="X99" s="84" t="s">
        <v>174</v>
      </c>
      <c r="Y99" s="102"/>
      <c r="Z99" s="102"/>
      <c r="AA99" s="84" t="s">
        <v>54</v>
      </c>
      <c r="AB99" s="102" t="s">
        <v>1250</v>
      </c>
      <c r="AC99" s="84" t="s">
        <v>1078</v>
      </c>
      <c r="AD99" s="9" t="s">
        <v>55</v>
      </c>
    </row>
    <row r="100" spans="1:30" ht="39.9" customHeight="1" x14ac:dyDescent="0.3">
      <c r="A100" s="9" t="s">
        <v>1069</v>
      </c>
      <c r="B100" s="101" t="s">
        <v>334</v>
      </c>
      <c r="C100" s="102"/>
      <c r="D100" s="102" t="s">
        <v>1357</v>
      </c>
      <c r="E100" s="102" t="s">
        <v>1139</v>
      </c>
      <c r="F100" s="102" t="s">
        <v>55</v>
      </c>
      <c r="G100" s="102" t="s">
        <v>69</v>
      </c>
      <c r="H100" s="102" t="s">
        <v>1320</v>
      </c>
      <c r="I100" s="102" t="s">
        <v>1248</v>
      </c>
      <c r="J100" s="64" t="s">
        <v>174</v>
      </c>
      <c r="K100" s="84" t="s">
        <v>1073</v>
      </c>
      <c r="L100" s="102" t="s">
        <v>125</v>
      </c>
      <c r="M100" s="102" t="s">
        <v>1249</v>
      </c>
      <c r="N100" s="102" t="s">
        <v>1075</v>
      </c>
      <c r="O100" s="103">
        <v>43601</v>
      </c>
      <c r="P100" s="103">
        <v>43601</v>
      </c>
      <c r="Q100" s="102" t="s">
        <v>620</v>
      </c>
      <c r="R100" s="104">
        <v>1</v>
      </c>
      <c r="S100" s="102" t="s">
        <v>73</v>
      </c>
      <c r="T100" s="84">
        <v>0</v>
      </c>
      <c r="U100" s="105">
        <v>0</v>
      </c>
      <c r="V100" s="105">
        <v>0</v>
      </c>
      <c r="W100" s="105">
        <f t="shared" si="6"/>
        <v>0</v>
      </c>
      <c r="X100" s="84" t="s">
        <v>174</v>
      </c>
      <c r="Y100" s="102"/>
      <c r="Z100" s="102"/>
      <c r="AA100" s="84" t="s">
        <v>54</v>
      </c>
      <c r="AB100" s="102" t="s">
        <v>1250</v>
      </c>
      <c r="AC100" s="84" t="s">
        <v>1078</v>
      </c>
      <c r="AD100" s="9" t="s">
        <v>55</v>
      </c>
    </row>
    <row r="101" spans="1:30" ht="39.9" customHeight="1" x14ac:dyDescent="0.3">
      <c r="A101" s="9" t="s">
        <v>1069</v>
      </c>
      <c r="B101" s="101" t="s">
        <v>1036</v>
      </c>
      <c r="C101" s="102"/>
      <c r="D101" s="102" t="s">
        <v>1358</v>
      </c>
      <c r="E101" s="102" t="s">
        <v>693</v>
      </c>
      <c r="F101" s="102" t="s">
        <v>55</v>
      </c>
      <c r="G101" s="102" t="s">
        <v>69</v>
      </c>
      <c r="H101" s="106" t="s">
        <v>909</v>
      </c>
      <c r="I101" s="102" t="s">
        <v>1248</v>
      </c>
      <c r="J101" s="64" t="s">
        <v>174</v>
      </c>
      <c r="K101" s="84" t="s">
        <v>1073</v>
      </c>
      <c r="L101" s="102" t="s">
        <v>125</v>
      </c>
      <c r="M101" s="102" t="s">
        <v>1249</v>
      </c>
      <c r="N101" s="102" t="s">
        <v>1075</v>
      </c>
      <c r="O101" s="103">
        <v>43601</v>
      </c>
      <c r="P101" s="103">
        <v>43601</v>
      </c>
      <c r="Q101" s="102" t="s">
        <v>620</v>
      </c>
      <c r="R101" s="104">
        <v>1</v>
      </c>
      <c r="S101" s="102" t="s">
        <v>73</v>
      </c>
      <c r="T101" s="84">
        <v>0</v>
      </c>
      <c r="U101" s="105">
        <v>0</v>
      </c>
      <c r="V101" s="105">
        <v>0</v>
      </c>
      <c r="W101" s="105">
        <f t="shared" si="6"/>
        <v>0</v>
      </c>
      <c r="X101" s="84" t="s">
        <v>174</v>
      </c>
      <c r="Y101" s="102"/>
      <c r="Z101" s="102"/>
      <c r="AA101" s="84" t="s">
        <v>54</v>
      </c>
      <c r="AB101" s="102" t="s">
        <v>1250</v>
      </c>
      <c r="AC101" s="84" t="s">
        <v>1078</v>
      </c>
      <c r="AD101" s="9" t="s">
        <v>55</v>
      </c>
    </row>
    <row r="102" spans="1:30" ht="39.9" customHeight="1" x14ac:dyDescent="0.3">
      <c r="A102" s="9" t="s">
        <v>1069</v>
      </c>
      <c r="B102" s="101" t="s">
        <v>1359</v>
      </c>
      <c r="C102" s="102" t="s">
        <v>1360</v>
      </c>
      <c r="D102" s="102" t="s">
        <v>1361</v>
      </c>
      <c r="E102" s="102" t="s">
        <v>637</v>
      </c>
      <c r="F102" s="102" t="s">
        <v>55</v>
      </c>
      <c r="G102" s="102" t="s">
        <v>69</v>
      </c>
      <c r="H102" s="106" t="s">
        <v>1258</v>
      </c>
      <c r="I102" s="102" t="s">
        <v>1248</v>
      </c>
      <c r="J102" s="64" t="s">
        <v>174</v>
      </c>
      <c r="K102" s="84" t="s">
        <v>1073</v>
      </c>
      <c r="L102" s="102" t="s">
        <v>125</v>
      </c>
      <c r="M102" s="102" t="s">
        <v>1249</v>
      </c>
      <c r="N102" s="102" t="s">
        <v>1075</v>
      </c>
      <c r="O102" s="103">
        <v>43601</v>
      </c>
      <c r="P102" s="103">
        <v>43601</v>
      </c>
      <c r="Q102" s="102" t="s">
        <v>620</v>
      </c>
      <c r="R102" s="104">
        <v>1</v>
      </c>
      <c r="S102" s="102" t="s">
        <v>73</v>
      </c>
      <c r="T102" s="84">
        <v>0</v>
      </c>
      <c r="U102" s="105">
        <v>0</v>
      </c>
      <c r="V102" s="105">
        <v>0</v>
      </c>
      <c r="W102" s="105">
        <f t="shared" si="6"/>
        <v>0</v>
      </c>
      <c r="X102" s="84" t="s">
        <v>174</v>
      </c>
      <c r="Y102" s="102"/>
      <c r="Z102" s="102"/>
      <c r="AA102" s="84" t="s">
        <v>54</v>
      </c>
      <c r="AB102" s="102" t="s">
        <v>1250</v>
      </c>
      <c r="AC102" s="84" t="s">
        <v>1078</v>
      </c>
      <c r="AD102" s="9" t="s">
        <v>55</v>
      </c>
    </row>
    <row r="103" spans="1:30" ht="39.9" customHeight="1" x14ac:dyDescent="0.3">
      <c r="A103" s="9" t="s">
        <v>1069</v>
      </c>
      <c r="B103" s="101" t="s">
        <v>1088</v>
      </c>
      <c r="C103" s="102" t="s">
        <v>287</v>
      </c>
      <c r="D103" s="102" t="s">
        <v>1362</v>
      </c>
      <c r="E103" s="102" t="s">
        <v>120</v>
      </c>
      <c r="F103" s="102" t="s">
        <v>55</v>
      </c>
      <c r="G103" s="102" t="s">
        <v>69</v>
      </c>
      <c r="H103" s="106" t="s">
        <v>909</v>
      </c>
      <c r="I103" s="102" t="s">
        <v>1248</v>
      </c>
      <c r="J103" s="64" t="s">
        <v>174</v>
      </c>
      <c r="K103" s="84" t="s">
        <v>1073</v>
      </c>
      <c r="L103" s="102" t="s">
        <v>125</v>
      </c>
      <c r="M103" s="102" t="s">
        <v>1249</v>
      </c>
      <c r="N103" s="102" t="s">
        <v>1075</v>
      </c>
      <c r="O103" s="103">
        <v>43601</v>
      </c>
      <c r="P103" s="103">
        <v>43601</v>
      </c>
      <c r="Q103" s="102" t="s">
        <v>620</v>
      </c>
      <c r="R103" s="104">
        <v>1</v>
      </c>
      <c r="S103" s="102" t="s">
        <v>73</v>
      </c>
      <c r="T103" s="84">
        <v>0</v>
      </c>
      <c r="U103" s="105">
        <v>0</v>
      </c>
      <c r="V103" s="105">
        <v>0</v>
      </c>
      <c r="W103" s="105">
        <f t="shared" si="6"/>
        <v>0</v>
      </c>
      <c r="X103" s="84" t="s">
        <v>174</v>
      </c>
      <c r="Y103" s="102"/>
      <c r="Z103" s="102"/>
      <c r="AA103" s="84" t="s">
        <v>54</v>
      </c>
      <c r="AB103" s="102" t="s">
        <v>1250</v>
      </c>
      <c r="AC103" s="84" t="s">
        <v>1078</v>
      </c>
      <c r="AD103" s="9" t="s">
        <v>55</v>
      </c>
    </row>
    <row r="104" spans="1:30" ht="39.9" customHeight="1" x14ac:dyDescent="0.3">
      <c r="A104" s="9" t="s">
        <v>1069</v>
      </c>
      <c r="B104" s="101" t="s">
        <v>815</v>
      </c>
      <c r="C104" s="102"/>
      <c r="D104" s="102" t="s">
        <v>1363</v>
      </c>
      <c r="E104" s="102" t="s">
        <v>1364</v>
      </c>
      <c r="F104" s="102" t="s">
        <v>55</v>
      </c>
      <c r="G104" s="102" t="s">
        <v>69</v>
      </c>
      <c r="H104" s="106" t="s">
        <v>1255</v>
      </c>
      <c r="I104" s="102" t="s">
        <v>1248</v>
      </c>
      <c r="J104" s="64" t="s">
        <v>174</v>
      </c>
      <c r="K104" s="84" t="s">
        <v>1073</v>
      </c>
      <c r="L104" s="102" t="s">
        <v>125</v>
      </c>
      <c r="M104" s="102" t="s">
        <v>1249</v>
      </c>
      <c r="N104" s="102" t="s">
        <v>1075</v>
      </c>
      <c r="O104" s="103">
        <v>43601</v>
      </c>
      <c r="P104" s="103">
        <v>43601</v>
      </c>
      <c r="Q104" s="102" t="s">
        <v>620</v>
      </c>
      <c r="R104" s="104">
        <v>1</v>
      </c>
      <c r="S104" s="102" t="s">
        <v>73</v>
      </c>
      <c r="T104" s="84">
        <v>0</v>
      </c>
      <c r="U104" s="105">
        <v>0</v>
      </c>
      <c r="V104" s="105">
        <v>0</v>
      </c>
      <c r="W104" s="105">
        <f t="shared" si="6"/>
        <v>0</v>
      </c>
      <c r="X104" s="84" t="s">
        <v>174</v>
      </c>
      <c r="Y104" s="102"/>
      <c r="Z104" s="102"/>
      <c r="AA104" s="84" t="s">
        <v>54</v>
      </c>
      <c r="AB104" s="102" t="s">
        <v>1250</v>
      </c>
      <c r="AC104" s="84" t="s">
        <v>1078</v>
      </c>
      <c r="AD104" s="9" t="s">
        <v>55</v>
      </c>
    </row>
    <row r="105" spans="1:30" ht="39.9" customHeight="1" x14ac:dyDescent="0.3">
      <c r="A105" s="9" t="s">
        <v>1069</v>
      </c>
      <c r="B105" s="101" t="s">
        <v>815</v>
      </c>
      <c r="C105" s="102"/>
      <c r="D105" s="102" t="s">
        <v>898</v>
      </c>
      <c r="E105" s="102" t="s">
        <v>250</v>
      </c>
      <c r="F105" s="102" t="s">
        <v>55</v>
      </c>
      <c r="G105" s="102" t="s">
        <v>69</v>
      </c>
      <c r="H105" s="106" t="s">
        <v>1258</v>
      </c>
      <c r="I105" s="102" t="s">
        <v>1248</v>
      </c>
      <c r="J105" s="64" t="s">
        <v>174</v>
      </c>
      <c r="K105" s="84" t="s">
        <v>1073</v>
      </c>
      <c r="L105" s="102" t="s">
        <v>125</v>
      </c>
      <c r="M105" s="102" t="s">
        <v>1249</v>
      </c>
      <c r="N105" s="102" t="s">
        <v>1075</v>
      </c>
      <c r="O105" s="103">
        <v>43601</v>
      </c>
      <c r="P105" s="103">
        <v>43601</v>
      </c>
      <c r="Q105" s="102" t="s">
        <v>620</v>
      </c>
      <c r="R105" s="104">
        <v>1</v>
      </c>
      <c r="S105" s="102" t="s">
        <v>73</v>
      </c>
      <c r="T105" s="84">
        <v>0</v>
      </c>
      <c r="U105" s="105">
        <v>0</v>
      </c>
      <c r="V105" s="105">
        <v>0</v>
      </c>
      <c r="W105" s="105">
        <f t="shared" si="6"/>
        <v>0</v>
      </c>
      <c r="X105" s="84" t="s">
        <v>174</v>
      </c>
      <c r="Y105" s="102"/>
      <c r="Z105" s="102"/>
      <c r="AA105" s="84" t="s">
        <v>54</v>
      </c>
      <c r="AB105" s="102" t="s">
        <v>1250</v>
      </c>
      <c r="AC105" s="84" t="s">
        <v>1078</v>
      </c>
      <c r="AD105" s="9" t="s">
        <v>55</v>
      </c>
    </row>
    <row r="106" spans="1:30" ht="39.9" customHeight="1" x14ac:dyDescent="0.3">
      <c r="A106" s="9" t="s">
        <v>1069</v>
      </c>
      <c r="B106" s="101" t="s">
        <v>304</v>
      </c>
      <c r="C106" s="102"/>
      <c r="D106" s="102" t="s">
        <v>1048</v>
      </c>
      <c r="E106" s="102" t="s">
        <v>1308</v>
      </c>
      <c r="F106" s="102" t="s">
        <v>55</v>
      </c>
      <c r="G106" s="102" t="s">
        <v>69</v>
      </c>
      <c r="H106" s="106" t="s">
        <v>1258</v>
      </c>
      <c r="I106" s="102" t="s">
        <v>1248</v>
      </c>
      <c r="J106" s="64" t="s">
        <v>174</v>
      </c>
      <c r="K106" s="84" t="s">
        <v>1073</v>
      </c>
      <c r="L106" s="102" t="s">
        <v>125</v>
      </c>
      <c r="M106" s="102" t="s">
        <v>1249</v>
      </c>
      <c r="N106" s="102" t="s">
        <v>1075</v>
      </c>
      <c r="O106" s="103">
        <v>43601</v>
      </c>
      <c r="P106" s="103">
        <v>43601</v>
      </c>
      <c r="Q106" s="102" t="s">
        <v>620</v>
      </c>
      <c r="R106" s="104">
        <v>1</v>
      </c>
      <c r="S106" s="102" t="s">
        <v>73</v>
      </c>
      <c r="T106" s="84">
        <v>0</v>
      </c>
      <c r="U106" s="105">
        <v>0</v>
      </c>
      <c r="V106" s="105">
        <v>0</v>
      </c>
      <c r="W106" s="105">
        <f t="shared" si="6"/>
        <v>0</v>
      </c>
      <c r="X106" s="84" t="s">
        <v>174</v>
      </c>
      <c r="Y106" s="102"/>
      <c r="Z106" s="102"/>
      <c r="AA106" s="84" t="s">
        <v>54</v>
      </c>
      <c r="AB106" s="102" t="s">
        <v>1250</v>
      </c>
      <c r="AC106" s="84" t="s">
        <v>1078</v>
      </c>
      <c r="AD106" s="9" t="s">
        <v>55</v>
      </c>
    </row>
    <row r="107" spans="1:30" ht="39.9" customHeight="1" x14ac:dyDescent="0.3">
      <c r="A107" s="9" t="s">
        <v>1069</v>
      </c>
      <c r="B107" s="101" t="s">
        <v>325</v>
      </c>
      <c r="C107" s="102" t="s">
        <v>287</v>
      </c>
      <c r="D107" s="102" t="s">
        <v>1365</v>
      </c>
      <c r="E107" s="102" t="s">
        <v>67</v>
      </c>
      <c r="F107" s="102" t="s">
        <v>55</v>
      </c>
      <c r="G107" s="102" t="s">
        <v>69</v>
      </c>
      <c r="H107" s="106" t="s">
        <v>1258</v>
      </c>
      <c r="I107" s="102" t="s">
        <v>1248</v>
      </c>
      <c r="J107" s="64" t="s">
        <v>174</v>
      </c>
      <c r="K107" s="84" t="s">
        <v>1073</v>
      </c>
      <c r="L107" s="102" t="s">
        <v>125</v>
      </c>
      <c r="M107" s="102" t="s">
        <v>1249</v>
      </c>
      <c r="N107" s="102" t="s">
        <v>1075</v>
      </c>
      <c r="O107" s="103">
        <v>43601</v>
      </c>
      <c r="P107" s="103">
        <v>43601</v>
      </c>
      <c r="Q107" s="102" t="s">
        <v>620</v>
      </c>
      <c r="R107" s="104">
        <v>1</v>
      </c>
      <c r="S107" s="102" t="s">
        <v>73</v>
      </c>
      <c r="T107" s="84">
        <v>0</v>
      </c>
      <c r="U107" s="105">
        <v>0</v>
      </c>
      <c r="V107" s="105">
        <v>0</v>
      </c>
      <c r="W107" s="105">
        <f t="shared" si="6"/>
        <v>0</v>
      </c>
      <c r="X107" s="84" t="s">
        <v>174</v>
      </c>
      <c r="Y107" s="102"/>
      <c r="Z107" s="102"/>
      <c r="AA107" s="84" t="s">
        <v>54</v>
      </c>
      <c r="AB107" s="102" t="s">
        <v>1250</v>
      </c>
      <c r="AC107" s="84" t="s">
        <v>1078</v>
      </c>
      <c r="AD107" s="9" t="s">
        <v>55</v>
      </c>
    </row>
    <row r="108" spans="1:30" ht="39.9" customHeight="1" x14ac:dyDescent="0.3">
      <c r="A108" s="9" t="s">
        <v>1069</v>
      </c>
      <c r="B108" s="101" t="s">
        <v>454</v>
      </c>
      <c r="C108" s="102"/>
      <c r="D108" s="102" t="s">
        <v>1366</v>
      </c>
      <c r="E108" s="102" t="s">
        <v>1366</v>
      </c>
      <c r="F108" s="102" t="s">
        <v>55</v>
      </c>
      <c r="G108" s="102" t="s">
        <v>69</v>
      </c>
      <c r="H108" s="106" t="s">
        <v>1258</v>
      </c>
      <c r="I108" s="102" t="s">
        <v>1248</v>
      </c>
      <c r="J108" s="64" t="s">
        <v>174</v>
      </c>
      <c r="K108" s="84" t="s">
        <v>1073</v>
      </c>
      <c r="L108" s="102" t="s">
        <v>125</v>
      </c>
      <c r="M108" s="102" t="s">
        <v>1249</v>
      </c>
      <c r="N108" s="102" t="s">
        <v>1075</v>
      </c>
      <c r="O108" s="103">
        <v>43601</v>
      </c>
      <c r="P108" s="103">
        <v>43601</v>
      </c>
      <c r="Q108" s="102" t="s">
        <v>620</v>
      </c>
      <c r="R108" s="104">
        <v>1</v>
      </c>
      <c r="S108" s="102" t="s">
        <v>73</v>
      </c>
      <c r="T108" s="84">
        <v>0</v>
      </c>
      <c r="U108" s="105">
        <v>0</v>
      </c>
      <c r="V108" s="105">
        <v>0</v>
      </c>
      <c r="W108" s="105">
        <f t="shared" si="6"/>
        <v>0</v>
      </c>
      <c r="X108" s="84" t="s">
        <v>174</v>
      </c>
      <c r="Y108" s="102"/>
      <c r="Z108" s="102"/>
      <c r="AA108" s="84" t="s">
        <v>54</v>
      </c>
      <c r="AB108" s="102" t="s">
        <v>1250</v>
      </c>
      <c r="AC108" s="84" t="s">
        <v>1078</v>
      </c>
      <c r="AD108" s="9" t="s">
        <v>55</v>
      </c>
    </row>
    <row r="109" spans="1:30" ht="39.9" customHeight="1" x14ac:dyDescent="0.3">
      <c r="A109" s="9" t="s">
        <v>1069</v>
      </c>
      <c r="B109" s="101" t="s">
        <v>1367</v>
      </c>
      <c r="C109" s="102"/>
      <c r="D109" s="102" t="s">
        <v>417</v>
      </c>
      <c r="E109" s="102" t="s">
        <v>891</v>
      </c>
      <c r="F109" s="102" t="s">
        <v>55</v>
      </c>
      <c r="G109" s="102" t="s">
        <v>69</v>
      </c>
      <c r="H109" s="102" t="s">
        <v>1263</v>
      </c>
      <c r="I109" s="102" t="s">
        <v>1248</v>
      </c>
      <c r="J109" s="64" t="s">
        <v>174</v>
      </c>
      <c r="K109" s="84" t="s">
        <v>1073</v>
      </c>
      <c r="L109" s="102" t="s">
        <v>125</v>
      </c>
      <c r="M109" s="102" t="s">
        <v>1249</v>
      </c>
      <c r="N109" s="102" t="s">
        <v>1075</v>
      </c>
      <c r="O109" s="103">
        <v>43601</v>
      </c>
      <c r="P109" s="103">
        <v>43601</v>
      </c>
      <c r="Q109" s="102" t="s">
        <v>620</v>
      </c>
      <c r="R109" s="104">
        <v>1</v>
      </c>
      <c r="S109" s="102" t="s">
        <v>73</v>
      </c>
      <c r="T109" s="84">
        <v>0</v>
      </c>
      <c r="U109" s="105">
        <v>0</v>
      </c>
      <c r="V109" s="105">
        <v>0</v>
      </c>
      <c r="W109" s="105">
        <f t="shared" si="6"/>
        <v>0</v>
      </c>
      <c r="X109" s="84" t="s">
        <v>174</v>
      </c>
      <c r="Y109" s="102"/>
      <c r="Z109" s="102"/>
      <c r="AA109" s="84" t="s">
        <v>54</v>
      </c>
      <c r="AB109" s="102" t="s">
        <v>1250</v>
      </c>
      <c r="AC109" s="84" t="s">
        <v>1078</v>
      </c>
      <c r="AD109" s="9" t="s">
        <v>55</v>
      </c>
    </row>
    <row r="110" spans="1:30" ht="39.9" customHeight="1" x14ac:dyDescent="0.3">
      <c r="A110" s="9" t="s">
        <v>1069</v>
      </c>
      <c r="B110" s="101" t="s">
        <v>1368</v>
      </c>
      <c r="C110" s="102"/>
      <c r="D110" s="102" t="s">
        <v>358</v>
      </c>
      <c r="E110" s="102" t="s">
        <v>406</v>
      </c>
      <c r="F110" s="102" t="s">
        <v>55</v>
      </c>
      <c r="G110" s="102" t="s">
        <v>69</v>
      </c>
      <c r="H110" s="106" t="s">
        <v>1283</v>
      </c>
      <c r="I110" s="102" t="s">
        <v>1248</v>
      </c>
      <c r="J110" s="64" t="s">
        <v>174</v>
      </c>
      <c r="K110" s="84" t="s">
        <v>1073</v>
      </c>
      <c r="L110" s="102" t="s">
        <v>125</v>
      </c>
      <c r="M110" s="102" t="s">
        <v>1249</v>
      </c>
      <c r="N110" s="102" t="s">
        <v>1075</v>
      </c>
      <c r="O110" s="103">
        <v>43601</v>
      </c>
      <c r="P110" s="103">
        <v>43601</v>
      </c>
      <c r="Q110" s="102" t="s">
        <v>620</v>
      </c>
      <c r="R110" s="104">
        <v>1</v>
      </c>
      <c r="S110" s="102" t="s">
        <v>73</v>
      </c>
      <c r="T110" s="84">
        <v>0</v>
      </c>
      <c r="U110" s="105">
        <v>0</v>
      </c>
      <c r="V110" s="105">
        <v>0</v>
      </c>
      <c r="W110" s="105">
        <f t="shared" si="6"/>
        <v>0</v>
      </c>
      <c r="X110" s="84" t="s">
        <v>174</v>
      </c>
      <c r="Y110" s="102"/>
      <c r="Z110" s="102"/>
      <c r="AA110" s="84" t="s">
        <v>54</v>
      </c>
      <c r="AB110" s="102" t="s">
        <v>1250</v>
      </c>
      <c r="AC110" s="84" t="s">
        <v>1078</v>
      </c>
      <c r="AD110" s="9" t="s">
        <v>55</v>
      </c>
    </row>
    <row r="111" spans="1:30" ht="39.9" customHeight="1" x14ac:dyDescent="0.3">
      <c r="A111" s="9" t="s">
        <v>1069</v>
      </c>
      <c r="B111" s="101" t="s">
        <v>1369</v>
      </c>
      <c r="C111" s="102"/>
      <c r="D111" s="102" t="s">
        <v>323</v>
      </c>
      <c r="E111" s="102" t="s">
        <v>1370</v>
      </c>
      <c r="F111" s="102" t="s">
        <v>55</v>
      </c>
      <c r="G111" s="102" t="s">
        <v>69</v>
      </c>
      <c r="H111" s="106" t="s">
        <v>1263</v>
      </c>
      <c r="I111" s="102" t="s">
        <v>1248</v>
      </c>
      <c r="J111" s="64" t="s">
        <v>174</v>
      </c>
      <c r="K111" s="84" t="s">
        <v>1073</v>
      </c>
      <c r="L111" s="102" t="s">
        <v>125</v>
      </c>
      <c r="M111" s="102" t="s">
        <v>1249</v>
      </c>
      <c r="N111" s="102" t="s">
        <v>1075</v>
      </c>
      <c r="O111" s="103">
        <v>43601</v>
      </c>
      <c r="P111" s="103">
        <v>43601</v>
      </c>
      <c r="Q111" s="102" t="s">
        <v>620</v>
      </c>
      <c r="R111" s="104">
        <v>1</v>
      </c>
      <c r="S111" s="102" t="s">
        <v>73</v>
      </c>
      <c r="T111" s="84">
        <v>0</v>
      </c>
      <c r="U111" s="105">
        <v>0</v>
      </c>
      <c r="V111" s="105">
        <v>0</v>
      </c>
      <c r="W111" s="105">
        <f t="shared" si="6"/>
        <v>0</v>
      </c>
      <c r="X111" s="84" t="s">
        <v>174</v>
      </c>
      <c r="Y111" s="102"/>
      <c r="Z111" s="102"/>
      <c r="AA111" s="84" t="s">
        <v>54</v>
      </c>
      <c r="AB111" s="102" t="s">
        <v>1250</v>
      </c>
      <c r="AC111" s="84" t="s">
        <v>1078</v>
      </c>
      <c r="AD111" s="9" t="s">
        <v>55</v>
      </c>
    </row>
    <row r="112" spans="1:30" ht="39.9" customHeight="1" x14ac:dyDescent="0.3">
      <c r="A112" s="9" t="s">
        <v>1069</v>
      </c>
      <c r="B112" s="101" t="s">
        <v>1371</v>
      </c>
      <c r="C112" s="102" t="s">
        <v>1372</v>
      </c>
      <c r="D112" s="102" t="s">
        <v>335</v>
      </c>
      <c r="E112" s="102" t="s">
        <v>427</v>
      </c>
      <c r="F112" s="102" t="s">
        <v>55</v>
      </c>
      <c r="G112" s="102" t="s">
        <v>69</v>
      </c>
      <c r="H112" s="102" t="s">
        <v>1253</v>
      </c>
      <c r="I112" s="102" t="s">
        <v>1248</v>
      </c>
      <c r="J112" s="64" t="s">
        <v>174</v>
      </c>
      <c r="K112" s="84" t="s">
        <v>1073</v>
      </c>
      <c r="L112" s="102" t="s">
        <v>125</v>
      </c>
      <c r="M112" s="102" t="s">
        <v>1249</v>
      </c>
      <c r="N112" s="102" t="s">
        <v>1075</v>
      </c>
      <c r="O112" s="103">
        <v>43601</v>
      </c>
      <c r="P112" s="103">
        <v>43601</v>
      </c>
      <c r="Q112" s="102" t="s">
        <v>620</v>
      </c>
      <c r="R112" s="104">
        <v>1</v>
      </c>
      <c r="S112" s="102" t="s">
        <v>73</v>
      </c>
      <c r="T112" s="84">
        <v>0</v>
      </c>
      <c r="U112" s="105">
        <v>0</v>
      </c>
      <c r="V112" s="105">
        <v>0</v>
      </c>
      <c r="W112" s="105">
        <f t="shared" si="6"/>
        <v>0</v>
      </c>
      <c r="X112" s="84" t="s">
        <v>174</v>
      </c>
      <c r="Y112" s="102"/>
      <c r="Z112" s="102"/>
      <c r="AA112" s="84" t="s">
        <v>54</v>
      </c>
      <c r="AB112" s="102" t="s">
        <v>1250</v>
      </c>
      <c r="AC112" s="84" t="s">
        <v>1078</v>
      </c>
      <c r="AD112" s="9" t="s">
        <v>55</v>
      </c>
    </row>
    <row r="113" spans="1:30" ht="39.9" customHeight="1" x14ac:dyDescent="0.3">
      <c r="A113" s="9" t="s">
        <v>1069</v>
      </c>
      <c r="B113" s="101" t="s">
        <v>1373</v>
      </c>
      <c r="C113" s="102"/>
      <c r="D113" s="102" t="s">
        <v>637</v>
      </c>
      <c r="E113" s="102" t="s">
        <v>1374</v>
      </c>
      <c r="F113" s="102" t="s">
        <v>55</v>
      </c>
      <c r="G113" s="102" t="s">
        <v>69</v>
      </c>
      <c r="H113" s="106" t="s">
        <v>909</v>
      </c>
      <c r="I113" s="102" t="s">
        <v>1248</v>
      </c>
      <c r="J113" s="64" t="s">
        <v>174</v>
      </c>
      <c r="K113" s="84" t="s">
        <v>1073</v>
      </c>
      <c r="L113" s="102" t="s">
        <v>125</v>
      </c>
      <c r="M113" s="102" t="s">
        <v>1249</v>
      </c>
      <c r="N113" s="102" t="s">
        <v>1075</v>
      </c>
      <c r="O113" s="103">
        <v>43601</v>
      </c>
      <c r="P113" s="103">
        <v>43601</v>
      </c>
      <c r="Q113" s="102" t="s">
        <v>620</v>
      </c>
      <c r="R113" s="104">
        <v>1</v>
      </c>
      <c r="S113" s="102" t="s">
        <v>73</v>
      </c>
      <c r="T113" s="84">
        <v>0</v>
      </c>
      <c r="U113" s="105">
        <v>0</v>
      </c>
      <c r="V113" s="105">
        <v>0</v>
      </c>
      <c r="W113" s="105">
        <f t="shared" si="6"/>
        <v>0</v>
      </c>
      <c r="X113" s="84" t="s">
        <v>174</v>
      </c>
      <c r="Y113" s="102"/>
      <c r="Z113" s="102"/>
      <c r="AA113" s="84" t="s">
        <v>54</v>
      </c>
      <c r="AB113" s="102" t="s">
        <v>1250</v>
      </c>
      <c r="AC113" s="84" t="s">
        <v>1078</v>
      </c>
      <c r="AD113" s="9" t="s">
        <v>55</v>
      </c>
    </row>
    <row r="114" spans="1:30" ht="39.9" customHeight="1" x14ac:dyDescent="0.3">
      <c r="A114" s="9" t="s">
        <v>1069</v>
      </c>
      <c r="B114" s="101" t="s">
        <v>1375</v>
      </c>
      <c r="C114" s="102" t="s">
        <v>1376</v>
      </c>
      <c r="D114" s="102" t="s">
        <v>1377</v>
      </c>
      <c r="E114" s="102"/>
      <c r="F114" s="102" t="s">
        <v>55</v>
      </c>
      <c r="G114" s="102" t="s">
        <v>69</v>
      </c>
      <c r="H114" s="106" t="s">
        <v>1378</v>
      </c>
      <c r="I114" s="102" t="s">
        <v>1248</v>
      </c>
      <c r="J114" s="64" t="s">
        <v>174</v>
      </c>
      <c r="K114" s="84" t="s">
        <v>1073</v>
      </c>
      <c r="L114" s="102" t="s">
        <v>125</v>
      </c>
      <c r="M114" s="102" t="s">
        <v>1249</v>
      </c>
      <c r="N114" s="102" t="s">
        <v>1075</v>
      </c>
      <c r="O114" s="103">
        <v>43601</v>
      </c>
      <c r="P114" s="103">
        <v>43601</v>
      </c>
      <c r="Q114" s="102" t="s">
        <v>620</v>
      </c>
      <c r="R114" s="104">
        <v>1</v>
      </c>
      <c r="S114" s="102" t="s">
        <v>73</v>
      </c>
      <c r="T114" s="84">
        <v>0</v>
      </c>
      <c r="U114" s="105">
        <v>0</v>
      </c>
      <c r="V114" s="105">
        <v>0</v>
      </c>
      <c r="W114" s="105">
        <f t="shared" si="6"/>
        <v>0</v>
      </c>
      <c r="X114" s="84" t="s">
        <v>174</v>
      </c>
      <c r="Y114" s="102"/>
      <c r="Z114" s="102"/>
      <c r="AA114" s="84" t="s">
        <v>54</v>
      </c>
      <c r="AB114" s="102" t="s">
        <v>1250</v>
      </c>
      <c r="AC114" s="84" t="s">
        <v>1078</v>
      </c>
      <c r="AD114" s="9" t="s">
        <v>55</v>
      </c>
    </row>
    <row r="115" spans="1:30" ht="39.9" customHeight="1" x14ac:dyDescent="0.3">
      <c r="A115" s="9" t="s">
        <v>1069</v>
      </c>
      <c r="B115" s="101" t="s">
        <v>1379</v>
      </c>
      <c r="C115" s="102"/>
      <c r="D115" s="102" t="s">
        <v>1380</v>
      </c>
      <c r="E115" s="102"/>
      <c r="F115" s="102" t="s">
        <v>55</v>
      </c>
      <c r="G115" s="102" t="s">
        <v>69</v>
      </c>
      <c r="H115" s="106" t="s">
        <v>1381</v>
      </c>
      <c r="I115" s="102" t="s">
        <v>1248</v>
      </c>
      <c r="J115" s="64" t="s">
        <v>174</v>
      </c>
      <c r="K115" s="84" t="s">
        <v>1073</v>
      </c>
      <c r="L115" s="102" t="s">
        <v>125</v>
      </c>
      <c r="M115" s="102" t="s">
        <v>1249</v>
      </c>
      <c r="N115" s="102" t="s">
        <v>1075</v>
      </c>
      <c r="O115" s="103">
        <v>43601</v>
      </c>
      <c r="P115" s="103">
        <v>43601</v>
      </c>
      <c r="Q115" s="102" t="s">
        <v>620</v>
      </c>
      <c r="R115" s="104">
        <v>1</v>
      </c>
      <c r="S115" s="102" t="s">
        <v>73</v>
      </c>
      <c r="T115" s="84">
        <v>0</v>
      </c>
      <c r="U115" s="105">
        <v>0</v>
      </c>
      <c r="V115" s="105">
        <v>0</v>
      </c>
      <c r="W115" s="105">
        <f t="shared" si="6"/>
        <v>0</v>
      </c>
      <c r="X115" s="84" t="s">
        <v>174</v>
      </c>
      <c r="Y115" s="102"/>
      <c r="Z115" s="102"/>
      <c r="AA115" s="84" t="s">
        <v>54</v>
      </c>
      <c r="AB115" s="102" t="s">
        <v>1250</v>
      </c>
      <c r="AC115" s="84" t="s">
        <v>1078</v>
      </c>
      <c r="AD115" s="9" t="s">
        <v>55</v>
      </c>
    </row>
    <row r="116" spans="1:30" ht="39.9" customHeight="1" x14ac:dyDescent="0.3">
      <c r="A116" s="9" t="s">
        <v>1136</v>
      </c>
      <c r="B116" s="92" t="s">
        <v>1382</v>
      </c>
      <c r="C116" s="9"/>
      <c r="D116" s="9" t="s">
        <v>1383</v>
      </c>
      <c r="E116" s="9" t="s">
        <v>1169</v>
      </c>
      <c r="F116" s="9">
        <v>1053612195</v>
      </c>
      <c r="G116" s="102" t="s">
        <v>69</v>
      </c>
      <c r="H116" s="64" t="s">
        <v>1384</v>
      </c>
      <c r="I116" s="102" t="s">
        <v>1143</v>
      </c>
      <c r="J116" s="9" t="s">
        <v>1385</v>
      </c>
      <c r="K116" s="102" t="s">
        <v>1386</v>
      </c>
      <c r="L116" s="102" t="s">
        <v>48</v>
      </c>
      <c r="M116" s="102" t="s">
        <v>1387</v>
      </c>
      <c r="N116" s="102" t="s">
        <v>1075</v>
      </c>
      <c r="O116" s="103">
        <v>43599</v>
      </c>
      <c r="P116" s="103">
        <v>43599</v>
      </c>
      <c r="Q116" s="102" t="s">
        <v>620</v>
      </c>
      <c r="R116" s="104">
        <v>1</v>
      </c>
      <c r="S116" s="107" t="s">
        <v>73</v>
      </c>
      <c r="T116" s="84">
        <v>0</v>
      </c>
      <c r="U116" s="86">
        <v>0</v>
      </c>
      <c r="V116" s="108">
        <v>0</v>
      </c>
      <c r="W116" s="86">
        <f t="shared" ref="W116:W172" si="7">T116+U116+V116</f>
        <v>0</v>
      </c>
      <c r="X116" s="107" t="s">
        <v>55</v>
      </c>
      <c r="Y116" s="107"/>
      <c r="Z116" s="107"/>
      <c r="AA116" s="84" t="s">
        <v>54</v>
      </c>
      <c r="AB116" s="107"/>
      <c r="AC116" s="64" t="s">
        <v>1126</v>
      </c>
      <c r="AD116" s="9" t="s">
        <v>55</v>
      </c>
    </row>
    <row r="117" spans="1:30" ht="39.9" customHeight="1" x14ac:dyDescent="0.3">
      <c r="A117" s="9" t="s">
        <v>1136</v>
      </c>
      <c r="B117" s="92" t="s">
        <v>1388</v>
      </c>
      <c r="C117" s="9"/>
      <c r="D117" s="9" t="s">
        <v>1048</v>
      </c>
      <c r="E117" s="9" t="s">
        <v>1389</v>
      </c>
      <c r="F117" s="9">
        <v>1052380968</v>
      </c>
      <c r="G117" s="102" t="s">
        <v>69</v>
      </c>
      <c r="H117" s="64" t="s">
        <v>1384</v>
      </c>
      <c r="I117" s="102" t="s">
        <v>1143</v>
      </c>
      <c r="J117" s="9" t="s">
        <v>1385</v>
      </c>
      <c r="K117" s="102" t="s">
        <v>1386</v>
      </c>
      <c r="L117" s="102" t="s">
        <v>48</v>
      </c>
      <c r="M117" s="102" t="s">
        <v>1387</v>
      </c>
      <c r="N117" s="102" t="s">
        <v>1075</v>
      </c>
      <c r="O117" s="103">
        <v>43599</v>
      </c>
      <c r="P117" s="103">
        <v>43599</v>
      </c>
      <c r="Q117" s="102" t="s">
        <v>620</v>
      </c>
      <c r="R117" s="104">
        <v>1</v>
      </c>
      <c r="S117" s="107" t="s">
        <v>73</v>
      </c>
      <c r="T117" s="84">
        <v>0</v>
      </c>
      <c r="U117" s="86">
        <v>0</v>
      </c>
      <c r="V117" s="108">
        <v>0</v>
      </c>
      <c r="W117" s="86">
        <f t="shared" si="7"/>
        <v>0</v>
      </c>
      <c r="X117" s="107" t="s">
        <v>55</v>
      </c>
      <c r="Y117" s="107"/>
      <c r="Z117" s="107"/>
      <c r="AA117" s="84" t="s">
        <v>54</v>
      </c>
      <c r="AB117" s="107"/>
      <c r="AC117" s="64" t="s">
        <v>1126</v>
      </c>
      <c r="AD117" s="9" t="s">
        <v>55</v>
      </c>
    </row>
    <row r="118" spans="1:30" ht="39.9" customHeight="1" x14ac:dyDescent="0.3">
      <c r="A118" s="9" t="s">
        <v>1136</v>
      </c>
      <c r="B118" s="92" t="s">
        <v>1390</v>
      </c>
      <c r="C118" s="9" t="s">
        <v>1332</v>
      </c>
      <c r="D118" s="9" t="s">
        <v>1391</v>
      </c>
      <c r="E118" s="9" t="s">
        <v>1392</v>
      </c>
      <c r="F118" s="9">
        <v>1052413597</v>
      </c>
      <c r="G118" s="102" t="s">
        <v>69</v>
      </c>
      <c r="H118" s="64" t="s">
        <v>1384</v>
      </c>
      <c r="I118" s="102" t="s">
        <v>1143</v>
      </c>
      <c r="J118" s="9" t="s">
        <v>1385</v>
      </c>
      <c r="K118" s="102" t="s">
        <v>1386</v>
      </c>
      <c r="L118" s="102" t="s">
        <v>48</v>
      </c>
      <c r="M118" s="102" t="s">
        <v>1387</v>
      </c>
      <c r="N118" s="102" t="s">
        <v>1075</v>
      </c>
      <c r="O118" s="103">
        <v>43599</v>
      </c>
      <c r="P118" s="103">
        <v>43599</v>
      </c>
      <c r="Q118" s="102" t="s">
        <v>620</v>
      </c>
      <c r="R118" s="104">
        <v>1</v>
      </c>
      <c r="S118" s="107" t="s">
        <v>73</v>
      </c>
      <c r="T118" s="84">
        <v>0</v>
      </c>
      <c r="U118" s="86">
        <v>0</v>
      </c>
      <c r="V118" s="108">
        <v>0</v>
      </c>
      <c r="W118" s="86">
        <f t="shared" si="7"/>
        <v>0</v>
      </c>
      <c r="X118" s="107" t="s">
        <v>55</v>
      </c>
      <c r="Y118" s="107"/>
      <c r="Z118" s="107"/>
      <c r="AA118" s="84" t="s">
        <v>54</v>
      </c>
      <c r="AB118" s="107"/>
      <c r="AC118" s="64" t="s">
        <v>1126</v>
      </c>
      <c r="AD118" s="9" t="s">
        <v>55</v>
      </c>
    </row>
    <row r="119" spans="1:30" ht="39.9" customHeight="1" x14ac:dyDescent="0.3">
      <c r="A119" s="9" t="s">
        <v>1136</v>
      </c>
      <c r="B119" s="92" t="s">
        <v>865</v>
      </c>
      <c r="C119" s="9" t="s">
        <v>520</v>
      </c>
      <c r="D119" s="9" t="s">
        <v>1393</v>
      </c>
      <c r="E119" s="9" t="s">
        <v>383</v>
      </c>
      <c r="F119" s="9">
        <v>46452031</v>
      </c>
      <c r="G119" s="102" t="s">
        <v>69</v>
      </c>
      <c r="H119" s="64" t="s">
        <v>1384</v>
      </c>
      <c r="I119" s="102" t="s">
        <v>1143</v>
      </c>
      <c r="J119" s="9" t="s">
        <v>1385</v>
      </c>
      <c r="K119" s="102" t="s">
        <v>1386</v>
      </c>
      <c r="L119" s="102" t="s">
        <v>48</v>
      </c>
      <c r="M119" s="102" t="s">
        <v>1387</v>
      </c>
      <c r="N119" s="102" t="s">
        <v>1075</v>
      </c>
      <c r="O119" s="103">
        <v>43599</v>
      </c>
      <c r="P119" s="103">
        <v>43599</v>
      </c>
      <c r="Q119" s="102" t="s">
        <v>620</v>
      </c>
      <c r="R119" s="104">
        <v>1</v>
      </c>
      <c r="S119" s="107" t="s">
        <v>73</v>
      </c>
      <c r="T119" s="84">
        <v>0</v>
      </c>
      <c r="U119" s="86">
        <v>0</v>
      </c>
      <c r="V119" s="108">
        <v>0</v>
      </c>
      <c r="W119" s="86">
        <f t="shared" si="7"/>
        <v>0</v>
      </c>
      <c r="X119" s="107" t="s">
        <v>55</v>
      </c>
      <c r="Y119" s="107"/>
      <c r="Z119" s="107"/>
      <c r="AA119" s="84" t="s">
        <v>54</v>
      </c>
      <c r="AB119" s="107"/>
      <c r="AC119" s="64" t="s">
        <v>1126</v>
      </c>
      <c r="AD119" s="9" t="s">
        <v>55</v>
      </c>
    </row>
    <row r="120" spans="1:30" ht="39.9" customHeight="1" x14ac:dyDescent="0.3">
      <c r="A120" s="9" t="s">
        <v>1136</v>
      </c>
      <c r="B120" s="92" t="s">
        <v>1394</v>
      </c>
      <c r="C120" s="109" t="s">
        <v>410</v>
      </c>
      <c r="D120" s="109" t="s">
        <v>1395</v>
      </c>
      <c r="E120" s="109" t="s">
        <v>212</v>
      </c>
      <c r="F120" s="9">
        <v>1052406582</v>
      </c>
      <c r="G120" s="102" t="s">
        <v>69</v>
      </c>
      <c r="H120" s="64" t="s">
        <v>1384</v>
      </c>
      <c r="I120" s="102" t="s">
        <v>1143</v>
      </c>
      <c r="J120" s="9" t="s">
        <v>1385</v>
      </c>
      <c r="K120" s="102" t="s">
        <v>1386</v>
      </c>
      <c r="L120" s="102" t="s">
        <v>48</v>
      </c>
      <c r="M120" s="102" t="s">
        <v>1387</v>
      </c>
      <c r="N120" s="102" t="s">
        <v>1075</v>
      </c>
      <c r="O120" s="103">
        <v>43599</v>
      </c>
      <c r="P120" s="103">
        <v>43599</v>
      </c>
      <c r="Q120" s="102" t="s">
        <v>620</v>
      </c>
      <c r="R120" s="104">
        <v>1</v>
      </c>
      <c r="S120" s="107" t="s">
        <v>73</v>
      </c>
      <c r="T120" s="84">
        <v>0</v>
      </c>
      <c r="U120" s="86">
        <v>0</v>
      </c>
      <c r="V120" s="108">
        <v>0</v>
      </c>
      <c r="W120" s="86">
        <f t="shared" si="7"/>
        <v>0</v>
      </c>
      <c r="X120" s="107" t="s">
        <v>55</v>
      </c>
      <c r="Y120" s="107"/>
      <c r="Z120" s="107"/>
      <c r="AA120" s="84" t="s">
        <v>54</v>
      </c>
      <c r="AB120" s="107"/>
      <c r="AC120" s="64" t="s">
        <v>1126</v>
      </c>
      <c r="AD120" s="9" t="s">
        <v>55</v>
      </c>
    </row>
    <row r="121" spans="1:30" ht="39.9" customHeight="1" x14ac:dyDescent="0.3">
      <c r="A121" s="9" t="s">
        <v>1136</v>
      </c>
      <c r="B121" s="92" t="s">
        <v>1396</v>
      </c>
      <c r="C121" s="9" t="s">
        <v>218</v>
      </c>
      <c r="D121" s="9" t="s">
        <v>1397</v>
      </c>
      <c r="E121" s="9" t="s">
        <v>1398</v>
      </c>
      <c r="F121" s="9">
        <v>1052409007</v>
      </c>
      <c r="G121" s="102" t="s">
        <v>69</v>
      </c>
      <c r="H121" s="64" t="s">
        <v>1384</v>
      </c>
      <c r="I121" s="102" t="s">
        <v>1143</v>
      </c>
      <c r="J121" s="9" t="s">
        <v>1385</v>
      </c>
      <c r="K121" s="102" t="s">
        <v>1386</v>
      </c>
      <c r="L121" s="102" t="s">
        <v>48</v>
      </c>
      <c r="M121" s="102" t="s">
        <v>1387</v>
      </c>
      <c r="N121" s="102" t="s">
        <v>1075</v>
      </c>
      <c r="O121" s="103">
        <v>43599</v>
      </c>
      <c r="P121" s="103">
        <v>43599</v>
      </c>
      <c r="Q121" s="102" t="s">
        <v>620</v>
      </c>
      <c r="R121" s="104">
        <v>1</v>
      </c>
      <c r="S121" s="107" t="s">
        <v>73</v>
      </c>
      <c r="T121" s="84">
        <v>0</v>
      </c>
      <c r="U121" s="86">
        <v>0</v>
      </c>
      <c r="V121" s="108">
        <v>0</v>
      </c>
      <c r="W121" s="86">
        <f t="shared" si="7"/>
        <v>0</v>
      </c>
      <c r="X121" s="107" t="s">
        <v>55</v>
      </c>
      <c r="Y121" s="107"/>
      <c r="Z121" s="107"/>
      <c r="AA121" s="84" t="s">
        <v>54</v>
      </c>
      <c r="AB121" s="107"/>
      <c r="AC121" s="64" t="s">
        <v>1126</v>
      </c>
      <c r="AD121" s="9" t="s">
        <v>55</v>
      </c>
    </row>
    <row r="122" spans="1:30" ht="39.9" customHeight="1" x14ac:dyDescent="0.3">
      <c r="A122" s="9" t="s">
        <v>1136</v>
      </c>
      <c r="B122" s="92" t="s">
        <v>1399</v>
      </c>
      <c r="C122" s="9" t="s">
        <v>778</v>
      </c>
      <c r="D122" s="9" t="s">
        <v>750</v>
      </c>
      <c r="E122" s="9" t="s">
        <v>1400</v>
      </c>
      <c r="F122" s="9">
        <v>1055274674</v>
      </c>
      <c r="G122" s="102" t="s">
        <v>69</v>
      </c>
      <c r="H122" s="64" t="s">
        <v>1384</v>
      </c>
      <c r="I122" s="102" t="s">
        <v>1143</v>
      </c>
      <c r="J122" s="9" t="s">
        <v>1385</v>
      </c>
      <c r="K122" s="102" t="s">
        <v>1386</v>
      </c>
      <c r="L122" s="102" t="s">
        <v>48</v>
      </c>
      <c r="M122" s="102" t="s">
        <v>1387</v>
      </c>
      <c r="N122" s="102" t="s">
        <v>1075</v>
      </c>
      <c r="O122" s="103">
        <v>43599</v>
      </c>
      <c r="P122" s="103">
        <v>43599</v>
      </c>
      <c r="Q122" s="102" t="s">
        <v>620</v>
      </c>
      <c r="R122" s="104">
        <v>1</v>
      </c>
      <c r="S122" s="107" t="s">
        <v>73</v>
      </c>
      <c r="T122" s="84">
        <v>0</v>
      </c>
      <c r="U122" s="86">
        <v>0</v>
      </c>
      <c r="V122" s="108">
        <v>0</v>
      </c>
      <c r="W122" s="86">
        <f t="shared" si="7"/>
        <v>0</v>
      </c>
      <c r="X122" s="107" t="s">
        <v>55</v>
      </c>
      <c r="Y122" s="107"/>
      <c r="Z122" s="107"/>
      <c r="AA122" s="84" t="s">
        <v>54</v>
      </c>
      <c r="AB122" s="107"/>
      <c r="AC122" s="64" t="s">
        <v>1126</v>
      </c>
      <c r="AD122" s="9" t="s">
        <v>55</v>
      </c>
    </row>
    <row r="123" spans="1:30" ht="39.9" customHeight="1" x14ac:dyDescent="0.3">
      <c r="A123" s="9" t="s">
        <v>1136</v>
      </c>
      <c r="B123" s="92" t="s">
        <v>1401</v>
      </c>
      <c r="C123" s="9" t="s">
        <v>1310</v>
      </c>
      <c r="D123" s="9" t="s">
        <v>1402</v>
      </c>
      <c r="E123" s="9" t="s">
        <v>215</v>
      </c>
      <c r="F123" s="9">
        <v>1053616003</v>
      </c>
      <c r="G123" s="102" t="s">
        <v>69</v>
      </c>
      <c r="H123" s="64" t="s">
        <v>1384</v>
      </c>
      <c r="I123" s="102" t="s">
        <v>1143</v>
      </c>
      <c r="J123" s="9" t="s">
        <v>1385</v>
      </c>
      <c r="K123" s="102" t="s">
        <v>1386</v>
      </c>
      <c r="L123" s="102" t="s">
        <v>48</v>
      </c>
      <c r="M123" s="102" t="s">
        <v>1387</v>
      </c>
      <c r="N123" s="102" t="s">
        <v>1075</v>
      </c>
      <c r="O123" s="103">
        <v>43599</v>
      </c>
      <c r="P123" s="103">
        <v>43599</v>
      </c>
      <c r="Q123" s="102" t="s">
        <v>620</v>
      </c>
      <c r="R123" s="104">
        <v>1</v>
      </c>
      <c r="S123" s="107" t="s">
        <v>73</v>
      </c>
      <c r="T123" s="84">
        <v>0</v>
      </c>
      <c r="U123" s="86">
        <v>0</v>
      </c>
      <c r="V123" s="108">
        <v>0</v>
      </c>
      <c r="W123" s="86">
        <f t="shared" si="7"/>
        <v>0</v>
      </c>
      <c r="X123" s="107" t="s">
        <v>55</v>
      </c>
      <c r="Y123" s="107"/>
      <c r="Z123" s="107"/>
      <c r="AA123" s="84" t="s">
        <v>54</v>
      </c>
      <c r="AB123" s="107"/>
      <c r="AC123" s="64" t="s">
        <v>1126</v>
      </c>
      <c r="AD123" s="9" t="s">
        <v>55</v>
      </c>
    </row>
    <row r="124" spans="1:30" ht="39.9" customHeight="1" x14ac:dyDescent="0.3">
      <c r="A124" s="9" t="s">
        <v>1136</v>
      </c>
      <c r="B124" s="92" t="s">
        <v>395</v>
      </c>
      <c r="C124" s="9" t="s">
        <v>430</v>
      </c>
      <c r="D124" s="9" t="s">
        <v>1403</v>
      </c>
      <c r="E124" s="9" t="s">
        <v>1404</v>
      </c>
      <c r="F124" s="9">
        <v>1065837032</v>
      </c>
      <c r="G124" s="102" t="s">
        <v>69</v>
      </c>
      <c r="H124" s="64" t="s">
        <v>1384</v>
      </c>
      <c r="I124" s="102" t="s">
        <v>1143</v>
      </c>
      <c r="J124" s="9" t="s">
        <v>1385</v>
      </c>
      <c r="K124" s="102" t="s">
        <v>1386</v>
      </c>
      <c r="L124" s="102" t="s">
        <v>48</v>
      </c>
      <c r="M124" s="102" t="s">
        <v>1387</v>
      </c>
      <c r="N124" s="102" t="s">
        <v>1075</v>
      </c>
      <c r="O124" s="103">
        <v>43599</v>
      </c>
      <c r="P124" s="103">
        <v>43599</v>
      </c>
      <c r="Q124" s="102" t="s">
        <v>620</v>
      </c>
      <c r="R124" s="104">
        <v>1</v>
      </c>
      <c r="S124" s="107" t="s">
        <v>73</v>
      </c>
      <c r="T124" s="84">
        <v>0</v>
      </c>
      <c r="U124" s="86">
        <v>0</v>
      </c>
      <c r="V124" s="108">
        <v>0</v>
      </c>
      <c r="W124" s="86">
        <f t="shared" si="7"/>
        <v>0</v>
      </c>
      <c r="X124" s="107" t="s">
        <v>55</v>
      </c>
      <c r="Y124" s="107"/>
      <c r="Z124" s="107"/>
      <c r="AA124" s="84" t="s">
        <v>54</v>
      </c>
      <c r="AB124" s="107"/>
      <c r="AC124" s="64" t="s">
        <v>1126</v>
      </c>
      <c r="AD124" s="9" t="s">
        <v>55</v>
      </c>
    </row>
    <row r="125" spans="1:30" ht="39.9" customHeight="1" x14ac:dyDescent="0.3">
      <c r="A125" s="9" t="s">
        <v>1136</v>
      </c>
      <c r="B125" s="92" t="s">
        <v>288</v>
      </c>
      <c r="C125" s="9" t="s">
        <v>1405</v>
      </c>
      <c r="D125" s="9" t="s">
        <v>1406</v>
      </c>
      <c r="E125" s="9" t="s">
        <v>1407</v>
      </c>
      <c r="F125" s="9">
        <v>1096954013</v>
      </c>
      <c r="G125" s="102" t="s">
        <v>69</v>
      </c>
      <c r="H125" s="64" t="s">
        <v>1384</v>
      </c>
      <c r="I125" s="102" t="s">
        <v>1143</v>
      </c>
      <c r="J125" s="9" t="s">
        <v>1385</v>
      </c>
      <c r="K125" s="102" t="s">
        <v>1386</v>
      </c>
      <c r="L125" s="102" t="s">
        <v>48</v>
      </c>
      <c r="M125" s="102" t="s">
        <v>1387</v>
      </c>
      <c r="N125" s="102" t="s">
        <v>1075</v>
      </c>
      <c r="O125" s="103">
        <v>43599</v>
      </c>
      <c r="P125" s="103">
        <v>43599</v>
      </c>
      <c r="Q125" s="102" t="s">
        <v>620</v>
      </c>
      <c r="R125" s="104">
        <v>1</v>
      </c>
      <c r="S125" s="107" t="s">
        <v>73</v>
      </c>
      <c r="T125" s="84">
        <v>0</v>
      </c>
      <c r="U125" s="86">
        <v>0</v>
      </c>
      <c r="V125" s="108">
        <v>0</v>
      </c>
      <c r="W125" s="86">
        <f t="shared" si="7"/>
        <v>0</v>
      </c>
      <c r="X125" s="107" t="s">
        <v>55</v>
      </c>
      <c r="Y125" s="107"/>
      <c r="Z125" s="107"/>
      <c r="AA125" s="84" t="s">
        <v>54</v>
      </c>
      <c r="AB125" s="107"/>
      <c r="AC125" s="64" t="s">
        <v>1126</v>
      </c>
      <c r="AD125" s="9" t="s">
        <v>55</v>
      </c>
    </row>
    <row r="126" spans="1:30" ht="39.9" customHeight="1" x14ac:dyDescent="0.3">
      <c r="A126" s="9" t="s">
        <v>1136</v>
      </c>
      <c r="B126" s="92" t="s">
        <v>865</v>
      </c>
      <c r="C126" s="9" t="s">
        <v>782</v>
      </c>
      <c r="D126" s="9" t="s">
        <v>1408</v>
      </c>
      <c r="E126" s="9" t="s">
        <v>1409</v>
      </c>
      <c r="F126" s="9">
        <v>1053606048</v>
      </c>
      <c r="G126" s="102" t="s">
        <v>69</v>
      </c>
      <c r="H126" s="64" t="s">
        <v>1384</v>
      </c>
      <c r="I126" s="102" t="s">
        <v>1143</v>
      </c>
      <c r="J126" s="9" t="s">
        <v>1385</v>
      </c>
      <c r="K126" s="102" t="s">
        <v>1386</v>
      </c>
      <c r="L126" s="102" t="s">
        <v>48</v>
      </c>
      <c r="M126" s="102" t="s">
        <v>1387</v>
      </c>
      <c r="N126" s="102" t="s">
        <v>1075</v>
      </c>
      <c r="O126" s="103">
        <v>43599</v>
      </c>
      <c r="P126" s="103">
        <v>43599</v>
      </c>
      <c r="Q126" s="102" t="s">
        <v>620</v>
      </c>
      <c r="R126" s="104">
        <v>1</v>
      </c>
      <c r="S126" s="107" t="s">
        <v>73</v>
      </c>
      <c r="T126" s="84">
        <v>0</v>
      </c>
      <c r="U126" s="86">
        <v>0</v>
      </c>
      <c r="V126" s="108">
        <v>0</v>
      </c>
      <c r="W126" s="86">
        <f t="shared" si="7"/>
        <v>0</v>
      </c>
      <c r="X126" s="107" t="s">
        <v>55</v>
      </c>
      <c r="Y126" s="107"/>
      <c r="Z126" s="107"/>
      <c r="AA126" s="84" t="s">
        <v>54</v>
      </c>
      <c r="AB126" s="107"/>
      <c r="AC126" s="64" t="s">
        <v>1126</v>
      </c>
      <c r="AD126" s="9" t="s">
        <v>55</v>
      </c>
    </row>
    <row r="127" spans="1:30" ht="39.9" customHeight="1" x14ac:dyDescent="0.3">
      <c r="A127" s="9" t="s">
        <v>1136</v>
      </c>
      <c r="B127" s="92" t="s">
        <v>1410</v>
      </c>
      <c r="C127" s="9" t="s">
        <v>218</v>
      </c>
      <c r="D127" s="9" t="s">
        <v>1268</v>
      </c>
      <c r="E127" s="9" t="s">
        <v>936</v>
      </c>
      <c r="F127" s="9">
        <v>1052408870</v>
      </c>
      <c r="G127" s="102" t="s">
        <v>69</v>
      </c>
      <c r="H127" s="64" t="s">
        <v>1384</v>
      </c>
      <c r="I127" s="102" t="s">
        <v>1143</v>
      </c>
      <c r="J127" s="9" t="s">
        <v>1385</v>
      </c>
      <c r="K127" s="102" t="s">
        <v>1386</v>
      </c>
      <c r="L127" s="102" t="s">
        <v>48</v>
      </c>
      <c r="M127" s="102" t="s">
        <v>1387</v>
      </c>
      <c r="N127" s="102" t="s">
        <v>1075</v>
      </c>
      <c r="O127" s="103">
        <v>43599</v>
      </c>
      <c r="P127" s="103">
        <v>43599</v>
      </c>
      <c r="Q127" s="102" t="s">
        <v>620</v>
      </c>
      <c r="R127" s="104">
        <v>1</v>
      </c>
      <c r="S127" s="107" t="s">
        <v>73</v>
      </c>
      <c r="T127" s="84">
        <v>0</v>
      </c>
      <c r="U127" s="86">
        <v>0</v>
      </c>
      <c r="V127" s="108">
        <v>0</v>
      </c>
      <c r="W127" s="86">
        <f t="shared" si="7"/>
        <v>0</v>
      </c>
      <c r="X127" s="107" t="s">
        <v>55</v>
      </c>
      <c r="Y127" s="107"/>
      <c r="Z127" s="107"/>
      <c r="AA127" s="84" t="s">
        <v>54</v>
      </c>
      <c r="AB127" s="107"/>
      <c r="AC127" s="64" t="s">
        <v>1126</v>
      </c>
      <c r="AD127" s="9" t="s">
        <v>55</v>
      </c>
    </row>
    <row r="128" spans="1:30" ht="39.9" customHeight="1" x14ac:dyDescent="0.3">
      <c r="A128" s="9" t="s">
        <v>1136</v>
      </c>
      <c r="B128" s="92" t="s">
        <v>1411</v>
      </c>
      <c r="C128" s="9" t="s">
        <v>1267</v>
      </c>
      <c r="D128" s="9" t="s">
        <v>327</v>
      </c>
      <c r="E128" s="9" t="s">
        <v>1412</v>
      </c>
      <c r="F128" s="9">
        <v>1052399092</v>
      </c>
      <c r="G128" s="102" t="s">
        <v>69</v>
      </c>
      <c r="H128" s="64" t="s">
        <v>1384</v>
      </c>
      <c r="I128" s="102" t="s">
        <v>1143</v>
      </c>
      <c r="J128" s="9" t="s">
        <v>1385</v>
      </c>
      <c r="K128" s="102" t="s">
        <v>1386</v>
      </c>
      <c r="L128" s="102" t="s">
        <v>48</v>
      </c>
      <c r="M128" s="102" t="s">
        <v>1387</v>
      </c>
      <c r="N128" s="102" t="s">
        <v>1075</v>
      </c>
      <c r="O128" s="103">
        <v>43599</v>
      </c>
      <c r="P128" s="103">
        <v>43599</v>
      </c>
      <c r="Q128" s="102" t="s">
        <v>620</v>
      </c>
      <c r="R128" s="104">
        <v>1</v>
      </c>
      <c r="S128" s="107" t="s">
        <v>73</v>
      </c>
      <c r="T128" s="84">
        <v>0</v>
      </c>
      <c r="U128" s="86">
        <v>0</v>
      </c>
      <c r="V128" s="108">
        <v>0</v>
      </c>
      <c r="W128" s="86">
        <f t="shared" si="7"/>
        <v>0</v>
      </c>
      <c r="X128" s="107" t="s">
        <v>55</v>
      </c>
      <c r="Y128" s="107"/>
      <c r="Z128" s="107"/>
      <c r="AA128" s="84" t="s">
        <v>54</v>
      </c>
      <c r="AB128" s="107"/>
      <c r="AC128" s="64" t="s">
        <v>1126</v>
      </c>
      <c r="AD128" s="9" t="s">
        <v>55</v>
      </c>
    </row>
    <row r="129" spans="1:30" ht="39.9" customHeight="1" x14ac:dyDescent="0.3">
      <c r="A129" s="9" t="s">
        <v>1136</v>
      </c>
      <c r="B129" s="92" t="s">
        <v>778</v>
      </c>
      <c r="C129" s="9" t="s">
        <v>1413</v>
      </c>
      <c r="D129" s="9" t="s">
        <v>327</v>
      </c>
      <c r="E129" s="9" t="s">
        <v>1412</v>
      </c>
      <c r="F129" s="9">
        <v>1053586948</v>
      </c>
      <c r="G129" s="102" t="s">
        <v>69</v>
      </c>
      <c r="H129" s="64" t="s">
        <v>1384</v>
      </c>
      <c r="I129" s="102" t="s">
        <v>1143</v>
      </c>
      <c r="J129" s="9" t="s">
        <v>1385</v>
      </c>
      <c r="K129" s="102" t="s">
        <v>1386</v>
      </c>
      <c r="L129" s="102" t="s">
        <v>48</v>
      </c>
      <c r="M129" s="102" t="s">
        <v>1387</v>
      </c>
      <c r="N129" s="102" t="s">
        <v>1075</v>
      </c>
      <c r="O129" s="103">
        <v>43599</v>
      </c>
      <c r="P129" s="103">
        <v>43599</v>
      </c>
      <c r="Q129" s="102" t="s">
        <v>620</v>
      </c>
      <c r="R129" s="104">
        <v>1</v>
      </c>
      <c r="S129" s="107" t="s">
        <v>73</v>
      </c>
      <c r="T129" s="84">
        <v>0</v>
      </c>
      <c r="U129" s="86">
        <v>0</v>
      </c>
      <c r="V129" s="108">
        <v>0</v>
      </c>
      <c r="W129" s="86">
        <f t="shared" si="7"/>
        <v>0</v>
      </c>
      <c r="X129" s="107" t="s">
        <v>55</v>
      </c>
      <c r="Y129" s="107"/>
      <c r="Z129" s="107"/>
      <c r="AA129" s="84" t="s">
        <v>54</v>
      </c>
      <c r="AB129" s="107"/>
      <c r="AC129" s="64" t="s">
        <v>1126</v>
      </c>
      <c r="AD129" s="9" t="s">
        <v>55</v>
      </c>
    </row>
    <row r="130" spans="1:30" ht="39.9" customHeight="1" x14ac:dyDescent="0.3">
      <c r="A130" s="9" t="s">
        <v>1136</v>
      </c>
      <c r="B130" s="92" t="s">
        <v>1414</v>
      </c>
      <c r="C130" s="9" t="s">
        <v>1036</v>
      </c>
      <c r="D130" s="9" t="s">
        <v>573</v>
      </c>
      <c r="E130" s="9"/>
      <c r="F130" s="9">
        <v>1052395198</v>
      </c>
      <c r="G130" s="102" t="s">
        <v>69</v>
      </c>
      <c r="H130" s="64" t="s">
        <v>1384</v>
      </c>
      <c r="I130" s="102" t="s">
        <v>1143</v>
      </c>
      <c r="J130" s="9" t="s">
        <v>1385</v>
      </c>
      <c r="K130" s="102" t="s">
        <v>1386</v>
      </c>
      <c r="L130" s="102" t="s">
        <v>48</v>
      </c>
      <c r="M130" s="102" t="s">
        <v>1387</v>
      </c>
      <c r="N130" s="102" t="s">
        <v>1075</v>
      </c>
      <c r="O130" s="103">
        <v>43599</v>
      </c>
      <c r="P130" s="103">
        <v>43599</v>
      </c>
      <c r="Q130" s="102" t="s">
        <v>620</v>
      </c>
      <c r="R130" s="104">
        <v>1</v>
      </c>
      <c r="S130" s="107" t="s">
        <v>73</v>
      </c>
      <c r="T130" s="84">
        <v>0</v>
      </c>
      <c r="U130" s="86">
        <v>0</v>
      </c>
      <c r="V130" s="108">
        <v>0</v>
      </c>
      <c r="W130" s="86">
        <f t="shared" si="7"/>
        <v>0</v>
      </c>
      <c r="X130" s="107" t="s">
        <v>55</v>
      </c>
      <c r="Y130" s="107"/>
      <c r="Z130" s="107"/>
      <c r="AA130" s="84" t="s">
        <v>54</v>
      </c>
      <c r="AB130" s="107"/>
      <c r="AC130" s="64" t="s">
        <v>1126</v>
      </c>
      <c r="AD130" s="9" t="s">
        <v>55</v>
      </c>
    </row>
    <row r="131" spans="1:30" ht="39.9" customHeight="1" x14ac:dyDescent="0.3">
      <c r="A131" s="9" t="s">
        <v>1136</v>
      </c>
      <c r="B131" s="110" t="s">
        <v>1415</v>
      </c>
      <c r="C131" s="64" t="s">
        <v>1310</v>
      </c>
      <c r="D131" s="64" t="s">
        <v>1393</v>
      </c>
      <c r="E131" s="64" t="s">
        <v>354</v>
      </c>
      <c r="F131" s="64">
        <v>1052391760</v>
      </c>
      <c r="G131" s="102" t="s">
        <v>69</v>
      </c>
      <c r="H131" s="64" t="s">
        <v>1384</v>
      </c>
      <c r="I131" s="102" t="s">
        <v>1143</v>
      </c>
      <c r="J131" s="9" t="s">
        <v>1385</v>
      </c>
      <c r="K131" s="102" t="s">
        <v>1386</v>
      </c>
      <c r="L131" s="102" t="s">
        <v>48</v>
      </c>
      <c r="M131" s="102" t="s">
        <v>1387</v>
      </c>
      <c r="N131" s="102" t="s">
        <v>1075</v>
      </c>
      <c r="O131" s="103">
        <v>43599</v>
      </c>
      <c r="P131" s="103">
        <v>43599</v>
      </c>
      <c r="Q131" s="102" t="s">
        <v>620</v>
      </c>
      <c r="R131" s="104">
        <v>1</v>
      </c>
      <c r="S131" s="107" t="s">
        <v>73</v>
      </c>
      <c r="T131" s="84">
        <v>0</v>
      </c>
      <c r="U131" s="86">
        <v>0</v>
      </c>
      <c r="V131" s="108">
        <v>0</v>
      </c>
      <c r="W131" s="86">
        <f t="shared" si="7"/>
        <v>0</v>
      </c>
      <c r="X131" s="107" t="s">
        <v>55</v>
      </c>
      <c r="Y131" s="107"/>
      <c r="Z131" s="107"/>
      <c r="AA131" s="84" t="s">
        <v>54</v>
      </c>
      <c r="AB131" s="107"/>
      <c r="AC131" s="64" t="s">
        <v>1126</v>
      </c>
      <c r="AD131" s="9" t="s">
        <v>55</v>
      </c>
    </row>
    <row r="132" spans="1:30" ht="39.9" customHeight="1" x14ac:dyDescent="0.3">
      <c r="A132" s="9" t="s">
        <v>1136</v>
      </c>
      <c r="B132" s="110" t="s">
        <v>330</v>
      </c>
      <c r="C132" s="64" t="s">
        <v>1416</v>
      </c>
      <c r="D132" s="64" t="s">
        <v>1417</v>
      </c>
      <c r="E132" s="64" t="s">
        <v>1418</v>
      </c>
      <c r="F132" s="64">
        <v>1052405935</v>
      </c>
      <c r="G132" s="102" t="s">
        <v>69</v>
      </c>
      <c r="H132" s="64" t="s">
        <v>1384</v>
      </c>
      <c r="I132" s="102" t="s">
        <v>1143</v>
      </c>
      <c r="J132" s="9" t="s">
        <v>1385</v>
      </c>
      <c r="K132" s="102" t="s">
        <v>1386</v>
      </c>
      <c r="L132" s="102" t="s">
        <v>48</v>
      </c>
      <c r="M132" s="102" t="s">
        <v>1387</v>
      </c>
      <c r="N132" s="102" t="s">
        <v>1075</v>
      </c>
      <c r="O132" s="103">
        <v>43599</v>
      </c>
      <c r="P132" s="103">
        <v>43599</v>
      </c>
      <c r="Q132" s="102" t="s">
        <v>620</v>
      </c>
      <c r="R132" s="104">
        <v>1</v>
      </c>
      <c r="S132" s="107" t="s">
        <v>73</v>
      </c>
      <c r="T132" s="84">
        <v>0</v>
      </c>
      <c r="U132" s="86">
        <v>0</v>
      </c>
      <c r="V132" s="108">
        <v>0</v>
      </c>
      <c r="W132" s="86">
        <f t="shared" si="7"/>
        <v>0</v>
      </c>
      <c r="X132" s="107" t="s">
        <v>55</v>
      </c>
      <c r="Y132" s="107"/>
      <c r="Z132" s="107"/>
      <c r="AA132" s="84" t="s">
        <v>54</v>
      </c>
      <c r="AB132" s="107"/>
      <c r="AC132" s="64" t="s">
        <v>1126</v>
      </c>
      <c r="AD132" s="9" t="s">
        <v>55</v>
      </c>
    </row>
    <row r="133" spans="1:30" ht="39.9" customHeight="1" x14ac:dyDescent="0.3">
      <c r="A133" s="9" t="s">
        <v>1136</v>
      </c>
      <c r="B133" s="110" t="s">
        <v>325</v>
      </c>
      <c r="C133" s="64" t="s">
        <v>1419</v>
      </c>
      <c r="D133" s="64" t="s">
        <v>868</v>
      </c>
      <c r="E133" s="64" t="s">
        <v>363</v>
      </c>
      <c r="F133" s="64">
        <v>1052404178</v>
      </c>
      <c r="G133" s="102" t="s">
        <v>69</v>
      </c>
      <c r="H133" s="64" t="s">
        <v>1384</v>
      </c>
      <c r="I133" s="102" t="s">
        <v>1143</v>
      </c>
      <c r="J133" s="9" t="s">
        <v>1385</v>
      </c>
      <c r="K133" s="102" t="s">
        <v>1386</v>
      </c>
      <c r="L133" s="102" t="s">
        <v>48</v>
      </c>
      <c r="M133" s="102" t="s">
        <v>1387</v>
      </c>
      <c r="N133" s="102" t="s">
        <v>1075</v>
      </c>
      <c r="O133" s="103">
        <v>43599</v>
      </c>
      <c r="P133" s="103">
        <v>43599</v>
      </c>
      <c r="Q133" s="102" t="s">
        <v>620</v>
      </c>
      <c r="R133" s="104">
        <v>1</v>
      </c>
      <c r="S133" s="107" t="s">
        <v>73</v>
      </c>
      <c r="T133" s="84">
        <v>0</v>
      </c>
      <c r="U133" s="86">
        <v>0</v>
      </c>
      <c r="V133" s="108">
        <v>0</v>
      </c>
      <c r="W133" s="86">
        <f t="shared" si="7"/>
        <v>0</v>
      </c>
      <c r="X133" s="107" t="s">
        <v>55</v>
      </c>
      <c r="Y133" s="107"/>
      <c r="Z133" s="107"/>
      <c r="AA133" s="84" t="s">
        <v>54</v>
      </c>
      <c r="AB133" s="107"/>
      <c r="AC133" s="64" t="s">
        <v>1126</v>
      </c>
      <c r="AD133" s="9" t="s">
        <v>55</v>
      </c>
    </row>
    <row r="134" spans="1:30" ht="39.9" customHeight="1" x14ac:dyDescent="0.3">
      <c r="A134" s="9" t="s">
        <v>1136</v>
      </c>
      <c r="B134" s="110" t="s">
        <v>596</v>
      </c>
      <c r="C134" s="64" t="s">
        <v>1295</v>
      </c>
      <c r="D134" s="64" t="s">
        <v>417</v>
      </c>
      <c r="E134" s="64" t="s">
        <v>1420</v>
      </c>
      <c r="F134" s="64">
        <v>23914445</v>
      </c>
      <c r="G134" s="102" t="s">
        <v>69</v>
      </c>
      <c r="H134" s="64" t="s">
        <v>1384</v>
      </c>
      <c r="I134" s="102" t="s">
        <v>1143</v>
      </c>
      <c r="J134" s="9" t="s">
        <v>1385</v>
      </c>
      <c r="K134" s="102" t="s">
        <v>1386</v>
      </c>
      <c r="L134" s="102" t="s">
        <v>48</v>
      </c>
      <c r="M134" s="102" t="s">
        <v>1387</v>
      </c>
      <c r="N134" s="102" t="s">
        <v>1075</v>
      </c>
      <c r="O134" s="103">
        <v>43599</v>
      </c>
      <c r="P134" s="103">
        <v>43599</v>
      </c>
      <c r="Q134" s="102" t="s">
        <v>620</v>
      </c>
      <c r="R134" s="104">
        <v>1</v>
      </c>
      <c r="S134" s="107" t="s">
        <v>73</v>
      </c>
      <c r="T134" s="84">
        <v>0</v>
      </c>
      <c r="U134" s="86">
        <v>0</v>
      </c>
      <c r="V134" s="108">
        <v>0</v>
      </c>
      <c r="W134" s="86">
        <f t="shared" si="7"/>
        <v>0</v>
      </c>
      <c r="X134" s="107" t="s">
        <v>55</v>
      </c>
      <c r="Y134" s="107"/>
      <c r="Z134" s="107"/>
      <c r="AA134" s="84" t="s">
        <v>54</v>
      </c>
      <c r="AB134" s="107"/>
      <c r="AC134" s="64" t="s">
        <v>1126</v>
      </c>
      <c r="AD134" s="9" t="s">
        <v>55</v>
      </c>
    </row>
    <row r="135" spans="1:30" ht="39.9" customHeight="1" x14ac:dyDescent="0.3">
      <c r="A135" s="9" t="s">
        <v>1136</v>
      </c>
      <c r="B135" s="110" t="s">
        <v>1421</v>
      </c>
      <c r="C135" s="64" t="s">
        <v>1422</v>
      </c>
      <c r="D135" s="64" t="s">
        <v>480</v>
      </c>
      <c r="E135" s="64" t="s">
        <v>1268</v>
      </c>
      <c r="F135" s="64">
        <v>33676211</v>
      </c>
      <c r="G135" s="102" t="s">
        <v>69</v>
      </c>
      <c r="H135" s="64" t="s">
        <v>1384</v>
      </c>
      <c r="I135" s="102" t="s">
        <v>1143</v>
      </c>
      <c r="J135" s="9" t="s">
        <v>1385</v>
      </c>
      <c r="K135" s="102" t="s">
        <v>1386</v>
      </c>
      <c r="L135" s="102" t="s">
        <v>48</v>
      </c>
      <c r="M135" s="102" t="s">
        <v>1387</v>
      </c>
      <c r="N135" s="102" t="s">
        <v>1075</v>
      </c>
      <c r="O135" s="103">
        <v>43599</v>
      </c>
      <c r="P135" s="103">
        <v>43599</v>
      </c>
      <c r="Q135" s="102" t="s">
        <v>620</v>
      </c>
      <c r="R135" s="104">
        <v>1</v>
      </c>
      <c r="S135" s="107" t="s">
        <v>73</v>
      </c>
      <c r="T135" s="84">
        <v>0</v>
      </c>
      <c r="U135" s="86">
        <v>0</v>
      </c>
      <c r="V135" s="108">
        <v>0</v>
      </c>
      <c r="W135" s="86">
        <f t="shared" si="7"/>
        <v>0</v>
      </c>
      <c r="X135" s="107" t="s">
        <v>55</v>
      </c>
      <c r="Y135" s="107"/>
      <c r="Z135" s="107"/>
      <c r="AA135" s="84" t="s">
        <v>54</v>
      </c>
      <c r="AB135" s="107"/>
      <c r="AC135" s="64" t="s">
        <v>1126</v>
      </c>
      <c r="AD135" s="9" t="s">
        <v>55</v>
      </c>
    </row>
    <row r="136" spans="1:30" ht="39.9" customHeight="1" x14ac:dyDescent="0.3">
      <c r="A136" s="9" t="s">
        <v>1136</v>
      </c>
      <c r="B136" s="110" t="s">
        <v>1423</v>
      </c>
      <c r="C136" s="64" t="s">
        <v>1424</v>
      </c>
      <c r="D136" s="64" t="s">
        <v>1425</v>
      </c>
      <c r="E136" s="64" t="s">
        <v>1169</v>
      </c>
      <c r="F136" s="64">
        <v>1052395047</v>
      </c>
      <c r="G136" s="102" t="s">
        <v>69</v>
      </c>
      <c r="H136" s="64" t="s">
        <v>1384</v>
      </c>
      <c r="I136" s="102" t="s">
        <v>1143</v>
      </c>
      <c r="J136" s="9" t="s">
        <v>1385</v>
      </c>
      <c r="K136" s="102" t="s">
        <v>1386</v>
      </c>
      <c r="L136" s="102" t="s">
        <v>48</v>
      </c>
      <c r="M136" s="102" t="s">
        <v>1387</v>
      </c>
      <c r="N136" s="102" t="s">
        <v>1075</v>
      </c>
      <c r="O136" s="103">
        <v>43599</v>
      </c>
      <c r="P136" s="103">
        <v>43599</v>
      </c>
      <c r="Q136" s="102" t="s">
        <v>620</v>
      </c>
      <c r="R136" s="104">
        <v>1</v>
      </c>
      <c r="S136" s="107" t="s">
        <v>73</v>
      </c>
      <c r="T136" s="84">
        <v>0</v>
      </c>
      <c r="U136" s="86">
        <v>0</v>
      </c>
      <c r="V136" s="108">
        <v>0</v>
      </c>
      <c r="W136" s="86">
        <f t="shared" si="7"/>
        <v>0</v>
      </c>
      <c r="X136" s="107" t="s">
        <v>55</v>
      </c>
      <c r="Y136" s="107"/>
      <c r="Z136" s="107"/>
      <c r="AA136" s="84" t="s">
        <v>54</v>
      </c>
      <c r="AB136" s="107"/>
      <c r="AC136" s="64" t="s">
        <v>1126</v>
      </c>
      <c r="AD136" s="9" t="s">
        <v>55</v>
      </c>
    </row>
    <row r="137" spans="1:30" ht="39.9" customHeight="1" x14ac:dyDescent="0.3">
      <c r="A137" s="9" t="s">
        <v>1136</v>
      </c>
      <c r="B137" s="110" t="s">
        <v>1426</v>
      </c>
      <c r="C137" s="64" t="s">
        <v>1427</v>
      </c>
      <c r="D137" s="64" t="s">
        <v>1428</v>
      </c>
      <c r="E137" s="64" t="s">
        <v>271</v>
      </c>
      <c r="F137" s="64">
        <v>1052394775</v>
      </c>
      <c r="G137" s="102" t="s">
        <v>69</v>
      </c>
      <c r="H137" s="64" t="s">
        <v>1384</v>
      </c>
      <c r="I137" s="102" t="s">
        <v>1143</v>
      </c>
      <c r="J137" s="9" t="s">
        <v>1385</v>
      </c>
      <c r="K137" s="102" t="s">
        <v>1386</v>
      </c>
      <c r="L137" s="102" t="s">
        <v>48</v>
      </c>
      <c r="M137" s="102" t="s">
        <v>1387</v>
      </c>
      <c r="N137" s="102" t="s">
        <v>1075</v>
      </c>
      <c r="O137" s="103">
        <v>43599</v>
      </c>
      <c r="P137" s="103">
        <v>43599</v>
      </c>
      <c r="Q137" s="102" t="s">
        <v>620</v>
      </c>
      <c r="R137" s="104">
        <v>1</v>
      </c>
      <c r="S137" s="107" t="s">
        <v>73</v>
      </c>
      <c r="T137" s="84">
        <v>0</v>
      </c>
      <c r="U137" s="86">
        <v>0</v>
      </c>
      <c r="V137" s="108">
        <v>0</v>
      </c>
      <c r="W137" s="86">
        <f t="shared" si="7"/>
        <v>0</v>
      </c>
      <c r="X137" s="107" t="s">
        <v>55</v>
      </c>
      <c r="Y137" s="107"/>
      <c r="Z137" s="107"/>
      <c r="AA137" s="84" t="s">
        <v>54</v>
      </c>
      <c r="AB137" s="107"/>
      <c r="AC137" s="64" t="s">
        <v>1126</v>
      </c>
      <c r="AD137" s="9" t="s">
        <v>55</v>
      </c>
    </row>
    <row r="138" spans="1:30" ht="39.9" customHeight="1" x14ac:dyDescent="0.3">
      <c r="A138" s="9" t="s">
        <v>1136</v>
      </c>
      <c r="B138" s="92" t="s">
        <v>1429</v>
      </c>
      <c r="C138" s="9" t="s">
        <v>1430</v>
      </c>
      <c r="D138" s="9" t="s">
        <v>1431</v>
      </c>
      <c r="E138" s="9" t="s">
        <v>1432</v>
      </c>
      <c r="F138" s="9">
        <v>1057547216</v>
      </c>
      <c r="G138" s="102" t="s">
        <v>69</v>
      </c>
      <c r="H138" s="64" t="s">
        <v>1384</v>
      </c>
      <c r="I138" s="102" t="s">
        <v>1143</v>
      </c>
      <c r="J138" s="9" t="s">
        <v>1385</v>
      </c>
      <c r="K138" s="102" t="s">
        <v>1386</v>
      </c>
      <c r="L138" s="102" t="s">
        <v>48</v>
      </c>
      <c r="M138" s="102" t="s">
        <v>1387</v>
      </c>
      <c r="N138" s="102" t="s">
        <v>1075</v>
      </c>
      <c r="O138" s="103">
        <v>43599</v>
      </c>
      <c r="P138" s="103">
        <v>43599</v>
      </c>
      <c r="Q138" s="102" t="s">
        <v>620</v>
      </c>
      <c r="R138" s="104">
        <v>1</v>
      </c>
      <c r="S138" s="107" t="s">
        <v>73</v>
      </c>
      <c r="T138" s="84">
        <v>0</v>
      </c>
      <c r="U138" s="86">
        <v>0</v>
      </c>
      <c r="V138" s="108">
        <v>0</v>
      </c>
      <c r="W138" s="86">
        <f t="shared" si="7"/>
        <v>0</v>
      </c>
      <c r="X138" s="107" t="s">
        <v>55</v>
      </c>
      <c r="Y138" s="107"/>
      <c r="Z138" s="107"/>
      <c r="AA138" s="84" t="s">
        <v>54</v>
      </c>
      <c r="AB138" s="107"/>
      <c r="AC138" s="64" t="s">
        <v>1126</v>
      </c>
      <c r="AD138" s="9" t="s">
        <v>55</v>
      </c>
    </row>
    <row r="139" spans="1:30" ht="39.9" customHeight="1" x14ac:dyDescent="0.3">
      <c r="A139" s="9" t="s">
        <v>1136</v>
      </c>
      <c r="B139" s="110" t="s">
        <v>1433</v>
      </c>
      <c r="C139" s="9"/>
      <c r="D139" s="64" t="s">
        <v>212</v>
      </c>
      <c r="E139" s="64" t="s">
        <v>1434</v>
      </c>
      <c r="F139" s="64">
        <v>1052314137</v>
      </c>
      <c r="G139" s="102" t="s">
        <v>69</v>
      </c>
      <c r="H139" s="64" t="s">
        <v>1384</v>
      </c>
      <c r="I139" s="102" t="s">
        <v>1143</v>
      </c>
      <c r="J139" s="9" t="s">
        <v>1385</v>
      </c>
      <c r="K139" s="102" t="s">
        <v>1386</v>
      </c>
      <c r="L139" s="102" t="s">
        <v>48</v>
      </c>
      <c r="M139" s="102" t="s">
        <v>1387</v>
      </c>
      <c r="N139" s="102" t="s">
        <v>1075</v>
      </c>
      <c r="O139" s="103">
        <v>43599</v>
      </c>
      <c r="P139" s="103">
        <v>43599</v>
      </c>
      <c r="Q139" s="102" t="s">
        <v>620</v>
      </c>
      <c r="R139" s="104">
        <v>1</v>
      </c>
      <c r="S139" s="107" t="s">
        <v>73</v>
      </c>
      <c r="T139" s="84">
        <v>0</v>
      </c>
      <c r="U139" s="86">
        <v>0</v>
      </c>
      <c r="V139" s="108">
        <v>0</v>
      </c>
      <c r="W139" s="86">
        <f t="shared" si="7"/>
        <v>0</v>
      </c>
      <c r="X139" s="107" t="s">
        <v>55</v>
      </c>
      <c r="Y139" s="107"/>
      <c r="Z139" s="107"/>
      <c r="AA139" s="84" t="s">
        <v>54</v>
      </c>
      <c r="AB139" s="107"/>
      <c r="AC139" s="64" t="s">
        <v>1126</v>
      </c>
      <c r="AD139" s="9" t="s">
        <v>55</v>
      </c>
    </row>
    <row r="140" spans="1:30" ht="39.9" customHeight="1" x14ac:dyDescent="0.3">
      <c r="A140" s="9" t="s">
        <v>1136</v>
      </c>
      <c r="B140" s="92" t="s">
        <v>1270</v>
      </c>
      <c r="C140" s="9" t="s">
        <v>210</v>
      </c>
      <c r="D140" s="64" t="s">
        <v>1435</v>
      </c>
      <c r="E140" s="9" t="s">
        <v>1436</v>
      </c>
      <c r="F140" s="9">
        <v>1053614468</v>
      </c>
      <c r="G140" s="102" t="s">
        <v>69</v>
      </c>
      <c r="H140" s="64" t="s">
        <v>1384</v>
      </c>
      <c r="I140" s="102" t="s">
        <v>1143</v>
      </c>
      <c r="J140" s="9" t="s">
        <v>1385</v>
      </c>
      <c r="K140" s="102" t="s">
        <v>1386</v>
      </c>
      <c r="L140" s="102" t="s">
        <v>48</v>
      </c>
      <c r="M140" s="102" t="s">
        <v>1387</v>
      </c>
      <c r="N140" s="102" t="s">
        <v>1075</v>
      </c>
      <c r="O140" s="103">
        <v>43599</v>
      </c>
      <c r="P140" s="103">
        <v>43599</v>
      </c>
      <c r="Q140" s="102" t="s">
        <v>620</v>
      </c>
      <c r="R140" s="104">
        <v>1</v>
      </c>
      <c r="S140" s="107" t="s">
        <v>73</v>
      </c>
      <c r="T140" s="84">
        <v>0</v>
      </c>
      <c r="U140" s="86">
        <v>0</v>
      </c>
      <c r="V140" s="108">
        <v>0</v>
      </c>
      <c r="W140" s="86">
        <f t="shared" si="7"/>
        <v>0</v>
      </c>
      <c r="X140" s="107" t="s">
        <v>55</v>
      </c>
      <c r="Y140" s="107"/>
      <c r="Z140" s="107"/>
      <c r="AA140" s="84" t="s">
        <v>54</v>
      </c>
      <c r="AB140" s="107"/>
      <c r="AC140" s="64" t="s">
        <v>1126</v>
      </c>
      <c r="AD140" s="9" t="s">
        <v>55</v>
      </c>
    </row>
    <row r="141" spans="1:30" ht="39.9" customHeight="1" x14ac:dyDescent="0.3">
      <c r="A141" s="9" t="s">
        <v>1136</v>
      </c>
      <c r="B141" s="92" t="s">
        <v>865</v>
      </c>
      <c r="C141" s="9" t="s">
        <v>782</v>
      </c>
      <c r="D141" s="64" t="s">
        <v>1437</v>
      </c>
      <c r="E141" s="9"/>
      <c r="F141" s="9">
        <v>1052401642</v>
      </c>
      <c r="G141" s="102" t="s">
        <v>69</v>
      </c>
      <c r="H141" s="64" t="s">
        <v>1384</v>
      </c>
      <c r="I141" s="102" t="s">
        <v>1143</v>
      </c>
      <c r="J141" s="9" t="s">
        <v>1385</v>
      </c>
      <c r="K141" s="102" t="s">
        <v>1386</v>
      </c>
      <c r="L141" s="102" t="s">
        <v>48</v>
      </c>
      <c r="M141" s="102" t="s">
        <v>1387</v>
      </c>
      <c r="N141" s="102" t="s">
        <v>1075</v>
      </c>
      <c r="O141" s="103">
        <v>43599</v>
      </c>
      <c r="P141" s="103">
        <v>43599</v>
      </c>
      <c r="Q141" s="102" t="s">
        <v>620</v>
      </c>
      <c r="R141" s="104">
        <v>1</v>
      </c>
      <c r="S141" s="107" t="s">
        <v>73</v>
      </c>
      <c r="T141" s="84">
        <v>0</v>
      </c>
      <c r="U141" s="86">
        <v>0</v>
      </c>
      <c r="V141" s="108">
        <v>0</v>
      </c>
      <c r="W141" s="86">
        <f t="shared" si="7"/>
        <v>0</v>
      </c>
      <c r="X141" s="107" t="s">
        <v>55</v>
      </c>
      <c r="Y141" s="107"/>
      <c r="Z141" s="107"/>
      <c r="AA141" s="84" t="s">
        <v>54</v>
      </c>
      <c r="AB141" s="107"/>
      <c r="AC141" s="64" t="s">
        <v>1126</v>
      </c>
      <c r="AD141" s="9" t="s">
        <v>55</v>
      </c>
    </row>
    <row r="142" spans="1:30" ht="39.9" customHeight="1" x14ac:dyDescent="0.3">
      <c r="A142" s="9" t="s">
        <v>1136</v>
      </c>
      <c r="B142" s="92" t="s">
        <v>1438</v>
      </c>
      <c r="C142" s="111" t="s">
        <v>845</v>
      </c>
      <c r="D142" s="111" t="s">
        <v>1439</v>
      </c>
      <c r="E142" s="9" t="s">
        <v>1440</v>
      </c>
      <c r="F142" s="111">
        <v>1052412909</v>
      </c>
      <c r="G142" s="102" t="s">
        <v>69</v>
      </c>
      <c r="H142" s="64" t="s">
        <v>1384</v>
      </c>
      <c r="I142" s="102" t="s">
        <v>1143</v>
      </c>
      <c r="J142" s="9" t="s">
        <v>1385</v>
      </c>
      <c r="K142" s="102" t="s">
        <v>1386</v>
      </c>
      <c r="L142" s="102" t="s">
        <v>48</v>
      </c>
      <c r="M142" s="102" t="s">
        <v>1387</v>
      </c>
      <c r="N142" s="102" t="s">
        <v>1075</v>
      </c>
      <c r="O142" s="103">
        <v>43599</v>
      </c>
      <c r="P142" s="103">
        <v>43599</v>
      </c>
      <c r="Q142" s="102" t="s">
        <v>620</v>
      </c>
      <c r="R142" s="104">
        <v>1</v>
      </c>
      <c r="S142" s="107" t="s">
        <v>73</v>
      </c>
      <c r="T142" s="84">
        <v>0</v>
      </c>
      <c r="U142" s="86">
        <v>0</v>
      </c>
      <c r="V142" s="108">
        <v>0</v>
      </c>
      <c r="W142" s="86">
        <f t="shared" si="7"/>
        <v>0</v>
      </c>
      <c r="X142" s="107" t="s">
        <v>55</v>
      </c>
      <c r="Y142" s="107"/>
      <c r="Z142" s="107"/>
      <c r="AA142" s="84" t="s">
        <v>54</v>
      </c>
      <c r="AB142" s="107"/>
      <c r="AC142" s="64" t="s">
        <v>1126</v>
      </c>
      <c r="AD142" s="9" t="s">
        <v>55</v>
      </c>
    </row>
    <row r="143" spans="1:30" ht="39.9" customHeight="1" x14ac:dyDescent="0.3">
      <c r="A143" s="9" t="s">
        <v>1136</v>
      </c>
      <c r="B143" s="92" t="s">
        <v>1441</v>
      </c>
      <c r="C143" s="111" t="s">
        <v>1062</v>
      </c>
      <c r="D143" s="111" t="s">
        <v>417</v>
      </c>
      <c r="E143" s="9" t="s">
        <v>1442</v>
      </c>
      <c r="F143" s="111">
        <v>1052408162</v>
      </c>
      <c r="G143" s="102" t="s">
        <v>69</v>
      </c>
      <c r="H143" s="64" t="s">
        <v>1384</v>
      </c>
      <c r="I143" s="102" t="s">
        <v>1143</v>
      </c>
      <c r="J143" s="9" t="s">
        <v>1385</v>
      </c>
      <c r="K143" s="102" t="s">
        <v>1386</v>
      </c>
      <c r="L143" s="102" t="s">
        <v>48</v>
      </c>
      <c r="M143" s="102" t="s">
        <v>1387</v>
      </c>
      <c r="N143" s="102" t="s">
        <v>1075</v>
      </c>
      <c r="O143" s="103">
        <v>43599</v>
      </c>
      <c r="P143" s="103">
        <v>43599</v>
      </c>
      <c r="Q143" s="102" t="s">
        <v>620</v>
      </c>
      <c r="R143" s="104">
        <v>1</v>
      </c>
      <c r="S143" s="107" t="s">
        <v>73</v>
      </c>
      <c r="T143" s="84">
        <v>0</v>
      </c>
      <c r="U143" s="86">
        <v>0</v>
      </c>
      <c r="V143" s="108">
        <v>0</v>
      </c>
      <c r="W143" s="86">
        <f t="shared" si="7"/>
        <v>0</v>
      </c>
      <c r="X143" s="107" t="s">
        <v>55</v>
      </c>
      <c r="Y143" s="107"/>
      <c r="Z143" s="107"/>
      <c r="AA143" s="84" t="s">
        <v>54</v>
      </c>
      <c r="AB143" s="107"/>
      <c r="AC143" s="64" t="s">
        <v>1126</v>
      </c>
      <c r="AD143" s="9" t="s">
        <v>55</v>
      </c>
    </row>
    <row r="144" spans="1:30" ht="39.9" customHeight="1" x14ac:dyDescent="0.3">
      <c r="A144" s="9" t="s">
        <v>1136</v>
      </c>
      <c r="B144" s="92" t="s">
        <v>1443</v>
      </c>
      <c r="C144" s="111" t="s">
        <v>758</v>
      </c>
      <c r="D144" s="111" t="s">
        <v>1442</v>
      </c>
      <c r="E144" s="9" t="s">
        <v>656</v>
      </c>
      <c r="F144" s="111">
        <v>1052413789</v>
      </c>
      <c r="G144" s="102" t="s">
        <v>69</v>
      </c>
      <c r="H144" s="64" t="s">
        <v>1384</v>
      </c>
      <c r="I144" s="102" t="s">
        <v>1143</v>
      </c>
      <c r="J144" s="9" t="s">
        <v>1385</v>
      </c>
      <c r="K144" s="102" t="s">
        <v>1386</v>
      </c>
      <c r="L144" s="102" t="s">
        <v>48</v>
      </c>
      <c r="M144" s="102" t="s">
        <v>1387</v>
      </c>
      <c r="N144" s="102" t="s">
        <v>1075</v>
      </c>
      <c r="O144" s="103">
        <v>43599</v>
      </c>
      <c r="P144" s="103">
        <v>43599</v>
      </c>
      <c r="Q144" s="102" t="s">
        <v>620</v>
      </c>
      <c r="R144" s="104">
        <v>1</v>
      </c>
      <c r="S144" s="107" t="s">
        <v>73</v>
      </c>
      <c r="T144" s="84">
        <v>0</v>
      </c>
      <c r="U144" s="86">
        <v>0</v>
      </c>
      <c r="V144" s="108">
        <v>0</v>
      </c>
      <c r="W144" s="86">
        <f t="shared" si="7"/>
        <v>0</v>
      </c>
      <c r="X144" s="107" t="s">
        <v>55</v>
      </c>
      <c r="Y144" s="107"/>
      <c r="Z144" s="107"/>
      <c r="AA144" s="84" t="s">
        <v>54</v>
      </c>
      <c r="AB144" s="107"/>
      <c r="AC144" s="64" t="s">
        <v>1126</v>
      </c>
      <c r="AD144" s="9" t="s">
        <v>55</v>
      </c>
    </row>
    <row r="145" spans="1:30" ht="39.9" customHeight="1" x14ac:dyDescent="0.3">
      <c r="A145" s="9" t="s">
        <v>1136</v>
      </c>
      <c r="B145" s="92" t="s">
        <v>1444</v>
      </c>
      <c r="C145" s="9" t="s">
        <v>1445</v>
      </c>
      <c r="D145" s="9" t="s">
        <v>1176</v>
      </c>
      <c r="E145" s="9" t="s">
        <v>1169</v>
      </c>
      <c r="F145" s="9">
        <v>1053607187</v>
      </c>
      <c r="G145" s="102" t="s">
        <v>69</v>
      </c>
      <c r="H145" s="64" t="s">
        <v>1384</v>
      </c>
      <c r="I145" s="102" t="s">
        <v>1143</v>
      </c>
      <c r="J145" s="9" t="s">
        <v>1385</v>
      </c>
      <c r="K145" s="102" t="s">
        <v>1386</v>
      </c>
      <c r="L145" s="102" t="s">
        <v>48</v>
      </c>
      <c r="M145" s="102" t="s">
        <v>1387</v>
      </c>
      <c r="N145" s="102" t="s">
        <v>1075</v>
      </c>
      <c r="O145" s="103">
        <v>43599</v>
      </c>
      <c r="P145" s="103">
        <v>43599</v>
      </c>
      <c r="Q145" s="102" t="s">
        <v>620</v>
      </c>
      <c r="R145" s="104">
        <v>1</v>
      </c>
      <c r="S145" s="107" t="s">
        <v>73</v>
      </c>
      <c r="T145" s="84">
        <v>0</v>
      </c>
      <c r="U145" s="86">
        <v>0</v>
      </c>
      <c r="V145" s="108">
        <v>0</v>
      </c>
      <c r="W145" s="86">
        <f t="shared" si="7"/>
        <v>0</v>
      </c>
      <c r="X145" s="107" t="s">
        <v>55</v>
      </c>
      <c r="Y145" s="107"/>
      <c r="Z145" s="107"/>
      <c r="AA145" s="84" t="s">
        <v>54</v>
      </c>
      <c r="AB145" s="107"/>
      <c r="AC145" s="64" t="s">
        <v>1126</v>
      </c>
      <c r="AD145" s="9" t="s">
        <v>55</v>
      </c>
    </row>
    <row r="146" spans="1:30" ht="39.9" customHeight="1" x14ac:dyDescent="0.3">
      <c r="A146" s="9" t="s">
        <v>1136</v>
      </c>
      <c r="B146" s="92" t="s">
        <v>1438</v>
      </c>
      <c r="C146" s="9" t="s">
        <v>1264</v>
      </c>
      <c r="D146" s="9" t="s">
        <v>383</v>
      </c>
      <c r="E146" s="9"/>
      <c r="F146" s="9">
        <v>1057596580</v>
      </c>
      <c r="G146" s="102" t="s">
        <v>69</v>
      </c>
      <c r="H146" s="64" t="s">
        <v>1384</v>
      </c>
      <c r="I146" s="102" t="s">
        <v>1143</v>
      </c>
      <c r="J146" s="9" t="s">
        <v>1385</v>
      </c>
      <c r="K146" s="102" t="s">
        <v>1386</v>
      </c>
      <c r="L146" s="102" t="s">
        <v>48</v>
      </c>
      <c r="M146" s="102" t="s">
        <v>1387</v>
      </c>
      <c r="N146" s="102" t="s">
        <v>1075</v>
      </c>
      <c r="O146" s="103">
        <v>43599</v>
      </c>
      <c r="P146" s="103">
        <v>43599</v>
      </c>
      <c r="Q146" s="102" t="s">
        <v>620</v>
      </c>
      <c r="R146" s="104">
        <v>1</v>
      </c>
      <c r="S146" s="107" t="s">
        <v>73</v>
      </c>
      <c r="T146" s="84">
        <v>0</v>
      </c>
      <c r="U146" s="86">
        <v>0</v>
      </c>
      <c r="V146" s="108">
        <v>0</v>
      </c>
      <c r="W146" s="86">
        <f t="shared" si="7"/>
        <v>0</v>
      </c>
      <c r="X146" s="107" t="s">
        <v>55</v>
      </c>
      <c r="Y146" s="107"/>
      <c r="Z146" s="107"/>
      <c r="AA146" s="84" t="s">
        <v>54</v>
      </c>
      <c r="AB146" s="107"/>
      <c r="AC146" s="64" t="s">
        <v>1126</v>
      </c>
      <c r="AD146" s="9" t="s">
        <v>55</v>
      </c>
    </row>
    <row r="147" spans="1:30" ht="39.9" customHeight="1" x14ac:dyDescent="0.3">
      <c r="A147" s="9" t="s">
        <v>1136</v>
      </c>
      <c r="B147" s="92" t="s">
        <v>410</v>
      </c>
      <c r="C147" s="9" t="s">
        <v>1332</v>
      </c>
      <c r="D147" s="9" t="s">
        <v>1446</v>
      </c>
      <c r="E147" s="9"/>
      <c r="F147" s="9">
        <v>1052408119</v>
      </c>
      <c r="G147" s="102" t="s">
        <v>69</v>
      </c>
      <c r="H147" s="64" t="s">
        <v>1384</v>
      </c>
      <c r="I147" s="102" t="s">
        <v>1143</v>
      </c>
      <c r="J147" s="9" t="s">
        <v>1385</v>
      </c>
      <c r="K147" s="102" t="s">
        <v>1386</v>
      </c>
      <c r="L147" s="102" t="s">
        <v>48</v>
      </c>
      <c r="M147" s="102" t="s">
        <v>1387</v>
      </c>
      <c r="N147" s="102" t="s">
        <v>1075</v>
      </c>
      <c r="O147" s="103">
        <v>43599</v>
      </c>
      <c r="P147" s="103">
        <v>43599</v>
      </c>
      <c r="Q147" s="102" t="s">
        <v>620</v>
      </c>
      <c r="R147" s="104">
        <v>1</v>
      </c>
      <c r="S147" s="107" t="s">
        <v>73</v>
      </c>
      <c r="T147" s="84">
        <v>0</v>
      </c>
      <c r="U147" s="86">
        <v>0</v>
      </c>
      <c r="V147" s="108">
        <v>0</v>
      </c>
      <c r="W147" s="86">
        <f t="shared" si="7"/>
        <v>0</v>
      </c>
      <c r="X147" s="107" t="s">
        <v>55</v>
      </c>
      <c r="Y147" s="107"/>
      <c r="Z147" s="107"/>
      <c r="AA147" s="84" t="s">
        <v>54</v>
      </c>
      <c r="AB147" s="107"/>
      <c r="AC147" s="64" t="s">
        <v>1126</v>
      </c>
      <c r="AD147" s="9" t="s">
        <v>55</v>
      </c>
    </row>
    <row r="148" spans="1:30" ht="39.9" customHeight="1" x14ac:dyDescent="0.3">
      <c r="A148" s="9" t="s">
        <v>1136</v>
      </c>
      <c r="B148" s="92" t="s">
        <v>1447</v>
      </c>
      <c r="C148" s="111" t="s">
        <v>326</v>
      </c>
      <c r="D148" s="111" t="s">
        <v>1448</v>
      </c>
      <c r="E148" s="9"/>
      <c r="F148" s="9">
        <v>1052411036</v>
      </c>
      <c r="G148" s="102" t="s">
        <v>69</v>
      </c>
      <c r="H148" s="64" t="s">
        <v>1384</v>
      </c>
      <c r="I148" s="102" t="s">
        <v>1143</v>
      </c>
      <c r="J148" s="9" t="s">
        <v>1385</v>
      </c>
      <c r="K148" s="102" t="s">
        <v>1386</v>
      </c>
      <c r="L148" s="102" t="s">
        <v>48</v>
      </c>
      <c r="M148" s="102" t="s">
        <v>1387</v>
      </c>
      <c r="N148" s="102" t="s">
        <v>1075</v>
      </c>
      <c r="O148" s="103">
        <v>43599</v>
      </c>
      <c r="P148" s="103">
        <v>43599</v>
      </c>
      <c r="Q148" s="102" t="s">
        <v>620</v>
      </c>
      <c r="R148" s="104">
        <v>1</v>
      </c>
      <c r="S148" s="107" t="s">
        <v>73</v>
      </c>
      <c r="T148" s="84">
        <v>0</v>
      </c>
      <c r="U148" s="86">
        <v>0</v>
      </c>
      <c r="V148" s="108">
        <v>0</v>
      </c>
      <c r="W148" s="86">
        <f t="shared" si="7"/>
        <v>0</v>
      </c>
      <c r="X148" s="107" t="s">
        <v>55</v>
      </c>
      <c r="Y148" s="107"/>
      <c r="Z148" s="107"/>
      <c r="AA148" s="84" t="s">
        <v>54</v>
      </c>
      <c r="AB148" s="107"/>
      <c r="AC148" s="64" t="s">
        <v>1126</v>
      </c>
      <c r="AD148" s="9" t="s">
        <v>55</v>
      </c>
    </row>
    <row r="149" spans="1:30" ht="39.9" customHeight="1" x14ac:dyDescent="0.3">
      <c r="A149" s="9" t="s">
        <v>1136</v>
      </c>
      <c r="B149" s="92" t="s">
        <v>1445</v>
      </c>
      <c r="C149" s="9" t="s">
        <v>395</v>
      </c>
      <c r="D149" s="9" t="s">
        <v>542</v>
      </c>
      <c r="E149" s="9" t="s">
        <v>621</v>
      </c>
      <c r="F149" s="9">
        <v>1052416714</v>
      </c>
      <c r="G149" s="102" t="s">
        <v>69</v>
      </c>
      <c r="H149" s="64" t="s">
        <v>1384</v>
      </c>
      <c r="I149" s="102" t="s">
        <v>1143</v>
      </c>
      <c r="J149" s="9" t="s">
        <v>1385</v>
      </c>
      <c r="K149" s="102" t="s">
        <v>1386</v>
      </c>
      <c r="L149" s="102" t="s">
        <v>48</v>
      </c>
      <c r="M149" s="102" t="s">
        <v>1387</v>
      </c>
      <c r="N149" s="102" t="s">
        <v>1075</v>
      </c>
      <c r="O149" s="103">
        <v>43599</v>
      </c>
      <c r="P149" s="103">
        <v>43599</v>
      </c>
      <c r="Q149" s="102" t="s">
        <v>620</v>
      </c>
      <c r="R149" s="104">
        <v>1</v>
      </c>
      <c r="S149" s="107" t="s">
        <v>73</v>
      </c>
      <c r="T149" s="84">
        <v>0</v>
      </c>
      <c r="U149" s="86">
        <v>0</v>
      </c>
      <c r="V149" s="108">
        <v>0</v>
      </c>
      <c r="W149" s="86">
        <f t="shared" si="7"/>
        <v>0</v>
      </c>
      <c r="X149" s="107" t="s">
        <v>55</v>
      </c>
      <c r="Y149" s="107"/>
      <c r="Z149" s="107"/>
      <c r="AA149" s="84" t="s">
        <v>54</v>
      </c>
      <c r="AB149" s="107"/>
      <c r="AC149" s="64" t="s">
        <v>1126</v>
      </c>
      <c r="AD149" s="9" t="s">
        <v>55</v>
      </c>
    </row>
    <row r="150" spans="1:30" ht="39.9" customHeight="1" x14ac:dyDescent="0.3">
      <c r="A150" s="9" t="s">
        <v>1136</v>
      </c>
      <c r="B150" s="92" t="s">
        <v>1279</v>
      </c>
      <c r="C150" s="9" t="s">
        <v>424</v>
      </c>
      <c r="D150" s="9" t="s">
        <v>1449</v>
      </c>
      <c r="E150" s="9" t="s">
        <v>1450</v>
      </c>
      <c r="F150" s="9">
        <v>1052415817</v>
      </c>
      <c r="G150" s="102" t="s">
        <v>69</v>
      </c>
      <c r="H150" s="64" t="s">
        <v>1384</v>
      </c>
      <c r="I150" s="102" t="s">
        <v>1143</v>
      </c>
      <c r="J150" s="9" t="s">
        <v>1385</v>
      </c>
      <c r="K150" s="102" t="s">
        <v>1386</v>
      </c>
      <c r="L150" s="102" t="s">
        <v>48</v>
      </c>
      <c r="M150" s="102" t="s">
        <v>1387</v>
      </c>
      <c r="N150" s="102" t="s">
        <v>1075</v>
      </c>
      <c r="O150" s="103">
        <v>43599</v>
      </c>
      <c r="P150" s="103">
        <v>43599</v>
      </c>
      <c r="Q150" s="102" t="s">
        <v>620</v>
      </c>
      <c r="R150" s="104">
        <v>1</v>
      </c>
      <c r="S150" s="107" t="s">
        <v>73</v>
      </c>
      <c r="T150" s="84">
        <v>0</v>
      </c>
      <c r="U150" s="86">
        <v>0</v>
      </c>
      <c r="V150" s="108">
        <v>0</v>
      </c>
      <c r="W150" s="86">
        <f t="shared" si="7"/>
        <v>0</v>
      </c>
      <c r="X150" s="107" t="s">
        <v>55</v>
      </c>
      <c r="Y150" s="107"/>
      <c r="Z150" s="107"/>
      <c r="AA150" s="84" t="s">
        <v>54</v>
      </c>
      <c r="AB150" s="107"/>
      <c r="AC150" s="64" t="s">
        <v>1126</v>
      </c>
      <c r="AD150" s="9" t="s">
        <v>55</v>
      </c>
    </row>
    <row r="151" spans="1:30" ht="39.9" customHeight="1" x14ac:dyDescent="0.3">
      <c r="A151" s="9" t="s">
        <v>1136</v>
      </c>
      <c r="B151" s="92" t="s">
        <v>1451</v>
      </c>
      <c r="C151" s="9"/>
      <c r="D151" s="109" t="s">
        <v>1406</v>
      </c>
      <c r="E151" s="109" t="s">
        <v>1452</v>
      </c>
      <c r="F151" s="9">
        <v>1057596006</v>
      </c>
      <c r="G151" s="102" t="s">
        <v>69</v>
      </c>
      <c r="H151" s="64" t="s">
        <v>1384</v>
      </c>
      <c r="I151" s="102" t="s">
        <v>1143</v>
      </c>
      <c r="J151" s="9" t="s">
        <v>1385</v>
      </c>
      <c r="K151" s="102" t="s">
        <v>1386</v>
      </c>
      <c r="L151" s="102" t="s">
        <v>48</v>
      </c>
      <c r="M151" s="102" t="s">
        <v>1387</v>
      </c>
      <c r="N151" s="102" t="s">
        <v>1075</v>
      </c>
      <c r="O151" s="103">
        <v>43599</v>
      </c>
      <c r="P151" s="103">
        <v>43599</v>
      </c>
      <c r="Q151" s="102" t="s">
        <v>620</v>
      </c>
      <c r="R151" s="104">
        <v>1</v>
      </c>
      <c r="S151" s="107" t="s">
        <v>73</v>
      </c>
      <c r="T151" s="84">
        <v>0</v>
      </c>
      <c r="U151" s="86">
        <v>0</v>
      </c>
      <c r="V151" s="108">
        <v>0</v>
      </c>
      <c r="W151" s="86">
        <f t="shared" si="7"/>
        <v>0</v>
      </c>
      <c r="X151" s="107" t="s">
        <v>55</v>
      </c>
      <c r="Y151" s="107"/>
      <c r="Z151" s="107"/>
      <c r="AA151" s="84" t="s">
        <v>54</v>
      </c>
      <c r="AB151" s="107"/>
      <c r="AC151" s="64" t="s">
        <v>1126</v>
      </c>
      <c r="AD151" s="9" t="s">
        <v>55</v>
      </c>
    </row>
    <row r="152" spans="1:30" ht="39.9" customHeight="1" x14ac:dyDescent="0.3">
      <c r="A152" s="9" t="s">
        <v>1136</v>
      </c>
      <c r="B152" s="92" t="s">
        <v>1453</v>
      </c>
      <c r="C152" s="9" t="s">
        <v>1332</v>
      </c>
      <c r="D152" s="9" t="s">
        <v>1454</v>
      </c>
      <c r="E152" s="9"/>
      <c r="F152" s="9">
        <v>1052020754</v>
      </c>
      <c r="G152" s="102" t="s">
        <v>69</v>
      </c>
      <c r="H152" s="64" t="s">
        <v>1384</v>
      </c>
      <c r="I152" s="102" t="s">
        <v>1143</v>
      </c>
      <c r="J152" s="9" t="s">
        <v>1385</v>
      </c>
      <c r="K152" s="102" t="s">
        <v>1386</v>
      </c>
      <c r="L152" s="102" t="s">
        <v>48</v>
      </c>
      <c r="M152" s="102" t="s">
        <v>1387</v>
      </c>
      <c r="N152" s="102" t="s">
        <v>1075</v>
      </c>
      <c r="O152" s="103">
        <v>43599</v>
      </c>
      <c r="P152" s="103">
        <v>43599</v>
      </c>
      <c r="Q152" s="102" t="s">
        <v>620</v>
      </c>
      <c r="R152" s="104">
        <v>1</v>
      </c>
      <c r="S152" s="107" t="s">
        <v>73</v>
      </c>
      <c r="T152" s="84">
        <v>0</v>
      </c>
      <c r="U152" s="86">
        <v>0</v>
      </c>
      <c r="V152" s="108">
        <v>0</v>
      </c>
      <c r="W152" s="86">
        <f t="shared" si="7"/>
        <v>0</v>
      </c>
      <c r="X152" s="107" t="s">
        <v>55</v>
      </c>
      <c r="Y152" s="107"/>
      <c r="Z152" s="107"/>
      <c r="AA152" s="84" t="s">
        <v>54</v>
      </c>
      <c r="AB152" s="107"/>
      <c r="AC152" s="64" t="s">
        <v>1126</v>
      </c>
      <c r="AD152" s="9" t="s">
        <v>55</v>
      </c>
    </row>
    <row r="153" spans="1:30" ht="39.9" customHeight="1" x14ac:dyDescent="0.3">
      <c r="A153" s="9" t="s">
        <v>1136</v>
      </c>
      <c r="B153" s="92" t="s">
        <v>520</v>
      </c>
      <c r="C153" s="9" t="s">
        <v>404</v>
      </c>
      <c r="D153" s="9" t="s">
        <v>1455</v>
      </c>
      <c r="E153" s="9" t="s">
        <v>1456</v>
      </c>
      <c r="F153" s="9">
        <v>1052394258</v>
      </c>
      <c r="G153" s="102" t="s">
        <v>69</v>
      </c>
      <c r="H153" s="64" t="s">
        <v>1384</v>
      </c>
      <c r="I153" s="102" t="s">
        <v>1143</v>
      </c>
      <c r="J153" s="9" t="s">
        <v>1385</v>
      </c>
      <c r="K153" s="102" t="s">
        <v>1386</v>
      </c>
      <c r="L153" s="102" t="s">
        <v>48</v>
      </c>
      <c r="M153" s="102" t="s">
        <v>1387</v>
      </c>
      <c r="N153" s="102" t="s">
        <v>1075</v>
      </c>
      <c r="O153" s="103">
        <v>43599</v>
      </c>
      <c r="P153" s="103">
        <v>43599</v>
      </c>
      <c r="Q153" s="102" t="s">
        <v>620</v>
      </c>
      <c r="R153" s="104">
        <v>1</v>
      </c>
      <c r="S153" s="107" t="s">
        <v>73</v>
      </c>
      <c r="T153" s="84">
        <v>0</v>
      </c>
      <c r="U153" s="86">
        <v>0</v>
      </c>
      <c r="V153" s="108">
        <v>0</v>
      </c>
      <c r="W153" s="86">
        <f t="shared" si="7"/>
        <v>0</v>
      </c>
      <c r="X153" s="107" t="s">
        <v>55</v>
      </c>
      <c r="Y153" s="107"/>
      <c r="Z153" s="107"/>
      <c r="AA153" s="84" t="s">
        <v>54</v>
      </c>
      <c r="AB153" s="107"/>
      <c r="AC153" s="64" t="s">
        <v>1126</v>
      </c>
      <c r="AD153" s="9" t="s">
        <v>55</v>
      </c>
    </row>
    <row r="154" spans="1:30" ht="39.9" customHeight="1" x14ac:dyDescent="0.3">
      <c r="A154" s="9" t="s">
        <v>1136</v>
      </c>
      <c r="B154" s="92" t="s">
        <v>1457</v>
      </c>
      <c r="C154" s="9" t="s">
        <v>1458</v>
      </c>
      <c r="D154" s="9" t="s">
        <v>1452</v>
      </c>
      <c r="E154" s="9" t="s">
        <v>692</v>
      </c>
      <c r="F154" s="9">
        <v>1057582662</v>
      </c>
      <c r="G154" s="102" t="s">
        <v>69</v>
      </c>
      <c r="H154" s="64" t="s">
        <v>1384</v>
      </c>
      <c r="I154" s="102" t="s">
        <v>1143</v>
      </c>
      <c r="J154" s="9" t="s">
        <v>1385</v>
      </c>
      <c r="K154" s="102" t="s">
        <v>1386</v>
      </c>
      <c r="L154" s="102" t="s">
        <v>48</v>
      </c>
      <c r="M154" s="102" t="s">
        <v>1387</v>
      </c>
      <c r="N154" s="102" t="s">
        <v>1075</v>
      </c>
      <c r="O154" s="103">
        <v>43599</v>
      </c>
      <c r="P154" s="103">
        <v>43599</v>
      </c>
      <c r="Q154" s="102" t="s">
        <v>620</v>
      </c>
      <c r="R154" s="104">
        <v>1</v>
      </c>
      <c r="S154" s="107" t="s">
        <v>73</v>
      </c>
      <c r="T154" s="84">
        <v>0</v>
      </c>
      <c r="U154" s="86">
        <v>0</v>
      </c>
      <c r="V154" s="108">
        <v>0</v>
      </c>
      <c r="W154" s="86">
        <f t="shared" si="7"/>
        <v>0</v>
      </c>
      <c r="X154" s="107" t="s">
        <v>55</v>
      </c>
      <c r="Y154" s="107"/>
      <c r="Z154" s="107"/>
      <c r="AA154" s="84" t="s">
        <v>54</v>
      </c>
      <c r="AB154" s="107"/>
      <c r="AC154" s="64" t="s">
        <v>1126</v>
      </c>
      <c r="AD154" s="9" t="s">
        <v>55</v>
      </c>
    </row>
    <row r="155" spans="1:30" ht="39.9" customHeight="1" x14ac:dyDescent="0.3">
      <c r="A155" s="9" t="s">
        <v>1136</v>
      </c>
      <c r="B155" s="92" t="s">
        <v>1459</v>
      </c>
      <c r="C155" s="9" t="s">
        <v>1460</v>
      </c>
      <c r="D155" s="9" t="s">
        <v>1391</v>
      </c>
      <c r="E155" s="9" t="s">
        <v>1425</v>
      </c>
      <c r="F155" s="9">
        <v>1053611084</v>
      </c>
      <c r="G155" s="102" t="s">
        <v>69</v>
      </c>
      <c r="H155" s="64" t="s">
        <v>1384</v>
      </c>
      <c r="I155" s="102" t="s">
        <v>1143</v>
      </c>
      <c r="J155" s="9" t="s">
        <v>1385</v>
      </c>
      <c r="K155" s="102" t="s">
        <v>1386</v>
      </c>
      <c r="L155" s="102" t="s">
        <v>48</v>
      </c>
      <c r="M155" s="102" t="s">
        <v>1387</v>
      </c>
      <c r="N155" s="102" t="s">
        <v>1075</v>
      </c>
      <c r="O155" s="103">
        <v>43599</v>
      </c>
      <c r="P155" s="103">
        <v>43599</v>
      </c>
      <c r="Q155" s="102" t="s">
        <v>620</v>
      </c>
      <c r="R155" s="104">
        <v>1</v>
      </c>
      <c r="S155" s="107" t="s">
        <v>73</v>
      </c>
      <c r="T155" s="84">
        <v>0</v>
      </c>
      <c r="U155" s="86">
        <v>0</v>
      </c>
      <c r="V155" s="108">
        <v>0</v>
      </c>
      <c r="W155" s="86">
        <f t="shared" si="7"/>
        <v>0</v>
      </c>
      <c r="X155" s="107" t="s">
        <v>55</v>
      </c>
      <c r="Y155" s="107"/>
      <c r="Z155" s="107"/>
      <c r="AA155" s="84" t="s">
        <v>54</v>
      </c>
      <c r="AB155" s="107"/>
      <c r="AC155" s="64" t="s">
        <v>1126</v>
      </c>
      <c r="AD155" s="9" t="s">
        <v>55</v>
      </c>
    </row>
    <row r="156" spans="1:30" ht="39.9" customHeight="1" x14ac:dyDescent="0.3">
      <c r="A156" s="9" t="s">
        <v>1136</v>
      </c>
      <c r="B156" s="92" t="s">
        <v>1445</v>
      </c>
      <c r="C156" s="9" t="s">
        <v>860</v>
      </c>
      <c r="D156" s="9" t="s">
        <v>1420</v>
      </c>
      <c r="E156" s="9" t="s">
        <v>902</v>
      </c>
      <c r="F156" s="9">
        <v>1052416062</v>
      </c>
      <c r="G156" s="102" t="s">
        <v>69</v>
      </c>
      <c r="H156" s="64" t="s">
        <v>1384</v>
      </c>
      <c r="I156" s="102" t="s">
        <v>1143</v>
      </c>
      <c r="J156" s="9" t="s">
        <v>1385</v>
      </c>
      <c r="K156" s="102" t="s">
        <v>1386</v>
      </c>
      <c r="L156" s="102" t="s">
        <v>48</v>
      </c>
      <c r="M156" s="102" t="s">
        <v>1387</v>
      </c>
      <c r="N156" s="102" t="s">
        <v>1075</v>
      </c>
      <c r="O156" s="103">
        <v>43599</v>
      </c>
      <c r="P156" s="103">
        <v>43599</v>
      </c>
      <c r="Q156" s="102" t="s">
        <v>620</v>
      </c>
      <c r="R156" s="104">
        <v>1</v>
      </c>
      <c r="S156" s="107" t="s">
        <v>73</v>
      </c>
      <c r="T156" s="84">
        <v>0</v>
      </c>
      <c r="U156" s="86">
        <v>0</v>
      </c>
      <c r="V156" s="108">
        <v>0</v>
      </c>
      <c r="W156" s="86">
        <f t="shared" si="7"/>
        <v>0</v>
      </c>
      <c r="X156" s="107" t="s">
        <v>55</v>
      </c>
      <c r="Y156" s="107"/>
      <c r="Z156" s="107"/>
      <c r="AA156" s="84" t="s">
        <v>54</v>
      </c>
      <c r="AB156" s="107"/>
      <c r="AC156" s="64" t="s">
        <v>1126</v>
      </c>
      <c r="AD156" s="9" t="s">
        <v>55</v>
      </c>
    </row>
    <row r="157" spans="1:30" ht="39.9" customHeight="1" x14ac:dyDescent="0.3">
      <c r="A157" s="9" t="s">
        <v>1136</v>
      </c>
      <c r="B157" s="92" t="s">
        <v>1461</v>
      </c>
      <c r="C157" s="9" t="s">
        <v>1462</v>
      </c>
      <c r="D157" s="9" t="s">
        <v>1463</v>
      </c>
      <c r="E157" s="9" t="s">
        <v>1464</v>
      </c>
      <c r="F157" s="9">
        <v>1032433307</v>
      </c>
      <c r="G157" s="102" t="s">
        <v>69</v>
      </c>
      <c r="H157" s="64" t="s">
        <v>1384</v>
      </c>
      <c r="I157" s="102" t="s">
        <v>1143</v>
      </c>
      <c r="J157" s="9" t="s">
        <v>1385</v>
      </c>
      <c r="K157" s="102" t="s">
        <v>1386</v>
      </c>
      <c r="L157" s="102" t="s">
        <v>48</v>
      </c>
      <c r="M157" s="102" t="s">
        <v>1387</v>
      </c>
      <c r="N157" s="102" t="s">
        <v>1075</v>
      </c>
      <c r="O157" s="103">
        <v>43599</v>
      </c>
      <c r="P157" s="103">
        <v>43599</v>
      </c>
      <c r="Q157" s="102" t="s">
        <v>620</v>
      </c>
      <c r="R157" s="104">
        <v>1</v>
      </c>
      <c r="S157" s="107" t="s">
        <v>73</v>
      </c>
      <c r="T157" s="84">
        <v>0</v>
      </c>
      <c r="U157" s="86">
        <v>0</v>
      </c>
      <c r="V157" s="108">
        <v>0</v>
      </c>
      <c r="W157" s="86">
        <f t="shared" si="7"/>
        <v>0</v>
      </c>
      <c r="X157" s="107" t="s">
        <v>55</v>
      </c>
      <c r="Y157" s="107"/>
      <c r="Z157" s="107"/>
      <c r="AA157" s="84" t="s">
        <v>54</v>
      </c>
      <c r="AB157" s="107"/>
      <c r="AC157" s="64" t="s">
        <v>1126</v>
      </c>
      <c r="AD157" s="9" t="s">
        <v>55</v>
      </c>
    </row>
    <row r="158" spans="1:30" ht="39.9" customHeight="1" x14ac:dyDescent="0.3">
      <c r="A158" s="9" t="s">
        <v>1136</v>
      </c>
      <c r="B158" s="92" t="s">
        <v>1465</v>
      </c>
      <c r="C158" s="9" t="s">
        <v>1466</v>
      </c>
      <c r="D158" s="9" t="s">
        <v>1467</v>
      </c>
      <c r="E158" s="9" t="s">
        <v>671</v>
      </c>
      <c r="F158" s="9">
        <v>1052409418</v>
      </c>
      <c r="G158" s="102" t="s">
        <v>69</v>
      </c>
      <c r="H158" s="64" t="s">
        <v>1384</v>
      </c>
      <c r="I158" s="102" t="s">
        <v>1143</v>
      </c>
      <c r="J158" s="9" t="s">
        <v>1385</v>
      </c>
      <c r="K158" s="102" t="s">
        <v>1386</v>
      </c>
      <c r="L158" s="102" t="s">
        <v>48</v>
      </c>
      <c r="M158" s="102" t="s">
        <v>1387</v>
      </c>
      <c r="N158" s="102" t="s">
        <v>1075</v>
      </c>
      <c r="O158" s="103">
        <v>43599</v>
      </c>
      <c r="P158" s="103">
        <v>43599</v>
      </c>
      <c r="Q158" s="102" t="s">
        <v>620</v>
      </c>
      <c r="R158" s="104">
        <v>1</v>
      </c>
      <c r="S158" s="107" t="s">
        <v>73</v>
      </c>
      <c r="T158" s="84">
        <v>0</v>
      </c>
      <c r="U158" s="86">
        <v>0</v>
      </c>
      <c r="V158" s="108">
        <v>0</v>
      </c>
      <c r="W158" s="86">
        <f t="shared" si="7"/>
        <v>0</v>
      </c>
      <c r="X158" s="107" t="s">
        <v>55</v>
      </c>
      <c r="Y158" s="107"/>
      <c r="Z158" s="107"/>
      <c r="AA158" s="84" t="s">
        <v>54</v>
      </c>
      <c r="AB158" s="107"/>
      <c r="AC158" s="64" t="s">
        <v>1126</v>
      </c>
      <c r="AD158" s="9" t="s">
        <v>55</v>
      </c>
    </row>
    <row r="159" spans="1:30" ht="39.9" customHeight="1" x14ac:dyDescent="0.3">
      <c r="A159" s="9" t="s">
        <v>1136</v>
      </c>
      <c r="B159" s="92" t="s">
        <v>288</v>
      </c>
      <c r="C159" s="9" t="s">
        <v>1468</v>
      </c>
      <c r="D159" s="9" t="s">
        <v>1469</v>
      </c>
      <c r="E159" s="9" t="s">
        <v>1470</v>
      </c>
      <c r="F159" s="9">
        <v>1000575365</v>
      </c>
      <c r="G159" s="102" t="s">
        <v>69</v>
      </c>
      <c r="H159" s="64" t="s">
        <v>1384</v>
      </c>
      <c r="I159" s="102" t="s">
        <v>1143</v>
      </c>
      <c r="J159" s="9" t="s">
        <v>1385</v>
      </c>
      <c r="K159" s="102" t="s">
        <v>1386</v>
      </c>
      <c r="L159" s="102" t="s">
        <v>48</v>
      </c>
      <c r="M159" s="102" t="s">
        <v>1387</v>
      </c>
      <c r="N159" s="102" t="s">
        <v>1075</v>
      </c>
      <c r="O159" s="103">
        <v>43599</v>
      </c>
      <c r="P159" s="103">
        <v>43599</v>
      </c>
      <c r="Q159" s="102" t="s">
        <v>620</v>
      </c>
      <c r="R159" s="104">
        <v>1</v>
      </c>
      <c r="S159" s="107" t="s">
        <v>73</v>
      </c>
      <c r="T159" s="84">
        <v>0</v>
      </c>
      <c r="U159" s="86">
        <v>0</v>
      </c>
      <c r="V159" s="108">
        <v>0</v>
      </c>
      <c r="W159" s="86">
        <f t="shared" si="7"/>
        <v>0</v>
      </c>
      <c r="X159" s="107" t="s">
        <v>55</v>
      </c>
      <c r="Y159" s="107"/>
      <c r="Z159" s="107"/>
      <c r="AA159" s="84" t="s">
        <v>54</v>
      </c>
      <c r="AB159" s="107"/>
      <c r="AC159" s="64" t="s">
        <v>1126</v>
      </c>
      <c r="AD159" s="9" t="s">
        <v>55</v>
      </c>
    </row>
    <row r="160" spans="1:30" ht="39.9" customHeight="1" x14ac:dyDescent="0.3">
      <c r="A160" s="9" t="s">
        <v>1136</v>
      </c>
      <c r="B160" s="92" t="s">
        <v>1471</v>
      </c>
      <c r="C160" s="9" t="s">
        <v>410</v>
      </c>
      <c r="D160" s="9" t="s">
        <v>1312</v>
      </c>
      <c r="E160" s="9" t="s">
        <v>1319</v>
      </c>
      <c r="F160" s="9">
        <v>1007694267</v>
      </c>
      <c r="G160" s="102" t="s">
        <v>69</v>
      </c>
      <c r="H160" s="64" t="s">
        <v>1384</v>
      </c>
      <c r="I160" s="102" t="s">
        <v>1143</v>
      </c>
      <c r="J160" s="9" t="s">
        <v>1385</v>
      </c>
      <c r="K160" s="102" t="s">
        <v>1386</v>
      </c>
      <c r="L160" s="102" t="s">
        <v>48</v>
      </c>
      <c r="M160" s="102" t="s">
        <v>1387</v>
      </c>
      <c r="N160" s="102" t="s">
        <v>1075</v>
      </c>
      <c r="O160" s="103">
        <v>43599</v>
      </c>
      <c r="P160" s="103">
        <v>43599</v>
      </c>
      <c r="Q160" s="102" t="s">
        <v>620</v>
      </c>
      <c r="R160" s="104">
        <v>1</v>
      </c>
      <c r="S160" s="107" t="s">
        <v>73</v>
      </c>
      <c r="T160" s="84">
        <v>0</v>
      </c>
      <c r="U160" s="86">
        <v>0</v>
      </c>
      <c r="V160" s="108">
        <v>0</v>
      </c>
      <c r="W160" s="86">
        <f t="shared" si="7"/>
        <v>0</v>
      </c>
      <c r="X160" s="107" t="s">
        <v>55</v>
      </c>
      <c r="Y160" s="107"/>
      <c r="Z160" s="107"/>
      <c r="AA160" s="84" t="s">
        <v>54</v>
      </c>
      <c r="AB160" s="107"/>
      <c r="AC160" s="64" t="s">
        <v>1126</v>
      </c>
      <c r="AD160" s="9" t="s">
        <v>55</v>
      </c>
    </row>
    <row r="161" spans="1:30" ht="39.9" customHeight="1" x14ac:dyDescent="0.3">
      <c r="A161" s="9" t="s">
        <v>1136</v>
      </c>
      <c r="B161" s="92" t="s">
        <v>1472</v>
      </c>
      <c r="C161" s="9"/>
      <c r="D161" s="109" t="s">
        <v>1473</v>
      </c>
      <c r="E161" s="109" t="s">
        <v>1474</v>
      </c>
      <c r="F161" s="9">
        <v>1032472532</v>
      </c>
      <c r="G161" s="102" t="s">
        <v>69</v>
      </c>
      <c r="H161" s="64" t="s">
        <v>1384</v>
      </c>
      <c r="I161" s="102" t="s">
        <v>1143</v>
      </c>
      <c r="J161" s="9" t="s">
        <v>1385</v>
      </c>
      <c r="K161" s="102" t="s">
        <v>1386</v>
      </c>
      <c r="L161" s="102" t="s">
        <v>48</v>
      </c>
      <c r="M161" s="102" t="s">
        <v>1387</v>
      </c>
      <c r="N161" s="102" t="s">
        <v>1075</v>
      </c>
      <c r="O161" s="103">
        <v>43599</v>
      </c>
      <c r="P161" s="103">
        <v>43599</v>
      </c>
      <c r="Q161" s="102" t="s">
        <v>620</v>
      </c>
      <c r="R161" s="104">
        <v>1</v>
      </c>
      <c r="S161" s="107" t="s">
        <v>73</v>
      </c>
      <c r="T161" s="84">
        <v>0</v>
      </c>
      <c r="U161" s="86">
        <v>0</v>
      </c>
      <c r="V161" s="108">
        <v>0</v>
      </c>
      <c r="W161" s="86">
        <f t="shared" si="7"/>
        <v>0</v>
      </c>
      <c r="X161" s="107" t="s">
        <v>55</v>
      </c>
      <c r="Y161" s="107"/>
      <c r="Z161" s="107"/>
      <c r="AA161" s="84" t="s">
        <v>54</v>
      </c>
      <c r="AB161" s="107"/>
      <c r="AC161" s="64" t="s">
        <v>1126</v>
      </c>
      <c r="AD161" s="9" t="s">
        <v>55</v>
      </c>
    </row>
    <row r="162" spans="1:30" ht="39.9" customHeight="1" x14ac:dyDescent="0.3">
      <c r="A162" s="9" t="s">
        <v>1136</v>
      </c>
      <c r="B162" s="92" t="s">
        <v>1475</v>
      </c>
      <c r="C162" s="9" t="s">
        <v>1083</v>
      </c>
      <c r="D162" s="9" t="s">
        <v>1425</v>
      </c>
      <c r="E162" s="9" t="s">
        <v>1476</v>
      </c>
      <c r="F162" s="9">
        <v>1127601052</v>
      </c>
      <c r="G162" s="102" t="s">
        <v>69</v>
      </c>
      <c r="H162" s="64" t="s">
        <v>1384</v>
      </c>
      <c r="I162" s="102" t="s">
        <v>1143</v>
      </c>
      <c r="J162" s="9" t="s">
        <v>1385</v>
      </c>
      <c r="K162" s="102" t="s">
        <v>1386</v>
      </c>
      <c r="L162" s="102" t="s">
        <v>48</v>
      </c>
      <c r="M162" s="102" t="s">
        <v>1387</v>
      </c>
      <c r="N162" s="102" t="s">
        <v>1075</v>
      </c>
      <c r="O162" s="103">
        <v>43599</v>
      </c>
      <c r="P162" s="103">
        <v>43599</v>
      </c>
      <c r="Q162" s="102" t="s">
        <v>620</v>
      </c>
      <c r="R162" s="104">
        <v>1</v>
      </c>
      <c r="S162" s="107" t="s">
        <v>73</v>
      </c>
      <c r="T162" s="84">
        <v>0</v>
      </c>
      <c r="U162" s="86">
        <v>0</v>
      </c>
      <c r="V162" s="108">
        <v>0</v>
      </c>
      <c r="W162" s="86">
        <f t="shared" si="7"/>
        <v>0</v>
      </c>
      <c r="X162" s="107" t="s">
        <v>55</v>
      </c>
      <c r="Y162" s="107"/>
      <c r="Z162" s="107"/>
      <c r="AA162" s="84" t="s">
        <v>54</v>
      </c>
      <c r="AB162" s="107"/>
      <c r="AC162" s="64" t="s">
        <v>1126</v>
      </c>
      <c r="AD162" s="9" t="s">
        <v>55</v>
      </c>
    </row>
    <row r="163" spans="1:30" ht="39.9" customHeight="1" x14ac:dyDescent="0.3">
      <c r="A163" s="9" t="s">
        <v>1136</v>
      </c>
      <c r="B163" s="92" t="s">
        <v>399</v>
      </c>
      <c r="C163" s="9" t="s">
        <v>1083</v>
      </c>
      <c r="D163" s="9" t="s">
        <v>1477</v>
      </c>
      <c r="E163" s="9" t="s">
        <v>1208</v>
      </c>
      <c r="F163" s="9">
        <v>1052409778</v>
      </c>
      <c r="G163" s="102" t="s">
        <v>69</v>
      </c>
      <c r="H163" s="64" t="s">
        <v>1384</v>
      </c>
      <c r="I163" s="102" t="s">
        <v>1143</v>
      </c>
      <c r="J163" s="9" t="s">
        <v>1385</v>
      </c>
      <c r="K163" s="102" t="s">
        <v>1386</v>
      </c>
      <c r="L163" s="102" t="s">
        <v>48</v>
      </c>
      <c r="M163" s="102" t="s">
        <v>1387</v>
      </c>
      <c r="N163" s="102" t="s">
        <v>1075</v>
      </c>
      <c r="O163" s="103">
        <v>43599</v>
      </c>
      <c r="P163" s="103">
        <v>43599</v>
      </c>
      <c r="Q163" s="102" t="s">
        <v>620</v>
      </c>
      <c r="R163" s="104">
        <v>1</v>
      </c>
      <c r="S163" s="107" t="s">
        <v>73</v>
      </c>
      <c r="T163" s="84">
        <v>0</v>
      </c>
      <c r="U163" s="86">
        <v>0</v>
      </c>
      <c r="V163" s="108">
        <v>0</v>
      </c>
      <c r="W163" s="86">
        <f t="shared" si="7"/>
        <v>0</v>
      </c>
      <c r="X163" s="107" t="s">
        <v>55</v>
      </c>
      <c r="Y163" s="107"/>
      <c r="Z163" s="107"/>
      <c r="AA163" s="84" t="s">
        <v>54</v>
      </c>
      <c r="AB163" s="107"/>
      <c r="AC163" s="64" t="s">
        <v>1126</v>
      </c>
      <c r="AD163" s="9" t="s">
        <v>55</v>
      </c>
    </row>
    <row r="164" spans="1:30" ht="39.9" customHeight="1" x14ac:dyDescent="0.3">
      <c r="A164" s="9" t="s">
        <v>1136</v>
      </c>
      <c r="B164" s="92" t="s">
        <v>399</v>
      </c>
      <c r="C164" s="9" t="s">
        <v>778</v>
      </c>
      <c r="D164" s="9" t="s">
        <v>1290</v>
      </c>
      <c r="E164" s="9" t="s">
        <v>1330</v>
      </c>
      <c r="F164" s="9">
        <v>1052413163</v>
      </c>
      <c r="G164" s="102" t="s">
        <v>69</v>
      </c>
      <c r="H164" s="64" t="s">
        <v>1384</v>
      </c>
      <c r="I164" s="102" t="s">
        <v>1143</v>
      </c>
      <c r="J164" s="9" t="s">
        <v>1385</v>
      </c>
      <c r="K164" s="102" t="s">
        <v>1386</v>
      </c>
      <c r="L164" s="102" t="s">
        <v>48</v>
      </c>
      <c r="M164" s="102" t="s">
        <v>1387</v>
      </c>
      <c r="N164" s="102" t="s">
        <v>1075</v>
      </c>
      <c r="O164" s="103">
        <v>43599</v>
      </c>
      <c r="P164" s="103">
        <v>43599</v>
      </c>
      <c r="Q164" s="102" t="s">
        <v>620</v>
      </c>
      <c r="R164" s="104">
        <v>1</v>
      </c>
      <c r="S164" s="107" t="s">
        <v>73</v>
      </c>
      <c r="T164" s="84">
        <v>0</v>
      </c>
      <c r="U164" s="86">
        <v>0</v>
      </c>
      <c r="V164" s="108">
        <v>0</v>
      </c>
      <c r="W164" s="86">
        <f t="shared" si="7"/>
        <v>0</v>
      </c>
      <c r="X164" s="107" t="s">
        <v>55</v>
      </c>
      <c r="Y164" s="107"/>
      <c r="Z164" s="107"/>
      <c r="AA164" s="84" t="s">
        <v>54</v>
      </c>
      <c r="AB164" s="107"/>
      <c r="AC164" s="64" t="s">
        <v>1126</v>
      </c>
      <c r="AD164" s="9" t="s">
        <v>55</v>
      </c>
    </row>
    <row r="165" spans="1:30" ht="39.9" customHeight="1" x14ac:dyDescent="0.3">
      <c r="A165" s="9" t="s">
        <v>1136</v>
      </c>
      <c r="B165" s="92" t="s">
        <v>1478</v>
      </c>
      <c r="C165" s="9" t="s">
        <v>1127</v>
      </c>
      <c r="D165" s="9" t="s">
        <v>1479</v>
      </c>
      <c r="E165" s="9" t="s">
        <v>1480</v>
      </c>
      <c r="F165" s="9">
        <v>1002528381</v>
      </c>
      <c r="G165" s="102" t="s">
        <v>69</v>
      </c>
      <c r="H165" s="64" t="s">
        <v>1384</v>
      </c>
      <c r="I165" s="102" t="s">
        <v>1143</v>
      </c>
      <c r="J165" s="9" t="s">
        <v>1385</v>
      </c>
      <c r="K165" s="102" t="s">
        <v>1386</v>
      </c>
      <c r="L165" s="102" t="s">
        <v>48</v>
      </c>
      <c r="M165" s="102" t="s">
        <v>1387</v>
      </c>
      <c r="N165" s="102" t="s">
        <v>1075</v>
      </c>
      <c r="O165" s="103">
        <v>43599</v>
      </c>
      <c r="P165" s="103">
        <v>43599</v>
      </c>
      <c r="Q165" s="102" t="s">
        <v>620</v>
      </c>
      <c r="R165" s="104">
        <v>1</v>
      </c>
      <c r="S165" s="107" t="s">
        <v>73</v>
      </c>
      <c r="T165" s="84">
        <v>0</v>
      </c>
      <c r="U165" s="86">
        <v>0</v>
      </c>
      <c r="V165" s="108">
        <v>0</v>
      </c>
      <c r="W165" s="86">
        <f t="shared" si="7"/>
        <v>0</v>
      </c>
      <c r="X165" s="107" t="s">
        <v>55</v>
      </c>
      <c r="Y165" s="107"/>
      <c r="Z165" s="107"/>
      <c r="AA165" s="84" t="s">
        <v>54</v>
      </c>
      <c r="AB165" s="107"/>
      <c r="AC165" s="64" t="s">
        <v>1126</v>
      </c>
      <c r="AD165" s="9" t="s">
        <v>55</v>
      </c>
    </row>
    <row r="166" spans="1:30" ht="39.9" customHeight="1" x14ac:dyDescent="0.3">
      <c r="A166" s="9" t="s">
        <v>1136</v>
      </c>
      <c r="B166" s="92" t="s">
        <v>1481</v>
      </c>
      <c r="C166" s="9" t="s">
        <v>1297</v>
      </c>
      <c r="D166" s="9" t="s">
        <v>1482</v>
      </c>
      <c r="E166" s="9" t="s">
        <v>537</v>
      </c>
      <c r="F166" s="9">
        <v>1052313453</v>
      </c>
      <c r="G166" s="102" t="s">
        <v>69</v>
      </c>
      <c r="H166" s="64" t="s">
        <v>1384</v>
      </c>
      <c r="I166" s="102" t="s">
        <v>1143</v>
      </c>
      <c r="J166" s="9" t="s">
        <v>1385</v>
      </c>
      <c r="K166" s="102" t="s">
        <v>1386</v>
      </c>
      <c r="L166" s="102" t="s">
        <v>48</v>
      </c>
      <c r="M166" s="102" t="s">
        <v>1387</v>
      </c>
      <c r="N166" s="102" t="s">
        <v>1075</v>
      </c>
      <c r="O166" s="103">
        <v>43599</v>
      </c>
      <c r="P166" s="103">
        <v>43599</v>
      </c>
      <c r="Q166" s="102" t="s">
        <v>620</v>
      </c>
      <c r="R166" s="104">
        <v>1</v>
      </c>
      <c r="S166" s="107" t="s">
        <v>73</v>
      </c>
      <c r="T166" s="84">
        <v>0</v>
      </c>
      <c r="U166" s="86">
        <v>0</v>
      </c>
      <c r="V166" s="108">
        <v>0</v>
      </c>
      <c r="W166" s="86">
        <f t="shared" si="7"/>
        <v>0</v>
      </c>
      <c r="X166" s="107" t="s">
        <v>55</v>
      </c>
      <c r="Y166" s="107"/>
      <c r="Z166" s="107"/>
      <c r="AA166" s="84" t="s">
        <v>54</v>
      </c>
      <c r="AB166" s="107"/>
      <c r="AC166" s="64" t="s">
        <v>1126</v>
      </c>
      <c r="AD166" s="9" t="s">
        <v>55</v>
      </c>
    </row>
    <row r="167" spans="1:30" ht="39.9" customHeight="1" x14ac:dyDescent="0.3">
      <c r="A167" s="9" t="s">
        <v>1136</v>
      </c>
      <c r="B167" s="92" t="s">
        <v>865</v>
      </c>
      <c r="C167" s="9" t="s">
        <v>1317</v>
      </c>
      <c r="D167" s="9" t="s">
        <v>1452</v>
      </c>
      <c r="E167" s="9" t="s">
        <v>1483</v>
      </c>
      <c r="F167" s="9">
        <v>1052414512</v>
      </c>
      <c r="G167" s="102" t="s">
        <v>69</v>
      </c>
      <c r="H167" s="64" t="s">
        <v>1384</v>
      </c>
      <c r="I167" s="102" t="s">
        <v>1143</v>
      </c>
      <c r="J167" s="9" t="s">
        <v>1385</v>
      </c>
      <c r="K167" s="102" t="s">
        <v>1386</v>
      </c>
      <c r="L167" s="102" t="s">
        <v>48</v>
      </c>
      <c r="M167" s="102" t="s">
        <v>1387</v>
      </c>
      <c r="N167" s="102" t="s">
        <v>1075</v>
      </c>
      <c r="O167" s="103">
        <v>43599</v>
      </c>
      <c r="P167" s="103">
        <v>43599</v>
      </c>
      <c r="Q167" s="102" t="s">
        <v>620</v>
      </c>
      <c r="R167" s="104">
        <v>1</v>
      </c>
      <c r="S167" s="107" t="s">
        <v>73</v>
      </c>
      <c r="T167" s="84">
        <v>0</v>
      </c>
      <c r="U167" s="86">
        <v>0</v>
      </c>
      <c r="V167" s="108">
        <v>0</v>
      </c>
      <c r="W167" s="86">
        <f t="shared" si="7"/>
        <v>0</v>
      </c>
      <c r="X167" s="107" t="s">
        <v>55</v>
      </c>
      <c r="Y167" s="107"/>
      <c r="Z167" s="107"/>
      <c r="AA167" s="84" t="s">
        <v>54</v>
      </c>
      <c r="AB167" s="107"/>
      <c r="AC167" s="64" t="s">
        <v>1126</v>
      </c>
      <c r="AD167" s="9" t="s">
        <v>55</v>
      </c>
    </row>
    <row r="168" spans="1:30" ht="39.9" customHeight="1" x14ac:dyDescent="0.3">
      <c r="A168" s="9" t="s">
        <v>1136</v>
      </c>
      <c r="B168" s="92" t="s">
        <v>1438</v>
      </c>
      <c r="C168" s="9" t="s">
        <v>425</v>
      </c>
      <c r="D168" s="9" t="s">
        <v>1484</v>
      </c>
      <c r="E168" s="9" t="s">
        <v>1485</v>
      </c>
      <c r="F168" s="9">
        <v>1057599343</v>
      </c>
      <c r="G168" s="102" t="s">
        <v>69</v>
      </c>
      <c r="H168" s="64" t="s">
        <v>1384</v>
      </c>
      <c r="I168" s="102" t="s">
        <v>1143</v>
      </c>
      <c r="J168" s="9" t="s">
        <v>1385</v>
      </c>
      <c r="K168" s="102" t="s">
        <v>1386</v>
      </c>
      <c r="L168" s="102" t="s">
        <v>48</v>
      </c>
      <c r="M168" s="102" t="s">
        <v>1387</v>
      </c>
      <c r="N168" s="102" t="s">
        <v>1075</v>
      </c>
      <c r="O168" s="103">
        <v>43599</v>
      </c>
      <c r="P168" s="103">
        <v>43599</v>
      </c>
      <c r="Q168" s="102" t="s">
        <v>620</v>
      </c>
      <c r="R168" s="104">
        <v>1</v>
      </c>
      <c r="S168" s="107" t="s">
        <v>73</v>
      </c>
      <c r="T168" s="84">
        <v>0</v>
      </c>
      <c r="U168" s="86">
        <v>0</v>
      </c>
      <c r="V168" s="108">
        <v>0</v>
      </c>
      <c r="W168" s="86">
        <f t="shared" si="7"/>
        <v>0</v>
      </c>
      <c r="X168" s="107" t="s">
        <v>55</v>
      </c>
      <c r="Y168" s="107"/>
      <c r="Z168" s="107"/>
      <c r="AA168" s="84" t="s">
        <v>54</v>
      </c>
      <c r="AB168" s="107"/>
      <c r="AC168" s="64" t="s">
        <v>1126</v>
      </c>
      <c r="AD168" s="9" t="s">
        <v>55</v>
      </c>
    </row>
    <row r="169" spans="1:30" ht="39.9" customHeight="1" x14ac:dyDescent="0.3">
      <c r="A169" s="9" t="s">
        <v>1136</v>
      </c>
      <c r="B169" s="92" t="s">
        <v>1270</v>
      </c>
      <c r="C169" s="9" t="s">
        <v>1486</v>
      </c>
      <c r="D169" s="9" t="s">
        <v>1477</v>
      </c>
      <c r="E169" s="9" t="s">
        <v>1487</v>
      </c>
      <c r="F169" s="9">
        <v>1055274887</v>
      </c>
      <c r="G169" s="102" t="s">
        <v>69</v>
      </c>
      <c r="H169" s="64" t="s">
        <v>1384</v>
      </c>
      <c r="I169" s="102" t="s">
        <v>1143</v>
      </c>
      <c r="J169" s="9" t="s">
        <v>1385</v>
      </c>
      <c r="K169" s="102" t="s">
        <v>1386</v>
      </c>
      <c r="L169" s="102" t="s">
        <v>48</v>
      </c>
      <c r="M169" s="102" t="s">
        <v>1387</v>
      </c>
      <c r="N169" s="102" t="s">
        <v>1075</v>
      </c>
      <c r="O169" s="103">
        <v>43599</v>
      </c>
      <c r="P169" s="103">
        <v>43599</v>
      </c>
      <c r="Q169" s="102" t="s">
        <v>620</v>
      </c>
      <c r="R169" s="104">
        <v>1</v>
      </c>
      <c r="S169" s="107" t="s">
        <v>73</v>
      </c>
      <c r="T169" s="84">
        <v>0</v>
      </c>
      <c r="U169" s="86">
        <v>0</v>
      </c>
      <c r="V169" s="108">
        <v>0</v>
      </c>
      <c r="W169" s="86">
        <f t="shared" si="7"/>
        <v>0</v>
      </c>
      <c r="X169" s="107" t="s">
        <v>55</v>
      </c>
      <c r="Y169" s="107"/>
      <c r="Z169" s="107"/>
      <c r="AA169" s="84" t="s">
        <v>54</v>
      </c>
      <c r="AB169" s="107"/>
      <c r="AC169" s="64" t="s">
        <v>1126</v>
      </c>
      <c r="AD169" s="9" t="s">
        <v>55</v>
      </c>
    </row>
    <row r="170" spans="1:30" ht="39.9" customHeight="1" x14ac:dyDescent="0.3">
      <c r="A170" s="9" t="s">
        <v>1136</v>
      </c>
      <c r="B170" s="92" t="s">
        <v>1057</v>
      </c>
      <c r="C170" s="9" t="s">
        <v>1488</v>
      </c>
      <c r="D170" s="9" t="s">
        <v>1489</v>
      </c>
      <c r="E170" s="9" t="s">
        <v>1477</v>
      </c>
      <c r="F170" s="9">
        <v>1053615092</v>
      </c>
      <c r="G170" s="102" t="s">
        <v>69</v>
      </c>
      <c r="H170" s="64" t="s">
        <v>1384</v>
      </c>
      <c r="I170" s="102" t="s">
        <v>1143</v>
      </c>
      <c r="J170" s="9" t="s">
        <v>1385</v>
      </c>
      <c r="K170" s="102" t="s">
        <v>1386</v>
      </c>
      <c r="L170" s="102" t="s">
        <v>48</v>
      </c>
      <c r="M170" s="102" t="s">
        <v>1387</v>
      </c>
      <c r="N170" s="102" t="s">
        <v>1075</v>
      </c>
      <c r="O170" s="103">
        <v>43599</v>
      </c>
      <c r="P170" s="103">
        <v>43599</v>
      </c>
      <c r="Q170" s="102" t="s">
        <v>620</v>
      </c>
      <c r="R170" s="104">
        <v>1</v>
      </c>
      <c r="S170" s="107" t="s">
        <v>73</v>
      </c>
      <c r="T170" s="84">
        <v>0</v>
      </c>
      <c r="U170" s="86">
        <v>0</v>
      </c>
      <c r="V170" s="108">
        <v>0</v>
      </c>
      <c r="W170" s="86">
        <f t="shared" si="7"/>
        <v>0</v>
      </c>
      <c r="X170" s="107" t="s">
        <v>55</v>
      </c>
      <c r="Y170" s="107"/>
      <c r="Z170" s="107"/>
      <c r="AA170" s="84" t="s">
        <v>54</v>
      </c>
      <c r="AB170" s="107"/>
      <c r="AC170" s="64" t="s">
        <v>1126</v>
      </c>
      <c r="AD170" s="9" t="s">
        <v>55</v>
      </c>
    </row>
    <row r="171" spans="1:30" ht="39.9" customHeight="1" x14ac:dyDescent="0.3">
      <c r="A171" s="9" t="s">
        <v>1136</v>
      </c>
      <c r="B171" s="92" t="s">
        <v>288</v>
      </c>
      <c r="C171" s="9" t="s">
        <v>778</v>
      </c>
      <c r="D171" s="9" t="s">
        <v>1490</v>
      </c>
      <c r="E171" s="9" t="s">
        <v>1491</v>
      </c>
      <c r="F171" s="9">
        <v>1052417051</v>
      </c>
      <c r="G171" s="102" t="s">
        <v>69</v>
      </c>
      <c r="H171" s="64" t="s">
        <v>1384</v>
      </c>
      <c r="I171" s="102" t="s">
        <v>1143</v>
      </c>
      <c r="J171" s="9" t="s">
        <v>1385</v>
      </c>
      <c r="K171" s="102" t="s">
        <v>1386</v>
      </c>
      <c r="L171" s="102" t="s">
        <v>48</v>
      </c>
      <c r="M171" s="102" t="s">
        <v>1387</v>
      </c>
      <c r="N171" s="102" t="s">
        <v>1075</v>
      </c>
      <c r="O171" s="103">
        <v>43599</v>
      </c>
      <c r="P171" s="103">
        <v>43599</v>
      </c>
      <c r="Q171" s="102" t="s">
        <v>620</v>
      </c>
      <c r="R171" s="104">
        <v>1</v>
      </c>
      <c r="S171" s="107" t="s">
        <v>73</v>
      </c>
      <c r="T171" s="84">
        <v>0</v>
      </c>
      <c r="U171" s="86">
        <v>0</v>
      </c>
      <c r="V171" s="108">
        <v>0</v>
      </c>
      <c r="W171" s="86">
        <f t="shared" si="7"/>
        <v>0</v>
      </c>
      <c r="X171" s="107" t="s">
        <v>55</v>
      </c>
      <c r="Y171" s="107"/>
      <c r="Z171" s="107"/>
      <c r="AA171" s="84" t="s">
        <v>54</v>
      </c>
      <c r="AB171" s="107"/>
      <c r="AC171" s="64" t="s">
        <v>1126</v>
      </c>
      <c r="AD171" s="9" t="s">
        <v>55</v>
      </c>
    </row>
    <row r="172" spans="1:30" ht="39.9" customHeight="1" x14ac:dyDescent="0.3">
      <c r="A172" s="9" t="s">
        <v>1136</v>
      </c>
      <c r="B172" s="92" t="s">
        <v>1492</v>
      </c>
      <c r="C172" s="9" t="s">
        <v>1493</v>
      </c>
      <c r="D172" s="9" t="s">
        <v>1494</v>
      </c>
      <c r="E172" s="9" t="s">
        <v>1495</v>
      </c>
      <c r="F172" s="9">
        <v>11325228</v>
      </c>
      <c r="G172" s="102" t="s">
        <v>69</v>
      </c>
      <c r="H172" s="64" t="s">
        <v>1384</v>
      </c>
      <c r="I172" s="102" t="s">
        <v>1143</v>
      </c>
      <c r="J172" s="9" t="s">
        <v>1385</v>
      </c>
      <c r="K172" s="102" t="s">
        <v>1386</v>
      </c>
      <c r="L172" s="102" t="s">
        <v>48</v>
      </c>
      <c r="M172" s="102" t="s">
        <v>1387</v>
      </c>
      <c r="N172" s="102" t="s">
        <v>1075</v>
      </c>
      <c r="O172" s="103">
        <v>43599</v>
      </c>
      <c r="P172" s="103">
        <v>43599</v>
      </c>
      <c r="Q172" s="102" t="s">
        <v>620</v>
      </c>
      <c r="R172" s="104">
        <v>1</v>
      </c>
      <c r="S172" s="107" t="s">
        <v>73</v>
      </c>
      <c r="T172" s="84">
        <v>0</v>
      </c>
      <c r="U172" s="86">
        <v>0</v>
      </c>
      <c r="V172" s="108">
        <v>0</v>
      </c>
      <c r="W172" s="86">
        <f t="shared" si="7"/>
        <v>0</v>
      </c>
      <c r="X172" s="107" t="s">
        <v>55</v>
      </c>
      <c r="Y172" s="107"/>
      <c r="Z172" s="107"/>
      <c r="AA172" s="84" t="s">
        <v>54</v>
      </c>
      <c r="AB172" s="107"/>
      <c r="AC172" s="64" t="s">
        <v>1126</v>
      </c>
      <c r="AD172" s="9" t="s">
        <v>55</v>
      </c>
    </row>
    <row r="173" spans="1:30" ht="39.9" customHeight="1" x14ac:dyDescent="0.3">
      <c r="A173" s="64" t="s">
        <v>1136</v>
      </c>
      <c r="B173" s="92" t="s">
        <v>1496</v>
      </c>
      <c r="C173" s="9" t="s">
        <v>1304</v>
      </c>
      <c r="D173" s="9" t="s">
        <v>1477</v>
      </c>
      <c r="E173" s="9"/>
      <c r="F173" s="9" t="s">
        <v>55</v>
      </c>
      <c r="G173" s="102" t="s">
        <v>69</v>
      </c>
      <c r="H173" s="64" t="s">
        <v>1384</v>
      </c>
      <c r="I173" s="102" t="s">
        <v>1143</v>
      </c>
      <c r="J173" s="9" t="s">
        <v>1385</v>
      </c>
      <c r="K173" s="102" t="s">
        <v>1386</v>
      </c>
      <c r="L173" s="9" t="s">
        <v>125</v>
      </c>
      <c r="M173" s="102" t="s">
        <v>1387</v>
      </c>
      <c r="N173" s="102" t="s">
        <v>1075</v>
      </c>
      <c r="O173" s="103">
        <v>43599</v>
      </c>
      <c r="P173" s="103">
        <v>43599</v>
      </c>
      <c r="Q173" s="102" t="s">
        <v>620</v>
      </c>
      <c r="R173" s="104">
        <v>1</v>
      </c>
      <c r="S173" s="107" t="s">
        <v>73</v>
      </c>
      <c r="T173" s="86">
        <v>0</v>
      </c>
      <c r="U173" s="86">
        <v>0</v>
      </c>
      <c r="V173" s="86">
        <v>0</v>
      </c>
      <c r="W173" s="86">
        <f t="shared" ref="W173:W176" si="8">U173+V173+T173</f>
        <v>0</v>
      </c>
      <c r="X173" s="107" t="s">
        <v>174</v>
      </c>
      <c r="Y173" s="107"/>
      <c r="Z173" s="107"/>
      <c r="AA173" s="84" t="s">
        <v>54</v>
      </c>
      <c r="AB173" s="107"/>
      <c r="AC173" s="64" t="s">
        <v>1126</v>
      </c>
      <c r="AD173" s="9" t="s">
        <v>55</v>
      </c>
    </row>
    <row r="174" spans="1:30" ht="39.9" customHeight="1" x14ac:dyDescent="0.3">
      <c r="A174" s="64" t="s">
        <v>1136</v>
      </c>
      <c r="B174" s="92" t="s">
        <v>1445</v>
      </c>
      <c r="C174" s="9"/>
      <c r="D174" s="9" t="s">
        <v>1497</v>
      </c>
      <c r="E174" s="9"/>
      <c r="F174" s="9" t="s">
        <v>55</v>
      </c>
      <c r="G174" s="102" t="s">
        <v>69</v>
      </c>
      <c r="H174" s="64" t="s">
        <v>1384</v>
      </c>
      <c r="I174" s="102" t="s">
        <v>1143</v>
      </c>
      <c r="J174" s="9" t="s">
        <v>1385</v>
      </c>
      <c r="K174" s="102" t="s">
        <v>1386</v>
      </c>
      <c r="L174" s="9" t="s">
        <v>125</v>
      </c>
      <c r="M174" s="102" t="s">
        <v>1387</v>
      </c>
      <c r="N174" s="102" t="s">
        <v>1075</v>
      </c>
      <c r="O174" s="103">
        <v>43599</v>
      </c>
      <c r="P174" s="103">
        <v>43599</v>
      </c>
      <c r="Q174" s="102" t="s">
        <v>620</v>
      </c>
      <c r="R174" s="104">
        <v>1</v>
      </c>
      <c r="S174" s="107" t="s">
        <v>73</v>
      </c>
      <c r="T174" s="86">
        <v>0</v>
      </c>
      <c r="U174" s="86">
        <v>0</v>
      </c>
      <c r="V174" s="86">
        <v>0</v>
      </c>
      <c r="W174" s="86">
        <f t="shared" si="8"/>
        <v>0</v>
      </c>
      <c r="X174" s="107" t="s">
        <v>174</v>
      </c>
      <c r="Y174" s="107"/>
      <c r="Z174" s="107"/>
      <c r="AA174" s="84" t="s">
        <v>54</v>
      </c>
      <c r="AB174" s="107"/>
      <c r="AC174" s="64" t="s">
        <v>1126</v>
      </c>
      <c r="AD174" s="9" t="s">
        <v>55</v>
      </c>
    </row>
    <row r="175" spans="1:30" ht="39.9" customHeight="1" x14ac:dyDescent="0.3">
      <c r="A175" s="64" t="s">
        <v>1136</v>
      </c>
      <c r="B175" s="92" t="s">
        <v>263</v>
      </c>
      <c r="C175" s="9" t="s">
        <v>1498</v>
      </c>
      <c r="D175" s="9" t="s">
        <v>446</v>
      </c>
      <c r="E175" s="9"/>
      <c r="F175" s="9" t="s">
        <v>55</v>
      </c>
      <c r="G175" s="102" t="s">
        <v>69</v>
      </c>
      <c r="H175" s="64" t="s">
        <v>1384</v>
      </c>
      <c r="I175" s="102" t="s">
        <v>1143</v>
      </c>
      <c r="J175" s="9" t="s">
        <v>1385</v>
      </c>
      <c r="K175" s="102" t="s">
        <v>1386</v>
      </c>
      <c r="L175" s="9" t="s">
        <v>125</v>
      </c>
      <c r="M175" s="102" t="s">
        <v>1387</v>
      </c>
      <c r="N175" s="102" t="s">
        <v>1075</v>
      </c>
      <c r="O175" s="103">
        <v>43599</v>
      </c>
      <c r="P175" s="103">
        <v>43599</v>
      </c>
      <c r="Q175" s="102" t="s">
        <v>620</v>
      </c>
      <c r="R175" s="104">
        <v>1</v>
      </c>
      <c r="S175" s="107" t="s">
        <v>73</v>
      </c>
      <c r="T175" s="86">
        <v>0</v>
      </c>
      <c r="U175" s="86">
        <v>0</v>
      </c>
      <c r="V175" s="86">
        <v>0</v>
      </c>
      <c r="W175" s="86">
        <f t="shared" si="8"/>
        <v>0</v>
      </c>
      <c r="X175" s="107" t="s">
        <v>174</v>
      </c>
      <c r="Y175" s="107"/>
      <c r="Z175" s="107"/>
      <c r="AA175" s="84" t="s">
        <v>54</v>
      </c>
      <c r="AB175" s="107"/>
      <c r="AC175" s="64" t="s">
        <v>1126</v>
      </c>
      <c r="AD175" s="9" t="s">
        <v>55</v>
      </c>
    </row>
    <row r="176" spans="1:30" ht="39.9" customHeight="1" x14ac:dyDescent="0.3">
      <c r="A176" s="64" t="s">
        <v>1136</v>
      </c>
      <c r="B176" s="92" t="s">
        <v>1047</v>
      </c>
      <c r="C176" s="9"/>
      <c r="D176" s="109" t="s">
        <v>1499</v>
      </c>
      <c r="E176" s="9"/>
      <c r="F176" s="9" t="s">
        <v>55</v>
      </c>
      <c r="G176" s="102" t="s">
        <v>69</v>
      </c>
      <c r="H176" s="64" t="s">
        <v>1384</v>
      </c>
      <c r="I176" s="102" t="s">
        <v>1143</v>
      </c>
      <c r="J176" s="9" t="s">
        <v>1385</v>
      </c>
      <c r="K176" s="102" t="s">
        <v>1386</v>
      </c>
      <c r="L176" s="9" t="s">
        <v>125</v>
      </c>
      <c r="M176" s="102" t="s">
        <v>1387</v>
      </c>
      <c r="N176" s="102" t="s">
        <v>1075</v>
      </c>
      <c r="O176" s="103">
        <v>43599</v>
      </c>
      <c r="P176" s="103">
        <v>43599</v>
      </c>
      <c r="Q176" s="102" t="s">
        <v>620</v>
      </c>
      <c r="R176" s="104">
        <v>1</v>
      </c>
      <c r="S176" s="107" t="s">
        <v>73</v>
      </c>
      <c r="T176" s="86">
        <v>0</v>
      </c>
      <c r="U176" s="86">
        <v>0</v>
      </c>
      <c r="V176" s="86">
        <v>0</v>
      </c>
      <c r="W176" s="86">
        <f t="shared" si="8"/>
        <v>0</v>
      </c>
      <c r="X176" s="107" t="s">
        <v>174</v>
      </c>
      <c r="Y176" s="107"/>
      <c r="Z176" s="107"/>
      <c r="AA176" s="84" t="s">
        <v>54</v>
      </c>
      <c r="AB176" s="107"/>
      <c r="AC176" s="64" t="s">
        <v>1126</v>
      </c>
      <c r="AD176" s="9" t="s">
        <v>55</v>
      </c>
    </row>
    <row r="177" spans="1:30" ht="39.9" customHeight="1" x14ac:dyDescent="0.3">
      <c r="A177" s="9" t="s">
        <v>134</v>
      </c>
      <c r="B177" s="112" t="s">
        <v>1426</v>
      </c>
      <c r="C177" s="64"/>
      <c r="D177" s="64" t="s">
        <v>250</v>
      </c>
      <c r="E177" s="64" t="s">
        <v>1268</v>
      </c>
      <c r="F177" s="64" t="s">
        <v>1500</v>
      </c>
      <c r="G177" s="64" t="s">
        <v>43</v>
      </c>
      <c r="H177" s="64" t="s">
        <v>1501</v>
      </c>
      <c r="I177" s="64" t="s">
        <v>1094</v>
      </c>
      <c r="J177" s="64" t="s">
        <v>55</v>
      </c>
      <c r="K177" s="64" t="s">
        <v>1502</v>
      </c>
      <c r="L177" s="64" t="s">
        <v>48</v>
      </c>
      <c r="M177" s="64" t="s">
        <v>1503</v>
      </c>
      <c r="N177" s="64" t="s">
        <v>1504</v>
      </c>
      <c r="O177" s="103">
        <v>43648</v>
      </c>
      <c r="P177" s="103">
        <v>43648</v>
      </c>
      <c r="Q177" s="64" t="s">
        <v>943</v>
      </c>
      <c r="R177" s="64">
        <v>1</v>
      </c>
      <c r="S177" s="64" t="s">
        <v>50</v>
      </c>
      <c r="T177" s="86">
        <v>0</v>
      </c>
      <c r="U177" s="86">
        <v>0</v>
      </c>
      <c r="V177" s="113">
        <v>0</v>
      </c>
      <c r="W177" s="86">
        <f t="shared" ref="W177:W197" si="9">T177+U177+V177</f>
        <v>0</v>
      </c>
      <c r="X177" s="64" t="s">
        <v>174</v>
      </c>
      <c r="Y177" s="64" t="s">
        <v>1505</v>
      </c>
      <c r="Z177" s="64"/>
      <c r="AA177" s="64" t="s">
        <v>54</v>
      </c>
      <c r="AB177" s="64" t="s">
        <v>55</v>
      </c>
      <c r="AC177" s="64" t="s">
        <v>1506</v>
      </c>
      <c r="AD177" s="91" t="s">
        <v>56</v>
      </c>
    </row>
    <row r="178" spans="1:30" ht="39.9" customHeight="1" x14ac:dyDescent="0.3">
      <c r="A178" s="9" t="s">
        <v>134</v>
      </c>
      <c r="B178" s="112" t="s">
        <v>424</v>
      </c>
      <c r="C178" s="64"/>
      <c r="D178" s="64" t="s">
        <v>452</v>
      </c>
      <c r="E178" s="64" t="s">
        <v>1507</v>
      </c>
      <c r="F178" s="64" t="s">
        <v>1508</v>
      </c>
      <c r="G178" s="64" t="s">
        <v>43</v>
      </c>
      <c r="H178" s="64" t="s">
        <v>1509</v>
      </c>
      <c r="I178" s="64" t="s">
        <v>1094</v>
      </c>
      <c r="J178" s="64" t="s">
        <v>55</v>
      </c>
      <c r="K178" s="64" t="s">
        <v>1502</v>
      </c>
      <c r="L178" s="64" t="s">
        <v>48</v>
      </c>
      <c r="M178" s="64" t="s">
        <v>1503</v>
      </c>
      <c r="N178" s="64" t="s">
        <v>1504</v>
      </c>
      <c r="O178" s="103">
        <v>43648</v>
      </c>
      <c r="P178" s="103">
        <v>43648</v>
      </c>
      <c r="Q178" s="64" t="s">
        <v>943</v>
      </c>
      <c r="R178" s="64">
        <v>1</v>
      </c>
      <c r="S178" s="64" t="s">
        <v>50</v>
      </c>
      <c r="T178" s="86">
        <v>0</v>
      </c>
      <c r="U178" s="86">
        <v>0</v>
      </c>
      <c r="V178" s="113">
        <v>0</v>
      </c>
      <c r="W178" s="86">
        <f t="shared" si="9"/>
        <v>0</v>
      </c>
      <c r="X178" s="64" t="s">
        <v>174</v>
      </c>
      <c r="Y178" s="64" t="s">
        <v>1505</v>
      </c>
      <c r="Z178" s="64"/>
      <c r="AA178" s="64" t="s">
        <v>54</v>
      </c>
      <c r="AB178" s="64" t="s">
        <v>55</v>
      </c>
      <c r="AC178" s="64" t="s">
        <v>1506</v>
      </c>
      <c r="AD178" s="91" t="s">
        <v>56</v>
      </c>
    </row>
    <row r="179" spans="1:30" ht="39.9" customHeight="1" x14ac:dyDescent="0.3">
      <c r="A179" s="9" t="s">
        <v>134</v>
      </c>
      <c r="B179" s="112" t="s">
        <v>253</v>
      </c>
      <c r="C179" s="64" t="s">
        <v>1510</v>
      </c>
      <c r="D179" s="64" t="s">
        <v>702</v>
      </c>
      <c r="E179" s="64" t="s">
        <v>1511</v>
      </c>
      <c r="F179" s="64" t="s">
        <v>1512</v>
      </c>
      <c r="G179" s="64" t="s">
        <v>43</v>
      </c>
      <c r="H179" s="64" t="s">
        <v>1509</v>
      </c>
      <c r="I179" s="64" t="s">
        <v>1094</v>
      </c>
      <c r="J179" s="64" t="s">
        <v>55</v>
      </c>
      <c r="K179" s="64" t="s">
        <v>1502</v>
      </c>
      <c r="L179" s="64" t="s">
        <v>48</v>
      </c>
      <c r="M179" s="64" t="s">
        <v>1503</v>
      </c>
      <c r="N179" s="64" t="s">
        <v>1504</v>
      </c>
      <c r="O179" s="103">
        <v>43648</v>
      </c>
      <c r="P179" s="103">
        <v>43648</v>
      </c>
      <c r="Q179" s="64" t="s">
        <v>943</v>
      </c>
      <c r="R179" s="64">
        <v>1</v>
      </c>
      <c r="S179" s="64" t="s">
        <v>50</v>
      </c>
      <c r="T179" s="86">
        <v>0</v>
      </c>
      <c r="U179" s="86">
        <v>0</v>
      </c>
      <c r="V179" s="113">
        <v>0</v>
      </c>
      <c r="W179" s="86">
        <f t="shared" si="9"/>
        <v>0</v>
      </c>
      <c r="X179" s="64" t="s">
        <v>174</v>
      </c>
      <c r="Y179" s="64" t="s">
        <v>1505</v>
      </c>
      <c r="Z179" s="64"/>
      <c r="AA179" s="64" t="s">
        <v>54</v>
      </c>
      <c r="AB179" s="64" t="s">
        <v>55</v>
      </c>
      <c r="AC179" s="64" t="s">
        <v>1506</v>
      </c>
      <c r="AD179" s="91" t="s">
        <v>56</v>
      </c>
    </row>
    <row r="180" spans="1:30" ht="39.9" customHeight="1" x14ac:dyDescent="0.3">
      <c r="A180" s="9" t="s">
        <v>134</v>
      </c>
      <c r="B180" s="112" t="s">
        <v>1513</v>
      </c>
      <c r="C180" s="64" t="s">
        <v>667</v>
      </c>
      <c r="D180" s="64" t="s">
        <v>1514</v>
      </c>
      <c r="E180" s="64" t="s">
        <v>1515</v>
      </c>
      <c r="F180" s="64" t="s">
        <v>1516</v>
      </c>
      <c r="G180" s="64" t="s">
        <v>43</v>
      </c>
      <c r="H180" s="64" t="s">
        <v>1509</v>
      </c>
      <c r="I180" s="64" t="s">
        <v>1094</v>
      </c>
      <c r="J180" s="64" t="s">
        <v>55</v>
      </c>
      <c r="K180" s="64" t="s">
        <v>1502</v>
      </c>
      <c r="L180" s="64" t="s">
        <v>48</v>
      </c>
      <c r="M180" s="64" t="s">
        <v>1503</v>
      </c>
      <c r="N180" s="64" t="s">
        <v>1504</v>
      </c>
      <c r="O180" s="103">
        <v>43648</v>
      </c>
      <c r="P180" s="103">
        <v>43648</v>
      </c>
      <c r="Q180" s="64" t="s">
        <v>943</v>
      </c>
      <c r="R180" s="64">
        <v>1</v>
      </c>
      <c r="S180" s="64" t="s">
        <v>50</v>
      </c>
      <c r="T180" s="86">
        <v>0</v>
      </c>
      <c r="U180" s="86">
        <v>0</v>
      </c>
      <c r="V180" s="113">
        <v>0</v>
      </c>
      <c r="W180" s="86">
        <f t="shared" si="9"/>
        <v>0</v>
      </c>
      <c r="X180" s="64" t="s">
        <v>174</v>
      </c>
      <c r="Y180" s="64" t="s">
        <v>1505</v>
      </c>
      <c r="Z180" s="64"/>
      <c r="AA180" s="64" t="s">
        <v>54</v>
      </c>
      <c r="AB180" s="64" t="s">
        <v>55</v>
      </c>
      <c r="AC180" s="64" t="s">
        <v>1506</v>
      </c>
      <c r="AD180" s="91" t="s">
        <v>56</v>
      </c>
    </row>
    <row r="181" spans="1:30" ht="39.9" customHeight="1" x14ac:dyDescent="0.3">
      <c r="A181" s="9" t="s">
        <v>134</v>
      </c>
      <c r="B181" s="112" t="s">
        <v>865</v>
      </c>
      <c r="C181" s="64" t="s">
        <v>1517</v>
      </c>
      <c r="D181" s="64" t="s">
        <v>1518</v>
      </c>
      <c r="E181" s="64" t="s">
        <v>1519</v>
      </c>
      <c r="F181" s="64" t="s">
        <v>1520</v>
      </c>
      <c r="G181" s="64" t="s">
        <v>43</v>
      </c>
      <c r="H181" s="64" t="s">
        <v>1521</v>
      </c>
      <c r="I181" s="64" t="s">
        <v>1094</v>
      </c>
      <c r="J181" s="64" t="s">
        <v>55</v>
      </c>
      <c r="K181" s="64" t="s">
        <v>1502</v>
      </c>
      <c r="L181" s="64" t="s">
        <v>48</v>
      </c>
      <c r="M181" s="64" t="s">
        <v>1503</v>
      </c>
      <c r="N181" s="64" t="s">
        <v>1504</v>
      </c>
      <c r="O181" s="103">
        <v>43648</v>
      </c>
      <c r="P181" s="103">
        <v>43648</v>
      </c>
      <c r="Q181" s="64" t="s">
        <v>943</v>
      </c>
      <c r="R181" s="64">
        <v>1</v>
      </c>
      <c r="S181" s="64" t="s">
        <v>50</v>
      </c>
      <c r="T181" s="86">
        <v>0</v>
      </c>
      <c r="U181" s="86">
        <v>0</v>
      </c>
      <c r="V181" s="113">
        <v>0</v>
      </c>
      <c r="W181" s="86">
        <f t="shared" si="9"/>
        <v>0</v>
      </c>
      <c r="X181" s="64" t="s">
        <v>174</v>
      </c>
      <c r="Y181" s="64" t="s">
        <v>1505</v>
      </c>
      <c r="Z181" s="64"/>
      <c r="AA181" s="64" t="s">
        <v>54</v>
      </c>
      <c r="AB181" s="64" t="s">
        <v>55</v>
      </c>
      <c r="AC181" s="64" t="s">
        <v>1506</v>
      </c>
      <c r="AD181" s="91" t="s">
        <v>56</v>
      </c>
    </row>
    <row r="182" spans="1:30" ht="39.9" customHeight="1" x14ac:dyDescent="0.3">
      <c r="A182" s="9" t="s">
        <v>134</v>
      </c>
      <c r="B182" s="112" t="s">
        <v>264</v>
      </c>
      <c r="C182" s="64" t="s">
        <v>1522</v>
      </c>
      <c r="D182" s="64" t="s">
        <v>362</v>
      </c>
      <c r="E182" s="64" t="s">
        <v>1523</v>
      </c>
      <c r="F182" s="64" t="s">
        <v>1524</v>
      </c>
      <c r="G182" s="64" t="s">
        <v>43</v>
      </c>
      <c r="H182" s="64" t="s">
        <v>1525</v>
      </c>
      <c r="I182" s="64" t="s">
        <v>1094</v>
      </c>
      <c r="J182" s="64" t="s">
        <v>55</v>
      </c>
      <c r="K182" s="64" t="s">
        <v>1502</v>
      </c>
      <c r="L182" s="64" t="s">
        <v>48</v>
      </c>
      <c r="M182" s="64" t="s">
        <v>1503</v>
      </c>
      <c r="N182" s="64" t="s">
        <v>1504</v>
      </c>
      <c r="O182" s="103">
        <v>43648</v>
      </c>
      <c r="P182" s="103">
        <v>43648</v>
      </c>
      <c r="Q182" s="64" t="s">
        <v>943</v>
      </c>
      <c r="R182" s="64">
        <v>1</v>
      </c>
      <c r="S182" s="64" t="s">
        <v>50</v>
      </c>
      <c r="T182" s="86">
        <v>0</v>
      </c>
      <c r="U182" s="86">
        <v>0</v>
      </c>
      <c r="V182" s="113">
        <v>0</v>
      </c>
      <c r="W182" s="86">
        <f t="shared" si="9"/>
        <v>0</v>
      </c>
      <c r="X182" s="64" t="s">
        <v>174</v>
      </c>
      <c r="Y182" s="64" t="s">
        <v>1505</v>
      </c>
      <c r="Z182" s="64"/>
      <c r="AA182" s="64" t="s">
        <v>54</v>
      </c>
      <c r="AB182" s="64" t="s">
        <v>55</v>
      </c>
      <c r="AC182" s="64" t="s">
        <v>1506</v>
      </c>
      <c r="AD182" s="91" t="s">
        <v>56</v>
      </c>
    </row>
    <row r="183" spans="1:30" ht="39.9" customHeight="1" x14ac:dyDescent="0.3">
      <c r="A183" s="9" t="s">
        <v>134</v>
      </c>
      <c r="B183" s="112" t="s">
        <v>1526</v>
      </c>
      <c r="C183" s="64"/>
      <c r="D183" s="64" t="s">
        <v>1527</v>
      </c>
      <c r="E183" s="64" t="s">
        <v>1528</v>
      </c>
      <c r="F183" s="64" t="s">
        <v>1529</v>
      </c>
      <c r="G183" s="64" t="s">
        <v>43</v>
      </c>
      <c r="H183" s="64" t="s">
        <v>1525</v>
      </c>
      <c r="I183" s="64" t="s">
        <v>1094</v>
      </c>
      <c r="J183" s="64" t="s">
        <v>55</v>
      </c>
      <c r="K183" s="64" t="s">
        <v>1502</v>
      </c>
      <c r="L183" s="64" t="s">
        <v>48</v>
      </c>
      <c r="M183" s="64" t="s">
        <v>1503</v>
      </c>
      <c r="N183" s="64" t="s">
        <v>1504</v>
      </c>
      <c r="O183" s="103">
        <v>43648</v>
      </c>
      <c r="P183" s="103">
        <v>43648</v>
      </c>
      <c r="Q183" s="64" t="s">
        <v>943</v>
      </c>
      <c r="R183" s="64">
        <v>1</v>
      </c>
      <c r="S183" s="64" t="s">
        <v>50</v>
      </c>
      <c r="T183" s="86">
        <v>0</v>
      </c>
      <c r="U183" s="86">
        <v>0</v>
      </c>
      <c r="V183" s="113">
        <v>0</v>
      </c>
      <c r="W183" s="86">
        <f t="shared" si="9"/>
        <v>0</v>
      </c>
      <c r="X183" s="64" t="s">
        <v>174</v>
      </c>
      <c r="Y183" s="64" t="s">
        <v>1505</v>
      </c>
      <c r="Z183" s="64"/>
      <c r="AA183" s="64" t="s">
        <v>54</v>
      </c>
      <c r="AB183" s="64" t="s">
        <v>55</v>
      </c>
      <c r="AC183" s="64" t="s">
        <v>1506</v>
      </c>
      <c r="AD183" s="91" t="s">
        <v>56</v>
      </c>
    </row>
    <row r="184" spans="1:30" ht="39.9" customHeight="1" x14ac:dyDescent="0.3">
      <c r="A184" s="9" t="s">
        <v>134</v>
      </c>
      <c r="B184" s="112" t="s">
        <v>263</v>
      </c>
      <c r="C184" s="64"/>
      <c r="D184" s="64" t="s">
        <v>795</v>
      </c>
      <c r="E184" s="64" t="s">
        <v>1530</v>
      </c>
      <c r="F184" s="64" t="s">
        <v>1531</v>
      </c>
      <c r="G184" s="64" t="s">
        <v>43</v>
      </c>
      <c r="H184" s="64" t="s">
        <v>1532</v>
      </c>
      <c r="I184" s="64" t="s">
        <v>1094</v>
      </c>
      <c r="J184" s="64" t="s">
        <v>55</v>
      </c>
      <c r="K184" s="64" t="s">
        <v>1502</v>
      </c>
      <c r="L184" s="64" t="s">
        <v>48</v>
      </c>
      <c r="M184" s="64" t="s">
        <v>1503</v>
      </c>
      <c r="N184" s="64" t="s">
        <v>1504</v>
      </c>
      <c r="O184" s="103">
        <v>43648</v>
      </c>
      <c r="P184" s="103">
        <v>43648</v>
      </c>
      <c r="Q184" s="64" t="s">
        <v>943</v>
      </c>
      <c r="R184" s="64">
        <v>1</v>
      </c>
      <c r="S184" s="64" t="s">
        <v>50</v>
      </c>
      <c r="T184" s="86">
        <v>0</v>
      </c>
      <c r="U184" s="86">
        <v>0</v>
      </c>
      <c r="V184" s="113">
        <v>0</v>
      </c>
      <c r="W184" s="86">
        <f t="shared" si="9"/>
        <v>0</v>
      </c>
      <c r="X184" s="64" t="s">
        <v>174</v>
      </c>
      <c r="Y184" s="64" t="s">
        <v>1505</v>
      </c>
      <c r="Z184" s="64"/>
      <c r="AA184" s="64" t="s">
        <v>54</v>
      </c>
      <c r="AB184" s="64" t="s">
        <v>55</v>
      </c>
      <c r="AC184" s="64" t="s">
        <v>1506</v>
      </c>
      <c r="AD184" s="91" t="s">
        <v>56</v>
      </c>
    </row>
    <row r="185" spans="1:30" ht="39.9" customHeight="1" x14ac:dyDescent="0.3">
      <c r="A185" s="9" t="s">
        <v>134</v>
      </c>
      <c r="B185" s="112" t="s">
        <v>1533</v>
      </c>
      <c r="C185" s="64" t="s">
        <v>1534</v>
      </c>
      <c r="D185" s="64" t="s">
        <v>1169</v>
      </c>
      <c r="E185" s="64" t="s">
        <v>458</v>
      </c>
      <c r="F185" s="64" t="s">
        <v>1535</v>
      </c>
      <c r="G185" s="64" t="s">
        <v>43</v>
      </c>
      <c r="H185" s="64" t="s">
        <v>1536</v>
      </c>
      <c r="I185" s="64" t="s">
        <v>1094</v>
      </c>
      <c r="J185" s="64" t="s">
        <v>55</v>
      </c>
      <c r="K185" s="64" t="s">
        <v>1502</v>
      </c>
      <c r="L185" s="64" t="s">
        <v>48</v>
      </c>
      <c r="M185" s="64" t="s">
        <v>1503</v>
      </c>
      <c r="N185" s="64" t="s">
        <v>1504</v>
      </c>
      <c r="O185" s="103">
        <v>43648</v>
      </c>
      <c r="P185" s="103">
        <v>43648</v>
      </c>
      <c r="Q185" s="64" t="s">
        <v>943</v>
      </c>
      <c r="R185" s="64">
        <v>1</v>
      </c>
      <c r="S185" s="64" t="s">
        <v>50</v>
      </c>
      <c r="T185" s="86">
        <v>0</v>
      </c>
      <c r="U185" s="86">
        <v>0</v>
      </c>
      <c r="V185" s="113">
        <v>0</v>
      </c>
      <c r="W185" s="86">
        <f t="shared" si="9"/>
        <v>0</v>
      </c>
      <c r="X185" s="64" t="s">
        <v>174</v>
      </c>
      <c r="Y185" s="64" t="s">
        <v>1505</v>
      </c>
      <c r="Z185" s="64"/>
      <c r="AA185" s="64" t="s">
        <v>54</v>
      </c>
      <c r="AB185" s="64" t="s">
        <v>55</v>
      </c>
      <c r="AC185" s="64" t="s">
        <v>1506</v>
      </c>
      <c r="AD185" s="91" t="s">
        <v>56</v>
      </c>
    </row>
    <row r="186" spans="1:30" ht="39.9" customHeight="1" x14ac:dyDescent="0.3">
      <c r="A186" s="9" t="s">
        <v>134</v>
      </c>
      <c r="B186" s="112" t="s">
        <v>253</v>
      </c>
      <c r="C186" s="64"/>
      <c r="D186" s="64" t="s">
        <v>1537</v>
      </c>
      <c r="E186" s="64" t="s">
        <v>1538</v>
      </c>
      <c r="F186" s="64" t="s">
        <v>1539</v>
      </c>
      <c r="G186" s="64" t="s">
        <v>43</v>
      </c>
      <c r="H186" s="64" t="s">
        <v>1540</v>
      </c>
      <c r="I186" s="64" t="s">
        <v>1094</v>
      </c>
      <c r="J186" s="64" t="s">
        <v>55</v>
      </c>
      <c r="K186" s="64" t="s">
        <v>1502</v>
      </c>
      <c r="L186" s="64" t="s">
        <v>48</v>
      </c>
      <c r="M186" s="64" t="s">
        <v>1503</v>
      </c>
      <c r="N186" s="64" t="s">
        <v>1504</v>
      </c>
      <c r="O186" s="103">
        <v>43648</v>
      </c>
      <c r="P186" s="103">
        <v>43648</v>
      </c>
      <c r="Q186" s="64" t="s">
        <v>943</v>
      </c>
      <c r="R186" s="64">
        <v>1</v>
      </c>
      <c r="S186" s="64" t="s">
        <v>50</v>
      </c>
      <c r="T186" s="86">
        <v>0</v>
      </c>
      <c r="U186" s="86">
        <v>0</v>
      </c>
      <c r="V186" s="113">
        <v>0</v>
      </c>
      <c r="W186" s="86">
        <f t="shared" si="9"/>
        <v>0</v>
      </c>
      <c r="X186" s="64" t="s">
        <v>174</v>
      </c>
      <c r="Y186" s="64" t="s">
        <v>1505</v>
      </c>
      <c r="Z186" s="64"/>
      <c r="AA186" s="64" t="s">
        <v>54</v>
      </c>
      <c r="AB186" s="64" t="s">
        <v>55</v>
      </c>
      <c r="AC186" s="64" t="s">
        <v>1506</v>
      </c>
      <c r="AD186" s="91" t="s">
        <v>56</v>
      </c>
    </row>
    <row r="187" spans="1:30" ht="39.9" customHeight="1" x14ac:dyDescent="0.3">
      <c r="A187" s="9" t="s">
        <v>134</v>
      </c>
      <c r="B187" s="112" t="s">
        <v>410</v>
      </c>
      <c r="C187" s="64" t="s">
        <v>1541</v>
      </c>
      <c r="D187" s="64" t="s">
        <v>1542</v>
      </c>
      <c r="E187" s="64" t="s">
        <v>1294</v>
      </c>
      <c r="F187" s="64" t="s">
        <v>1543</v>
      </c>
      <c r="G187" s="64" t="s">
        <v>43</v>
      </c>
      <c r="H187" s="64" t="s">
        <v>1544</v>
      </c>
      <c r="I187" s="64" t="s">
        <v>1094</v>
      </c>
      <c r="J187" s="64" t="s">
        <v>55</v>
      </c>
      <c r="K187" s="64" t="s">
        <v>1502</v>
      </c>
      <c r="L187" s="64" t="s">
        <v>48</v>
      </c>
      <c r="M187" s="64" t="s">
        <v>1503</v>
      </c>
      <c r="N187" s="64" t="s">
        <v>1504</v>
      </c>
      <c r="O187" s="103">
        <v>43648</v>
      </c>
      <c r="P187" s="103">
        <v>43648</v>
      </c>
      <c r="Q187" s="64" t="s">
        <v>943</v>
      </c>
      <c r="R187" s="64">
        <v>1</v>
      </c>
      <c r="S187" s="64" t="s">
        <v>50</v>
      </c>
      <c r="T187" s="86">
        <v>0</v>
      </c>
      <c r="U187" s="86">
        <v>0</v>
      </c>
      <c r="V187" s="113">
        <v>0</v>
      </c>
      <c r="W187" s="86">
        <f t="shared" si="9"/>
        <v>0</v>
      </c>
      <c r="X187" s="64" t="s">
        <v>174</v>
      </c>
      <c r="Y187" s="64" t="s">
        <v>1505</v>
      </c>
      <c r="Z187" s="64"/>
      <c r="AA187" s="64" t="s">
        <v>54</v>
      </c>
      <c r="AB187" s="64" t="s">
        <v>1545</v>
      </c>
      <c r="AC187" s="64" t="s">
        <v>1546</v>
      </c>
      <c r="AD187" s="91" t="s">
        <v>56</v>
      </c>
    </row>
    <row r="188" spans="1:30" ht="39.9" customHeight="1" x14ac:dyDescent="0.3">
      <c r="A188" s="9" t="s">
        <v>134</v>
      </c>
      <c r="B188" s="112" t="s">
        <v>1547</v>
      </c>
      <c r="C188" s="64"/>
      <c r="D188" s="64" t="s">
        <v>1548</v>
      </c>
      <c r="E188" s="64" t="s">
        <v>1344</v>
      </c>
      <c r="F188" s="64" t="s">
        <v>1549</v>
      </c>
      <c r="G188" s="64" t="s">
        <v>43</v>
      </c>
      <c r="H188" s="64" t="s">
        <v>1536</v>
      </c>
      <c r="I188" s="64" t="s">
        <v>1094</v>
      </c>
      <c r="J188" s="64" t="s">
        <v>55</v>
      </c>
      <c r="K188" s="64" t="s">
        <v>1502</v>
      </c>
      <c r="L188" s="64" t="s">
        <v>48</v>
      </c>
      <c r="M188" s="64" t="s">
        <v>1503</v>
      </c>
      <c r="N188" s="64" t="s">
        <v>1504</v>
      </c>
      <c r="O188" s="103">
        <v>43648</v>
      </c>
      <c r="P188" s="103">
        <v>43648</v>
      </c>
      <c r="Q188" s="64" t="s">
        <v>943</v>
      </c>
      <c r="R188" s="64">
        <v>1</v>
      </c>
      <c r="S188" s="64" t="s">
        <v>50</v>
      </c>
      <c r="T188" s="86">
        <v>0</v>
      </c>
      <c r="U188" s="86">
        <v>0</v>
      </c>
      <c r="V188" s="113">
        <v>0</v>
      </c>
      <c r="W188" s="86">
        <f t="shared" si="9"/>
        <v>0</v>
      </c>
      <c r="X188" s="64" t="s">
        <v>174</v>
      </c>
      <c r="Y188" s="64" t="s">
        <v>1505</v>
      </c>
      <c r="Z188" s="64"/>
      <c r="AA188" s="64" t="s">
        <v>54</v>
      </c>
      <c r="AB188" s="64" t="s">
        <v>55</v>
      </c>
      <c r="AC188" s="64" t="s">
        <v>1506</v>
      </c>
      <c r="AD188" s="91" t="s">
        <v>56</v>
      </c>
    </row>
    <row r="189" spans="1:30" ht="39.9" customHeight="1" x14ac:dyDescent="0.3">
      <c r="A189" s="9" t="s">
        <v>134</v>
      </c>
      <c r="B189" s="112" t="s">
        <v>1550</v>
      </c>
      <c r="C189" s="64" t="s">
        <v>1551</v>
      </c>
      <c r="D189" s="64" t="s">
        <v>637</v>
      </c>
      <c r="E189" s="64" t="s">
        <v>1139</v>
      </c>
      <c r="F189" s="64" t="s">
        <v>1552</v>
      </c>
      <c r="G189" s="64" t="s">
        <v>43</v>
      </c>
      <c r="H189" s="64" t="s">
        <v>1525</v>
      </c>
      <c r="I189" s="64" t="s">
        <v>1094</v>
      </c>
      <c r="J189" s="64" t="s">
        <v>55</v>
      </c>
      <c r="K189" s="64" t="s">
        <v>1502</v>
      </c>
      <c r="L189" s="64" t="s">
        <v>48</v>
      </c>
      <c r="M189" s="64" t="s">
        <v>1503</v>
      </c>
      <c r="N189" s="64" t="s">
        <v>1504</v>
      </c>
      <c r="O189" s="103">
        <v>43648</v>
      </c>
      <c r="P189" s="103">
        <v>43648</v>
      </c>
      <c r="Q189" s="64" t="s">
        <v>943</v>
      </c>
      <c r="R189" s="64">
        <v>1</v>
      </c>
      <c r="S189" s="64" t="s">
        <v>50</v>
      </c>
      <c r="T189" s="86">
        <v>0</v>
      </c>
      <c r="U189" s="86">
        <v>0</v>
      </c>
      <c r="V189" s="113">
        <v>0</v>
      </c>
      <c r="W189" s="86">
        <f t="shared" si="9"/>
        <v>0</v>
      </c>
      <c r="X189" s="64" t="s">
        <v>174</v>
      </c>
      <c r="Y189" s="64" t="s">
        <v>1505</v>
      </c>
      <c r="Z189" s="64"/>
      <c r="AA189" s="64" t="s">
        <v>54</v>
      </c>
      <c r="AB189" s="64" t="s">
        <v>55</v>
      </c>
      <c r="AC189" s="64" t="s">
        <v>1506</v>
      </c>
      <c r="AD189" s="91" t="s">
        <v>56</v>
      </c>
    </row>
    <row r="190" spans="1:30" ht="39.9" customHeight="1" x14ac:dyDescent="0.3">
      <c r="A190" s="9" t="s">
        <v>134</v>
      </c>
      <c r="B190" s="112" t="s">
        <v>1553</v>
      </c>
      <c r="C190" s="64" t="s">
        <v>1554</v>
      </c>
      <c r="D190" s="64" t="s">
        <v>1555</v>
      </c>
      <c r="E190" s="64" t="s">
        <v>891</v>
      </c>
      <c r="F190" s="64" t="s">
        <v>1556</v>
      </c>
      <c r="G190" s="64" t="s">
        <v>69</v>
      </c>
      <c r="H190" s="64" t="s">
        <v>1557</v>
      </c>
      <c r="I190" s="64" t="s">
        <v>1094</v>
      </c>
      <c r="J190" s="64" t="s">
        <v>55</v>
      </c>
      <c r="K190" s="64" t="s">
        <v>1502</v>
      </c>
      <c r="L190" s="64" t="s">
        <v>48</v>
      </c>
      <c r="M190" s="64" t="s">
        <v>1503</v>
      </c>
      <c r="N190" s="64" t="s">
        <v>1504</v>
      </c>
      <c r="O190" s="103">
        <v>43648</v>
      </c>
      <c r="P190" s="103">
        <v>43648</v>
      </c>
      <c r="Q190" s="64" t="s">
        <v>943</v>
      </c>
      <c r="R190" s="64">
        <v>1</v>
      </c>
      <c r="S190" s="64" t="s">
        <v>50</v>
      </c>
      <c r="T190" s="86">
        <v>0</v>
      </c>
      <c r="U190" s="86">
        <v>0</v>
      </c>
      <c r="V190" s="113">
        <v>0</v>
      </c>
      <c r="W190" s="86">
        <f t="shared" si="9"/>
        <v>0</v>
      </c>
      <c r="X190" s="64" t="s">
        <v>174</v>
      </c>
      <c r="Y190" s="64" t="s">
        <v>1505</v>
      </c>
      <c r="Z190" s="64"/>
      <c r="AA190" s="64" t="s">
        <v>54</v>
      </c>
      <c r="AB190" s="64" t="s">
        <v>55</v>
      </c>
      <c r="AC190" s="64" t="s">
        <v>1506</v>
      </c>
      <c r="AD190" s="91" t="s">
        <v>56</v>
      </c>
    </row>
    <row r="191" spans="1:30" ht="39.9" customHeight="1" x14ac:dyDescent="0.3">
      <c r="A191" s="9" t="s">
        <v>134</v>
      </c>
      <c r="B191" s="112" t="s">
        <v>865</v>
      </c>
      <c r="C191" s="64" t="s">
        <v>1558</v>
      </c>
      <c r="D191" s="64" t="s">
        <v>1559</v>
      </c>
      <c r="E191" s="64" t="s">
        <v>1560</v>
      </c>
      <c r="F191" s="64" t="s">
        <v>1561</v>
      </c>
      <c r="G191" s="64" t="s">
        <v>43</v>
      </c>
      <c r="H191" s="64" t="s">
        <v>1532</v>
      </c>
      <c r="I191" s="64" t="s">
        <v>1094</v>
      </c>
      <c r="J191" s="64" t="s">
        <v>55</v>
      </c>
      <c r="K191" s="64" t="s">
        <v>1502</v>
      </c>
      <c r="L191" s="64" t="s">
        <v>48</v>
      </c>
      <c r="M191" s="64" t="s">
        <v>1503</v>
      </c>
      <c r="N191" s="64" t="s">
        <v>1504</v>
      </c>
      <c r="O191" s="103">
        <v>43648</v>
      </c>
      <c r="P191" s="103">
        <v>43648</v>
      </c>
      <c r="Q191" s="64" t="s">
        <v>943</v>
      </c>
      <c r="R191" s="64">
        <v>1</v>
      </c>
      <c r="S191" s="64" t="s">
        <v>50</v>
      </c>
      <c r="T191" s="86">
        <v>0</v>
      </c>
      <c r="U191" s="86">
        <v>0</v>
      </c>
      <c r="V191" s="113">
        <v>0</v>
      </c>
      <c r="W191" s="86">
        <f t="shared" si="9"/>
        <v>0</v>
      </c>
      <c r="X191" s="64" t="s">
        <v>174</v>
      </c>
      <c r="Y191" s="64" t="s">
        <v>1505</v>
      </c>
      <c r="Z191" s="64"/>
      <c r="AA191" s="64" t="s">
        <v>54</v>
      </c>
      <c r="AB191" s="64" t="s">
        <v>55</v>
      </c>
      <c r="AC191" s="64" t="s">
        <v>1506</v>
      </c>
      <c r="AD191" s="91" t="s">
        <v>56</v>
      </c>
    </row>
    <row r="192" spans="1:30" ht="39.9" customHeight="1" x14ac:dyDescent="0.3">
      <c r="A192" s="9" t="s">
        <v>134</v>
      </c>
      <c r="B192" s="112" t="s">
        <v>890</v>
      </c>
      <c r="C192" s="64" t="s">
        <v>1562</v>
      </c>
      <c r="D192" s="64" t="s">
        <v>1563</v>
      </c>
      <c r="E192" s="64" t="s">
        <v>412</v>
      </c>
      <c r="F192" s="64" t="s">
        <v>1564</v>
      </c>
      <c r="G192" s="64" t="s">
        <v>43</v>
      </c>
      <c r="H192" s="64" t="s">
        <v>1536</v>
      </c>
      <c r="I192" s="64" t="s">
        <v>1094</v>
      </c>
      <c r="J192" s="64" t="s">
        <v>55</v>
      </c>
      <c r="K192" s="64" t="s">
        <v>1502</v>
      </c>
      <c r="L192" s="64" t="s">
        <v>48</v>
      </c>
      <c r="M192" s="64" t="s">
        <v>1503</v>
      </c>
      <c r="N192" s="64" t="s">
        <v>1504</v>
      </c>
      <c r="O192" s="103">
        <v>43648</v>
      </c>
      <c r="P192" s="103">
        <v>43648</v>
      </c>
      <c r="Q192" s="64" t="s">
        <v>943</v>
      </c>
      <c r="R192" s="64">
        <v>1</v>
      </c>
      <c r="S192" s="64" t="s">
        <v>50</v>
      </c>
      <c r="T192" s="86">
        <v>0</v>
      </c>
      <c r="U192" s="86">
        <v>0</v>
      </c>
      <c r="V192" s="113">
        <v>0</v>
      </c>
      <c r="W192" s="86">
        <f t="shared" si="9"/>
        <v>0</v>
      </c>
      <c r="X192" s="64" t="s">
        <v>174</v>
      </c>
      <c r="Y192" s="64" t="s">
        <v>1505</v>
      </c>
      <c r="Z192" s="64"/>
      <c r="AA192" s="64" t="s">
        <v>54</v>
      </c>
      <c r="AB192" s="64" t="s">
        <v>55</v>
      </c>
      <c r="AC192" s="64" t="s">
        <v>1506</v>
      </c>
      <c r="AD192" s="91" t="s">
        <v>56</v>
      </c>
    </row>
    <row r="193" spans="1:30" ht="39.9" customHeight="1" x14ac:dyDescent="0.3">
      <c r="A193" s="9" t="s">
        <v>134</v>
      </c>
      <c r="B193" s="112" t="s">
        <v>720</v>
      </c>
      <c r="C193" s="64" t="s">
        <v>352</v>
      </c>
      <c r="D193" s="64" t="s">
        <v>573</v>
      </c>
      <c r="E193" s="64" t="s">
        <v>130</v>
      </c>
      <c r="F193" s="64" t="s">
        <v>1565</v>
      </c>
      <c r="G193" s="64" t="s">
        <v>43</v>
      </c>
      <c r="H193" s="64" t="s">
        <v>1566</v>
      </c>
      <c r="I193" s="64" t="s">
        <v>1094</v>
      </c>
      <c r="J193" s="64" t="s">
        <v>55</v>
      </c>
      <c r="K193" s="64" t="s">
        <v>1502</v>
      </c>
      <c r="L193" s="64" t="s">
        <v>48</v>
      </c>
      <c r="M193" s="64" t="s">
        <v>1503</v>
      </c>
      <c r="N193" s="64" t="s">
        <v>1504</v>
      </c>
      <c r="O193" s="103">
        <v>43648</v>
      </c>
      <c r="P193" s="103">
        <v>43648</v>
      </c>
      <c r="Q193" s="64" t="s">
        <v>943</v>
      </c>
      <c r="R193" s="64">
        <v>1</v>
      </c>
      <c r="S193" s="64" t="s">
        <v>50</v>
      </c>
      <c r="T193" s="86">
        <v>0</v>
      </c>
      <c r="U193" s="86">
        <v>0</v>
      </c>
      <c r="V193" s="113">
        <v>0</v>
      </c>
      <c r="W193" s="86">
        <f t="shared" si="9"/>
        <v>0</v>
      </c>
      <c r="X193" s="64" t="s">
        <v>174</v>
      </c>
      <c r="Y193" s="64" t="s">
        <v>1505</v>
      </c>
      <c r="Z193" s="64"/>
      <c r="AA193" s="64" t="s">
        <v>54</v>
      </c>
      <c r="AB193" s="64" t="s">
        <v>55</v>
      </c>
      <c r="AC193" s="64" t="s">
        <v>1506</v>
      </c>
      <c r="AD193" s="91" t="s">
        <v>56</v>
      </c>
    </row>
    <row r="194" spans="1:30" ht="39.9" customHeight="1" x14ac:dyDescent="0.3">
      <c r="A194" s="9" t="s">
        <v>134</v>
      </c>
      <c r="B194" s="112" t="s">
        <v>815</v>
      </c>
      <c r="C194" s="64"/>
      <c r="D194" s="64" t="s">
        <v>815</v>
      </c>
      <c r="E194" s="64" t="s">
        <v>1567</v>
      </c>
      <c r="F194" s="64" t="s">
        <v>1568</v>
      </c>
      <c r="G194" s="64" t="s">
        <v>69</v>
      </c>
      <c r="H194" s="64" t="s">
        <v>854</v>
      </c>
      <c r="I194" s="64" t="s">
        <v>1094</v>
      </c>
      <c r="J194" s="64" t="s">
        <v>55</v>
      </c>
      <c r="K194" s="64" t="s">
        <v>1502</v>
      </c>
      <c r="L194" s="64" t="s">
        <v>48</v>
      </c>
      <c r="M194" s="64" t="s">
        <v>1503</v>
      </c>
      <c r="N194" s="64" t="s">
        <v>1504</v>
      </c>
      <c r="O194" s="103">
        <v>43648</v>
      </c>
      <c r="P194" s="103">
        <v>43648</v>
      </c>
      <c r="Q194" s="64" t="s">
        <v>943</v>
      </c>
      <c r="R194" s="64">
        <v>1</v>
      </c>
      <c r="S194" s="64" t="s">
        <v>50</v>
      </c>
      <c r="T194" s="86">
        <v>0</v>
      </c>
      <c r="U194" s="86">
        <v>0</v>
      </c>
      <c r="V194" s="113">
        <v>0</v>
      </c>
      <c r="W194" s="86">
        <f t="shared" si="9"/>
        <v>0</v>
      </c>
      <c r="X194" s="64" t="s">
        <v>174</v>
      </c>
      <c r="Y194" s="64" t="s">
        <v>1505</v>
      </c>
      <c r="Z194" s="64"/>
      <c r="AA194" s="64" t="s">
        <v>54</v>
      </c>
      <c r="AB194" s="64" t="s">
        <v>55</v>
      </c>
      <c r="AC194" s="64" t="s">
        <v>1506</v>
      </c>
      <c r="AD194" s="91" t="s">
        <v>56</v>
      </c>
    </row>
    <row r="195" spans="1:30" ht="39.9" customHeight="1" x14ac:dyDescent="0.3">
      <c r="A195" s="9" t="s">
        <v>134</v>
      </c>
      <c r="B195" s="112" t="s">
        <v>1271</v>
      </c>
      <c r="C195" s="64" t="s">
        <v>1569</v>
      </c>
      <c r="D195" s="64" t="s">
        <v>1570</v>
      </c>
      <c r="E195" s="64" t="s">
        <v>1571</v>
      </c>
      <c r="F195" s="64" t="s">
        <v>1572</v>
      </c>
      <c r="G195" s="64" t="s">
        <v>43</v>
      </c>
      <c r="H195" s="64" t="s">
        <v>1540</v>
      </c>
      <c r="I195" s="64" t="s">
        <v>1094</v>
      </c>
      <c r="J195" s="64" t="s">
        <v>55</v>
      </c>
      <c r="K195" s="64" t="s">
        <v>1502</v>
      </c>
      <c r="L195" s="64" t="s">
        <v>48</v>
      </c>
      <c r="M195" s="64" t="s">
        <v>1503</v>
      </c>
      <c r="N195" s="64" t="s">
        <v>1504</v>
      </c>
      <c r="O195" s="103">
        <v>43648</v>
      </c>
      <c r="P195" s="103">
        <v>43648</v>
      </c>
      <c r="Q195" s="64" t="s">
        <v>943</v>
      </c>
      <c r="R195" s="64">
        <v>1</v>
      </c>
      <c r="S195" s="64" t="s">
        <v>50</v>
      </c>
      <c r="T195" s="86">
        <v>0</v>
      </c>
      <c r="U195" s="86">
        <v>0</v>
      </c>
      <c r="V195" s="113">
        <v>0</v>
      </c>
      <c r="W195" s="86">
        <f t="shared" si="9"/>
        <v>0</v>
      </c>
      <c r="X195" s="64" t="s">
        <v>174</v>
      </c>
      <c r="Y195" s="64" t="s">
        <v>1505</v>
      </c>
      <c r="Z195" s="64"/>
      <c r="AA195" s="64" t="s">
        <v>54</v>
      </c>
      <c r="AB195" s="64" t="s">
        <v>56</v>
      </c>
      <c r="AC195" s="64" t="s">
        <v>1506</v>
      </c>
      <c r="AD195" s="91" t="s">
        <v>56</v>
      </c>
    </row>
    <row r="196" spans="1:30" ht="39.9" customHeight="1" x14ac:dyDescent="0.3">
      <c r="A196" s="9" t="s">
        <v>134</v>
      </c>
      <c r="B196" s="112" t="s">
        <v>1573</v>
      </c>
      <c r="C196" s="64"/>
      <c r="D196" s="64" t="s">
        <v>1574</v>
      </c>
      <c r="E196" s="64" t="s">
        <v>130</v>
      </c>
      <c r="F196" s="64">
        <v>1036961511</v>
      </c>
      <c r="G196" s="64" t="s">
        <v>69</v>
      </c>
      <c r="H196" s="64" t="s">
        <v>1575</v>
      </c>
      <c r="I196" s="64" t="s">
        <v>1094</v>
      </c>
      <c r="J196" s="64" t="s">
        <v>55</v>
      </c>
      <c r="K196" s="64" t="s">
        <v>1502</v>
      </c>
      <c r="L196" s="64" t="s">
        <v>48</v>
      </c>
      <c r="M196" s="64" t="s">
        <v>1576</v>
      </c>
      <c r="N196" s="64" t="s">
        <v>1022</v>
      </c>
      <c r="O196" s="65">
        <v>43678</v>
      </c>
      <c r="P196" s="65">
        <v>43803</v>
      </c>
      <c r="Q196" s="64" t="s">
        <v>836</v>
      </c>
      <c r="R196" s="64">
        <v>166</v>
      </c>
      <c r="S196" s="64" t="s">
        <v>73</v>
      </c>
      <c r="T196" s="86">
        <v>0</v>
      </c>
      <c r="U196" s="86">
        <v>0</v>
      </c>
      <c r="V196" s="113">
        <v>0</v>
      </c>
      <c r="W196" s="86">
        <f t="shared" si="9"/>
        <v>0</v>
      </c>
      <c r="X196" s="64" t="s">
        <v>174</v>
      </c>
      <c r="Y196" s="64" t="s">
        <v>1577</v>
      </c>
      <c r="Z196" s="64"/>
      <c r="AA196" s="64" t="s">
        <v>1250</v>
      </c>
      <c r="AB196" s="64" t="s">
        <v>55</v>
      </c>
      <c r="AC196" s="64"/>
      <c r="AD196" s="91" t="s">
        <v>56</v>
      </c>
    </row>
    <row r="197" spans="1:30" ht="39.9" customHeight="1" x14ac:dyDescent="0.3">
      <c r="A197" s="9" t="s">
        <v>134</v>
      </c>
      <c r="B197" s="112" t="s">
        <v>507</v>
      </c>
      <c r="C197" s="64" t="s">
        <v>430</v>
      </c>
      <c r="D197" s="64" t="s">
        <v>891</v>
      </c>
      <c r="E197" s="64" t="s">
        <v>1490</v>
      </c>
      <c r="F197" s="64">
        <v>1001845851</v>
      </c>
      <c r="G197" s="64" t="s">
        <v>69</v>
      </c>
      <c r="H197" s="64" t="s">
        <v>1578</v>
      </c>
      <c r="I197" s="64" t="s">
        <v>1094</v>
      </c>
      <c r="J197" s="64" t="s">
        <v>55</v>
      </c>
      <c r="K197" s="64" t="s">
        <v>1502</v>
      </c>
      <c r="L197" s="64" t="s">
        <v>48</v>
      </c>
      <c r="M197" s="64" t="s">
        <v>1579</v>
      </c>
      <c r="N197" s="64" t="s">
        <v>1022</v>
      </c>
      <c r="O197" s="65">
        <v>43678</v>
      </c>
      <c r="P197" s="65">
        <v>43803</v>
      </c>
      <c r="Q197" s="64" t="s">
        <v>836</v>
      </c>
      <c r="R197" s="64">
        <v>166</v>
      </c>
      <c r="S197" s="64" t="s">
        <v>73</v>
      </c>
      <c r="T197" s="86">
        <v>0</v>
      </c>
      <c r="U197" s="86">
        <v>0</v>
      </c>
      <c r="V197" s="113">
        <v>0</v>
      </c>
      <c r="W197" s="86">
        <f t="shared" si="9"/>
        <v>0</v>
      </c>
      <c r="X197" s="64" t="s">
        <v>174</v>
      </c>
      <c r="Y197" s="64" t="s">
        <v>1577</v>
      </c>
      <c r="Z197" s="64"/>
      <c r="AA197" s="64" t="s">
        <v>1250</v>
      </c>
      <c r="AB197" s="64" t="s">
        <v>55</v>
      </c>
      <c r="AC197" s="64" t="s">
        <v>1097</v>
      </c>
      <c r="AD197" s="91" t="s">
        <v>56</v>
      </c>
    </row>
    <row r="198" spans="1:30" ht="39.9" customHeight="1" x14ac:dyDescent="0.3">
      <c r="A198" s="9" t="s">
        <v>134</v>
      </c>
      <c r="B198" s="112" t="s">
        <v>1580</v>
      </c>
      <c r="C198" s="64"/>
      <c r="D198" s="64" t="s">
        <v>1581</v>
      </c>
      <c r="E198" s="64"/>
      <c r="F198" s="109">
        <v>1010196191</v>
      </c>
      <c r="G198" s="64" t="s">
        <v>205</v>
      </c>
      <c r="H198" s="64" t="s">
        <v>1582</v>
      </c>
      <c r="I198" s="64" t="s">
        <v>1583</v>
      </c>
      <c r="J198" s="64" t="s">
        <v>174</v>
      </c>
      <c r="K198" s="64" t="s">
        <v>1584</v>
      </c>
      <c r="L198" s="64" t="s">
        <v>125</v>
      </c>
      <c r="M198" s="64" t="s">
        <v>1585</v>
      </c>
      <c r="N198" s="64" t="s">
        <v>1015</v>
      </c>
      <c r="O198" s="65">
        <v>43663</v>
      </c>
      <c r="P198" s="65">
        <v>43664</v>
      </c>
      <c r="Q198" s="64" t="s">
        <v>943</v>
      </c>
      <c r="R198" s="64">
        <v>2</v>
      </c>
      <c r="S198" s="64" t="s">
        <v>1586</v>
      </c>
      <c r="T198" s="86">
        <v>425100</v>
      </c>
      <c r="U198" s="113">
        <v>442233</v>
      </c>
      <c r="V198" s="113">
        <v>0</v>
      </c>
      <c r="W198" s="86">
        <f t="shared" ref="W198:W212" si="10">U198+V198+T198</f>
        <v>867333</v>
      </c>
      <c r="X198" s="64"/>
      <c r="Y198" s="64" t="s">
        <v>1135</v>
      </c>
      <c r="Z198" s="64" t="s">
        <v>174</v>
      </c>
      <c r="AA198" s="64" t="s">
        <v>1135</v>
      </c>
      <c r="AB198" s="64" t="s">
        <v>174</v>
      </c>
      <c r="AC198" s="95"/>
      <c r="AD198" s="91" t="s">
        <v>56</v>
      </c>
    </row>
    <row r="199" spans="1:30" s="89" customFormat="1" ht="39.9" customHeight="1" x14ac:dyDescent="0.3">
      <c r="A199" s="9" t="s">
        <v>134</v>
      </c>
      <c r="B199" s="83" t="s">
        <v>1587</v>
      </c>
      <c r="C199" s="86" t="s">
        <v>1304</v>
      </c>
      <c r="D199" s="84" t="s">
        <v>1588</v>
      </c>
      <c r="E199" s="86" t="s">
        <v>1589</v>
      </c>
      <c r="F199" s="86">
        <v>19326120</v>
      </c>
      <c r="G199" s="84" t="s">
        <v>1590</v>
      </c>
      <c r="H199" s="84" t="s">
        <v>1591</v>
      </c>
      <c r="I199" s="84" t="s">
        <v>1158</v>
      </c>
      <c r="J199" s="84" t="s">
        <v>55</v>
      </c>
      <c r="K199" s="86" t="s">
        <v>1592</v>
      </c>
      <c r="L199" s="84" t="s">
        <v>125</v>
      </c>
      <c r="M199" s="84" t="s">
        <v>1593</v>
      </c>
      <c r="N199" s="64" t="s">
        <v>1015</v>
      </c>
      <c r="O199" s="85">
        <v>43663</v>
      </c>
      <c r="P199" s="85">
        <v>43667</v>
      </c>
      <c r="Q199" s="84" t="s">
        <v>943</v>
      </c>
      <c r="R199" s="64">
        <v>5</v>
      </c>
      <c r="S199" s="84" t="s">
        <v>73</v>
      </c>
      <c r="T199" s="86">
        <v>0</v>
      </c>
      <c r="U199" s="86">
        <v>428685</v>
      </c>
      <c r="V199" s="86">
        <v>0</v>
      </c>
      <c r="W199" s="86">
        <f t="shared" si="10"/>
        <v>428685</v>
      </c>
      <c r="X199" s="86">
        <v>1063</v>
      </c>
      <c r="Y199" s="86"/>
      <c r="Z199" s="86"/>
      <c r="AA199" s="86" t="s">
        <v>55</v>
      </c>
      <c r="AB199" s="84"/>
      <c r="AC199" s="95"/>
      <c r="AD199" s="88" t="s">
        <v>56</v>
      </c>
    </row>
    <row r="200" spans="1:30" s="89" customFormat="1" ht="39.9" customHeight="1" x14ac:dyDescent="0.3">
      <c r="A200" s="9" t="s">
        <v>134</v>
      </c>
      <c r="B200" s="83" t="s">
        <v>1594</v>
      </c>
      <c r="C200" s="86"/>
      <c r="D200" s="86" t="s">
        <v>1595</v>
      </c>
      <c r="E200" s="84" t="s">
        <v>1596</v>
      </c>
      <c r="F200" s="84" t="s">
        <v>1597</v>
      </c>
      <c r="G200" s="84" t="s">
        <v>1598</v>
      </c>
      <c r="H200" s="84" t="s">
        <v>1599</v>
      </c>
      <c r="I200" s="84" t="s">
        <v>1158</v>
      </c>
      <c r="J200" s="84" t="s">
        <v>174</v>
      </c>
      <c r="K200" s="84" t="s">
        <v>1600</v>
      </c>
      <c r="L200" s="84" t="s">
        <v>125</v>
      </c>
      <c r="M200" s="84" t="s">
        <v>1601</v>
      </c>
      <c r="N200" s="84" t="s">
        <v>1096</v>
      </c>
      <c r="O200" s="85">
        <v>43687</v>
      </c>
      <c r="P200" s="85">
        <v>43694</v>
      </c>
      <c r="Q200" s="84" t="s">
        <v>836</v>
      </c>
      <c r="R200" s="64">
        <v>8</v>
      </c>
      <c r="S200" s="84" t="s">
        <v>50</v>
      </c>
      <c r="T200" s="86">
        <v>3692844</v>
      </c>
      <c r="U200" s="86">
        <v>0</v>
      </c>
      <c r="V200" s="86">
        <v>0</v>
      </c>
      <c r="W200" s="86">
        <f t="shared" si="10"/>
        <v>3692844</v>
      </c>
      <c r="X200" s="94">
        <v>1209</v>
      </c>
      <c r="Y200" s="86"/>
      <c r="Z200" s="86"/>
      <c r="AA200" s="86"/>
      <c r="AB200" s="84"/>
      <c r="AC200" s="64"/>
      <c r="AD200" s="88" t="s">
        <v>56</v>
      </c>
    </row>
    <row r="201" spans="1:30" s="89" customFormat="1" ht="39.9" customHeight="1" x14ac:dyDescent="0.3">
      <c r="A201" s="9" t="s">
        <v>134</v>
      </c>
      <c r="B201" s="83" t="s">
        <v>838</v>
      </c>
      <c r="C201" s="86" t="s">
        <v>1602</v>
      </c>
      <c r="D201" s="84" t="s">
        <v>1603</v>
      </c>
      <c r="E201" s="84" t="s">
        <v>1324</v>
      </c>
      <c r="F201" s="84">
        <v>71592790</v>
      </c>
      <c r="G201" s="84" t="s">
        <v>1604</v>
      </c>
      <c r="H201" s="84" t="s">
        <v>1605</v>
      </c>
      <c r="I201" s="84" t="s">
        <v>1158</v>
      </c>
      <c r="J201" s="84" t="s">
        <v>174</v>
      </c>
      <c r="K201" s="84" t="s">
        <v>1600</v>
      </c>
      <c r="L201" s="84" t="s">
        <v>125</v>
      </c>
      <c r="M201" s="84" t="s">
        <v>1601</v>
      </c>
      <c r="N201" s="84" t="s">
        <v>1096</v>
      </c>
      <c r="O201" s="85">
        <v>43687</v>
      </c>
      <c r="P201" s="85">
        <v>43694</v>
      </c>
      <c r="Q201" s="84" t="s">
        <v>836</v>
      </c>
      <c r="R201" s="64">
        <v>8</v>
      </c>
      <c r="S201" s="84" t="s">
        <v>73</v>
      </c>
      <c r="T201" s="86">
        <v>0</v>
      </c>
      <c r="U201" s="86">
        <v>0</v>
      </c>
      <c r="V201" s="86">
        <v>0</v>
      </c>
      <c r="W201" s="86">
        <v>0</v>
      </c>
      <c r="X201" s="86" t="s">
        <v>174</v>
      </c>
      <c r="Y201" s="86"/>
      <c r="Z201" s="86"/>
      <c r="AA201" s="86"/>
      <c r="AB201" s="84"/>
      <c r="AC201" s="64"/>
      <c r="AD201" s="88" t="s">
        <v>56</v>
      </c>
    </row>
    <row r="202" spans="1:30" s="89" customFormat="1" ht="39.9" customHeight="1" x14ac:dyDescent="0.3">
      <c r="A202" s="9" t="s">
        <v>134</v>
      </c>
      <c r="B202" s="83" t="s">
        <v>905</v>
      </c>
      <c r="C202" s="86" t="s">
        <v>1083</v>
      </c>
      <c r="D202" s="84" t="s">
        <v>1606</v>
      </c>
      <c r="E202" s="84" t="s">
        <v>607</v>
      </c>
      <c r="F202" s="84">
        <v>43626485</v>
      </c>
      <c r="G202" s="84" t="s">
        <v>69</v>
      </c>
      <c r="H202" s="84" t="s">
        <v>1607</v>
      </c>
      <c r="I202" s="84" t="s">
        <v>1158</v>
      </c>
      <c r="J202" s="84" t="s">
        <v>1608</v>
      </c>
      <c r="K202" s="84" t="s">
        <v>1592</v>
      </c>
      <c r="L202" s="84" t="s">
        <v>125</v>
      </c>
      <c r="M202" s="84" t="s">
        <v>1609</v>
      </c>
      <c r="N202" s="84" t="s">
        <v>1015</v>
      </c>
      <c r="O202" s="85">
        <v>43649</v>
      </c>
      <c r="P202" s="85">
        <v>43652</v>
      </c>
      <c r="Q202" s="84" t="s">
        <v>943</v>
      </c>
      <c r="R202" s="84">
        <v>4</v>
      </c>
      <c r="S202" s="84" t="s">
        <v>1586</v>
      </c>
      <c r="T202" s="86">
        <v>0</v>
      </c>
      <c r="U202" s="86">
        <v>557495</v>
      </c>
      <c r="V202" s="86">
        <v>0</v>
      </c>
      <c r="W202" s="86">
        <f t="shared" si="10"/>
        <v>557495</v>
      </c>
      <c r="X202" s="86">
        <v>989</v>
      </c>
      <c r="Y202" s="86" t="s">
        <v>55</v>
      </c>
      <c r="Z202" s="86" t="s">
        <v>55</v>
      </c>
      <c r="AA202" s="86" t="s">
        <v>55</v>
      </c>
      <c r="AB202" s="86" t="s">
        <v>55</v>
      </c>
      <c r="AC202" s="87"/>
      <c r="AD202" s="88" t="s">
        <v>56</v>
      </c>
    </row>
    <row r="203" spans="1:30" s="89" customFormat="1" ht="39.9" customHeight="1" x14ac:dyDescent="0.3">
      <c r="A203" s="9" t="s">
        <v>134</v>
      </c>
      <c r="B203" s="83" t="s">
        <v>1610</v>
      </c>
      <c r="C203" s="84" t="s">
        <v>352</v>
      </c>
      <c r="D203" s="84" t="s">
        <v>1611</v>
      </c>
      <c r="E203" s="84" t="s">
        <v>1612</v>
      </c>
      <c r="F203" s="84" t="s">
        <v>1613</v>
      </c>
      <c r="G203" s="84" t="s">
        <v>224</v>
      </c>
      <c r="H203" s="84" t="s">
        <v>1614</v>
      </c>
      <c r="I203" s="84" t="s">
        <v>1158</v>
      </c>
      <c r="J203" s="84" t="s">
        <v>1608</v>
      </c>
      <c r="K203" s="84" t="s">
        <v>1592</v>
      </c>
      <c r="L203" s="84" t="s">
        <v>125</v>
      </c>
      <c r="M203" s="84" t="s">
        <v>1609</v>
      </c>
      <c r="N203" s="84" t="s">
        <v>1015</v>
      </c>
      <c r="O203" s="85">
        <v>43649</v>
      </c>
      <c r="P203" s="85">
        <v>43652</v>
      </c>
      <c r="Q203" s="84" t="s">
        <v>943</v>
      </c>
      <c r="R203" s="84">
        <v>4</v>
      </c>
      <c r="S203" s="84" t="s">
        <v>50</v>
      </c>
      <c r="T203" s="86">
        <v>0</v>
      </c>
      <c r="U203" s="86">
        <v>6724889</v>
      </c>
      <c r="V203" s="86">
        <v>0</v>
      </c>
      <c r="W203" s="86">
        <f t="shared" si="10"/>
        <v>6724889</v>
      </c>
      <c r="X203" s="86">
        <v>989</v>
      </c>
      <c r="Y203" s="86" t="s">
        <v>55</v>
      </c>
      <c r="Z203" s="86" t="s">
        <v>55</v>
      </c>
      <c r="AA203" s="86" t="s">
        <v>55</v>
      </c>
      <c r="AB203" s="86" t="s">
        <v>55</v>
      </c>
      <c r="AC203" s="87"/>
      <c r="AD203" s="88" t="s">
        <v>56</v>
      </c>
    </row>
    <row r="204" spans="1:30" s="89" customFormat="1" ht="39.9" customHeight="1" x14ac:dyDescent="0.3">
      <c r="A204" s="9" t="s">
        <v>134</v>
      </c>
      <c r="B204" s="83" t="s">
        <v>1527</v>
      </c>
      <c r="C204" s="84" t="s">
        <v>1615</v>
      </c>
      <c r="D204" s="84" t="s">
        <v>354</v>
      </c>
      <c r="E204" s="84" t="s">
        <v>1335</v>
      </c>
      <c r="F204" s="84">
        <v>116836316</v>
      </c>
      <c r="G204" s="84" t="s">
        <v>1055</v>
      </c>
      <c r="H204" s="84" t="s">
        <v>1616</v>
      </c>
      <c r="I204" s="84" t="s">
        <v>1158</v>
      </c>
      <c r="J204" s="84" t="s">
        <v>1608</v>
      </c>
      <c r="K204" s="84" t="s">
        <v>1592</v>
      </c>
      <c r="L204" s="84" t="s">
        <v>125</v>
      </c>
      <c r="M204" s="84" t="s">
        <v>1609</v>
      </c>
      <c r="N204" s="84" t="s">
        <v>1015</v>
      </c>
      <c r="O204" s="85">
        <v>43649</v>
      </c>
      <c r="P204" s="85">
        <v>43652</v>
      </c>
      <c r="Q204" s="84" t="s">
        <v>943</v>
      </c>
      <c r="R204" s="84">
        <v>4</v>
      </c>
      <c r="S204" s="84" t="s">
        <v>50</v>
      </c>
      <c r="T204" s="86">
        <v>0</v>
      </c>
      <c r="U204" s="86">
        <v>1746989</v>
      </c>
      <c r="V204" s="86">
        <v>0</v>
      </c>
      <c r="W204" s="86">
        <f t="shared" si="10"/>
        <v>1746989</v>
      </c>
      <c r="X204" s="86">
        <v>989</v>
      </c>
      <c r="Y204" s="86" t="s">
        <v>55</v>
      </c>
      <c r="Z204" s="86" t="s">
        <v>55</v>
      </c>
      <c r="AA204" s="86" t="s">
        <v>55</v>
      </c>
      <c r="AB204" s="86" t="s">
        <v>55</v>
      </c>
      <c r="AC204" s="87"/>
      <c r="AD204" s="88" t="s">
        <v>56</v>
      </c>
    </row>
    <row r="205" spans="1:30" s="89" customFormat="1" ht="39.9" customHeight="1" x14ac:dyDescent="0.3">
      <c r="A205" s="9" t="s">
        <v>134</v>
      </c>
      <c r="B205" s="83" t="s">
        <v>1617</v>
      </c>
      <c r="C205" s="84" t="s">
        <v>326</v>
      </c>
      <c r="D205" s="84" t="s">
        <v>1618</v>
      </c>
      <c r="E205" s="84" t="s">
        <v>1619</v>
      </c>
      <c r="F205" s="84">
        <v>1032439966</v>
      </c>
      <c r="G205" s="84" t="s">
        <v>69</v>
      </c>
      <c r="H205" s="84" t="s">
        <v>1620</v>
      </c>
      <c r="I205" s="84" t="s">
        <v>1158</v>
      </c>
      <c r="J205" s="84" t="s">
        <v>1608</v>
      </c>
      <c r="K205" s="84" t="s">
        <v>1592</v>
      </c>
      <c r="L205" s="84" t="s">
        <v>125</v>
      </c>
      <c r="M205" s="84" t="s">
        <v>1609</v>
      </c>
      <c r="N205" s="84" t="s">
        <v>1015</v>
      </c>
      <c r="O205" s="85">
        <v>43649</v>
      </c>
      <c r="P205" s="85">
        <v>43652</v>
      </c>
      <c r="Q205" s="84" t="s">
        <v>943</v>
      </c>
      <c r="R205" s="84">
        <v>4</v>
      </c>
      <c r="S205" s="84" t="s">
        <v>1586</v>
      </c>
      <c r="T205" s="86">
        <v>0</v>
      </c>
      <c r="U205" s="86">
        <v>0</v>
      </c>
      <c r="V205" s="86">
        <v>0</v>
      </c>
      <c r="W205" s="86">
        <f t="shared" si="10"/>
        <v>0</v>
      </c>
      <c r="X205" s="86" t="s">
        <v>55</v>
      </c>
      <c r="Y205" s="86" t="s">
        <v>55</v>
      </c>
      <c r="Z205" s="86" t="s">
        <v>55</v>
      </c>
      <c r="AA205" s="86" t="s">
        <v>55</v>
      </c>
      <c r="AB205" s="86" t="s">
        <v>55</v>
      </c>
      <c r="AC205" s="87"/>
      <c r="AD205" s="88" t="s">
        <v>56</v>
      </c>
    </row>
    <row r="206" spans="1:30" s="89" customFormat="1" ht="39.9" customHeight="1" x14ac:dyDescent="0.3">
      <c r="A206" s="9" t="s">
        <v>134</v>
      </c>
      <c r="B206" s="83" t="s">
        <v>1621</v>
      </c>
      <c r="C206" s="86" t="s">
        <v>55</v>
      </c>
      <c r="D206" s="84" t="s">
        <v>1622</v>
      </c>
      <c r="E206" s="84" t="s">
        <v>1623</v>
      </c>
      <c r="F206" s="84" t="s">
        <v>1624</v>
      </c>
      <c r="G206" s="84" t="s">
        <v>1358</v>
      </c>
      <c r="H206" s="84" t="s">
        <v>1625</v>
      </c>
      <c r="I206" s="84" t="s">
        <v>1158</v>
      </c>
      <c r="J206" s="84" t="s">
        <v>1626</v>
      </c>
      <c r="K206" s="84" t="s">
        <v>1627</v>
      </c>
      <c r="L206" s="84" t="s">
        <v>125</v>
      </c>
      <c r="M206" s="64" t="s">
        <v>1628</v>
      </c>
      <c r="N206" s="84" t="s">
        <v>1015</v>
      </c>
      <c r="O206" s="85">
        <v>43730</v>
      </c>
      <c r="P206" s="85">
        <v>43736</v>
      </c>
      <c r="Q206" s="84" t="s">
        <v>1629</v>
      </c>
      <c r="R206" s="84">
        <v>7</v>
      </c>
      <c r="S206" s="84" t="s">
        <v>50</v>
      </c>
      <c r="T206" s="86">
        <v>1406100</v>
      </c>
      <c r="U206" s="86">
        <v>4651223</v>
      </c>
      <c r="V206" s="86">
        <v>0</v>
      </c>
      <c r="W206" s="86">
        <f t="shared" si="10"/>
        <v>6057323</v>
      </c>
      <c r="X206" s="86">
        <v>1267</v>
      </c>
      <c r="Y206" s="86" t="s">
        <v>55</v>
      </c>
      <c r="Z206" s="86" t="s">
        <v>55</v>
      </c>
      <c r="AA206" s="86" t="s">
        <v>55</v>
      </c>
      <c r="AB206" s="86" t="s">
        <v>56</v>
      </c>
      <c r="AC206" s="95"/>
      <c r="AD206" s="88" t="s">
        <v>56</v>
      </c>
    </row>
    <row r="207" spans="1:30" s="89" customFormat="1" ht="39.9" customHeight="1" x14ac:dyDescent="0.3">
      <c r="A207" s="9" t="s">
        <v>134</v>
      </c>
      <c r="B207" s="83" t="s">
        <v>1630</v>
      </c>
      <c r="C207" s="84" t="s">
        <v>1631</v>
      </c>
      <c r="D207" s="84" t="s">
        <v>1632</v>
      </c>
      <c r="E207" s="84" t="s">
        <v>1633</v>
      </c>
      <c r="F207" s="84" t="s">
        <v>1634</v>
      </c>
      <c r="G207" s="84" t="s">
        <v>1358</v>
      </c>
      <c r="H207" s="84" t="s">
        <v>55</v>
      </c>
      <c r="I207" s="84" t="s">
        <v>1158</v>
      </c>
      <c r="J207" s="84" t="s">
        <v>1626</v>
      </c>
      <c r="K207" s="84" t="s">
        <v>1627</v>
      </c>
      <c r="L207" s="84" t="s">
        <v>125</v>
      </c>
      <c r="M207" s="64" t="s">
        <v>1628</v>
      </c>
      <c r="N207" s="84" t="s">
        <v>1015</v>
      </c>
      <c r="O207" s="85">
        <v>43730</v>
      </c>
      <c r="P207" s="85">
        <v>43736</v>
      </c>
      <c r="Q207" s="94" t="s">
        <v>1635</v>
      </c>
      <c r="R207" s="84">
        <v>7</v>
      </c>
      <c r="S207" s="84" t="s">
        <v>50</v>
      </c>
      <c r="T207" s="86">
        <v>1406100</v>
      </c>
      <c r="U207" s="86">
        <v>0</v>
      </c>
      <c r="V207" s="86">
        <v>0</v>
      </c>
      <c r="W207" s="86">
        <f t="shared" si="10"/>
        <v>1406100</v>
      </c>
      <c r="X207" s="86">
        <v>1267</v>
      </c>
      <c r="Y207" s="86"/>
      <c r="Z207" s="86"/>
      <c r="AA207" s="86" t="s">
        <v>55</v>
      </c>
      <c r="AB207" s="86" t="s">
        <v>56</v>
      </c>
      <c r="AC207" s="95"/>
      <c r="AD207" s="88" t="s">
        <v>56</v>
      </c>
    </row>
    <row r="208" spans="1:30" s="89" customFormat="1" ht="39.9" customHeight="1" x14ac:dyDescent="0.3">
      <c r="A208" s="9" t="s">
        <v>134</v>
      </c>
      <c r="B208" s="83" t="s">
        <v>1636</v>
      </c>
      <c r="C208" s="84" t="s">
        <v>1637</v>
      </c>
      <c r="D208" s="84" t="s">
        <v>1638</v>
      </c>
      <c r="E208" s="84"/>
      <c r="F208" s="84">
        <v>494236735</v>
      </c>
      <c r="G208" s="84" t="s">
        <v>827</v>
      </c>
      <c r="H208" s="84" t="s">
        <v>1639</v>
      </c>
      <c r="I208" s="84" t="s">
        <v>1158</v>
      </c>
      <c r="J208" s="84" t="s">
        <v>1626</v>
      </c>
      <c r="K208" s="84" t="s">
        <v>1640</v>
      </c>
      <c r="L208" s="84" t="s">
        <v>125</v>
      </c>
      <c r="M208" s="84" t="s">
        <v>1641</v>
      </c>
      <c r="N208" s="84" t="s">
        <v>1015</v>
      </c>
      <c r="O208" s="85">
        <v>43727</v>
      </c>
      <c r="P208" s="85">
        <v>43730</v>
      </c>
      <c r="Q208" s="94" t="s">
        <v>1635</v>
      </c>
      <c r="R208" s="84">
        <v>4</v>
      </c>
      <c r="S208" s="84" t="s">
        <v>50</v>
      </c>
      <c r="T208" s="86">
        <v>985447</v>
      </c>
      <c r="U208" s="86">
        <v>0</v>
      </c>
      <c r="V208" s="86">
        <v>0</v>
      </c>
      <c r="W208" s="86">
        <f t="shared" si="10"/>
        <v>985447</v>
      </c>
      <c r="X208" s="86">
        <v>1218</v>
      </c>
      <c r="Y208" s="86"/>
      <c r="Z208" s="86"/>
      <c r="AA208" s="86"/>
      <c r="AB208" s="86"/>
      <c r="AC208" s="95"/>
      <c r="AD208" s="88" t="s">
        <v>56</v>
      </c>
    </row>
    <row r="209" spans="1:30" s="89" customFormat="1" ht="39.9" customHeight="1" x14ac:dyDescent="0.3">
      <c r="A209" s="9" t="s">
        <v>134</v>
      </c>
      <c r="B209" s="83" t="s">
        <v>1642</v>
      </c>
      <c r="C209" s="84" t="s">
        <v>352</v>
      </c>
      <c r="D209" s="84" t="s">
        <v>1643</v>
      </c>
      <c r="E209" s="84" t="s">
        <v>1644</v>
      </c>
      <c r="F209" s="84" t="s">
        <v>1645</v>
      </c>
      <c r="G209" s="84" t="s">
        <v>1646</v>
      </c>
      <c r="H209" s="84" t="s">
        <v>1647</v>
      </c>
      <c r="I209" s="84" t="s">
        <v>1158</v>
      </c>
      <c r="J209" s="84" t="s">
        <v>1626</v>
      </c>
      <c r="K209" s="84" t="s">
        <v>1640</v>
      </c>
      <c r="L209" s="84" t="s">
        <v>125</v>
      </c>
      <c r="M209" s="64" t="s">
        <v>1648</v>
      </c>
      <c r="N209" s="64" t="s">
        <v>1096</v>
      </c>
      <c r="O209" s="85">
        <v>43717</v>
      </c>
      <c r="P209" s="85">
        <v>43723</v>
      </c>
      <c r="Q209" s="94" t="s">
        <v>1635</v>
      </c>
      <c r="R209" s="84">
        <v>7</v>
      </c>
      <c r="S209" s="84" t="s">
        <v>50</v>
      </c>
      <c r="T209" s="86">
        <v>1970894</v>
      </c>
      <c r="U209" s="86">
        <v>4379437</v>
      </c>
      <c r="V209" s="86">
        <v>0</v>
      </c>
      <c r="W209" s="86">
        <f t="shared" si="10"/>
        <v>6350331</v>
      </c>
      <c r="X209" s="86">
        <v>1218</v>
      </c>
      <c r="Y209" s="86"/>
      <c r="Z209" s="86"/>
      <c r="AA209" s="86"/>
      <c r="AB209" s="86"/>
      <c r="AC209" s="64"/>
      <c r="AD209" s="88" t="s">
        <v>56</v>
      </c>
    </row>
    <row r="210" spans="1:30" s="89" customFormat="1" ht="39.9" customHeight="1" x14ac:dyDescent="0.3">
      <c r="A210" s="9" t="s">
        <v>134</v>
      </c>
      <c r="B210" s="112" t="s">
        <v>1649</v>
      </c>
      <c r="C210" s="86" t="s">
        <v>55</v>
      </c>
      <c r="D210" s="64" t="s">
        <v>1650</v>
      </c>
      <c r="E210" s="84" t="s">
        <v>1651</v>
      </c>
      <c r="F210" s="64">
        <v>518144075</v>
      </c>
      <c r="G210" s="64" t="s">
        <v>1652</v>
      </c>
      <c r="H210" s="84" t="s">
        <v>1653</v>
      </c>
      <c r="I210" s="84" t="s">
        <v>1158</v>
      </c>
      <c r="J210" s="84" t="s">
        <v>1626</v>
      </c>
      <c r="K210" s="84" t="s">
        <v>1654</v>
      </c>
      <c r="L210" s="84" t="s">
        <v>125</v>
      </c>
      <c r="M210" s="84" t="s">
        <v>1655</v>
      </c>
      <c r="N210" s="84" t="s">
        <v>1015</v>
      </c>
      <c r="O210" s="65">
        <v>43767</v>
      </c>
      <c r="P210" s="65">
        <v>43771</v>
      </c>
      <c r="Q210" s="84" t="s">
        <v>185</v>
      </c>
      <c r="R210" s="84">
        <v>5</v>
      </c>
      <c r="S210" s="84" t="s">
        <v>50</v>
      </c>
      <c r="T210" s="86">
        <v>1970894</v>
      </c>
      <c r="U210" s="113">
        <v>1361881</v>
      </c>
      <c r="V210" s="86">
        <v>0</v>
      </c>
      <c r="W210" s="86">
        <f>U210+V210+T210</f>
        <v>3332775</v>
      </c>
      <c r="X210" s="64">
        <v>1258</v>
      </c>
      <c r="Y210" s="86"/>
      <c r="Z210" s="86"/>
      <c r="AA210" s="86"/>
      <c r="AB210" s="86"/>
      <c r="AC210" s="87" t="s">
        <v>1656</v>
      </c>
      <c r="AD210" s="88" t="s">
        <v>56</v>
      </c>
    </row>
    <row r="211" spans="1:30" s="89" customFormat="1" ht="39.9" customHeight="1" x14ac:dyDescent="0.3">
      <c r="A211" s="9" t="s">
        <v>134</v>
      </c>
      <c r="B211" s="83" t="s">
        <v>358</v>
      </c>
      <c r="C211" s="86" t="s">
        <v>425</v>
      </c>
      <c r="D211" s="84" t="s">
        <v>86</v>
      </c>
      <c r="E211" s="84" t="s">
        <v>637</v>
      </c>
      <c r="F211" s="84">
        <v>71377419</v>
      </c>
      <c r="G211" s="84" t="s">
        <v>1657</v>
      </c>
      <c r="H211" s="84" t="s">
        <v>1658</v>
      </c>
      <c r="I211" s="84" t="s">
        <v>1158</v>
      </c>
      <c r="J211" s="84" t="s">
        <v>1659</v>
      </c>
      <c r="K211" s="84" t="s">
        <v>1660</v>
      </c>
      <c r="L211" s="84" t="s">
        <v>125</v>
      </c>
      <c r="M211" s="84" t="s">
        <v>1661</v>
      </c>
      <c r="N211" s="84" t="s">
        <v>1015</v>
      </c>
      <c r="O211" s="85">
        <v>43750</v>
      </c>
      <c r="P211" s="85">
        <v>43758</v>
      </c>
      <c r="Q211" s="84" t="s">
        <v>185</v>
      </c>
      <c r="R211" s="84">
        <v>9</v>
      </c>
      <c r="S211" s="84" t="s">
        <v>50</v>
      </c>
      <c r="T211" s="86">
        <v>0</v>
      </c>
      <c r="U211" s="86">
        <v>3097900</v>
      </c>
      <c r="V211" s="86">
        <v>0</v>
      </c>
      <c r="W211" s="86">
        <f t="shared" si="10"/>
        <v>3097900</v>
      </c>
      <c r="X211" s="86"/>
      <c r="Y211" s="86" t="s">
        <v>55</v>
      </c>
      <c r="Z211" s="86" t="s">
        <v>55</v>
      </c>
      <c r="AA211" s="86" t="s">
        <v>55</v>
      </c>
      <c r="AB211" s="86" t="s">
        <v>55</v>
      </c>
      <c r="AC211" s="95"/>
      <c r="AD211" s="88" t="s">
        <v>56</v>
      </c>
    </row>
    <row r="212" spans="1:30" s="89" customFormat="1" ht="39.9" customHeight="1" x14ac:dyDescent="0.3">
      <c r="A212" s="9" t="s">
        <v>134</v>
      </c>
      <c r="B212" s="83" t="s">
        <v>583</v>
      </c>
      <c r="C212" s="86"/>
      <c r="D212" s="84" t="s">
        <v>1662</v>
      </c>
      <c r="E212" s="84" t="s">
        <v>1663</v>
      </c>
      <c r="F212" s="84" t="s">
        <v>1664</v>
      </c>
      <c r="G212" s="84" t="s">
        <v>1665</v>
      </c>
      <c r="H212" s="84" t="s">
        <v>1666</v>
      </c>
      <c r="I212" s="84" t="s">
        <v>1158</v>
      </c>
      <c r="J212" s="84" t="s">
        <v>1659</v>
      </c>
      <c r="K212" s="84" t="s">
        <v>1660</v>
      </c>
      <c r="L212" s="84" t="s">
        <v>125</v>
      </c>
      <c r="M212" s="64" t="s">
        <v>1667</v>
      </c>
      <c r="N212" s="64" t="s">
        <v>1668</v>
      </c>
      <c r="O212" s="85">
        <v>43743</v>
      </c>
      <c r="P212" s="85">
        <v>43772</v>
      </c>
      <c r="Q212" s="84" t="s">
        <v>185</v>
      </c>
      <c r="R212" s="84">
        <v>30</v>
      </c>
      <c r="S212" s="84" t="s">
        <v>50</v>
      </c>
      <c r="T212" s="86">
        <v>0</v>
      </c>
      <c r="U212" s="86">
        <v>1337874</v>
      </c>
      <c r="V212" s="86">
        <v>6000000</v>
      </c>
      <c r="W212" s="86">
        <f t="shared" si="10"/>
        <v>7337874</v>
      </c>
      <c r="X212" s="86">
        <v>1475</v>
      </c>
      <c r="Y212" s="86"/>
      <c r="Z212" s="86"/>
      <c r="AA212" s="86"/>
      <c r="AB212" s="86"/>
      <c r="AC212" s="64"/>
      <c r="AD212" s="114" t="s">
        <v>56</v>
      </c>
    </row>
    <row r="213" spans="1:30" ht="39.9" customHeight="1" x14ac:dyDescent="0.3">
      <c r="A213" s="9" t="s">
        <v>134</v>
      </c>
      <c r="B213" s="112" t="s">
        <v>1669</v>
      </c>
      <c r="C213" s="64"/>
      <c r="D213" s="64" t="s">
        <v>1670</v>
      </c>
      <c r="E213" s="64" t="s">
        <v>1671</v>
      </c>
      <c r="F213" s="64" t="s">
        <v>1672</v>
      </c>
      <c r="G213" s="64" t="s">
        <v>122</v>
      </c>
      <c r="H213" s="64" t="s">
        <v>1673</v>
      </c>
      <c r="I213" s="64" t="s">
        <v>89</v>
      </c>
      <c r="J213" s="64" t="s">
        <v>818</v>
      </c>
      <c r="K213" s="64" t="s">
        <v>1674</v>
      </c>
      <c r="L213" s="64" t="s">
        <v>48</v>
      </c>
      <c r="M213" s="64" t="s">
        <v>1022</v>
      </c>
      <c r="N213" s="64" t="s">
        <v>1022</v>
      </c>
      <c r="O213" s="65">
        <v>43678</v>
      </c>
      <c r="P213" s="65">
        <v>43800</v>
      </c>
      <c r="Q213" s="84" t="s">
        <v>836</v>
      </c>
      <c r="R213" s="66">
        <v>122</v>
      </c>
      <c r="S213" s="64" t="s">
        <v>50</v>
      </c>
      <c r="T213" s="86">
        <v>0</v>
      </c>
      <c r="U213" s="86">
        <v>0</v>
      </c>
      <c r="V213" s="113">
        <v>0</v>
      </c>
      <c r="W213" s="86">
        <f t="shared" ref="W213:W218" si="11">T213+U213+V213</f>
        <v>0</v>
      </c>
      <c r="X213" s="64"/>
      <c r="Y213" s="64" t="s">
        <v>56</v>
      </c>
      <c r="Z213" s="64" t="s">
        <v>1675</v>
      </c>
      <c r="AA213" s="64" t="s">
        <v>54</v>
      </c>
      <c r="AB213" s="64" t="s">
        <v>55</v>
      </c>
      <c r="AC213" s="64"/>
      <c r="AD213" s="115" t="s">
        <v>56</v>
      </c>
    </row>
    <row r="214" spans="1:30" ht="39.9" customHeight="1" x14ac:dyDescent="0.3">
      <c r="A214" s="9" t="s">
        <v>134</v>
      </c>
      <c r="B214" s="112" t="s">
        <v>1676</v>
      </c>
      <c r="C214" s="64" t="s">
        <v>1677</v>
      </c>
      <c r="D214" s="64" t="s">
        <v>732</v>
      </c>
      <c r="E214" s="64" t="s">
        <v>1040</v>
      </c>
      <c r="F214" s="64" t="s">
        <v>1678</v>
      </c>
      <c r="G214" s="64" t="s">
        <v>122</v>
      </c>
      <c r="H214" s="64" t="s">
        <v>1679</v>
      </c>
      <c r="I214" s="84" t="s">
        <v>45</v>
      </c>
      <c r="J214" s="64" t="s">
        <v>1680</v>
      </c>
      <c r="K214" s="64" t="s">
        <v>1681</v>
      </c>
      <c r="L214" s="64" t="s">
        <v>48</v>
      </c>
      <c r="M214" s="64" t="s">
        <v>1022</v>
      </c>
      <c r="N214" s="64" t="s">
        <v>1022</v>
      </c>
      <c r="O214" s="65">
        <v>43678</v>
      </c>
      <c r="P214" s="65">
        <v>43800</v>
      </c>
      <c r="Q214" s="84" t="s">
        <v>836</v>
      </c>
      <c r="R214" s="66">
        <v>122</v>
      </c>
      <c r="S214" s="64" t="s">
        <v>50</v>
      </c>
      <c r="T214" s="86">
        <v>0</v>
      </c>
      <c r="U214" s="86">
        <v>0</v>
      </c>
      <c r="V214" s="113">
        <v>2898406</v>
      </c>
      <c r="W214" s="86">
        <f>T214+U214+V214</f>
        <v>2898406</v>
      </c>
      <c r="X214" s="64">
        <v>1254</v>
      </c>
      <c r="Y214" s="64" t="s">
        <v>56</v>
      </c>
      <c r="Z214" s="64" t="s">
        <v>1682</v>
      </c>
      <c r="AA214" s="64" t="s">
        <v>54</v>
      </c>
      <c r="AB214" s="64" t="s">
        <v>56</v>
      </c>
      <c r="AC214" s="64"/>
      <c r="AD214" s="115" t="s">
        <v>56</v>
      </c>
    </row>
    <row r="215" spans="1:30" ht="39.9" customHeight="1" x14ac:dyDescent="0.3">
      <c r="A215" s="9" t="s">
        <v>134</v>
      </c>
      <c r="B215" s="112" t="s">
        <v>1683</v>
      </c>
      <c r="C215" s="64" t="s">
        <v>1684</v>
      </c>
      <c r="D215" s="64" t="s">
        <v>1685</v>
      </c>
      <c r="E215" s="64" t="s">
        <v>1686</v>
      </c>
      <c r="F215" s="64" t="s">
        <v>1687</v>
      </c>
      <c r="G215" s="64" t="s">
        <v>69</v>
      </c>
      <c r="H215" s="64" t="s">
        <v>1050</v>
      </c>
      <c r="I215" s="64" t="s">
        <v>89</v>
      </c>
      <c r="J215" s="64" t="s">
        <v>111</v>
      </c>
      <c r="K215" s="64" t="s">
        <v>1688</v>
      </c>
      <c r="L215" s="64" t="s">
        <v>48</v>
      </c>
      <c r="M215" s="64" t="s">
        <v>1022</v>
      </c>
      <c r="N215" s="64" t="s">
        <v>1022</v>
      </c>
      <c r="O215" s="65">
        <v>43678</v>
      </c>
      <c r="P215" s="65">
        <v>43800</v>
      </c>
      <c r="Q215" s="84" t="s">
        <v>836</v>
      </c>
      <c r="R215" s="66">
        <v>122</v>
      </c>
      <c r="S215" s="64" t="s">
        <v>73</v>
      </c>
      <c r="T215" s="86">
        <v>0</v>
      </c>
      <c r="U215" s="86">
        <v>0</v>
      </c>
      <c r="V215" s="113">
        <v>2828884</v>
      </c>
      <c r="W215" s="86">
        <f>T215+U215+V215</f>
        <v>2828884</v>
      </c>
      <c r="X215" s="64">
        <v>1254</v>
      </c>
      <c r="Y215" s="64" t="s">
        <v>56</v>
      </c>
      <c r="Z215" s="64" t="s">
        <v>1689</v>
      </c>
      <c r="AA215" s="64" t="s">
        <v>54</v>
      </c>
      <c r="AB215" s="64" t="s">
        <v>55</v>
      </c>
      <c r="AC215" s="64"/>
      <c r="AD215" s="115" t="s">
        <v>56</v>
      </c>
    </row>
    <row r="216" spans="1:30" ht="39.9" customHeight="1" x14ac:dyDescent="0.3">
      <c r="A216" s="9" t="s">
        <v>134</v>
      </c>
      <c r="B216" s="112" t="s">
        <v>664</v>
      </c>
      <c r="C216" s="64"/>
      <c r="D216" s="64" t="s">
        <v>203</v>
      </c>
      <c r="E216" s="64" t="s">
        <v>141</v>
      </c>
      <c r="F216" s="64" t="s">
        <v>1690</v>
      </c>
      <c r="G216" s="64" t="s">
        <v>122</v>
      </c>
      <c r="H216" s="64" t="s">
        <v>1691</v>
      </c>
      <c r="I216" s="84" t="s">
        <v>45</v>
      </c>
      <c r="J216" s="64" t="s">
        <v>1692</v>
      </c>
      <c r="K216" s="64" t="s">
        <v>1681</v>
      </c>
      <c r="L216" s="64" t="s">
        <v>48</v>
      </c>
      <c r="M216" s="64" t="s">
        <v>1022</v>
      </c>
      <c r="N216" s="64" t="s">
        <v>1022</v>
      </c>
      <c r="O216" s="65">
        <v>43678</v>
      </c>
      <c r="P216" s="65">
        <v>43800</v>
      </c>
      <c r="Q216" s="84" t="s">
        <v>836</v>
      </c>
      <c r="R216" s="66">
        <v>122</v>
      </c>
      <c r="S216" s="64" t="s">
        <v>50</v>
      </c>
      <c r="T216" s="86">
        <v>0</v>
      </c>
      <c r="U216" s="86">
        <v>0</v>
      </c>
      <c r="V216" s="113">
        <v>3312464</v>
      </c>
      <c r="W216" s="86">
        <f t="shared" si="11"/>
        <v>3312464</v>
      </c>
      <c r="X216" s="64">
        <v>1254</v>
      </c>
      <c r="Y216" s="64" t="s">
        <v>56</v>
      </c>
      <c r="Z216" s="64" t="s">
        <v>1077</v>
      </c>
      <c r="AA216" s="64" t="s">
        <v>54</v>
      </c>
      <c r="AB216" s="64" t="s">
        <v>56</v>
      </c>
      <c r="AC216" s="64"/>
      <c r="AD216" s="115" t="s">
        <v>56</v>
      </c>
    </row>
    <row r="217" spans="1:30" ht="39.9" customHeight="1" x14ac:dyDescent="0.3">
      <c r="A217" s="9" t="s">
        <v>134</v>
      </c>
      <c r="B217" s="112" t="s">
        <v>1693</v>
      </c>
      <c r="C217" s="64" t="s">
        <v>1694</v>
      </c>
      <c r="D217" s="64" t="s">
        <v>1695</v>
      </c>
      <c r="E217" s="64" t="s">
        <v>1695</v>
      </c>
      <c r="F217" s="64" t="s">
        <v>1696</v>
      </c>
      <c r="G217" s="64" t="s">
        <v>122</v>
      </c>
      <c r="H217" s="64" t="s">
        <v>1691</v>
      </c>
      <c r="I217" s="84" t="s">
        <v>45</v>
      </c>
      <c r="J217" s="64" t="s">
        <v>1692</v>
      </c>
      <c r="K217" s="64" t="s">
        <v>1697</v>
      </c>
      <c r="L217" s="64" t="s">
        <v>48</v>
      </c>
      <c r="M217" s="64" t="s">
        <v>1022</v>
      </c>
      <c r="N217" s="64" t="s">
        <v>1022</v>
      </c>
      <c r="O217" s="65">
        <v>43678</v>
      </c>
      <c r="P217" s="65">
        <v>43800</v>
      </c>
      <c r="Q217" s="84" t="s">
        <v>836</v>
      </c>
      <c r="R217" s="66">
        <v>122</v>
      </c>
      <c r="S217" s="64" t="s">
        <v>50</v>
      </c>
      <c r="T217" s="86">
        <v>0</v>
      </c>
      <c r="U217" s="86">
        <v>0</v>
      </c>
      <c r="V217" s="113">
        <v>4140580</v>
      </c>
      <c r="W217" s="86">
        <f t="shared" si="11"/>
        <v>4140580</v>
      </c>
      <c r="X217" s="64">
        <v>1254</v>
      </c>
      <c r="Y217" s="64" t="s">
        <v>56</v>
      </c>
      <c r="Z217" s="64" t="s">
        <v>1077</v>
      </c>
      <c r="AA217" s="64" t="s">
        <v>54</v>
      </c>
      <c r="AB217" s="64" t="s">
        <v>56</v>
      </c>
      <c r="AC217" s="64"/>
      <c r="AD217" s="115" t="s">
        <v>56</v>
      </c>
    </row>
    <row r="218" spans="1:30" ht="39.9" customHeight="1" x14ac:dyDescent="0.3">
      <c r="A218" s="9" t="s">
        <v>134</v>
      </c>
      <c r="B218" s="83" t="s">
        <v>1698</v>
      </c>
      <c r="C218" s="84" t="s">
        <v>93</v>
      </c>
      <c r="D218" s="84" t="s">
        <v>1699</v>
      </c>
      <c r="E218" s="84" t="s">
        <v>1700</v>
      </c>
      <c r="F218" s="84">
        <v>703886697</v>
      </c>
      <c r="G218" s="84" t="s">
        <v>154</v>
      </c>
      <c r="H218" s="84" t="s">
        <v>174</v>
      </c>
      <c r="I218" s="64" t="s">
        <v>89</v>
      </c>
      <c r="J218" s="84" t="s">
        <v>1056</v>
      </c>
      <c r="K218" s="84"/>
      <c r="L218" s="84" t="s">
        <v>48</v>
      </c>
      <c r="M218" s="84" t="s">
        <v>1701</v>
      </c>
      <c r="N218" s="84" t="s">
        <v>1702</v>
      </c>
      <c r="O218" s="85">
        <v>43679</v>
      </c>
      <c r="P218" s="85">
        <v>43803</v>
      </c>
      <c r="Q218" s="84" t="s">
        <v>836</v>
      </c>
      <c r="R218" s="84">
        <v>122</v>
      </c>
      <c r="S218" s="84" t="s">
        <v>50</v>
      </c>
      <c r="T218" s="86">
        <v>0</v>
      </c>
      <c r="U218" s="86">
        <v>0</v>
      </c>
      <c r="V218" s="86">
        <v>0</v>
      </c>
      <c r="W218" s="86">
        <f t="shared" si="11"/>
        <v>0</v>
      </c>
      <c r="X218" s="84"/>
      <c r="Y218" s="84"/>
      <c r="Z218" s="84"/>
      <c r="AA218" s="84"/>
      <c r="AB218" s="84"/>
      <c r="AC218" s="84"/>
      <c r="AD218" s="115" t="s">
        <v>1703</v>
      </c>
    </row>
    <row r="219" spans="1:30" ht="39.9" customHeight="1" x14ac:dyDescent="0.3">
      <c r="A219" s="9" t="s">
        <v>134</v>
      </c>
      <c r="B219" s="110" t="s">
        <v>1704</v>
      </c>
      <c r="C219" s="64"/>
      <c r="D219" s="64" t="s">
        <v>1705</v>
      </c>
      <c r="E219" s="64"/>
      <c r="F219" s="64" t="s">
        <v>1706</v>
      </c>
      <c r="G219" s="64" t="s">
        <v>1156</v>
      </c>
      <c r="H219" s="64" t="s">
        <v>1707</v>
      </c>
      <c r="I219" s="64" t="s">
        <v>45</v>
      </c>
      <c r="J219" s="64" t="s">
        <v>1708</v>
      </c>
      <c r="K219" s="64" t="s">
        <v>1709</v>
      </c>
      <c r="L219" s="64" t="s">
        <v>125</v>
      </c>
      <c r="M219" s="64" t="s">
        <v>1710</v>
      </c>
      <c r="N219" s="64" t="s">
        <v>1015</v>
      </c>
      <c r="O219" s="65">
        <v>43699</v>
      </c>
      <c r="P219" s="65">
        <v>43672</v>
      </c>
      <c r="Q219" s="116" t="s">
        <v>1711</v>
      </c>
      <c r="R219" s="64">
        <v>5</v>
      </c>
      <c r="S219" s="64" t="s">
        <v>50</v>
      </c>
      <c r="T219" s="86">
        <v>1176655</v>
      </c>
      <c r="U219" s="113">
        <v>4564738</v>
      </c>
      <c r="V219" s="113">
        <v>0</v>
      </c>
      <c r="W219" s="86">
        <f t="shared" ref="W219:W245" si="12">U219+V219+T219</f>
        <v>5741393</v>
      </c>
      <c r="X219" s="64"/>
      <c r="Y219" s="64"/>
      <c r="Z219" s="64"/>
      <c r="AA219" s="64"/>
      <c r="AB219" s="64"/>
      <c r="AC219" s="95"/>
      <c r="AD219" s="91" t="s">
        <v>56</v>
      </c>
    </row>
    <row r="220" spans="1:30" s="89" customFormat="1" ht="39.9" customHeight="1" x14ac:dyDescent="0.3">
      <c r="A220" s="9" t="s">
        <v>134</v>
      </c>
      <c r="B220" s="112" t="s">
        <v>1008</v>
      </c>
      <c r="C220" s="64"/>
      <c r="D220" s="64" t="s">
        <v>1712</v>
      </c>
      <c r="E220" s="64" t="s">
        <v>1713</v>
      </c>
      <c r="F220" s="64" t="s">
        <v>1714</v>
      </c>
      <c r="G220" s="64" t="s">
        <v>1715</v>
      </c>
      <c r="H220" s="64" t="s">
        <v>1716</v>
      </c>
      <c r="I220" s="84" t="s">
        <v>45</v>
      </c>
      <c r="J220" s="64" t="s">
        <v>972</v>
      </c>
      <c r="K220" s="64" t="s">
        <v>1717</v>
      </c>
      <c r="L220" s="64" t="s">
        <v>125</v>
      </c>
      <c r="M220" s="64" t="s">
        <v>1718</v>
      </c>
      <c r="N220" s="64" t="s">
        <v>1015</v>
      </c>
      <c r="O220" s="65">
        <v>43735</v>
      </c>
      <c r="P220" s="65">
        <v>43738</v>
      </c>
      <c r="Q220" s="94" t="s">
        <v>1635</v>
      </c>
      <c r="R220" s="64">
        <v>4</v>
      </c>
      <c r="S220" s="64" t="s">
        <v>50</v>
      </c>
      <c r="T220" s="86">
        <v>0</v>
      </c>
      <c r="U220" s="113">
        <v>353255</v>
      </c>
      <c r="V220" s="113">
        <v>0</v>
      </c>
      <c r="W220" s="86">
        <f t="shared" si="12"/>
        <v>353255</v>
      </c>
      <c r="X220" s="64">
        <v>1426</v>
      </c>
      <c r="Y220" s="64" t="s">
        <v>54</v>
      </c>
      <c r="Z220" s="64"/>
      <c r="AA220" s="86" t="s">
        <v>55</v>
      </c>
      <c r="AB220" s="64"/>
      <c r="AC220" s="95"/>
      <c r="AD220" s="88" t="s">
        <v>54</v>
      </c>
    </row>
    <row r="221" spans="1:30" s="89" customFormat="1" ht="39.9" customHeight="1" x14ac:dyDescent="0.3">
      <c r="A221" s="9" t="s">
        <v>134</v>
      </c>
      <c r="B221" s="112" t="s">
        <v>1719</v>
      </c>
      <c r="C221" s="64"/>
      <c r="D221" s="64" t="s">
        <v>1720</v>
      </c>
      <c r="E221" s="64" t="s">
        <v>1713</v>
      </c>
      <c r="F221" s="64" t="s">
        <v>1721</v>
      </c>
      <c r="G221" s="64" t="s">
        <v>1715</v>
      </c>
      <c r="H221" s="64" t="s">
        <v>1722</v>
      </c>
      <c r="I221" s="84" t="s">
        <v>45</v>
      </c>
      <c r="J221" s="64" t="s">
        <v>1723</v>
      </c>
      <c r="K221" s="64" t="s">
        <v>1717</v>
      </c>
      <c r="L221" s="64" t="s">
        <v>125</v>
      </c>
      <c r="M221" s="64" t="s">
        <v>1718</v>
      </c>
      <c r="N221" s="64" t="s">
        <v>1015</v>
      </c>
      <c r="O221" s="65">
        <v>43735</v>
      </c>
      <c r="P221" s="65">
        <v>43738</v>
      </c>
      <c r="Q221" s="94" t="s">
        <v>1635</v>
      </c>
      <c r="R221" s="64">
        <v>4</v>
      </c>
      <c r="S221" s="64" t="s">
        <v>50</v>
      </c>
      <c r="T221" s="86">
        <v>0</v>
      </c>
      <c r="U221" s="113">
        <v>353255</v>
      </c>
      <c r="V221" s="113">
        <v>0</v>
      </c>
      <c r="W221" s="86">
        <f t="shared" si="12"/>
        <v>353255</v>
      </c>
      <c r="X221" s="64">
        <v>1426</v>
      </c>
      <c r="Y221" s="64" t="s">
        <v>54</v>
      </c>
      <c r="Z221" s="64"/>
      <c r="AA221" s="86" t="s">
        <v>55</v>
      </c>
      <c r="AB221" s="64"/>
      <c r="AC221" s="95"/>
      <c r="AD221" s="88" t="s">
        <v>54</v>
      </c>
    </row>
    <row r="222" spans="1:30" s="89" customFormat="1" ht="39.9" customHeight="1" x14ac:dyDescent="0.3">
      <c r="A222" s="9" t="s">
        <v>134</v>
      </c>
      <c r="B222" s="112" t="s">
        <v>1724</v>
      </c>
      <c r="C222" s="64" t="s">
        <v>1725</v>
      </c>
      <c r="D222" s="64" t="s">
        <v>1726</v>
      </c>
      <c r="E222" s="64" t="s">
        <v>1727</v>
      </c>
      <c r="F222" s="64" t="s">
        <v>1728</v>
      </c>
      <c r="G222" s="64" t="s">
        <v>122</v>
      </c>
      <c r="H222" s="64" t="s">
        <v>1729</v>
      </c>
      <c r="I222" s="84" t="s">
        <v>45</v>
      </c>
      <c r="J222" s="64" t="s">
        <v>1730</v>
      </c>
      <c r="K222" s="64" t="s">
        <v>1731</v>
      </c>
      <c r="L222" s="64" t="s">
        <v>125</v>
      </c>
      <c r="M222" s="64" t="s">
        <v>1732</v>
      </c>
      <c r="N222" s="64" t="s">
        <v>1015</v>
      </c>
      <c r="O222" s="65">
        <v>43730</v>
      </c>
      <c r="P222" s="65">
        <v>43732</v>
      </c>
      <c r="Q222" s="64" t="s">
        <v>1629</v>
      </c>
      <c r="R222" s="64">
        <v>3</v>
      </c>
      <c r="S222" s="64" t="s">
        <v>50</v>
      </c>
      <c r="T222" s="86">
        <v>768450</v>
      </c>
      <c r="U222" s="113">
        <v>0</v>
      </c>
      <c r="V222" s="113">
        <v>0</v>
      </c>
      <c r="W222" s="86">
        <f t="shared" si="12"/>
        <v>768450</v>
      </c>
      <c r="X222" s="64">
        <v>1399</v>
      </c>
      <c r="Y222" s="64" t="s">
        <v>54</v>
      </c>
      <c r="Z222" s="64"/>
      <c r="AA222" s="64"/>
      <c r="AB222" s="64"/>
      <c r="AC222" s="95"/>
      <c r="AD222" s="88" t="s">
        <v>56</v>
      </c>
    </row>
    <row r="223" spans="1:30" ht="39.9" customHeight="1" x14ac:dyDescent="0.3">
      <c r="A223" s="9" t="s">
        <v>134</v>
      </c>
      <c r="B223" s="83" t="s">
        <v>1733</v>
      </c>
      <c r="C223" s="84"/>
      <c r="D223" s="84" t="s">
        <v>1734</v>
      </c>
      <c r="E223" s="84" t="s">
        <v>1735</v>
      </c>
      <c r="F223" s="84" t="s">
        <v>1736</v>
      </c>
      <c r="G223" s="84" t="s">
        <v>1102</v>
      </c>
      <c r="H223" s="84" t="s">
        <v>1737</v>
      </c>
      <c r="I223" s="84" t="s">
        <v>1738</v>
      </c>
      <c r="J223" s="84" t="s">
        <v>1739</v>
      </c>
      <c r="K223" s="84" t="s">
        <v>1740</v>
      </c>
      <c r="L223" s="84" t="s">
        <v>125</v>
      </c>
      <c r="M223" s="84" t="s">
        <v>1741</v>
      </c>
      <c r="N223" s="64" t="s">
        <v>1015</v>
      </c>
      <c r="O223" s="85">
        <v>43731</v>
      </c>
      <c r="P223" s="85">
        <v>43737</v>
      </c>
      <c r="Q223" s="94" t="s">
        <v>1635</v>
      </c>
      <c r="R223" s="94">
        <v>5</v>
      </c>
      <c r="S223" s="84" t="s">
        <v>50</v>
      </c>
      <c r="T223" s="113">
        <v>826220</v>
      </c>
      <c r="U223" s="86">
        <v>2338365</v>
      </c>
      <c r="V223" s="86">
        <v>0</v>
      </c>
      <c r="W223" s="86">
        <f t="shared" si="12"/>
        <v>3164585</v>
      </c>
      <c r="X223" s="84">
        <v>1399</v>
      </c>
      <c r="Y223" s="84" t="s">
        <v>56</v>
      </c>
      <c r="Z223" s="84" t="s">
        <v>1742</v>
      </c>
      <c r="AA223" s="86" t="s">
        <v>55</v>
      </c>
      <c r="AB223" s="84" t="s">
        <v>1545</v>
      </c>
      <c r="AC223" s="87"/>
      <c r="AD223" s="91" t="s">
        <v>54</v>
      </c>
    </row>
    <row r="224" spans="1:30" ht="39.9" customHeight="1" x14ac:dyDescent="0.3">
      <c r="A224" s="9" t="s">
        <v>134</v>
      </c>
      <c r="B224" s="110" t="s">
        <v>1743</v>
      </c>
      <c r="C224" s="64"/>
      <c r="D224" s="64" t="s">
        <v>1744</v>
      </c>
      <c r="E224" s="64" t="s">
        <v>1745</v>
      </c>
      <c r="F224" s="64" t="s">
        <v>1746</v>
      </c>
      <c r="G224" s="64" t="s">
        <v>122</v>
      </c>
      <c r="H224" s="64" t="s">
        <v>1747</v>
      </c>
      <c r="I224" s="84" t="s">
        <v>1738</v>
      </c>
      <c r="J224" s="64" t="s">
        <v>1748</v>
      </c>
      <c r="K224" s="64" t="s">
        <v>1749</v>
      </c>
      <c r="L224" s="64" t="s">
        <v>125</v>
      </c>
      <c r="M224" s="64" t="s">
        <v>1750</v>
      </c>
      <c r="N224" s="64" t="s">
        <v>1015</v>
      </c>
      <c r="O224" s="65">
        <v>43741</v>
      </c>
      <c r="P224" s="65">
        <v>43745</v>
      </c>
      <c r="Q224" s="94" t="s">
        <v>185</v>
      </c>
      <c r="R224" s="64">
        <v>5</v>
      </c>
      <c r="S224" s="64" t="s">
        <v>50</v>
      </c>
      <c r="T224" s="86">
        <v>1024600</v>
      </c>
      <c r="U224" s="113">
        <v>1215281</v>
      </c>
      <c r="V224" s="113">
        <v>0</v>
      </c>
      <c r="W224" s="86">
        <f t="shared" si="12"/>
        <v>2239881</v>
      </c>
      <c r="X224" s="64">
        <v>1259</v>
      </c>
      <c r="Y224" s="64" t="s">
        <v>54</v>
      </c>
      <c r="Z224" s="64" t="s">
        <v>174</v>
      </c>
      <c r="AA224" s="64" t="s">
        <v>54</v>
      </c>
      <c r="AB224" s="84" t="s">
        <v>1545</v>
      </c>
      <c r="AC224" s="95"/>
      <c r="AD224" s="91" t="s">
        <v>56</v>
      </c>
    </row>
    <row r="225" spans="1:30" s="89" customFormat="1" ht="39.9" customHeight="1" x14ac:dyDescent="0.3">
      <c r="A225" s="9" t="s">
        <v>134</v>
      </c>
      <c r="B225" s="112" t="s">
        <v>1751</v>
      </c>
      <c r="C225" s="64" t="s">
        <v>520</v>
      </c>
      <c r="D225" s="64" t="s">
        <v>1752</v>
      </c>
      <c r="E225" s="64" t="s">
        <v>1753</v>
      </c>
      <c r="F225" s="64">
        <v>4017180</v>
      </c>
      <c r="G225" s="64" t="s">
        <v>1652</v>
      </c>
      <c r="H225" s="64" t="s">
        <v>1754</v>
      </c>
      <c r="I225" s="84" t="s">
        <v>1738</v>
      </c>
      <c r="J225" s="64" t="s">
        <v>1739</v>
      </c>
      <c r="K225" s="64" t="s">
        <v>1755</v>
      </c>
      <c r="L225" s="64" t="s">
        <v>125</v>
      </c>
      <c r="M225" s="64" t="s">
        <v>167</v>
      </c>
      <c r="N225" s="64" t="s">
        <v>1015</v>
      </c>
      <c r="O225" s="65">
        <v>43767</v>
      </c>
      <c r="P225" s="65">
        <v>43771</v>
      </c>
      <c r="Q225" s="94" t="s">
        <v>168</v>
      </c>
      <c r="R225" s="64">
        <v>5</v>
      </c>
      <c r="S225" s="64" t="s">
        <v>50</v>
      </c>
      <c r="T225" s="86">
        <v>0</v>
      </c>
      <c r="U225" s="113">
        <v>2402765</v>
      </c>
      <c r="V225" s="113">
        <v>0</v>
      </c>
      <c r="W225" s="86">
        <f t="shared" si="12"/>
        <v>2402765</v>
      </c>
      <c r="X225" s="64">
        <v>1258</v>
      </c>
      <c r="Y225" s="64" t="s">
        <v>54</v>
      </c>
      <c r="Z225" s="64" t="s">
        <v>174</v>
      </c>
      <c r="AA225" s="64" t="s">
        <v>54</v>
      </c>
      <c r="AB225" s="84" t="s">
        <v>1545</v>
      </c>
      <c r="AC225" s="95"/>
      <c r="AD225" s="88" t="s">
        <v>56</v>
      </c>
    </row>
    <row r="226" spans="1:30" s="89" customFormat="1" ht="39.9" customHeight="1" x14ac:dyDescent="0.3">
      <c r="A226" s="9" t="s">
        <v>134</v>
      </c>
      <c r="B226" s="112" t="s">
        <v>1756</v>
      </c>
      <c r="C226" s="64"/>
      <c r="D226" s="64" t="s">
        <v>1757</v>
      </c>
      <c r="E226" s="64" t="s">
        <v>1758</v>
      </c>
      <c r="F226" s="64">
        <v>509939913</v>
      </c>
      <c r="G226" s="64" t="s">
        <v>1652</v>
      </c>
      <c r="H226" s="64" t="s">
        <v>1759</v>
      </c>
      <c r="I226" s="84" t="s">
        <v>45</v>
      </c>
      <c r="J226" s="64"/>
      <c r="K226" s="64" t="s">
        <v>1760</v>
      </c>
      <c r="L226" s="64" t="s">
        <v>125</v>
      </c>
      <c r="M226" s="64" t="s">
        <v>167</v>
      </c>
      <c r="N226" s="64" t="s">
        <v>1015</v>
      </c>
      <c r="O226" s="65">
        <v>43767</v>
      </c>
      <c r="P226" s="65">
        <v>43771</v>
      </c>
      <c r="Q226" s="94" t="s">
        <v>168</v>
      </c>
      <c r="R226" s="64">
        <v>5</v>
      </c>
      <c r="S226" s="64" t="s">
        <v>50</v>
      </c>
      <c r="T226" s="86">
        <v>0</v>
      </c>
      <c r="U226" s="113">
        <v>2227073</v>
      </c>
      <c r="V226" s="113">
        <v>0</v>
      </c>
      <c r="W226" s="86">
        <f t="shared" si="12"/>
        <v>2227073</v>
      </c>
      <c r="X226" s="64">
        <v>1258</v>
      </c>
      <c r="Y226" s="64"/>
      <c r="Z226" s="64"/>
      <c r="AA226" s="64"/>
      <c r="AB226" s="64"/>
      <c r="AC226" s="95"/>
      <c r="AD226" s="88" t="s">
        <v>56</v>
      </c>
    </row>
    <row r="227" spans="1:30" ht="39.9" customHeight="1" x14ac:dyDescent="0.3">
      <c r="A227" s="9" t="s">
        <v>134</v>
      </c>
      <c r="B227" s="110" t="s">
        <v>118</v>
      </c>
      <c r="C227" s="64"/>
      <c r="D227" s="64" t="s">
        <v>641</v>
      </c>
      <c r="E227" s="64" t="s">
        <v>1761</v>
      </c>
      <c r="F227" s="64" t="s">
        <v>1762</v>
      </c>
      <c r="G227" s="64" t="s">
        <v>122</v>
      </c>
      <c r="H227" s="64" t="s">
        <v>1763</v>
      </c>
      <c r="I227" s="84" t="s">
        <v>45</v>
      </c>
      <c r="J227" s="64"/>
      <c r="K227" s="64" t="s">
        <v>1731</v>
      </c>
      <c r="L227" s="64" t="s">
        <v>125</v>
      </c>
      <c r="M227" s="64" t="s">
        <v>1668</v>
      </c>
      <c r="N227" s="64" t="s">
        <v>1668</v>
      </c>
      <c r="O227" s="65">
        <v>43752</v>
      </c>
      <c r="P227" s="65">
        <v>43753</v>
      </c>
      <c r="Q227" s="64" t="s">
        <v>176</v>
      </c>
      <c r="R227" s="64">
        <v>15</v>
      </c>
      <c r="S227" s="64" t="s">
        <v>1764</v>
      </c>
      <c r="T227" s="86">
        <v>0</v>
      </c>
      <c r="U227" s="113">
        <v>2428240</v>
      </c>
      <c r="V227" s="113">
        <v>3600000</v>
      </c>
      <c r="W227" s="86">
        <f t="shared" si="12"/>
        <v>6028240</v>
      </c>
      <c r="X227" s="64">
        <v>1492</v>
      </c>
      <c r="Y227" s="64"/>
      <c r="Z227" s="64"/>
      <c r="AA227" s="64"/>
      <c r="AB227" s="64"/>
      <c r="AC227" s="64"/>
      <c r="AD227" s="91" t="s">
        <v>56</v>
      </c>
    </row>
    <row r="228" spans="1:30" ht="39.9" customHeight="1" x14ac:dyDescent="0.3">
      <c r="A228" s="9" t="s">
        <v>134</v>
      </c>
      <c r="B228" s="110" t="s">
        <v>287</v>
      </c>
      <c r="C228" s="64" t="s">
        <v>1765</v>
      </c>
      <c r="D228" s="64" t="s">
        <v>1766</v>
      </c>
      <c r="E228" s="64" t="s">
        <v>1767</v>
      </c>
      <c r="F228" s="64" t="s">
        <v>1768</v>
      </c>
      <c r="G228" s="64" t="s">
        <v>811</v>
      </c>
      <c r="H228" s="64" t="s">
        <v>1123</v>
      </c>
      <c r="I228" s="84" t="s">
        <v>45</v>
      </c>
      <c r="J228" s="64"/>
      <c r="K228" s="64"/>
      <c r="L228" s="64" t="s">
        <v>125</v>
      </c>
      <c r="M228" s="64" t="s">
        <v>1667</v>
      </c>
      <c r="N228" s="64" t="s">
        <v>1668</v>
      </c>
      <c r="O228" s="65">
        <v>43762</v>
      </c>
      <c r="P228" s="65">
        <v>43781</v>
      </c>
      <c r="Q228" s="64" t="s">
        <v>176</v>
      </c>
      <c r="R228" s="64">
        <v>19</v>
      </c>
      <c r="S228" s="64" t="s">
        <v>50</v>
      </c>
      <c r="T228" s="86">
        <v>0</v>
      </c>
      <c r="U228" s="113">
        <v>2611500</v>
      </c>
      <c r="V228" s="113">
        <v>3800000</v>
      </c>
      <c r="W228" s="86">
        <f t="shared" si="12"/>
        <v>6411500</v>
      </c>
      <c r="X228" s="64">
        <v>1532</v>
      </c>
      <c r="Y228" s="64"/>
      <c r="Z228" s="64"/>
      <c r="AA228" s="64"/>
      <c r="AB228" s="64"/>
      <c r="AC228" s="64"/>
      <c r="AD228" s="91" t="s">
        <v>56</v>
      </c>
    </row>
    <row r="229" spans="1:30" ht="39.9" customHeight="1" x14ac:dyDescent="0.3">
      <c r="A229" s="9" t="s">
        <v>134</v>
      </c>
      <c r="B229" s="110" t="s">
        <v>1769</v>
      </c>
      <c r="C229" s="64"/>
      <c r="D229" s="64" t="s">
        <v>1770</v>
      </c>
      <c r="E229" s="64" t="s">
        <v>1771</v>
      </c>
      <c r="F229" s="64" t="s">
        <v>1772</v>
      </c>
      <c r="G229" s="64" t="s">
        <v>122</v>
      </c>
      <c r="H229" s="64" t="s">
        <v>588</v>
      </c>
      <c r="I229" s="64" t="s">
        <v>89</v>
      </c>
      <c r="J229" s="64"/>
      <c r="K229" s="64" t="s">
        <v>1773</v>
      </c>
      <c r="L229" s="64" t="s">
        <v>125</v>
      </c>
      <c r="M229" s="64" t="s">
        <v>1667</v>
      </c>
      <c r="N229" s="64" t="s">
        <v>1668</v>
      </c>
      <c r="O229" s="65">
        <v>43787</v>
      </c>
      <c r="P229" s="65">
        <v>43799</v>
      </c>
      <c r="Q229" s="64" t="s">
        <v>195</v>
      </c>
      <c r="R229" s="64">
        <v>15</v>
      </c>
      <c r="S229" s="64" t="s">
        <v>50</v>
      </c>
      <c r="T229" s="86">
        <v>0</v>
      </c>
      <c r="U229" s="113">
        <v>2037649</v>
      </c>
      <c r="V229" s="113">
        <v>3000000</v>
      </c>
      <c r="W229" s="86">
        <f t="shared" si="12"/>
        <v>5037649</v>
      </c>
      <c r="X229" s="64">
        <v>1625</v>
      </c>
      <c r="Y229" s="64"/>
      <c r="Z229" s="64"/>
      <c r="AA229" s="86" t="s">
        <v>55</v>
      </c>
      <c r="AB229" s="64"/>
      <c r="AC229" s="64"/>
      <c r="AD229" s="91" t="s">
        <v>56</v>
      </c>
    </row>
    <row r="230" spans="1:30" ht="39.9" customHeight="1" x14ac:dyDescent="0.3">
      <c r="A230" s="9" t="s">
        <v>134</v>
      </c>
      <c r="B230" s="110" t="s">
        <v>1774</v>
      </c>
      <c r="C230" s="64" t="s">
        <v>1775</v>
      </c>
      <c r="D230" s="64" t="s">
        <v>1776</v>
      </c>
      <c r="E230" s="64" t="s">
        <v>1777</v>
      </c>
      <c r="F230" s="64" t="s">
        <v>1778</v>
      </c>
      <c r="G230" s="64" t="s">
        <v>191</v>
      </c>
      <c r="H230" s="64" t="s">
        <v>1779</v>
      </c>
      <c r="I230" s="64" t="s">
        <v>89</v>
      </c>
      <c r="J230" s="64"/>
      <c r="K230" s="64" t="s">
        <v>1780</v>
      </c>
      <c r="L230" s="64" t="s">
        <v>125</v>
      </c>
      <c r="M230" s="64" t="s">
        <v>1667</v>
      </c>
      <c r="N230" s="64" t="s">
        <v>1668</v>
      </c>
      <c r="O230" s="65">
        <v>43773</v>
      </c>
      <c r="P230" s="65">
        <v>43784</v>
      </c>
      <c r="Q230" s="64" t="s">
        <v>195</v>
      </c>
      <c r="R230" s="64">
        <v>15</v>
      </c>
      <c r="S230" s="64" t="s">
        <v>50</v>
      </c>
      <c r="T230" s="86">
        <v>0</v>
      </c>
      <c r="U230" s="113">
        <v>2126287</v>
      </c>
      <c r="V230" s="113">
        <v>3000000</v>
      </c>
      <c r="W230" s="86">
        <f t="shared" si="12"/>
        <v>5126287</v>
      </c>
      <c r="X230" s="64">
        <v>1585</v>
      </c>
      <c r="Y230" s="64"/>
      <c r="Z230" s="64"/>
      <c r="AA230" s="86" t="s">
        <v>55</v>
      </c>
      <c r="AB230" s="64"/>
      <c r="AC230" s="64"/>
      <c r="AD230" s="91" t="s">
        <v>56</v>
      </c>
    </row>
    <row r="231" spans="1:30" ht="39.9" customHeight="1" x14ac:dyDescent="0.3">
      <c r="A231" s="9" t="s">
        <v>134</v>
      </c>
      <c r="B231" s="112" t="s">
        <v>1781</v>
      </c>
      <c r="C231" s="64" t="s">
        <v>1782</v>
      </c>
      <c r="D231" s="64" t="s">
        <v>1783</v>
      </c>
      <c r="E231" s="64"/>
      <c r="F231" s="64">
        <v>561965133</v>
      </c>
      <c r="G231" s="117" t="s">
        <v>1784</v>
      </c>
      <c r="H231" s="117" t="s">
        <v>1616</v>
      </c>
      <c r="I231" s="84" t="s">
        <v>45</v>
      </c>
      <c r="J231" s="64" t="s">
        <v>55</v>
      </c>
      <c r="K231" s="64" t="s">
        <v>1785</v>
      </c>
      <c r="L231" s="64" t="s">
        <v>125</v>
      </c>
      <c r="M231" s="64" t="s">
        <v>1786</v>
      </c>
      <c r="N231" s="64" t="s">
        <v>1015</v>
      </c>
      <c r="O231" s="65">
        <v>43793</v>
      </c>
      <c r="P231" s="65">
        <v>43798</v>
      </c>
      <c r="Q231" s="64" t="s">
        <v>195</v>
      </c>
      <c r="R231" s="64">
        <v>6</v>
      </c>
      <c r="S231" s="64" t="s">
        <v>50</v>
      </c>
      <c r="T231" s="86">
        <v>0</v>
      </c>
      <c r="U231" s="113">
        <v>4356936</v>
      </c>
      <c r="V231" s="113">
        <v>0</v>
      </c>
      <c r="W231" s="86">
        <f t="shared" si="12"/>
        <v>4356936</v>
      </c>
      <c r="X231" s="64" t="s">
        <v>55</v>
      </c>
      <c r="Y231" s="64"/>
      <c r="Z231" s="64"/>
      <c r="AA231" s="64" t="s">
        <v>54</v>
      </c>
      <c r="AB231" s="64"/>
      <c r="AC231" s="95"/>
      <c r="AD231" s="91" t="s">
        <v>56</v>
      </c>
    </row>
    <row r="232" spans="1:30" ht="39.9" customHeight="1" x14ac:dyDescent="0.3">
      <c r="A232" s="9" t="s">
        <v>134</v>
      </c>
      <c r="B232" s="112" t="s">
        <v>1787</v>
      </c>
      <c r="C232" s="64" t="s">
        <v>1788</v>
      </c>
      <c r="D232" s="64" t="s">
        <v>1789</v>
      </c>
      <c r="E232" s="64"/>
      <c r="F232" s="64" t="s">
        <v>1790</v>
      </c>
      <c r="G232" s="117" t="s">
        <v>1791</v>
      </c>
      <c r="H232" s="117" t="s">
        <v>1792</v>
      </c>
      <c r="I232" s="84" t="s">
        <v>45</v>
      </c>
      <c r="J232" s="64" t="s">
        <v>55</v>
      </c>
      <c r="K232" s="64" t="s">
        <v>1785</v>
      </c>
      <c r="L232" s="64" t="s">
        <v>125</v>
      </c>
      <c r="M232" s="64" t="s">
        <v>1786</v>
      </c>
      <c r="N232" s="64" t="s">
        <v>1015</v>
      </c>
      <c r="O232" s="65">
        <v>43793</v>
      </c>
      <c r="P232" s="65">
        <v>43798</v>
      </c>
      <c r="Q232" s="64" t="s">
        <v>195</v>
      </c>
      <c r="R232" s="64">
        <v>6</v>
      </c>
      <c r="S232" s="64" t="s">
        <v>1764</v>
      </c>
      <c r="T232" s="86">
        <v>0</v>
      </c>
      <c r="U232" s="113">
        <v>0</v>
      </c>
      <c r="V232" s="113">
        <v>0</v>
      </c>
      <c r="W232" s="86">
        <f t="shared" si="12"/>
        <v>0</v>
      </c>
      <c r="X232" s="64" t="s">
        <v>55</v>
      </c>
      <c r="Y232" s="64"/>
      <c r="Z232" s="64"/>
      <c r="AA232" s="64" t="s">
        <v>54</v>
      </c>
      <c r="AB232" s="64"/>
      <c r="AC232" s="95"/>
      <c r="AD232" s="91" t="s">
        <v>56</v>
      </c>
    </row>
    <row r="233" spans="1:30" ht="39.9" customHeight="1" x14ac:dyDescent="0.3">
      <c r="A233" s="9" t="s">
        <v>134</v>
      </c>
      <c r="B233" s="112" t="s">
        <v>1793</v>
      </c>
      <c r="C233" s="64"/>
      <c r="D233" s="64" t="s">
        <v>1794</v>
      </c>
      <c r="E233" s="64" t="s">
        <v>1795</v>
      </c>
      <c r="F233" s="64" t="s">
        <v>1796</v>
      </c>
      <c r="G233" s="117" t="s">
        <v>1797</v>
      </c>
      <c r="H233" s="117" t="s">
        <v>1798</v>
      </c>
      <c r="I233" s="84" t="s">
        <v>45</v>
      </c>
      <c r="J233" s="64" t="s">
        <v>55</v>
      </c>
      <c r="K233" s="64" t="s">
        <v>1785</v>
      </c>
      <c r="L233" s="64" t="s">
        <v>125</v>
      </c>
      <c r="M233" s="64" t="s">
        <v>1786</v>
      </c>
      <c r="N233" s="64" t="s">
        <v>1015</v>
      </c>
      <c r="O233" s="65">
        <v>43793</v>
      </c>
      <c r="P233" s="65">
        <v>43798</v>
      </c>
      <c r="Q233" s="64" t="s">
        <v>195</v>
      </c>
      <c r="R233" s="64">
        <v>6</v>
      </c>
      <c r="S233" s="64" t="s">
        <v>1764</v>
      </c>
      <c r="T233" s="86">
        <v>0</v>
      </c>
      <c r="U233" s="113">
        <v>0</v>
      </c>
      <c r="V233" s="113">
        <v>0</v>
      </c>
      <c r="W233" s="86">
        <f t="shared" si="12"/>
        <v>0</v>
      </c>
      <c r="X233" s="64" t="s">
        <v>55</v>
      </c>
      <c r="Y233" s="64"/>
      <c r="Z233" s="64"/>
      <c r="AA233" s="64" t="s">
        <v>54</v>
      </c>
      <c r="AB233" s="64"/>
      <c r="AC233" s="95"/>
      <c r="AD233" s="91" t="s">
        <v>56</v>
      </c>
    </row>
    <row r="234" spans="1:30" ht="39.9" customHeight="1" x14ac:dyDescent="0.3">
      <c r="A234" s="9" t="s">
        <v>134</v>
      </c>
      <c r="B234" s="112" t="s">
        <v>1799</v>
      </c>
      <c r="C234" s="64"/>
      <c r="D234" s="64" t="s">
        <v>1800</v>
      </c>
      <c r="E234" s="64" t="s">
        <v>1801</v>
      </c>
      <c r="F234" s="64" t="s">
        <v>1802</v>
      </c>
      <c r="G234" s="117" t="s">
        <v>1803</v>
      </c>
      <c r="H234" s="117" t="s">
        <v>1804</v>
      </c>
      <c r="I234" s="84" t="s">
        <v>45</v>
      </c>
      <c r="J234" s="64" t="s">
        <v>55</v>
      </c>
      <c r="K234" s="64" t="s">
        <v>1785</v>
      </c>
      <c r="L234" s="64" t="s">
        <v>125</v>
      </c>
      <c r="M234" s="64" t="s">
        <v>1786</v>
      </c>
      <c r="N234" s="64" t="s">
        <v>1015</v>
      </c>
      <c r="O234" s="65">
        <v>43793</v>
      </c>
      <c r="P234" s="65">
        <v>43798</v>
      </c>
      <c r="Q234" s="64" t="s">
        <v>195</v>
      </c>
      <c r="R234" s="64">
        <v>6</v>
      </c>
      <c r="S234" s="64" t="s">
        <v>1764</v>
      </c>
      <c r="T234" s="86">
        <v>0</v>
      </c>
      <c r="U234" s="113">
        <v>0</v>
      </c>
      <c r="V234" s="113">
        <v>0</v>
      </c>
      <c r="W234" s="86">
        <f t="shared" si="12"/>
        <v>0</v>
      </c>
      <c r="X234" s="64" t="s">
        <v>55</v>
      </c>
      <c r="Y234" s="64"/>
      <c r="Z234" s="64"/>
      <c r="AA234" s="64" t="s">
        <v>54</v>
      </c>
      <c r="AB234" s="64"/>
      <c r="AC234" s="95"/>
      <c r="AD234" s="91" t="s">
        <v>56</v>
      </c>
    </row>
    <row r="235" spans="1:30" ht="39.9" customHeight="1" x14ac:dyDescent="0.3">
      <c r="A235" s="9" t="s">
        <v>134</v>
      </c>
      <c r="B235" s="112" t="s">
        <v>1805</v>
      </c>
      <c r="C235" s="64" t="s">
        <v>1806</v>
      </c>
      <c r="D235" s="64" t="s">
        <v>1807</v>
      </c>
      <c r="E235" s="64" t="s">
        <v>1808</v>
      </c>
      <c r="F235" s="64" t="s">
        <v>1809</v>
      </c>
      <c r="G235" s="117" t="s">
        <v>1810</v>
      </c>
      <c r="H235" s="117" t="s">
        <v>1811</v>
      </c>
      <c r="I235" s="84" t="s">
        <v>45</v>
      </c>
      <c r="J235" s="64" t="s">
        <v>55</v>
      </c>
      <c r="K235" s="64" t="s">
        <v>1785</v>
      </c>
      <c r="L235" s="64" t="s">
        <v>125</v>
      </c>
      <c r="M235" s="64" t="s">
        <v>1786</v>
      </c>
      <c r="N235" s="64" t="s">
        <v>1015</v>
      </c>
      <c r="O235" s="65">
        <v>43793</v>
      </c>
      <c r="P235" s="65">
        <v>43798</v>
      </c>
      <c r="Q235" s="64" t="s">
        <v>195</v>
      </c>
      <c r="R235" s="64">
        <v>6</v>
      </c>
      <c r="S235" s="64" t="s">
        <v>1764</v>
      </c>
      <c r="T235" s="86">
        <v>0</v>
      </c>
      <c r="U235" s="113">
        <v>0</v>
      </c>
      <c r="V235" s="113">
        <v>0</v>
      </c>
      <c r="W235" s="86">
        <f t="shared" si="12"/>
        <v>0</v>
      </c>
      <c r="X235" s="64" t="s">
        <v>55</v>
      </c>
      <c r="Y235" s="64"/>
      <c r="Z235" s="64"/>
      <c r="AA235" s="64" t="s">
        <v>54</v>
      </c>
      <c r="AB235" s="64"/>
      <c r="AC235" s="95"/>
      <c r="AD235" s="91" t="s">
        <v>56</v>
      </c>
    </row>
    <row r="236" spans="1:30" ht="39.9" customHeight="1" x14ac:dyDescent="0.3">
      <c r="A236" s="9" t="s">
        <v>134</v>
      </c>
      <c r="B236" s="112" t="s">
        <v>1812</v>
      </c>
      <c r="C236" s="64" t="s">
        <v>1813</v>
      </c>
      <c r="D236" s="64" t="s">
        <v>1814</v>
      </c>
      <c r="E236" s="64" t="s">
        <v>1107</v>
      </c>
      <c r="F236" s="64" t="s">
        <v>1815</v>
      </c>
      <c r="G236" s="117" t="s">
        <v>544</v>
      </c>
      <c r="H236" s="117" t="s">
        <v>1816</v>
      </c>
      <c r="I236" s="84" t="s">
        <v>45</v>
      </c>
      <c r="J236" s="64" t="s">
        <v>55</v>
      </c>
      <c r="K236" s="64" t="s">
        <v>1785</v>
      </c>
      <c r="L236" s="64" t="s">
        <v>125</v>
      </c>
      <c r="M236" s="64" t="s">
        <v>1786</v>
      </c>
      <c r="N236" s="64" t="s">
        <v>1015</v>
      </c>
      <c r="O236" s="65">
        <v>43793</v>
      </c>
      <c r="P236" s="65">
        <v>43798</v>
      </c>
      <c r="Q236" s="64" t="s">
        <v>195</v>
      </c>
      <c r="R236" s="64">
        <v>6</v>
      </c>
      <c r="S236" s="64" t="s">
        <v>1764</v>
      </c>
      <c r="T236" s="86">
        <v>0</v>
      </c>
      <c r="U236" s="113">
        <v>0</v>
      </c>
      <c r="V236" s="113">
        <v>0</v>
      </c>
      <c r="W236" s="86">
        <f t="shared" si="12"/>
        <v>0</v>
      </c>
      <c r="X236" s="64" t="s">
        <v>55</v>
      </c>
      <c r="Y236" s="64"/>
      <c r="Z236" s="64"/>
      <c r="AA236" s="64" t="s">
        <v>54</v>
      </c>
      <c r="AB236" s="64"/>
      <c r="AC236" s="95"/>
      <c r="AD236" s="91" t="s">
        <v>56</v>
      </c>
    </row>
    <row r="237" spans="1:30" ht="39.9" customHeight="1" x14ac:dyDescent="0.3">
      <c r="A237" s="9" t="s">
        <v>134</v>
      </c>
      <c r="B237" s="112" t="s">
        <v>1630</v>
      </c>
      <c r="C237" s="64" t="s">
        <v>778</v>
      </c>
      <c r="D237" s="64" t="s">
        <v>1817</v>
      </c>
      <c r="E237" s="64" t="s">
        <v>1818</v>
      </c>
      <c r="F237" s="64" t="s">
        <v>1819</v>
      </c>
      <c r="G237" s="117" t="s">
        <v>1820</v>
      </c>
      <c r="H237" s="117" t="s">
        <v>1821</v>
      </c>
      <c r="I237" s="84" t="s">
        <v>45</v>
      </c>
      <c r="J237" s="64" t="s">
        <v>55</v>
      </c>
      <c r="K237" s="64" t="s">
        <v>1785</v>
      </c>
      <c r="L237" s="64" t="s">
        <v>125</v>
      </c>
      <c r="M237" s="64" t="s">
        <v>1786</v>
      </c>
      <c r="N237" s="64" t="s">
        <v>1015</v>
      </c>
      <c r="O237" s="65">
        <v>43793</v>
      </c>
      <c r="P237" s="65">
        <v>43798</v>
      </c>
      <c r="Q237" s="64" t="s">
        <v>195</v>
      </c>
      <c r="R237" s="64">
        <v>6</v>
      </c>
      <c r="S237" s="64" t="s">
        <v>1764</v>
      </c>
      <c r="T237" s="86">
        <v>0</v>
      </c>
      <c r="U237" s="113">
        <v>1661000</v>
      </c>
      <c r="V237" s="113">
        <v>0</v>
      </c>
      <c r="W237" s="86">
        <f t="shared" si="12"/>
        <v>1661000</v>
      </c>
      <c r="X237" s="64" t="s">
        <v>55</v>
      </c>
      <c r="Y237" s="64"/>
      <c r="Z237" s="64"/>
      <c r="AA237" s="64" t="s">
        <v>54</v>
      </c>
      <c r="AB237" s="64"/>
      <c r="AC237" s="95"/>
      <c r="AD237" s="91" t="s">
        <v>56</v>
      </c>
    </row>
    <row r="238" spans="1:30" ht="39.9" customHeight="1" x14ac:dyDescent="0.3">
      <c r="A238" s="9" t="s">
        <v>134</v>
      </c>
      <c r="B238" s="112" t="s">
        <v>1822</v>
      </c>
      <c r="C238" s="64"/>
      <c r="D238" s="64" t="s">
        <v>1823</v>
      </c>
      <c r="E238" s="64" t="s">
        <v>1824</v>
      </c>
      <c r="F238" s="64" t="s">
        <v>1825</v>
      </c>
      <c r="G238" s="64" t="s">
        <v>1826</v>
      </c>
      <c r="H238" s="64" t="s">
        <v>1827</v>
      </c>
      <c r="I238" s="84" t="s">
        <v>45</v>
      </c>
      <c r="J238" s="64" t="s">
        <v>55</v>
      </c>
      <c r="K238" s="64" t="s">
        <v>1785</v>
      </c>
      <c r="L238" s="64" t="s">
        <v>125</v>
      </c>
      <c r="M238" s="64" t="s">
        <v>1786</v>
      </c>
      <c r="N238" s="64" t="s">
        <v>1015</v>
      </c>
      <c r="O238" s="65">
        <v>43793</v>
      </c>
      <c r="P238" s="65">
        <v>43798</v>
      </c>
      <c r="Q238" s="64" t="s">
        <v>195</v>
      </c>
      <c r="R238" s="64">
        <v>6</v>
      </c>
      <c r="S238" s="64" t="s">
        <v>1764</v>
      </c>
      <c r="T238" s="86">
        <v>0</v>
      </c>
      <c r="U238" s="113">
        <v>2499000</v>
      </c>
      <c r="V238" s="113">
        <v>0</v>
      </c>
      <c r="W238" s="86">
        <f t="shared" si="12"/>
        <v>2499000</v>
      </c>
      <c r="X238" s="64" t="s">
        <v>55</v>
      </c>
      <c r="Y238" s="64"/>
      <c r="Z238" s="64"/>
      <c r="AA238" s="64" t="s">
        <v>54</v>
      </c>
      <c r="AB238" s="64"/>
      <c r="AC238" s="95"/>
      <c r="AD238" s="91" t="s">
        <v>56</v>
      </c>
    </row>
    <row r="239" spans="1:30" ht="39.9" customHeight="1" x14ac:dyDescent="0.3">
      <c r="A239" s="9" t="s">
        <v>134</v>
      </c>
      <c r="B239" s="112" t="s">
        <v>1127</v>
      </c>
      <c r="C239" s="64"/>
      <c r="D239" s="64" t="s">
        <v>1828</v>
      </c>
      <c r="E239" s="64" t="s">
        <v>1829</v>
      </c>
      <c r="F239" s="64" t="s">
        <v>1130</v>
      </c>
      <c r="G239" s="64" t="s">
        <v>1826</v>
      </c>
      <c r="H239" s="64" t="s">
        <v>1827</v>
      </c>
      <c r="I239" s="84" t="s">
        <v>45</v>
      </c>
      <c r="J239" s="64" t="s">
        <v>55</v>
      </c>
      <c r="K239" s="64" t="s">
        <v>1785</v>
      </c>
      <c r="L239" s="64" t="s">
        <v>125</v>
      </c>
      <c r="M239" s="64" t="s">
        <v>1786</v>
      </c>
      <c r="N239" s="64" t="s">
        <v>1015</v>
      </c>
      <c r="O239" s="65">
        <v>43793</v>
      </c>
      <c r="P239" s="65">
        <v>43798</v>
      </c>
      <c r="Q239" s="64" t="s">
        <v>195</v>
      </c>
      <c r="R239" s="64">
        <v>6</v>
      </c>
      <c r="S239" s="64" t="s">
        <v>1764</v>
      </c>
      <c r="T239" s="86">
        <v>0</v>
      </c>
      <c r="U239" s="113">
        <v>0</v>
      </c>
      <c r="V239" s="113">
        <v>0</v>
      </c>
      <c r="W239" s="86">
        <f t="shared" si="12"/>
        <v>0</v>
      </c>
      <c r="X239" s="64" t="s">
        <v>55</v>
      </c>
      <c r="Y239" s="64"/>
      <c r="Z239" s="64"/>
      <c r="AA239" s="64" t="s">
        <v>54</v>
      </c>
      <c r="AB239" s="64" t="s">
        <v>56</v>
      </c>
      <c r="AC239" s="95"/>
      <c r="AD239" s="91" t="s">
        <v>56</v>
      </c>
    </row>
    <row r="240" spans="1:30" ht="39.9" customHeight="1" x14ac:dyDescent="0.3">
      <c r="A240" s="9" t="s">
        <v>134</v>
      </c>
      <c r="B240" s="112" t="s">
        <v>1830</v>
      </c>
      <c r="C240" s="64" t="s">
        <v>1831</v>
      </c>
      <c r="D240" s="64" t="s">
        <v>1832</v>
      </c>
      <c r="E240" s="64" t="s">
        <v>1833</v>
      </c>
      <c r="F240" s="64">
        <v>800900359</v>
      </c>
      <c r="G240" s="117" t="s">
        <v>1820</v>
      </c>
      <c r="H240" s="117" t="s">
        <v>1834</v>
      </c>
      <c r="I240" s="84" t="s">
        <v>45</v>
      </c>
      <c r="J240" s="64" t="s">
        <v>55</v>
      </c>
      <c r="K240" s="64" t="s">
        <v>1785</v>
      </c>
      <c r="L240" s="64" t="s">
        <v>125</v>
      </c>
      <c r="M240" s="64" t="s">
        <v>1786</v>
      </c>
      <c r="N240" s="64" t="s">
        <v>1015</v>
      </c>
      <c r="O240" s="65">
        <v>43793</v>
      </c>
      <c r="P240" s="65">
        <v>43798</v>
      </c>
      <c r="Q240" s="64" t="s">
        <v>195</v>
      </c>
      <c r="R240" s="64">
        <v>6</v>
      </c>
      <c r="S240" s="64" t="s">
        <v>1764</v>
      </c>
      <c r="T240" s="86">
        <v>0</v>
      </c>
      <c r="U240" s="113">
        <v>0</v>
      </c>
      <c r="V240" s="113">
        <v>0</v>
      </c>
      <c r="W240" s="86">
        <f t="shared" si="12"/>
        <v>0</v>
      </c>
      <c r="X240" s="64" t="s">
        <v>55</v>
      </c>
      <c r="Y240" s="64"/>
      <c r="Z240" s="64"/>
      <c r="AA240" s="64" t="s">
        <v>54</v>
      </c>
      <c r="AB240" s="64" t="s">
        <v>56</v>
      </c>
      <c r="AC240" s="95"/>
      <c r="AD240" s="91" t="s">
        <v>56</v>
      </c>
    </row>
    <row r="241" spans="1:30" ht="39.9" customHeight="1" x14ac:dyDescent="0.3">
      <c r="A241" s="9" t="s">
        <v>134</v>
      </c>
      <c r="B241" s="112" t="s">
        <v>461</v>
      </c>
      <c r="C241" s="64" t="s">
        <v>1835</v>
      </c>
      <c r="D241" s="64" t="s">
        <v>1836</v>
      </c>
      <c r="E241" s="64" t="s">
        <v>130</v>
      </c>
      <c r="F241" s="64">
        <v>111170703</v>
      </c>
      <c r="G241" s="117" t="s">
        <v>1820</v>
      </c>
      <c r="H241" s="117" t="s">
        <v>1834</v>
      </c>
      <c r="I241" s="84" t="s">
        <v>45</v>
      </c>
      <c r="J241" s="64" t="s">
        <v>55</v>
      </c>
      <c r="K241" s="64" t="s">
        <v>1785</v>
      </c>
      <c r="L241" s="64" t="s">
        <v>125</v>
      </c>
      <c r="M241" s="64" t="s">
        <v>1786</v>
      </c>
      <c r="N241" s="64" t="s">
        <v>1015</v>
      </c>
      <c r="O241" s="65">
        <v>43793</v>
      </c>
      <c r="P241" s="65">
        <v>43798</v>
      </c>
      <c r="Q241" s="64" t="s">
        <v>195</v>
      </c>
      <c r="R241" s="64">
        <v>6</v>
      </c>
      <c r="S241" s="64" t="s">
        <v>1764</v>
      </c>
      <c r="T241" s="86">
        <v>0</v>
      </c>
      <c r="U241" s="113">
        <v>0</v>
      </c>
      <c r="V241" s="113">
        <v>0</v>
      </c>
      <c r="W241" s="86">
        <f t="shared" si="12"/>
        <v>0</v>
      </c>
      <c r="X241" s="64" t="s">
        <v>55</v>
      </c>
      <c r="Y241" s="64"/>
      <c r="Z241" s="64"/>
      <c r="AA241" s="64" t="s">
        <v>54</v>
      </c>
      <c r="AB241" s="64" t="s">
        <v>56</v>
      </c>
      <c r="AC241" s="95"/>
      <c r="AD241" s="91" t="s">
        <v>56</v>
      </c>
    </row>
    <row r="242" spans="1:30" ht="39.9" customHeight="1" x14ac:dyDescent="0.3">
      <c r="A242" s="9" t="s">
        <v>134</v>
      </c>
      <c r="B242" s="112" t="s">
        <v>187</v>
      </c>
      <c r="C242" s="64" t="s">
        <v>1837</v>
      </c>
      <c r="D242" s="64" t="s">
        <v>1837</v>
      </c>
      <c r="E242" s="64" t="s">
        <v>1838</v>
      </c>
      <c r="F242" s="64">
        <v>1716624638</v>
      </c>
      <c r="G242" s="64" t="s">
        <v>1839</v>
      </c>
      <c r="H242" s="64" t="s">
        <v>1840</v>
      </c>
      <c r="I242" s="84" t="s">
        <v>45</v>
      </c>
      <c r="J242" s="64" t="s">
        <v>55</v>
      </c>
      <c r="K242" s="64" t="s">
        <v>1785</v>
      </c>
      <c r="L242" s="64" t="s">
        <v>125</v>
      </c>
      <c r="M242" s="64" t="s">
        <v>1786</v>
      </c>
      <c r="N242" s="64" t="s">
        <v>1015</v>
      </c>
      <c r="O242" s="65">
        <v>43793</v>
      </c>
      <c r="P242" s="65">
        <v>43798</v>
      </c>
      <c r="Q242" s="64" t="s">
        <v>195</v>
      </c>
      <c r="R242" s="64">
        <v>6</v>
      </c>
      <c r="S242" s="64" t="s">
        <v>1764</v>
      </c>
      <c r="T242" s="86">
        <v>0</v>
      </c>
      <c r="U242" s="113">
        <v>0</v>
      </c>
      <c r="V242" s="113">
        <v>0</v>
      </c>
      <c r="W242" s="86">
        <f t="shared" si="12"/>
        <v>0</v>
      </c>
      <c r="X242" s="64" t="s">
        <v>55</v>
      </c>
      <c r="Y242" s="64"/>
      <c r="Z242" s="64"/>
      <c r="AA242" s="64" t="s">
        <v>54</v>
      </c>
      <c r="AB242" s="64" t="s">
        <v>56</v>
      </c>
      <c r="AC242" s="95"/>
      <c r="AD242" s="91" t="s">
        <v>56</v>
      </c>
    </row>
    <row r="243" spans="1:30" ht="39.9" customHeight="1" x14ac:dyDescent="0.3">
      <c r="A243" s="9" t="s">
        <v>134</v>
      </c>
      <c r="B243" s="112" t="s">
        <v>1841</v>
      </c>
      <c r="C243" s="64" t="s">
        <v>76</v>
      </c>
      <c r="D243" s="64" t="s">
        <v>327</v>
      </c>
      <c r="E243" s="64" t="s">
        <v>1842</v>
      </c>
      <c r="F243" s="64">
        <v>79946921</v>
      </c>
      <c r="G243" s="64" t="s">
        <v>205</v>
      </c>
      <c r="H243" s="64"/>
      <c r="I243" s="84" t="s">
        <v>45</v>
      </c>
      <c r="J243" s="64" t="s">
        <v>55</v>
      </c>
      <c r="K243" s="64" t="s">
        <v>1785</v>
      </c>
      <c r="L243" s="64" t="s">
        <v>125</v>
      </c>
      <c r="M243" s="64" t="s">
        <v>1786</v>
      </c>
      <c r="N243" s="64" t="s">
        <v>1015</v>
      </c>
      <c r="O243" s="65">
        <v>43793</v>
      </c>
      <c r="P243" s="65">
        <v>43798</v>
      </c>
      <c r="Q243" s="64" t="s">
        <v>195</v>
      </c>
      <c r="R243" s="64">
        <v>6</v>
      </c>
      <c r="S243" s="64" t="s">
        <v>1586</v>
      </c>
      <c r="T243" s="86">
        <v>0</v>
      </c>
      <c r="U243" s="113">
        <v>268415</v>
      </c>
      <c r="V243" s="113">
        <v>0</v>
      </c>
      <c r="W243" s="86">
        <f t="shared" si="12"/>
        <v>268415</v>
      </c>
      <c r="X243" s="64" t="s">
        <v>55</v>
      </c>
      <c r="Y243" s="64"/>
      <c r="Z243" s="64"/>
      <c r="AA243" s="64" t="s">
        <v>54</v>
      </c>
      <c r="AB243" s="64" t="s">
        <v>55</v>
      </c>
      <c r="AC243" s="95"/>
      <c r="AD243" s="91" t="s">
        <v>56</v>
      </c>
    </row>
    <row r="244" spans="1:30" ht="39.9" customHeight="1" x14ac:dyDescent="0.3">
      <c r="A244" s="9" t="s">
        <v>134</v>
      </c>
      <c r="B244" s="112" t="s">
        <v>1047</v>
      </c>
      <c r="C244" s="64" t="s">
        <v>1775</v>
      </c>
      <c r="D244" s="64" t="s">
        <v>1843</v>
      </c>
      <c r="E244" s="64"/>
      <c r="F244" s="64">
        <v>80227570</v>
      </c>
      <c r="G244" s="64" t="s">
        <v>205</v>
      </c>
      <c r="H244" s="64"/>
      <c r="I244" s="84" t="s">
        <v>45</v>
      </c>
      <c r="J244" s="64" t="s">
        <v>55</v>
      </c>
      <c r="K244" s="64" t="s">
        <v>1785</v>
      </c>
      <c r="L244" s="64" t="s">
        <v>125</v>
      </c>
      <c r="M244" s="64" t="s">
        <v>1786</v>
      </c>
      <c r="N244" s="64" t="s">
        <v>1015</v>
      </c>
      <c r="O244" s="65">
        <v>43793</v>
      </c>
      <c r="P244" s="65">
        <v>43798</v>
      </c>
      <c r="Q244" s="64" t="s">
        <v>195</v>
      </c>
      <c r="R244" s="64">
        <v>6</v>
      </c>
      <c r="S244" s="64" t="s">
        <v>1586</v>
      </c>
      <c r="T244" s="86">
        <v>0</v>
      </c>
      <c r="U244" s="113">
        <v>268415</v>
      </c>
      <c r="V244" s="113">
        <v>0</v>
      </c>
      <c r="W244" s="86">
        <f t="shared" si="12"/>
        <v>268415</v>
      </c>
      <c r="X244" s="64" t="s">
        <v>55</v>
      </c>
      <c r="Y244" s="64"/>
      <c r="Z244" s="64"/>
      <c r="AA244" s="64" t="s">
        <v>54</v>
      </c>
      <c r="AB244" s="64" t="s">
        <v>55</v>
      </c>
      <c r="AC244" s="95"/>
      <c r="AD244" s="91" t="s">
        <v>56</v>
      </c>
    </row>
    <row r="245" spans="1:30" ht="39.9" customHeight="1" x14ac:dyDescent="0.3">
      <c r="A245" s="9" t="s">
        <v>134</v>
      </c>
      <c r="B245" s="112" t="s">
        <v>1844</v>
      </c>
      <c r="C245" s="64"/>
      <c r="D245" s="64" t="s">
        <v>1845</v>
      </c>
      <c r="E245" s="64"/>
      <c r="F245" s="64">
        <v>52810809</v>
      </c>
      <c r="G245" s="64" t="s">
        <v>205</v>
      </c>
      <c r="H245" s="64"/>
      <c r="I245" s="84" t="s">
        <v>45</v>
      </c>
      <c r="J245" s="64" t="s">
        <v>55</v>
      </c>
      <c r="K245" s="64" t="s">
        <v>1785</v>
      </c>
      <c r="L245" s="64" t="s">
        <v>125</v>
      </c>
      <c r="M245" s="64" t="s">
        <v>1786</v>
      </c>
      <c r="N245" s="64" t="s">
        <v>1015</v>
      </c>
      <c r="O245" s="65">
        <v>43793</v>
      </c>
      <c r="P245" s="65">
        <v>43798</v>
      </c>
      <c r="Q245" s="64" t="s">
        <v>195</v>
      </c>
      <c r="R245" s="64">
        <v>6</v>
      </c>
      <c r="S245" s="64" t="s">
        <v>1586</v>
      </c>
      <c r="T245" s="86">
        <v>0</v>
      </c>
      <c r="U245" s="113">
        <v>275555</v>
      </c>
      <c r="V245" s="113">
        <v>0</v>
      </c>
      <c r="W245" s="86">
        <f t="shared" si="12"/>
        <v>275555</v>
      </c>
      <c r="X245" s="64" t="s">
        <v>55</v>
      </c>
      <c r="Y245" s="64"/>
      <c r="Z245" s="64"/>
      <c r="AA245" s="64" t="s">
        <v>54</v>
      </c>
      <c r="AB245" s="64" t="s">
        <v>55</v>
      </c>
      <c r="AC245" s="95"/>
      <c r="AD245" s="91" t="s">
        <v>56</v>
      </c>
    </row>
    <row r="246" spans="1:30" ht="39.9" customHeight="1" x14ac:dyDescent="0.3">
      <c r="A246" s="9" t="s">
        <v>134</v>
      </c>
      <c r="B246" s="110" t="s">
        <v>1846</v>
      </c>
      <c r="C246" s="90" t="s">
        <v>1847</v>
      </c>
      <c r="D246" s="90" t="s">
        <v>1848</v>
      </c>
      <c r="E246" s="90" t="s">
        <v>1849</v>
      </c>
      <c r="F246" s="118">
        <v>1020484357</v>
      </c>
      <c r="G246" s="64" t="s">
        <v>69</v>
      </c>
      <c r="H246" s="118" t="s">
        <v>1850</v>
      </c>
      <c r="I246" s="90" t="s">
        <v>1094</v>
      </c>
      <c r="J246" s="64"/>
      <c r="K246" s="64" t="s">
        <v>1851</v>
      </c>
      <c r="L246" s="64" t="s">
        <v>48</v>
      </c>
      <c r="M246" s="90" t="s">
        <v>1852</v>
      </c>
      <c r="N246" s="90" t="s">
        <v>1504</v>
      </c>
      <c r="O246" s="65">
        <v>43800</v>
      </c>
      <c r="P246" s="65">
        <v>43813</v>
      </c>
      <c r="Q246" s="64" t="s">
        <v>879</v>
      </c>
      <c r="R246" s="64" t="s">
        <v>1853</v>
      </c>
      <c r="S246" s="64" t="s">
        <v>73</v>
      </c>
      <c r="T246" s="86">
        <v>0</v>
      </c>
      <c r="U246" s="86">
        <v>0</v>
      </c>
      <c r="V246" s="113">
        <v>0</v>
      </c>
      <c r="W246" s="86">
        <f t="shared" ref="W246:W282" si="13">T246+U246+V246</f>
        <v>0</v>
      </c>
      <c r="X246" s="64" t="s">
        <v>55</v>
      </c>
      <c r="Y246" s="64" t="s">
        <v>1854</v>
      </c>
      <c r="Z246" s="64"/>
      <c r="AA246" s="64" t="s">
        <v>1250</v>
      </c>
      <c r="AB246" s="64" t="s">
        <v>55</v>
      </c>
      <c r="AC246" s="64"/>
      <c r="AD246" s="91" t="s">
        <v>56</v>
      </c>
    </row>
    <row r="247" spans="1:30" ht="39.9" customHeight="1" x14ac:dyDescent="0.3">
      <c r="A247" s="9" t="s">
        <v>134</v>
      </c>
      <c r="B247" s="110" t="s">
        <v>1855</v>
      </c>
      <c r="C247" s="90" t="s">
        <v>1856</v>
      </c>
      <c r="D247" s="90" t="s">
        <v>311</v>
      </c>
      <c r="E247" s="90" t="s">
        <v>1857</v>
      </c>
      <c r="F247" s="118">
        <v>1017199311</v>
      </c>
      <c r="G247" s="64" t="s">
        <v>69</v>
      </c>
      <c r="H247" s="118" t="s">
        <v>1850</v>
      </c>
      <c r="I247" s="90" t="s">
        <v>1094</v>
      </c>
      <c r="J247" s="64"/>
      <c r="K247" s="64" t="s">
        <v>1851</v>
      </c>
      <c r="L247" s="64" t="s">
        <v>48</v>
      </c>
      <c r="M247" s="90" t="s">
        <v>1852</v>
      </c>
      <c r="N247" s="90" t="s">
        <v>1504</v>
      </c>
      <c r="O247" s="65">
        <v>43800</v>
      </c>
      <c r="P247" s="65">
        <v>43813</v>
      </c>
      <c r="Q247" s="64" t="s">
        <v>879</v>
      </c>
      <c r="R247" s="64" t="s">
        <v>1853</v>
      </c>
      <c r="S247" s="64" t="s">
        <v>73</v>
      </c>
      <c r="T247" s="86">
        <v>0</v>
      </c>
      <c r="U247" s="86">
        <v>0</v>
      </c>
      <c r="V247" s="113">
        <v>0</v>
      </c>
      <c r="W247" s="86">
        <f t="shared" si="13"/>
        <v>0</v>
      </c>
      <c r="X247" s="64" t="s">
        <v>55</v>
      </c>
      <c r="Y247" s="64" t="s">
        <v>1854</v>
      </c>
      <c r="Z247" s="64"/>
      <c r="AA247" s="64" t="s">
        <v>1250</v>
      </c>
      <c r="AB247" s="64" t="s">
        <v>55</v>
      </c>
      <c r="AC247" s="64"/>
      <c r="AD247" s="91" t="s">
        <v>56</v>
      </c>
    </row>
    <row r="248" spans="1:30" ht="39.9" customHeight="1" x14ac:dyDescent="0.3">
      <c r="A248" s="9" t="s">
        <v>134</v>
      </c>
      <c r="B248" s="110" t="s">
        <v>1858</v>
      </c>
      <c r="C248" s="90" t="s">
        <v>1859</v>
      </c>
      <c r="D248" s="90" t="s">
        <v>1860</v>
      </c>
      <c r="E248" s="90" t="s">
        <v>1861</v>
      </c>
      <c r="F248" s="118">
        <v>1035879388</v>
      </c>
      <c r="G248" s="64" t="s">
        <v>69</v>
      </c>
      <c r="H248" s="118" t="s">
        <v>1850</v>
      </c>
      <c r="I248" s="90" t="s">
        <v>1094</v>
      </c>
      <c r="J248" s="64"/>
      <c r="K248" s="64" t="s">
        <v>1851</v>
      </c>
      <c r="L248" s="64" t="s">
        <v>48</v>
      </c>
      <c r="M248" s="90" t="s">
        <v>1852</v>
      </c>
      <c r="N248" s="90" t="s">
        <v>1504</v>
      </c>
      <c r="O248" s="65">
        <v>43800</v>
      </c>
      <c r="P248" s="65">
        <v>43813</v>
      </c>
      <c r="Q248" s="64" t="s">
        <v>879</v>
      </c>
      <c r="R248" s="64" t="s">
        <v>1853</v>
      </c>
      <c r="S248" s="64" t="s">
        <v>73</v>
      </c>
      <c r="T248" s="86">
        <v>0</v>
      </c>
      <c r="U248" s="86">
        <v>0</v>
      </c>
      <c r="V248" s="113">
        <v>0</v>
      </c>
      <c r="W248" s="86">
        <f t="shared" si="13"/>
        <v>0</v>
      </c>
      <c r="X248" s="64" t="s">
        <v>55</v>
      </c>
      <c r="Y248" s="64" t="s">
        <v>1854</v>
      </c>
      <c r="Z248" s="64"/>
      <c r="AA248" s="64" t="s">
        <v>1250</v>
      </c>
      <c r="AB248" s="64" t="s">
        <v>55</v>
      </c>
      <c r="AC248" s="64"/>
      <c r="AD248" s="91" t="s">
        <v>56</v>
      </c>
    </row>
    <row r="249" spans="1:30" ht="39.9" customHeight="1" x14ac:dyDescent="0.3">
      <c r="A249" s="9" t="s">
        <v>134</v>
      </c>
      <c r="B249" s="110" t="s">
        <v>1862</v>
      </c>
      <c r="C249" s="64"/>
      <c r="D249" s="90" t="s">
        <v>1863</v>
      </c>
      <c r="E249" s="90" t="s">
        <v>1864</v>
      </c>
      <c r="F249" s="118">
        <v>1007328702</v>
      </c>
      <c r="G249" s="64" t="s">
        <v>69</v>
      </c>
      <c r="H249" s="118" t="s">
        <v>1850</v>
      </c>
      <c r="I249" s="90" t="s">
        <v>1094</v>
      </c>
      <c r="J249" s="64" t="s">
        <v>55</v>
      </c>
      <c r="K249" s="64" t="s">
        <v>1851</v>
      </c>
      <c r="L249" s="64" t="s">
        <v>48</v>
      </c>
      <c r="M249" s="90" t="s">
        <v>1852</v>
      </c>
      <c r="N249" s="90" t="s">
        <v>1504</v>
      </c>
      <c r="O249" s="65">
        <v>43800</v>
      </c>
      <c r="P249" s="65">
        <v>43813</v>
      </c>
      <c r="Q249" s="64" t="s">
        <v>879</v>
      </c>
      <c r="R249" s="64" t="s">
        <v>1853</v>
      </c>
      <c r="S249" s="64" t="s">
        <v>73</v>
      </c>
      <c r="T249" s="86">
        <v>0</v>
      </c>
      <c r="U249" s="86">
        <v>0</v>
      </c>
      <c r="V249" s="113">
        <v>0</v>
      </c>
      <c r="W249" s="86">
        <f t="shared" si="13"/>
        <v>0</v>
      </c>
      <c r="X249" s="64" t="s">
        <v>55</v>
      </c>
      <c r="Y249" s="64" t="s">
        <v>1854</v>
      </c>
      <c r="Z249" s="64"/>
      <c r="AA249" s="64" t="s">
        <v>1250</v>
      </c>
      <c r="AB249" s="64" t="s">
        <v>55</v>
      </c>
      <c r="AC249" s="64"/>
      <c r="AD249" s="91" t="s">
        <v>56</v>
      </c>
    </row>
    <row r="250" spans="1:30" ht="39.9" customHeight="1" x14ac:dyDescent="0.3">
      <c r="A250" s="9" t="s">
        <v>134</v>
      </c>
      <c r="B250" s="110" t="s">
        <v>1865</v>
      </c>
      <c r="C250" s="90" t="s">
        <v>1866</v>
      </c>
      <c r="D250" s="90" t="s">
        <v>1867</v>
      </c>
      <c r="E250" s="90" t="s">
        <v>1868</v>
      </c>
      <c r="F250" s="118">
        <v>1000189837</v>
      </c>
      <c r="G250" s="64" t="s">
        <v>69</v>
      </c>
      <c r="H250" s="119" t="s">
        <v>854</v>
      </c>
      <c r="I250" s="90" t="s">
        <v>1094</v>
      </c>
      <c r="J250" s="64" t="s">
        <v>55</v>
      </c>
      <c r="K250" s="64" t="s">
        <v>1851</v>
      </c>
      <c r="L250" s="64" t="s">
        <v>48</v>
      </c>
      <c r="M250" s="90" t="s">
        <v>1852</v>
      </c>
      <c r="N250" s="90" t="s">
        <v>1504</v>
      </c>
      <c r="O250" s="65">
        <v>43800</v>
      </c>
      <c r="P250" s="65">
        <v>43813</v>
      </c>
      <c r="Q250" s="64" t="s">
        <v>879</v>
      </c>
      <c r="R250" s="64" t="s">
        <v>1853</v>
      </c>
      <c r="S250" s="64" t="s">
        <v>73</v>
      </c>
      <c r="T250" s="86">
        <v>0</v>
      </c>
      <c r="U250" s="86">
        <v>0</v>
      </c>
      <c r="V250" s="113">
        <v>0</v>
      </c>
      <c r="W250" s="86">
        <f t="shared" si="13"/>
        <v>0</v>
      </c>
      <c r="X250" s="64" t="s">
        <v>55</v>
      </c>
      <c r="Y250" s="64" t="s">
        <v>1854</v>
      </c>
      <c r="Z250" s="64"/>
      <c r="AA250" s="64" t="s">
        <v>1250</v>
      </c>
      <c r="AB250" s="64" t="s">
        <v>55</v>
      </c>
      <c r="AC250" s="64"/>
      <c r="AD250" s="91" t="s">
        <v>56</v>
      </c>
    </row>
    <row r="251" spans="1:30" ht="39.9" customHeight="1" x14ac:dyDescent="0.3">
      <c r="A251" s="9" t="s">
        <v>134</v>
      </c>
      <c r="B251" s="110" t="s">
        <v>1869</v>
      </c>
      <c r="C251" s="64"/>
      <c r="D251" s="64" t="s">
        <v>1870</v>
      </c>
      <c r="E251" s="90" t="s">
        <v>1871</v>
      </c>
      <c r="F251" s="118">
        <v>1036687815</v>
      </c>
      <c r="G251" s="64" t="s">
        <v>69</v>
      </c>
      <c r="H251" s="119" t="s">
        <v>854</v>
      </c>
      <c r="I251" s="90" t="s">
        <v>1094</v>
      </c>
      <c r="J251" s="64" t="s">
        <v>55</v>
      </c>
      <c r="K251" s="64" t="s">
        <v>1851</v>
      </c>
      <c r="L251" s="64" t="s">
        <v>48</v>
      </c>
      <c r="M251" s="90" t="s">
        <v>1852</v>
      </c>
      <c r="N251" s="90" t="s">
        <v>1504</v>
      </c>
      <c r="O251" s="65">
        <v>43800</v>
      </c>
      <c r="P251" s="65">
        <v>43813</v>
      </c>
      <c r="Q251" s="64" t="s">
        <v>879</v>
      </c>
      <c r="R251" s="64" t="s">
        <v>1853</v>
      </c>
      <c r="S251" s="64" t="s">
        <v>73</v>
      </c>
      <c r="T251" s="86">
        <v>0</v>
      </c>
      <c r="U251" s="86">
        <v>0</v>
      </c>
      <c r="V251" s="113">
        <v>0</v>
      </c>
      <c r="W251" s="86">
        <f t="shared" si="13"/>
        <v>0</v>
      </c>
      <c r="X251" s="64" t="s">
        <v>55</v>
      </c>
      <c r="Y251" s="64" t="s">
        <v>1854</v>
      </c>
      <c r="Z251" s="64"/>
      <c r="AA251" s="64" t="s">
        <v>1250</v>
      </c>
      <c r="AB251" s="64" t="s">
        <v>55</v>
      </c>
      <c r="AC251" s="64"/>
      <c r="AD251" s="91" t="s">
        <v>56</v>
      </c>
    </row>
    <row r="252" spans="1:30" ht="39.9" customHeight="1" x14ac:dyDescent="0.3">
      <c r="A252" s="9" t="s">
        <v>134</v>
      </c>
      <c r="B252" s="110" t="s">
        <v>1872</v>
      </c>
      <c r="C252" s="64"/>
      <c r="D252" s="90" t="s">
        <v>1873</v>
      </c>
      <c r="E252" s="90" t="s">
        <v>370</v>
      </c>
      <c r="F252" s="118">
        <v>1040757261</v>
      </c>
      <c r="G252" s="64" t="s">
        <v>69</v>
      </c>
      <c r="H252" s="119" t="s">
        <v>854</v>
      </c>
      <c r="I252" s="90" t="s">
        <v>1094</v>
      </c>
      <c r="J252" s="64" t="s">
        <v>55</v>
      </c>
      <c r="K252" s="64" t="s">
        <v>1851</v>
      </c>
      <c r="L252" s="64" t="s">
        <v>48</v>
      </c>
      <c r="M252" s="90" t="s">
        <v>1852</v>
      </c>
      <c r="N252" s="90" t="s">
        <v>1504</v>
      </c>
      <c r="O252" s="65">
        <v>43800</v>
      </c>
      <c r="P252" s="65">
        <v>43813</v>
      </c>
      <c r="Q252" s="64" t="s">
        <v>879</v>
      </c>
      <c r="R252" s="64" t="s">
        <v>1853</v>
      </c>
      <c r="S252" s="64" t="s">
        <v>73</v>
      </c>
      <c r="T252" s="86">
        <v>0</v>
      </c>
      <c r="U252" s="86">
        <v>0</v>
      </c>
      <c r="V252" s="113">
        <v>0</v>
      </c>
      <c r="W252" s="86">
        <f t="shared" si="13"/>
        <v>0</v>
      </c>
      <c r="X252" s="64" t="s">
        <v>55</v>
      </c>
      <c r="Y252" s="64" t="s">
        <v>1854</v>
      </c>
      <c r="Z252" s="64"/>
      <c r="AA252" s="64" t="s">
        <v>1250</v>
      </c>
      <c r="AB252" s="64" t="s">
        <v>55</v>
      </c>
      <c r="AC252" s="64"/>
      <c r="AD252" s="91" t="s">
        <v>56</v>
      </c>
    </row>
    <row r="253" spans="1:30" ht="39.9" customHeight="1" x14ac:dyDescent="0.3">
      <c r="A253" s="9" t="s">
        <v>134</v>
      </c>
      <c r="B253" s="110" t="s">
        <v>1874</v>
      </c>
      <c r="C253" s="64"/>
      <c r="D253" s="90" t="s">
        <v>1875</v>
      </c>
      <c r="E253" s="90" t="s">
        <v>1876</v>
      </c>
      <c r="F253" s="118">
        <v>1020496634</v>
      </c>
      <c r="G253" s="64" t="s">
        <v>69</v>
      </c>
      <c r="H253" s="119" t="s">
        <v>854</v>
      </c>
      <c r="I253" s="90" t="s">
        <v>1094</v>
      </c>
      <c r="J253" s="64" t="s">
        <v>55</v>
      </c>
      <c r="K253" s="64" t="s">
        <v>1851</v>
      </c>
      <c r="L253" s="64" t="s">
        <v>48</v>
      </c>
      <c r="M253" s="90" t="s">
        <v>1852</v>
      </c>
      <c r="N253" s="90" t="s">
        <v>1504</v>
      </c>
      <c r="O253" s="65">
        <v>43800</v>
      </c>
      <c r="P253" s="65">
        <v>43813</v>
      </c>
      <c r="Q253" s="64" t="s">
        <v>879</v>
      </c>
      <c r="R253" s="64" t="s">
        <v>1853</v>
      </c>
      <c r="S253" s="64" t="s">
        <v>73</v>
      </c>
      <c r="T253" s="86">
        <v>0</v>
      </c>
      <c r="U253" s="86">
        <v>0</v>
      </c>
      <c r="V253" s="113">
        <v>0</v>
      </c>
      <c r="W253" s="86">
        <f t="shared" si="13"/>
        <v>0</v>
      </c>
      <c r="X253" s="64" t="s">
        <v>55</v>
      </c>
      <c r="Y253" s="64" t="s">
        <v>1854</v>
      </c>
      <c r="Z253" s="64"/>
      <c r="AA253" s="64" t="s">
        <v>1250</v>
      </c>
      <c r="AB253" s="64" t="s">
        <v>55</v>
      </c>
      <c r="AC253" s="64"/>
      <c r="AD253" s="91" t="s">
        <v>56</v>
      </c>
    </row>
    <row r="254" spans="1:30" ht="39.9" customHeight="1" x14ac:dyDescent="0.3">
      <c r="A254" s="9" t="s">
        <v>134</v>
      </c>
      <c r="B254" s="110" t="s">
        <v>1375</v>
      </c>
      <c r="C254" s="90" t="s">
        <v>1877</v>
      </c>
      <c r="D254" s="90" t="s">
        <v>1878</v>
      </c>
      <c r="E254" s="90" t="s">
        <v>1879</v>
      </c>
      <c r="F254" s="118">
        <v>1152226029</v>
      </c>
      <c r="G254" s="64" t="s">
        <v>69</v>
      </c>
      <c r="H254" s="119" t="s">
        <v>854</v>
      </c>
      <c r="I254" s="90" t="s">
        <v>1094</v>
      </c>
      <c r="J254" s="64" t="s">
        <v>55</v>
      </c>
      <c r="K254" s="64" t="s">
        <v>1851</v>
      </c>
      <c r="L254" s="64" t="s">
        <v>48</v>
      </c>
      <c r="M254" s="90" t="s">
        <v>1852</v>
      </c>
      <c r="N254" s="90" t="s">
        <v>1504</v>
      </c>
      <c r="O254" s="65">
        <v>43800</v>
      </c>
      <c r="P254" s="65">
        <v>43813</v>
      </c>
      <c r="Q254" s="64" t="s">
        <v>879</v>
      </c>
      <c r="R254" s="64" t="s">
        <v>1853</v>
      </c>
      <c r="S254" s="64" t="s">
        <v>73</v>
      </c>
      <c r="T254" s="86">
        <v>0</v>
      </c>
      <c r="U254" s="86">
        <v>0</v>
      </c>
      <c r="V254" s="113">
        <v>0</v>
      </c>
      <c r="W254" s="86">
        <f t="shared" si="13"/>
        <v>0</v>
      </c>
      <c r="X254" s="64" t="s">
        <v>55</v>
      </c>
      <c r="Y254" s="64" t="s">
        <v>1854</v>
      </c>
      <c r="Z254" s="64"/>
      <c r="AA254" s="64" t="s">
        <v>1250</v>
      </c>
      <c r="AB254" s="64" t="s">
        <v>55</v>
      </c>
      <c r="AC254" s="64"/>
      <c r="AD254" s="91" t="s">
        <v>56</v>
      </c>
    </row>
    <row r="255" spans="1:30" ht="39.9" customHeight="1" x14ac:dyDescent="0.3">
      <c r="A255" s="9" t="s">
        <v>134</v>
      </c>
      <c r="B255" s="83" t="s">
        <v>1880</v>
      </c>
      <c r="C255" s="64"/>
      <c r="D255" s="84" t="s">
        <v>1881</v>
      </c>
      <c r="E255" s="84" t="s">
        <v>1882</v>
      </c>
      <c r="F255" s="120" t="s">
        <v>1883</v>
      </c>
      <c r="G255" s="64" t="s">
        <v>122</v>
      </c>
      <c r="H255" s="118" t="s">
        <v>1884</v>
      </c>
      <c r="I255" s="90" t="s">
        <v>1094</v>
      </c>
      <c r="J255" s="64" t="s">
        <v>55</v>
      </c>
      <c r="K255" s="64" t="s">
        <v>1851</v>
      </c>
      <c r="L255" s="64" t="s">
        <v>48</v>
      </c>
      <c r="M255" s="90" t="s">
        <v>1852</v>
      </c>
      <c r="N255" s="90" t="s">
        <v>1504</v>
      </c>
      <c r="O255" s="65">
        <v>43800</v>
      </c>
      <c r="P255" s="65">
        <v>43813</v>
      </c>
      <c r="Q255" s="64" t="s">
        <v>879</v>
      </c>
      <c r="R255" s="64" t="s">
        <v>1853</v>
      </c>
      <c r="S255" s="64" t="s">
        <v>50</v>
      </c>
      <c r="T255" s="86">
        <v>0</v>
      </c>
      <c r="U255" s="86">
        <v>0</v>
      </c>
      <c r="V255" s="113">
        <v>0</v>
      </c>
      <c r="W255" s="86">
        <f t="shared" si="13"/>
        <v>0</v>
      </c>
      <c r="X255" s="64" t="s">
        <v>55</v>
      </c>
      <c r="Y255" s="64" t="s">
        <v>1854</v>
      </c>
      <c r="Z255" s="64"/>
      <c r="AA255" s="64" t="s">
        <v>1250</v>
      </c>
      <c r="AB255" s="64" t="s">
        <v>56</v>
      </c>
      <c r="AC255" s="64"/>
      <c r="AD255" s="91" t="s">
        <v>56</v>
      </c>
    </row>
    <row r="256" spans="1:30" ht="39.9" customHeight="1" x14ac:dyDescent="0.3">
      <c r="A256" s="9" t="s">
        <v>134</v>
      </c>
      <c r="B256" s="83" t="s">
        <v>1885</v>
      </c>
      <c r="C256" s="84" t="s">
        <v>1886</v>
      </c>
      <c r="D256" s="84" t="s">
        <v>1887</v>
      </c>
      <c r="E256" s="84" t="s">
        <v>1888</v>
      </c>
      <c r="F256" s="120" t="s">
        <v>1889</v>
      </c>
      <c r="G256" s="64" t="s">
        <v>122</v>
      </c>
      <c r="H256" s="118" t="s">
        <v>1884</v>
      </c>
      <c r="I256" s="90" t="s">
        <v>1094</v>
      </c>
      <c r="J256" s="64" t="s">
        <v>55</v>
      </c>
      <c r="K256" s="64" t="s">
        <v>1851</v>
      </c>
      <c r="L256" s="64" t="s">
        <v>48</v>
      </c>
      <c r="M256" s="90" t="s">
        <v>1852</v>
      </c>
      <c r="N256" s="90" t="s">
        <v>1504</v>
      </c>
      <c r="O256" s="65">
        <v>43800</v>
      </c>
      <c r="P256" s="65">
        <v>43813</v>
      </c>
      <c r="Q256" s="64" t="s">
        <v>879</v>
      </c>
      <c r="R256" s="64" t="s">
        <v>1853</v>
      </c>
      <c r="S256" s="64" t="s">
        <v>50</v>
      </c>
      <c r="T256" s="86">
        <v>0</v>
      </c>
      <c r="U256" s="86">
        <v>0</v>
      </c>
      <c r="V256" s="113">
        <v>0</v>
      </c>
      <c r="W256" s="86">
        <f t="shared" si="13"/>
        <v>0</v>
      </c>
      <c r="X256" s="64" t="s">
        <v>55</v>
      </c>
      <c r="Y256" s="64" t="s">
        <v>1854</v>
      </c>
      <c r="Z256" s="64"/>
      <c r="AA256" s="64" t="s">
        <v>1250</v>
      </c>
      <c r="AB256" s="64" t="s">
        <v>56</v>
      </c>
      <c r="AC256" s="64"/>
      <c r="AD256" s="91" t="s">
        <v>56</v>
      </c>
    </row>
    <row r="257" spans="1:30" ht="39.9" customHeight="1" x14ac:dyDescent="0.3">
      <c r="A257" s="9" t="s">
        <v>134</v>
      </c>
      <c r="B257" s="83" t="s">
        <v>1890</v>
      </c>
      <c r="C257" s="64"/>
      <c r="D257" s="84" t="s">
        <v>1891</v>
      </c>
      <c r="E257" s="84" t="s">
        <v>1892</v>
      </c>
      <c r="F257" s="120" t="s">
        <v>1893</v>
      </c>
      <c r="G257" s="64" t="s">
        <v>122</v>
      </c>
      <c r="H257" s="118" t="s">
        <v>1884</v>
      </c>
      <c r="I257" s="90" t="s">
        <v>1094</v>
      </c>
      <c r="J257" s="64" t="s">
        <v>55</v>
      </c>
      <c r="K257" s="64" t="s">
        <v>1851</v>
      </c>
      <c r="L257" s="64" t="s">
        <v>48</v>
      </c>
      <c r="M257" s="90" t="s">
        <v>1852</v>
      </c>
      <c r="N257" s="90" t="s">
        <v>1504</v>
      </c>
      <c r="O257" s="65">
        <v>43800</v>
      </c>
      <c r="P257" s="65">
        <v>43813</v>
      </c>
      <c r="Q257" s="64" t="s">
        <v>879</v>
      </c>
      <c r="R257" s="64" t="s">
        <v>1853</v>
      </c>
      <c r="S257" s="64" t="s">
        <v>50</v>
      </c>
      <c r="T257" s="86">
        <v>0</v>
      </c>
      <c r="U257" s="86">
        <v>0</v>
      </c>
      <c r="V257" s="113">
        <v>0</v>
      </c>
      <c r="W257" s="86">
        <f t="shared" si="13"/>
        <v>0</v>
      </c>
      <c r="X257" s="64" t="s">
        <v>55</v>
      </c>
      <c r="Y257" s="64" t="s">
        <v>1854</v>
      </c>
      <c r="Z257" s="64"/>
      <c r="AA257" s="64" t="s">
        <v>1250</v>
      </c>
      <c r="AB257" s="64" t="s">
        <v>56</v>
      </c>
      <c r="AC257" s="64"/>
      <c r="AD257" s="91" t="s">
        <v>56</v>
      </c>
    </row>
    <row r="258" spans="1:30" ht="39.9" customHeight="1" x14ac:dyDescent="0.3">
      <c r="A258" s="9" t="s">
        <v>134</v>
      </c>
      <c r="B258" s="83" t="s">
        <v>1866</v>
      </c>
      <c r="C258" s="64"/>
      <c r="D258" s="84" t="s">
        <v>1894</v>
      </c>
      <c r="E258" s="84" t="s">
        <v>1895</v>
      </c>
      <c r="F258" s="120" t="s">
        <v>1896</v>
      </c>
      <c r="G258" s="64" t="s">
        <v>122</v>
      </c>
      <c r="H258" s="118" t="s">
        <v>1884</v>
      </c>
      <c r="I258" s="90" t="s">
        <v>1094</v>
      </c>
      <c r="J258" s="64" t="s">
        <v>55</v>
      </c>
      <c r="K258" s="64" t="s">
        <v>1851</v>
      </c>
      <c r="L258" s="64" t="s">
        <v>48</v>
      </c>
      <c r="M258" s="90" t="s">
        <v>1852</v>
      </c>
      <c r="N258" s="90" t="s">
        <v>1504</v>
      </c>
      <c r="O258" s="65">
        <v>43800</v>
      </c>
      <c r="P258" s="65">
        <v>43813</v>
      </c>
      <c r="Q258" s="64" t="s">
        <v>879</v>
      </c>
      <c r="R258" s="64" t="s">
        <v>1853</v>
      </c>
      <c r="S258" s="64" t="s">
        <v>50</v>
      </c>
      <c r="T258" s="86">
        <v>0</v>
      </c>
      <c r="U258" s="86">
        <v>0</v>
      </c>
      <c r="V258" s="113">
        <v>0</v>
      </c>
      <c r="W258" s="86">
        <f t="shared" si="13"/>
        <v>0</v>
      </c>
      <c r="X258" s="64" t="s">
        <v>55</v>
      </c>
      <c r="Y258" s="64" t="s">
        <v>1854</v>
      </c>
      <c r="Z258" s="64"/>
      <c r="AA258" s="64" t="s">
        <v>1250</v>
      </c>
      <c r="AB258" s="64" t="s">
        <v>56</v>
      </c>
      <c r="AC258" s="64"/>
      <c r="AD258" s="91" t="s">
        <v>56</v>
      </c>
    </row>
    <row r="259" spans="1:30" ht="39.9" customHeight="1" x14ac:dyDescent="0.3">
      <c r="A259" s="9" t="s">
        <v>134</v>
      </c>
      <c r="B259" s="83" t="s">
        <v>1897</v>
      </c>
      <c r="C259" s="84" t="s">
        <v>1898</v>
      </c>
      <c r="D259" s="84" t="s">
        <v>1899</v>
      </c>
      <c r="E259" s="84" t="s">
        <v>1900</v>
      </c>
      <c r="F259" s="120" t="s">
        <v>1901</v>
      </c>
      <c r="G259" s="64" t="s">
        <v>122</v>
      </c>
      <c r="H259" s="118" t="s">
        <v>1884</v>
      </c>
      <c r="I259" s="90" t="s">
        <v>1094</v>
      </c>
      <c r="J259" s="64" t="s">
        <v>55</v>
      </c>
      <c r="K259" s="64" t="s">
        <v>1851</v>
      </c>
      <c r="L259" s="64" t="s">
        <v>48</v>
      </c>
      <c r="M259" s="90" t="s">
        <v>1852</v>
      </c>
      <c r="N259" s="90" t="s">
        <v>1504</v>
      </c>
      <c r="O259" s="65">
        <v>43800</v>
      </c>
      <c r="P259" s="65">
        <v>43813</v>
      </c>
      <c r="Q259" s="64" t="s">
        <v>879</v>
      </c>
      <c r="R259" s="64" t="s">
        <v>1853</v>
      </c>
      <c r="S259" s="64" t="s">
        <v>50</v>
      </c>
      <c r="T259" s="86">
        <v>0</v>
      </c>
      <c r="U259" s="86">
        <v>0</v>
      </c>
      <c r="V259" s="113">
        <v>0</v>
      </c>
      <c r="W259" s="86">
        <f t="shared" si="13"/>
        <v>0</v>
      </c>
      <c r="X259" s="64" t="s">
        <v>55</v>
      </c>
      <c r="Y259" s="64" t="s">
        <v>1854</v>
      </c>
      <c r="Z259" s="64"/>
      <c r="AA259" s="64" t="s">
        <v>1250</v>
      </c>
      <c r="AB259" s="64" t="s">
        <v>56</v>
      </c>
      <c r="AC259" s="64"/>
      <c r="AD259" s="91" t="s">
        <v>56</v>
      </c>
    </row>
    <row r="260" spans="1:30" ht="39.9" customHeight="1" x14ac:dyDescent="0.3">
      <c r="A260" s="9" t="s">
        <v>134</v>
      </c>
      <c r="B260" s="83" t="s">
        <v>1902</v>
      </c>
      <c r="C260" s="84" t="s">
        <v>1903</v>
      </c>
      <c r="D260" s="84" t="s">
        <v>1904</v>
      </c>
      <c r="E260" s="84" t="s">
        <v>1902</v>
      </c>
      <c r="F260" s="120" t="s">
        <v>1905</v>
      </c>
      <c r="G260" s="64" t="s">
        <v>122</v>
      </c>
      <c r="H260" s="118" t="s">
        <v>1884</v>
      </c>
      <c r="I260" s="90" t="s">
        <v>1094</v>
      </c>
      <c r="J260" s="64" t="s">
        <v>55</v>
      </c>
      <c r="K260" s="64" t="s">
        <v>1851</v>
      </c>
      <c r="L260" s="64" t="s">
        <v>48</v>
      </c>
      <c r="M260" s="90" t="s">
        <v>1852</v>
      </c>
      <c r="N260" s="90" t="s">
        <v>1504</v>
      </c>
      <c r="O260" s="65">
        <v>43800</v>
      </c>
      <c r="P260" s="65">
        <v>43813</v>
      </c>
      <c r="Q260" s="64" t="s">
        <v>879</v>
      </c>
      <c r="R260" s="64" t="s">
        <v>1853</v>
      </c>
      <c r="S260" s="64" t="s">
        <v>50</v>
      </c>
      <c r="T260" s="86">
        <v>0</v>
      </c>
      <c r="U260" s="86">
        <v>0</v>
      </c>
      <c r="V260" s="113">
        <v>0</v>
      </c>
      <c r="W260" s="86">
        <f t="shared" si="13"/>
        <v>0</v>
      </c>
      <c r="X260" s="64" t="s">
        <v>55</v>
      </c>
      <c r="Y260" s="64" t="s">
        <v>1854</v>
      </c>
      <c r="Z260" s="64"/>
      <c r="AA260" s="64" t="s">
        <v>1250</v>
      </c>
      <c r="AB260" s="64" t="s">
        <v>56</v>
      </c>
      <c r="AC260" s="64"/>
      <c r="AD260" s="91" t="s">
        <v>56</v>
      </c>
    </row>
    <row r="261" spans="1:30" ht="39.9" customHeight="1" x14ac:dyDescent="0.3">
      <c r="A261" s="9" t="s">
        <v>134</v>
      </c>
      <c r="B261" s="83" t="s">
        <v>1906</v>
      </c>
      <c r="C261" s="64"/>
      <c r="D261" s="84" t="s">
        <v>1907</v>
      </c>
      <c r="E261" s="84" t="s">
        <v>1908</v>
      </c>
      <c r="F261" s="120" t="s">
        <v>1909</v>
      </c>
      <c r="G261" s="64" t="s">
        <v>122</v>
      </c>
      <c r="H261" s="118" t="s">
        <v>1884</v>
      </c>
      <c r="I261" s="90" t="s">
        <v>1094</v>
      </c>
      <c r="J261" s="64" t="s">
        <v>55</v>
      </c>
      <c r="K261" s="64" t="s">
        <v>1851</v>
      </c>
      <c r="L261" s="64" t="s">
        <v>48</v>
      </c>
      <c r="M261" s="90" t="s">
        <v>1852</v>
      </c>
      <c r="N261" s="90" t="s">
        <v>1504</v>
      </c>
      <c r="O261" s="65">
        <v>43800</v>
      </c>
      <c r="P261" s="65">
        <v>43813</v>
      </c>
      <c r="Q261" s="64" t="s">
        <v>879</v>
      </c>
      <c r="R261" s="64" t="s">
        <v>1853</v>
      </c>
      <c r="S261" s="64" t="s">
        <v>50</v>
      </c>
      <c r="T261" s="86">
        <v>0</v>
      </c>
      <c r="U261" s="86">
        <v>0</v>
      </c>
      <c r="V261" s="113">
        <v>0</v>
      </c>
      <c r="W261" s="86">
        <f t="shared" si="13"/>
        <v>0</v>
      </c>
      <c r="X261" s="64" t="s">
        <v>55</v>
      </c>
      <c r="Y261" s="64" t="s">
        <v>1854</v>
      </c>
      <c r="Z261" s="64"/>
      <c r="AA261" s="64" t="s">
        <v>1250</v>
      </c>
      <c r="AB261" s="64" t="s">
        <v>56</v>
      </c>
      <c r="AC261" s="64"/>
      <c r="AD261" s="91" t="s">
        <v>56</v>
      </c>
    </row>
    <row r="262" spans="1:30" ht="39.9" customHeight="1" x14ac:dyDescent="0.3">
      <c r="A262" s="9" t="s">
        <v>134</v>
      </c>
      <c r="B262" s="83" t="s">
        <v>1910</v>
      </c>
      <c r="C262" s="64"/>
      <c r="D262" s="84" t="s">
        <v>1911</v>
      </c>
      <c r="E262" s="84" t="s">
        <v>1912</v>
      </c>
      <c r="F262" s="120" t="s">
        <v>1913</v>
      </c>
      <c r="G262" s="64" t="s">
        <v>122</v>
      </c>
      <c r="H262" s="118" t="s">
        <v>1884</v>
      </c>
      <c r="I262" s="90" t="s">
        <v>1094</v>
      </c>
      <c r="J262" s="64" t="s">
        <v>55</v>
      </c>
      <c r="K262" s="64" t="s">
        <v>1851</v>
      </c>
      <c r="L262" s="64" t="s">
        <v>48</v>
      </c>
      <c r="M262" s="90" t="s">
        <v>1852</v>
      </c>
      <c r="N262" s="90" t="s">
        <v>1504</v>
      </c>
      <c r="O262" s="65">
        <v>43800</v>
      </c>
      <c r="P262" s="65">
        <v>43813</v>
      </c>
      <c r="Q262" s="64" t="s">
        <v>879</v>
      </c>
      <c r="R262" s="64" t="s">
        <v>1853</v>
      </c>
      <c r="S262" s="64" t="s">
        <v>50</v>
      </c>
      <c r="T262" s="86">
        <v>0</v>
      </c>
      <c r="U262" s="86">
        <v>0</v>
      </c>
      <c r="V262" s="113">
        <v>0</v>
      </c>
      <c r="W262" s="86">
        <f t="shared" si="13"/>
        <v>0</v>
      </c>
      <c r="X262" s="64" t="s">
        <v>55</v>
      </c>
      <c r="Y262" s="64" t="s">
        <v>1854</v>
      </c>
      <c r="Z262" s="64"/>
      <c r="AA262" s="64" t="s">
        <v>1250</v>
      </c>
      <c r="AB262" s="64" t="s">
        <v>56</v>
      </c>
      <c r="AC262" s="64"/>
      <c r="AD262" s="91" t="s">
        <v>56</v>
      </c>
    </row>
    <row r="263" spans="1:30" ht="39.9" customHeight="1" x14ac:dyDescent="0.3">
      <c r="A263" s="9" t="s">
        <v>134</v>
      </c>
      <c r="B263" s="110" t="s">
        <v>1914</v>
      </c>
      <c r="C263" s="64"/>
      <c r="D263" s="90" t="s">
        <v>1915</v>
      </c>
      <c r="E263" s="90" t="s">
        <v>1916</v>
      </c>
      <c r="F263" s="120" t="s">
        <v>1917</v>
      </c>
      <c r="G263" s="64" t="s">
        <v>122</v>
      </c>
      <c r="H263" s="118" t="s">
        <v>1884</v>
      </c>
      <c r="I263" s="90" t="s">
        <v>1094</v>
      </c>
      <c r="J263" s="64" t="s">
        <v>55</v>
      </c>
      <c r="K263" s="64" t="s">
        <v>1851</v>
      </c>
      <c r="L263" s="64" t="s">
        <v>48</v>
      </c>
      <c r="M263" s="90" t="s">
        <v>1852</v>
      </c>
      <c r="N263" s="90" t="s">
        <v>1504</v>
      </c>
      <c r="O263" s="65">
        <v>43800</v>
      </c>
      <c r="P263" s="65">
        <v>43813</v>
      </c>
      <c r="Q263" s="64" t="s">
        <v>879</v>
      </c>
      <c r="R263" s="64" t="s">
        <v>1853</v>
      </c>
      <c r="S263" s="64" t="s">
        <v>50</v>
      </c>
      <c r="T263" s="86">
        <v>0</v>
      </c>
      <c r="U263" s="86">
        <v>0</v>
      </c>
      <c r="V263" s="113">
        <v>0</v>
      </c>
      <c r="W263" s="86">
        <f t="shared" si="13"/>
        <v>0</v>
      </c>
      <c r="X263" s="64" t="s">
        <v>55</v>
      </c>
      <c r="Y263" s="64" t="s">
        <v>1854</v>
      </c>
      <c r="Z263" s="64"/>
      <c r="AA263" s="64" t="s">
        <v>1250</v>
      </c>
      <c r="AB263" s="64" t="s">
        <v>56</v>
      </c>
      <c r="AC263" s="64"/>
      <c r="AD263" s="91" t="s">
        <v>56</v>
      </c>
    </row>
    <row r="264" spans="1:30" ht="39.9" customHeight="1" x14ac:dyDescent="0.3">
      <c r="A264" s="9" t="s">
        <v>134</v>
      </c>
      <c r="B264" s="110" t="s">
        <v>315</v>
      </c>
      <c r="C264" s="90" t="s">
        <v>1918</v>
      </c>
      <c r="D264" s="90" t="s">
        <v>1919</v>
      </c>
      <c r="E264" s="64" t="s">
        <v>1920</v>
      </c>
      <c r="F264" s="84" t="s">
        <v>1921</v>
      </c>
      <c r="G264" s="64" t="s">
        <v>122</v>
      </c>
      <c r="H264" s="118" t="s">
        <v>1884</v>
      </c>
      <c r="I264" s="90" t="s">
        <v>1094</v>
      </c>
      <c r="J264" s="64" t="s">
        <v>55</v>
      </c>
      <c r="K264" s="64" t="s">
        <v>1851</v>
      </c>
      <c r="L264" s="64" t="s">
        <v>48</v>
      </c>
      <c r="M264" s="90" t="s">
        <v>1852</v>
      </c>
      <c r="N264" s="90" t="s">
        <v>1504</v>
      </c>
      <c r="O264" s="65">
        <v>43800</v>
      </c>
      <c r="P264" s="65">
        <v>43813</v>
      </c>
      <c r="Q264" s="64" t="s">
        <v>879</v>
      </c>
      <c r="R264" s="64" t="s">
        <v>1853</v>
      </c>
      <c r="S264" s="64" t="s">
        <v>50</v>
      </c>
      <c r="T264" s="86">
        <v>0</v>
      </c>
      <c r="U264" s="86">
        <v>0</v>
      </c>
      <c r="V264" s="113">
        <v>0</v>
      </c>
      <c r="W264" s="86">
        <f t="shared" si="13"/>
        <v>0</v>
      </c>
      <c r="X264" s="64" t="s">
        <v>55</v>
      </c>
      <c r="Y264" s="64" t="s">
        <v>1854</v>
      </c>
      <c r="Z264" s="64"/>
      <c r="AA264" s="64" t="s">
        <v>1250</v>
      </c>
      <c r="AB264" s="64" t="s">
        <v>56</v>
      </c>
      <c r="AC264" s="64"/>
      <c r="AD264" s="91" t="s">
        <v>56</v>
      </c>
    </row>
    <row r="265" spans="1:30" ht="39.9" customHeight="1" x14ac:dyDescent="0.3">
      <c r="A265" s="9" t="s">
        <v>134</v>
      </c>
      <c r="B265" s="110" t="s">
        <v>1922</v>
      </c>
      <c r="C265" s="90" t="s">
        <v>1923</v>
      </c>
      <c r="D265" s="90" t="s">
        <v>1908</v>
      </c>
      <c r="E265" s="64" t="s">
        <v>1924</v>
      </c>
      <c r="F265" s="120" t="s">
        <v>1925</v>
      </c>
      <c r="G265" s="64" t="s">
        <v>122</v>
      </c>
      <c r="H265" s="118" t="s">
        <v>1884</v>
      </c>
      <c r="I265" s="90" t="s">
        <v>1094</v>
      </c>
      <c r="J265" s="64" t="s">
        <v>55</v>
      </c>
      <c r="K265" s="64" t="s">
        <v>1851</v>
      </c>
      <c r="L265" s="64" t="s">
        <v>48</v>
      </c>
      <c r="M265" s="90" t="s">
        <v>1852</v>
      </c>
      <c r="N265" s="90" t="s">
        <v>1504</v>
      </c>
      <c r="O265" s="65">
        <v>43800</v>
      </c>
      <c r="P265" s="65">
        <v>43813</v>
      </c>
      <c r="Q265" s="64" t="s">
        <v>879</v>
      </c>
      <c r="R265" s="64" t="s">
        <v>1853</v>
      </c>
      <c r="S265" s="64" t="s">
        <v>50</v>
      </c>
      <c r="T265" s="86">
        <v>0</v>
      </c>
      <c r="U265" s="86">
        <v>0</v>
      </c>
      <c r="V265" s="113">
        <v>0</v>
      </c>
      <c r="W265" s="86">
        <f t="shared" si="13"/>
        <v>0</v>
      </c>
      <c r="X265" s="64" t="s">
        <v>55</v>
      </c>
      <c r="Y265" s="64" t="s">
        <v>1854</v>
      </c>
      <c r="Z265" s="64"/>
      <c r="AA265" s="64" t="s">
        <v>1250</v>
      </c>
      <c r="AB265" s="64" t="s">
        <v>56</v>
      </c>
      <c r="AC265" s="64"/>
      <c r="AD265" s="91" t="s">
        <v>56</v>
      </c>
    </row>
    <row r="266" spans="1:30" ht="39.9" customHeight="1" x14ac:dyDescent="0.3">
      <c r="A266" s="9" t="s">
        <v>134</v>
      </c>
      <c r="B266" s="121" t="s">
        <v>1926</v>
      </c>
      <c r="C266" s="122" t="s">
        <v>1866</v>
      </c>
      <c r="D266" s="122" t="s">
        <v>1927</v>
      </c>
      <c r="E266" s="122" t="s">
        <v>340</v>
      </c>
      <c r="F266" s="122" t="s">
        <v>1928</v>
      </c>
      <c r="G266" s="64" t="s">
        <v>122</v>
      </c>
      <c r="H266" s="123" t="s">
        <v>1929</v>
      </c>
      <c r="I266" s="90" t="s">
        <v>1094</v>
      </c>
      <c r="J266" s="64" t="s">
        <v>55</v>
      </c>
      <c r="K266" s="64" t="s">
        <v>1851</v>
      </c>
      <c r="L266" s="64" t="s">
        <v>48</v>
      </c>
      <c r="M266" s="90" t="s">
        <v>1852</v>
      </c>
      <c r="N266" s="90" t="s">
        <v>1504</v>
      </c>
      <c r="O266" s="65">
        <v>43800</v>
      </c>
      <c r="P266" s="65">
        <v>43813</v>
      </c>
      <c r="Q266" s="64" t="s">
        <v>879</v>
      </c>
      <c r="R266" s="64" t="s">
        <v>1853</v>
      </c>
      <c r="S266" s="64" t="s">
        <v>50</v>
      </c>
      <c r="T266" s="86">
        <v>0</v>
      </c>
      <c r="U266" s="86">
        <v>0</v>
      </c>
      <c r="V266" s="113">
        <v>0</v>
      </c>
      <c r="W266" s="86">
        <f t="shared" si="13"/>
        <v>0</v>
      </c>
      <c r="X266" s="64" t="s">
        <v>55</v>
      </c>
      <c r="Y266" s="64" t="s">
        <v>1854</v>
      </c>
      <c r="Z266" s="64"/>
      <c r="AA266" s="64" t="s">
        <v>1250</v>
      </c>
      <c r="AB266" s="64" t="s">
        <v>56</v>
      </c>
      <c r="AC266" s="64"/>
      <c r="AD266" s="91" t="s">
        <v>56</v>
      </c>
    </row>
    <row r="267" spans="1:30" ht="39.9" customHeight="1" x14ac:dyDescent="0.3">
      <c r="A267" s="9" t="s">
        <v>134</v>
      </c>
      <c r="B267" s="121" t="s">
        <v>1930</v>
      </c>
      <c r="C267" s="122" t="s">
        <v>1931</v>
      </c>
      <c r="D267" s="122" t="s">
        <v>1932</v>
      </c>
      <c r="E267" s="122" t="s">
        <v>1933</v>
      </c>
      <c r="F267" s="122" t="s">
        <v>1934</v>
      </c>
      <c r="G267" s="64" t="s">
        <v>122</v>
      </c>
      <c r="H267" s="123" t="s">
        <v>1929</v>
      </c>
      <c r="I267" s="90" t="s">
        <v>1094</v>
      </c>
      <c r="J267" s="64" t="s">
        <v>55</v>
      </c>
      <c r="K267" s="64" t="s">
        <v>1851</v>
      </c>
      <c r="L267" s="64" t="s">
        <v>48</v>
      </c>
      <c r="M267" s="90" t="s">
        <v>1852</v>
      </c>
      <c r="N267" s="90" t="s">
        <v>1504</v>
      </c>
      <c r="O267" s="65">
        <v>43800</v>
      </c>
      <c r="P267" s="65">
        <v>43813</v>
      </c>
      <c r="Q267" s="64" t="s">
        <v>879</v>
      </c>
      <c r="R267" s="64" t="s">
        <v>1853</v>
      </c>
      <c r="S267" s="64" t="s">
        <v>50</v>
      </c>
      <c r="T267" s="86">
        <v>0</v>
      </c>
      <c r="U267" s="86">
        <v>0</v>
      </c>
      <c r="V267" s="113">
        <v>0</v>
      </c>
      <c r="W267" s="86">
        <f t="shared" si="13"/>
        <v>0</v>
      </c>
      <c r="X267" s="64" t="s">
        <v>55</v>
      </c>
      <c r="Y267" s="64" t="s">
        <v>1854</v>
      </c>
      <c r="Z267" s="64"/>
      <c r="AA267" s="64" t="s">
        <v>1250</v>
      </c>
      <c r="AB267" s="64" t="s">
        <v>56</v>
      </c>
      <c r="AC267" s="64"/>
      <c r="AD267" s="91" t="s">
        <v>56</v>
      </c>
    </row>
    <row r="268" spans="1:30" ht="39.9" customHeight="1" x14ac:dyDescent="0.3">
      <c r="A268" s="9" t="s">
        <v>134</v>
      </c>
      <c r="B268" s="124" t="s">
        <v>1926</v>
      </c>
      <c r="C268" s="123" t="s">
        <v>1935</v>
      </c>
      <c r="D268" s="123" t="s">
        <v>1936</v>
      </c>
      <c r="E268" s="123" t="s">
        <v>1937</v>
      </c>
      <c r="F268" s="123" t="s">
        <v>1938</v>
      </c>
      <c r="G268" s="64" t="s">
        <v>122</v>
      </c>
      <c r="H268" s="123" t="s">
        <v>1929</v>
      </c>
      <c r="I268" s="90" t="s">
        <v>1094</v>
      </c>
      <c r="J268" s="64" t="s">
        <v>55</v>
      </c>
      <c r="K268" s="64" t="s">
        <v>1851</v>
      </c>
      <c r="L268" s="64" t="s">
        <v>48</v>
      </c>
      <c r="M268" s="90" t="s">
        <v>1852</v>
      </c>
      <c r="N268" s="90" t="s">
        <v>1504</v>
      </c>
      <c r="O268" s="65">
        <v>43800</v>
      </c>
      <c r="P268" s="65">
        <v>43813</v>
      </c>
      <c r="Q268" s="64" t="s">
        <v>879</v>
      </c>
      <c r="R268" s="64" t="s">
        <v>1853</v>
      </c>
      <c r="S268" s="64" t="s">
        <v>50</v>
      </c>
      <c r="T268" s="86">
        <v>0</v>
      </c>
      <c r="U268" s="86">
        <v>0</v>
      </c>
      <c r="V268" s="113">
        <v>0</v>
      </c>
      <c r="W268" s="86">
        <f t="shared" si="13"/>
        <v>0</v>
      </c>
      <c r="X268" s="64" t="s">
        <v>55</v>
      </c>
      <c r="Y268" s="64" t="s">
        <v>1854</v>
      </c>
      <c r="Z268" s="64"/>
      <c r="AA268" s="64" t="s">
        <v>1250</v>
      </c>
      <c r="AB268" s="64" t="s">
        <v>56</v>
      </c>
      <c r="AC268" s="64"/>
      <c r="AD268" s="91" t="s">
        <v>56</v>
      </c>
    </row>
    <row r="269" spans="1:30" ht="39.9" customHeight="1" x14ac:dyDescent="0.3">
      <c r="A269" s="9" t="s">
        <v>134</v>
      </c>
      <c r="B269" s="121" t="s">
        <v>1939</v>
      </c>
      <c r="C269" s="122" t="s">
        <v>1923</v>
      </c>
      <c r="D269" s="122" t="s">
        <v>1940</v>
      </c>
      <c r="E269" s="122" t="s">
        <v>1941</v>
      </c>
      <c r="F269" s="122" t="s">
        <v>1942</v>
      </c>
      <c r="G269" s="64" t="s">
        <v>122</v>
      </c>
      <c r="H269" s="123" t="s">
        <v>1929</v>
      </c>
      <c r="I269" s="90" t="s">
        <v>1094</v>
      </c>
      <c r="J269" s="64" t="s">
        <v>55</v>
      </c>
      <c r="K269" s="64" t="s">
        <v>1851</v>
      </c>
      <c r="L269" s="64" t="s">
        <v>48</v>
      </c>
      <c r="M269" s="90" t="s">
        <v>1852</v>
      </c>
      <c r="N269" s="90" t="s">
        <v>1504</v>
      </c>
      <c r="O269" s="65">
        <v>43800</v>
      </c>
      <c r="P269" s="65">
        <v>43813</v>
      </c>
      <c r="Q269" s="64" t="s">
        <v>879</v>
      </c>
      <c r="R269" s="64" t="s">
        <v>1853</v>
      </c>
      <c r="S269" s="64" t="s">
        <v>50</v>
      </c>
      <c r="T269" s="86">
        <v>0</v>
      </c>
      <c r="U269" s="86">
        <v>0</v>
      </c>
      <c r="V269" s="113">
        <v>0</v>
      </c>
      <c r="W269" s="86">
        <f t="shared" si="13"/>
        <v>0</v>
      </c>
      <c r="X269" s="64" t="s">
        <v>55</v>
      </c>
      <c r="Y269" s="64" t="s">
        <v>1854</v>
      </c>
      <c r="Z269" s="64"/>
      <c r="AA269" s="64" t="s">
        <v>1250</v>
      </c>
      <c r="AB269" s="64" t="s">
        <v>56</v>
      </c>
      <c r="AC269" s="64"/>
      <c r="AD269" s="91" t="s">
        <v>56</v>
      </c>
    </row>
    <row r="270" spans="1:30" ht="39.9" customHeight="1" x14ac:dyDescent="0.3">
      <c r="A270" s="9" t="s">
        <v>134</v>
      </c>
      <c r="B270" s="121" t="s">
        <v>1943</v>
      </c>
      <c r="C270" s="122" t="s">
        <v>1944</v>
      </c>
      <c r="D270" s="122" t="s">
        <v>1945</v>
      </c>
      <c r="E270" s="122" t="s">
        <v>1946</v>
      </c>
      <c r="F270" s="122" t="s">
        <v>1947</v>
      </c>
      <c r="G270" s="64" t="s">
        <v>122</v>
      </c>
      <c r="H270" s="123" t="s">
        <v>1929</v>
      </c>
      <c r="I270" s="90" t="s">
        <v>1094</v>
      </c>
      <c r="J270" s="64" t="s">
        <v>55</v>
      </c>
      <c r="K270" s="64" t="s">
        <v>1851</v>
      </c>
      <c r="L270" s="64" t="s">
        <v>48</v>
      </c>
      <c r="M270" s="90" t="s">
        <v>1852</v>
      </c>
      <c r="N270" s="90" t="s">
        <v>1504</v>
      </c>
      <c r="O270" s="65">
        <v>43800</v>
      </c>
      <c r="P270" s="65">
        <v>43813</v>
      </c>
      <c r="Q270" s="64" t="s">
        <v>879</v>
      </c>
      <c r="R270" s="64" t="s">
        <v>1853</v>
      </c>
      <c r="S270" s="64" t="s">
        <v>50</v>
      </c>
      <c r="T270" s="86">
        <v>0</v>
      </c>
      <c r="U270" s="86">
        <v>0</v>
      </c>
      <c r="V270" s="113">
        <v>0</v>
      </c>
      <c r="W270" s="86">
        <f t="shared" si="13"/>
        <v>0</v>
      </c>
      <c r="X270" s="64" t="s">
        <v>55</v>
      </c>
      <c r="Y270" s="64" t="s">
        <v>1854</v>
      </c>
      <c r="Z270" s="64"/>
      <c r="AA270" s="64" t="s">
        <v>1250</v>
      </c>
      <c r="AB270" s="64" t="s">
        <v>56</v>
      </c>
      <c r="AC270" s="64"/>
      <c r="AD270" s="91" t="s">
        <v>56</v>
      </c>
    </row>
    <row r="271" spans="1:30" ht="39.9" customHeight="1" x14ac:dyDescent="0.3">
      <c r="A271" s="9" t="s">
        <v>134</v>
      </c>
      <c r="B271" s="121" t="s">
        <v>1375</v>
      </c>
      <c r="C271" s="122" t="s">
        <v>1948</v>
      </c>
      <c r="D271" s="122" t="s">
        <v>1949</v>
      </c>
      <c r="E271" s="122" t="s">
        <v>1950</v>
      </c>
      <c r="F271" s="122" t="s">
        <v>1951</v>
      </c>
      <c r="G271" s="64" t="s">
        <v>122</v>
      </c>
      <c r="H271" s="123" t="s">
        <v>1929</v>
      </c>
      <c r="I271" s="90" t="s">
        <v>1094</v>
      </c>
      <c r="J271" s="64" t="s">
        <v>55</v>
      </c>
      <c r="K271" s="64" t="s">
        <v>1851</v>
      </c>
      <c r="L271" s="64" t="s">
        <v>48</v>
      </c>
      <c r="M271" s="90" t="s">
        <v>1852</v>
      </c>
      <c r="N271" s="90" t="s">
        <v>1504</v>
      </c>
      <c r="O271" s="65">
        <v>43800</v>
      </c>
      <c r="P271" s="65">
        <v>43813</v>
      </c>
      <c r="Q271" s="64" t="s">
        <v>879</v>
      </c>
      <c r="R271" s="64" t="s">
        <v>1853</v>
      </c>
      <c r="S271" s="64" t="s">
        <v>50</v>
      </c>
      <c r="T271" s="86">
        <v>0</v>
      </c>
      <c r="U271" s="86">
        <v>0</v>
      </c>
      <c r="V271" s="113">
        <v>0</v>
      </c>
      <c r="W271" s="86">
        <f t="shared" si="13"/>
        <v>0</v>
      </c>
      <c r="X271" s="64" t="s">
        <v>55</v>
      </c>
      <c r="Y271" s="64" t="s">
        <v>1854</v>
      </c>
      <c r="Z271" s="64"/>
      <c r="AA271" s="64" t="s">
        <v>1250</v>
      </c>
      <c r="AB271" s="64" t="s">
        <v>56</v>
      </c>
      <c r="AC271" s="64"/>
      <c r="AD271" s="91" t="s">
        <v>56</v>
      </c>
    </row>
    <row r="272" spans="1:30" ht="39.9" customHeight="1" x14ac:dyDescent="0.3">
      <c r="A272" s="9" t="s">
        <v>134</v>
      </c>
      <c r="B272" s="121" t="s">
        <v>1897</v>
      </c>
      <c r="C272" s="122" t="s">
        <v>1952</v>
      </c>
      <c r="D272" s="122" t="s">
        <v>1937</v>
      </c>
      <c r="E272" s="122" t="s">
        <v>1953</v>
      </c>
      <c r="F272" s="122" t="s">
        <v>1954</v>
      </c>
      <c r="G272" s="64" t="s">
        <v>122</v>
      </c>
      <c r="H272" s="123" t="s">
        <v>1929</v>
      </c>
      <c r="I272" s="90" t="s">
        <v>1094</v>
      </c>
      <c r="J272" s="64" t="s">
        <v>55</v>
      </c>
      <c r="K272" s="64" t="s">
        <v>1851</v>
      </c>
      <c r="L272" s="64" t="s">
        <v>48</v>
      </c>
      <c r="M272" s="90" t="s">
        <v>1852</v>
      </c>
      <c r="N272" s="90" t="s">
        <v>1504</v>
      </c>
      <c r="O272" s="65">
        <v>43800</v>
      </c>
      <c r="P272" s="65">
        <v>43813</v>
      </c>
      <c r="Q272" s="64" t="s">
        <v>879</v>
      </c>
      <c r="R272" s="64" t="s">
        <v>1853</v>
      </c>
      <c r="S272" s="64" t="s">
        <v>50</v>
      </c>
      <c r="T272" s="86">
        <v>0</v>
      </c>
      <c r="U272" s="86">
        <v>0</v>
      </c>
      <c r="V272" s="113">
        <v>0</v>
      </c>
      <c r="W272" s="86">
        <f t="shared" si="13"/>
        <v>0</v>
      </c>
      <c r="X272" s="64" t="s">
        <v>55</v>
      </c>
      <c r="Y272" s="64" t="s">
        <v>1854</v>
      </c>
      <c r="Z272" s="64"/>
      <c r="AA272" s="64" t="s">
        <v>1250</v>
      </c>
      <c r="AB272" s="64" t="s">
        <v>56</v>
      </c>
      <c r="AC272" s="64"/>
      <c r="AD272" s="91" t="s">
        <v>56</v>
      </c>
    </row>
    <row r="273" spans="1:30" ht="39.9" customHeight="1" x14ac:dyDescent="0.3">
      <c r="A273" s="9" t="s">
        <v>134</v>
      </c>
      <c r="B273" s="121" t="s">
        <v>1955</v>
      </c>
      <c r="C273" s="122" t="s">
        <v>1923</v>
      </c>
      <c r="D273" s="122" t="s">
        <v>1882</v>
      </c>
      <c r="E273" s="122" t="s">
        <v>1956</v>
      </c>
      <c r="F273" s="122" t="s">
        <v>1957</v>
      </c>
      <c r="G273" s="64" t="s">
        <v>122</v>
      </c>
      <c r="H273" s="123" t="s">
        <v>1929</v>
      </c>
      <c r="I273" s="90" t="s">
        <v>1094</v>
      </c>
      <c r="J273" s="64" t="s">
        <v>55</v>
      </c>
      <c r="K273" s="64" t="s">
        <v>1851</v>
      </c>
      <c r="L273" s="64" t="s">
        <v>48</v>
      </c>
      <c r="M273" s="90" t="s">
        <v>1852</v>
      </c>
      <c r="N273" s="90" t="s">
        <v>1504</v>
      </c>
      <c r="O273" s="65">
        <v>43800</v>
      </c>
      <c r="P273" s="65">
        <v>43813</v>
      </c>
      <c r="Q273" s="64" t="s">
        <v>879</v>
      </c>
      <c r="R273" s="64" t="s">
        <v>1853</v>
      </c>
      <c r="S273" s="64" t="s">
        <v>50</v>
      </c>
      <c r="T273" s="86">
        <v>0</v>
      </c>
      <c r="U273" s="86">
        <v>0</v>
      </c>
      <c r="V273" s="113">
        <v>0</v>
      </c>
      <c r="W273" s="86">
        <f t="shared" si="13"/>
        <v>0</v>
      </c>
      <c r="X273" s="64" t="s">
        <v>55</v>
      </c>
      <c r="Y273" s="64" t="s">
        <v>1854</v>
      </c>
      <c r="Z273" s="64"/>
      <c r="AA273" s="64" t="s">
        <v>1250</v>
      </c>
      <c r="AB273" s="64" t="s">
        <v>56</v>
      </c>
      <c r="AC273" s="64"/>
      <c r="AD273" s="91" t="s">
        <v>56</v>
      </c>
    </row>
    <row r="274" spans="1:30" ht="39.9" customHeight="1" x14ac:dyDescent="0.3">
      <c r="A274" s="9" t="s">
        <v>134</v>
      </c>
      <c r="B274" s="121" t="s">
        <v>1958</v>
      </c>
      <c r="C274" s="64"/>
      <c r="D274" s="122" t="s">
        <v>1916</v>
      </c>
      <c r="E274" s="122" t="s">
        <v>1959</v>
      </c>
      <c r="F274" s="122" t="s">
        <v>1960</v>
      </c>
      <c r="G274" s="64" t="s">
        <v>122</v>
      </c>
      <c r="H274" s="123" t="s">
        <v>1929</v>
      </c>
      <c r="I274" s="90" t="s">
        <v>1094</v>
      </c>
      <c r="J274" s="64" t="s">
        <v>55</v>
      </c>
      <c r="K274" s="64" t="s">
        <v>1851</v>
      </c>
      <c r="L274" s="64" t="s">
        <v>48</v>
      </c>
      <c r="M274" s="90" t="s">
        <v>1852</v>
      </c>
      <c r="N274" s="90" t="s">
        <v>1504</v>
      </c>
      <c r="O274" s="65">
        <v>43800</v>
      </c>
      <c r="P274" s="65">
        <v>43813</v>
      </c>
      <c r="Q274" s="64" t="s">
        <v>879</v>
      </c>
      <c r="R274" s="64" t="s">
        <v>1853</v>
      </c>
      <c r="S274" s="64" t="s">
        <v>50</v>
      </c>
      <c r="T274" s="86">
        <v>0</v>
      </c>
      <c r="U274" s="86">
        <v>0</v>
      </c>
      <c r="V274" s="113">
        <v>0</v>
      </c>
      <c r="W274" s="86">
        <f t="shared" si="13"/>
        <v>0</v>
      </c>
      <c r="X274" s="64" t="s">
        <v>55</v>
      </c>
      <c r="Y274" s="64" t="s">
        <v>1854</v>
      </c>
      <c r="Z274" s="64"/>
      <c r="AA274" s="64" t="s">
        <v>1250</v>
      </c>
      <c r="AB274" s="64" t="s">
        <v>56</v>
      </c>
      <c r="AC274" s="64"/>
      <c r="AD274" s="91" t="s">
        <v>56</v>
      </c>
    </row>
    <row r="275" spans="1:30" ht="39.9" customHeight="1" x14ac:dyDescent="0.3">
      <c r="A275" s="9" t="s">
        <v>134</v>
      </c>
      <c r="B275" s="121" t="s">
        <v>1961</v>
      </c>
      <c r="C275" s="122" t="s">
        <v>1962</v>
      </c>
      <c r="D275" s="122" t="s">
        <v>1963</v>
      </c>
      <c r="E275" s="122" t="s">
        <v>1937</v>
      </c>
      <c r="F275" s="122" t="s">
        <v>1964</v>
      </c>
      <c r="G275" s="64" t="s">
        <v>122</v>
      </c>
      <c r="H275" s="123" t="s">
        <v>1929</v>
      </c>
      <c r="I275" s="90" t="s">
        <v>1094</v>
      </c>
      <c r="J275" s="64" t="s">
        <v>55</v>
      </c>
      <c r="K275" s="64" t="s">
        <v>1851</v>
      </c>
      <c r="L275" s="64" t="s">
        <v>48</v>
      </c>
      <c r="M275" s="90" t="s">
        <v>1852</v>
      </c>
      <c r="N275" s="90" t="s">
        <v>1504</v>
      </c>
      <c r="O275" s="65">
        <v>43800</v>
      </c>
      <c r="P275" s="65">
        <v>43813</v>
      </c>
      <c r="Q275" s="64" t="s">
        <v>879</v>
      </c>
      <c r="R275" s="64" t="s">
        <v>1853</v>
      </c>
      <c r="S275" s="64" t="s">
        <v>50</v>
      </c>
      <c r="T275" s="86">
        <v>0</v>
      </c>
      <c r="U275" s="86">
        <v>0</v>
      </c>
      <c r="V275" s="113">
        <v>0</v>
      </c>
      <c r="W275" s="86">
        <f t="shared" si="13"/>
        <v>0</v>
      </c>
      <c r="X275" s="64" t="s">
        <v>55</v>
      </c>
      <c r="Y275" s="64" t="s">
        <v>1854</v>
      </c>
      <c r="Z275" s="64"/>
      <c r="AA275" s="64" t="s">
        <v>1250</v>
      </c>
      <c r="AB275" s="64" t="s">
        <v>56</v>
      </c>
      <c r="AC275" s="64"/>
      <c r="AD275" s="91" t="s">
        <v>56</v>
      </c>
    </row>
    <row r="276" spans="1:30" ht="39.9" customHeight="1" x14ac:dyDescent="0.3">
      <c r="A276" s="9" t="s">
        <v>134</v>
      </c>
      <c r="B276" s="121" t="s">
        <v>1965</v>
      </c>
      <c r="C276" s="122" t="s">
        <v>1966</v>
      </c>
      <c r="D276" s="122" t="s">
        <v>1967</v>
      </c>
      <c r="E276" s="122" t="s">
        <v>1968</v>
      </c>
      <c r="F276" s="122" t="s">
        <v>1969</v>
      </c>
      <c r="G276" s="64" t="s">
        <v>122</v>
      </c>
      <c r="H276" s="123" t="s">
        <v>1929</v>
      </c>
      <c r="I276" s="90" t="s">
        <v>1094</v>
      </c>
      <c r="J276" s="64" t="s">
        <v>55</v>
      </c>
      <c r="K276" s="64" t="s">
        <v>1851</v>
      </c>
      <c r="L276" s="64" t="s">
        <v>48</v>
      </c>
      <c r="M276" s="90" t="s">
        <v>1852</v>
      </c>
      <c r="N276" s="90" t="s">
        <v>1504</v>
      </c>
      <c r="O276" s="65">
        <v>43800</v>
      </c>
      <c r="P276" s="65">
        <v>43813</v>
      </c>
      <c r="Q276" s="64" t="s">
        <v>879</v>
      </c>
      <c r="R276" s="64" t="s">
        <v>1853</v>
      </c>
      <c r="S276" s="64" t="s">
        <v>50</v>
      </c>
      <c r="T276" s="86">
        <v>0</v>
      </c>
      <c r="U276" s="86">
        <v>0</v>
      </c>
      <c r="V276" s="113">
        <v>0</v>
      </c>
      <c r="W276" s="86">
        <f t="shared" si="13"/>
        <v>0</v>
      </c>
      <c r="X276" s="64" t="s">
        <v>55</v>
      </c>
      <c r="Y276" s="64" t="s">
        <v>1854</v>
      </c>
      <c r="Z276" s="64"/>
      <c r="AA276" s="64" t="s">
        <v>1250</v>
      </c>
      <c r="AB276" s="64" t="s">
        <v>56</v>
      </c>
      <c r="AC276" s="64"/>
      <c r="AD276" s="91" t="s">
        <v>56</v>
      </c>
    </row>
    <row r="277" spans="1:30" ht="39.9" customHeight="1" x14ac:dyDescent="0.3">
      <c r="A277" s="9" t="s">
        <v>134</v>
      </c>
      <c r="B277" s="121" t="s">
        <v>1970</v>
      </c>
      <c r="C277" s="64"/>
      <c r="D277" s="122" t="s">
        <v>1953</v>
      </c>
      <c r="E277" s="122" t="s">
        <v>1971</v>
      </c>
      <c r="F277" s="122" t="s">
        <v>1972</v>
      </c>
      <c r="G277" s="64" t="s">
        <v>122</v>
      </c>
      <c r="H277" s="123" t="s">
        <v>1929</v>
      </c>
      <c r="I277" s="90" t="s">
        <v>1094</v>
      </c>
      <c r="J277" s="64" t="s">
        <v>55</v>
      </c>
      <c r="K277" s="64" t="s">
        <v>1851</v>
      </c>
      <c r="L277" s="64" t="s">
        <v>48</v>
      </c>
      <c r="M277" s="90" t="s">
        <v>1852</v>
      </c>
      <c r="N277" s="90" t="s">
        <v>1504</v>
      </c>
      <c r="O277" s="65">
        <v>43800</v>
      </c>
      <c r="P277" s="65">
        <v>43813</v>
      </c>
      <c r="Q277" s="64" t="s">
        <v>879</v>
      </c>
      <c r="R277" s="64" t="s">
        <v>1853</v>
      </c>
      <c r="S277" s="64" t="s">
        <v>50</v>
      </c>
      <c r="T277" s="86">
        <v>0</v>
      </c>
      <c r="U277" s="86">
        <v>0</v>
      </c>
      <c r="V277" s="113">
        <v>0</v>
      </c>
      <c r="W277" s="86">
        <f t="shared" si="13"/>
        <v>0</v>
      </c>
      <c r="X277" s="64" t="s">
        <v>55</v>
      </c>
      <c r="Y277" s="64" t="s">
        <v>1854</v>
      </c>
      <c r="Z277" s="64"/>
      <c r="AA277" s="64" t="s">
        <v>1250</v>
      </c>
      <c r="AB277" s="64" t="s">
        <v>56</v>
      </c>
      <c r="AC277" s="64"/>
      <c r="AD277" s="91" t="s">
        <v>56</v>
      </c>
    </row>
    <row r="278" spans="1:30" ht="39.9" customHeight="1" x14ac:dyDescent="0.3">
      <c r="A278" s="9" t="s">
        <v>134</v>
      </c>
      <c r="B278" s="121" t="s">
        <v>1973</v>
      </c>
      <c r="C278" s="122" t="s">
        <v>1885</v>
      </c>
      <c r="D278" s="122" t="s">
        <v>1974</v>
      </c>
      <c r="E278" s="122" t="s">
        <v>1975</v>
      </c>
      <c r="F278" s="122" t="s">
        <v>1976</v>
      </c>
      <c r="G278" s="64" t="s">
        <v>122</v>
      </c>
      <c r="H278" s="123" t="s">
        <v>1929</v>
      </c>
      <c r="I278" s="90" t="s">
        <v>1094</v>
      </c>
      <c r="J278" s="64" t="s">
        <v>55</v>
      </c>
      <c r="K278" s="64" t="s">
        <v>1851</v>
      </c>
      <c r="L278" s="64" t="s">
        <v>48</v>
      </c>
      <c r="M278" s="90" t="s">
        <v>1852</v>
      </c>
      <c r="N278" s="90" t="s">
        <v>1504</v>
      </c>
      <c r="O278" s="65">
        <v>43800</v>
      </c>
      <c r="P278" s="65">
        <v>43813</v>
      </c>
      <c r="Q278" s="64" t="s">
        <v>879</v>
      </c>
      <c r="R278" s="64" t="s">
        <v>1853</v>
      </c>
      <c r="S278" s="64" t="s">
        <v>50</v>
      </c>
      <c r="T278" s="86">
        <v>0</v>
      </c>
      <c r="U278" s="86">
        <v>0</v>
      </c>
      <c r="V278" s="113">
        <v>0</v>
      </c>
      <c r="W278" s="86">
        <f t="shared" si="13"/>
        <v>0</v>
      </c>
      <c r="X278" s="64" t="s">
        <v>55</v>
      </c>
      <c r="Y278" s="64" t="s">
        <v>1854</v>
      </c>
      <c r="Z278" s="64"/>
      <c r="AA278" s="64" t="s">
        <v>1250</v>
      </c>
      <c r="AB278" s="64" t="s">
        <v>56</v>
      </c>
      <c r="AC278" s="64"/>
      <c r="AD278" s="91" t="s">
        <v>56</v>
      </c>
    </row>
    <row r="279" spans="1:30" ht="39.9" customHeight="1" x14ac:dyDescent="0.3">
      <c r="A279" s="9" t="s">
        <v>134</v>
      </c>
      <c r="B279" s="121" t="s">
        <v>1977</v>
      </c>
      <c r="C279" s="122" t="s">
        <v>1978</v>
      </c>
      <c r="D279" s="122" t="s">
        <v>1979</v>
      </c>
      <c r="E279" s="122" t="s">
        <v>1980</v>
      </c>
      <c r="F279" s="122" t="s">
        <v>1981</v>
      </c>
      <c r="G279" s="64" t="s">
        <v>122</v>
      </c>
      <c r="H279" s="123" t="s">
        <v>1929</v>
      </c>
      <c r="I279" s="90" t="s">
        <v>1094</v>
      </c>
      <c r="J279" s="64" t="s">
        <v>55</v>
      </c>
      <c r="K279" s="64" t="s">
        <v>1851</v>
      </c>
      <c r="L279" s="64" t="s">
        <v>48</v>
      </c>
      <c r="M279" s="90" t="s">
        <v>1852</v>
      </c>
      <c r="N279" s="90" t="s">
        <v>1504</v>
      </c>
      <c r="O279" s="65">
        <v>43800</v>
      </c>
      <c r="P279" s="65">
        <v>43813</v>
      </c>
      <c r="Q279" s="64" t="s">
        <v>879</v>
      </c>
      <c r="R279" s="64" t="s">
        <v>1853</v>
      </c>
      <c r="S279" s="64" t="s">
        <v>50</v>
      </c>
      <c r="T279" s="86">
        <v>0</v>
      </c>
      <c r="U279" s="86">
        <v>0</v>
      </c>
      <c r="V279" s="113">
        <v>0</v>
      </c>
      <c r="W279" s="86">
        <f t="shared" si="13"/>
        <v>0</v>
      </c>
      <c r="X279" s="64" t="s">
        <v>55</v>
      </c>
      <c r="Y279" s="64" t="s">
        <v>1854</v>
      </c>
      <c r="Z279" s="64"/>
      <c r="AA279" s="64" t="s">
        <v>1250</v>
      </c>
      <c r="AB279" s="64" t="s">
        <v>56</v>
      </c>
      <c r="AC279" s="64"/>
      <c r="AD279" s="91" t="s">
        <v>56</v>
      </c>
    </row>
    <row r="280" spans="1:30" ht="39.9" customHeight="1" x14ac:dyDescent="0.3">
      <c r="A280" s="9" t="s">
        <v>134</v>
      </c>
      <c r="B280" s="121" t="s">
        <v>1866</v>
      </c>
      <c r="C280" s="122" t="s">
        <v>1982</v>
      </c>
      <c r="D280" s="122" t="s">
        <v>1983</v>
      </c>
      <c r="E280" s="122" t="s">
        <v>1984</v>
      </c>
      <c r="F280" s="122" t="s">
        <v>1985</v>
      </c>
      <c r="G280" s="64" t="s">
        <v>122</v>
      </c>
      <c r="H280" s="123" t="s">
        <v>1929</v>
      </c>
      <c r="I280" s="90" t="s">
        <v>1094</v>
      </c>
      <c r="J280" s="64" t="s">
        <v>55</v>
      </c>
      <c r="K280" s="64" t="s">
        <v>1851</v>
      </c>
      <c r="L280" s="64" t="s">
        <v>48</v>
      </c>
      <c r="M280" s="90" t="s">
        <v>1852</v>
      </c>
      <c r="N280" s="90" t="s">
        <v>1504</v>
      </c>
      <c r="O280" s="65">
        <v>43800</v>
      </c>
      <c r="P280" s="65">
        <v>43813</v>
      </c>
      <c r="Q280" s="64" t="s">
        <v>879</v>
      </c>
      <c r="R280" s="64" t="s">
        <v>1853</v>
      </c>
      <c r="S280" s="64" t="s">
        <v>50</v>
      </c>
      <c r="T280" s="86">
        <v>0</v>
      </c>
      <c r="U280" s="86">
        <v>0</v>
      </c>
      <c r="V280" s="113">
        <v>0</v>
      </c>
      <c r="W280" s="86">
        <f t="shared" si="13"/>
        <v>0</v>
      </c>
      <c r="X280" s="64" t="s">
        <v>55</v>
      </c>
      <c r="Y280" s="64" t="s">
        <v>1854</v>
      </c>
      <c r="Z280" s="64"/>
      <c r="AA280" s="64" t="s">
        <v>1250</v>
      </c>
      <c r="AB280" s="64" t="s">
        <v>56</v>
      </c>
      <c r="AC280" s="64"/>
      <c r="AD280" s="91" t="s">
        <v>56</v>
      </c>
    </row>
    <row r="281" spans="1:30" ht="39.9" customHeight="1" x14ac:dyDescent="0.3">
      <c r="A281" s="9" t="s">
        <v>134</v>
      </c>
      <c r="B281" s="121" t="s">
        <v>1986</v>
      </c>
      <c r="C281" s="64"/>
      <c r="D281" s="122" t="s">
        <v>1987</v>
      </c>
      <c r="E281" s="122" t="s">
        <v>1988</v>
      </c>
      <c r="F281" s="122" t="s">
        <v>1989</v>
      </c>
      <c r="G281" s="64" t="s">
        <v>122</v>
      </c>
      <c r="H281" s="123" t="s">
        <v>1929</v>
      </c>
      <c r="I281" s="90" t="s">
        <v>1094</v>
      </c>
      <c r="J281" s="64" t="s">
        <v>55</v>
      </c>
      <c r="K281" s="64" t="s">
        <v>1851</v>
      </c>
      <c r="L281" s="64" t="s">
        <v>48</v>
      </c>
      <c r="M281" s="90" t="s">
        <v>1852</v>
      </c>
      <c r="N281" s="90" t="s">
        <v>1504</v>
      </c>
      <c r="O281" s="65">
        <v>43800</v>
      </c>
      <c r="P281" s="65">
        <v>43813</v>
      </c>
      <c r="Q281" s="64" t="s">
        <v>879</v>
      </c>
      <c r="R281" s="64" t="s">
        <v>1853</v>
      </c>
      <c r="S281" s="64" t="s">
        <v>50</v>
      </c>
      <c r="T281" s="86">
        <v>0</v>
      </c>
      <c r="U281" s="86">
        <v>0</v>
      </c>
      <c r="V281" s="113">
        <v>0</v>
      </c>
      <c r="W281" s="86">
        <f t="shared" si="13"/>
        <v>0</v>
      </c>
      <c r="X281" s="64" t="s">
        <v>55</v>
      </c>
      <c r="Y281" s="64" t="s">
        <v>1854</v>
      </c>
      <c r="Z281" s="64"/>
      <c r="AA281" s="64" t="s">
        <v>1250</v>
      </c>
      <c r="AB281" s="64" t="s">
        <v>56</v>
      </c>
      <c r="AC281" s="64"/>
      <c r="AD281" s="91" t="s">
        <v>56</v>
      </c>
    </row>
    <row r="282" spans="1:30" ht="39.9" customHeight="1" x14ac:dyDescent="0.3">
      <c r="A282" s="9" t="s">
        <v>134</v>
      </c>
      <c r="B282" s="121" t="s">
        <v>1990</v>
      </c>
      <c r="C282" s="122" t="s">
        <v>1991</v>
      </c>
      <c r="D282" s="122" t="s">
        <v>1992</v>
      </c>
      <c r="E282" s="122" t="s">
        <v>1993</v>
      </c>
      <c r="F282" s="122" t="s">
        <v>1994</v>
      </c>
      <c r="G282" s="64" t="s">
        <v>122</v>
      </c>
      <c r="H282" s="123" t="s">
        <v>1929</v>
      </c>
      <c r="I282" s="90" t="s">
        <v>1094</v>
      </c>
      <c r="J282" s="64" t="s">
        <v>55</v>
      </c>
      <c r="K282" s="64" t="s">
        <v>1851</v>
      </c>
      <c r="L282" s="64" t="s">
        <v>48</v>
      </c>
      <c r="M282" s="90" t="s">
        <v>1852</v>
      </c>
      <c r="N282" s="90" t="s">
        <v>1504</v>
      </c>
      <c r="O282" s="65">
        <v>43800</v>
      </c>
      <c r="P282" s="65">
        <v>43813</v>
      </c>
      <c r="Q282" s="64" t="s">
        <v>879</v>
      </c>
      <c r="R282" s="64" t="s">
        <v>1853</v>
      </c>
      <c r="S282" s="64" t="s">
        <v>50</v>
      </c>
      <c r="T282" s="86">
        <v>0</v>
      </c>
      <c r="U282" s="86">
        <v>0</v>
      </c>
      <c r="V282" s="113">
        <v>0</v>
      </c>
      <c r="W282" s="86">
        <f t="shared" si="13"/>
        <v>0</v>
      </c>
      <c r="X282" s="64" t="s">
        <v>55</v>
      </c>
      <c r="Y282" s="64" t="s">
        <v>1854</v>
      </c>
      <c r="Z282" s="64"/>
      <c r="AA282" s="64" t="s">
        <v>1250</v>
      </c>
      <c r="AB282" s="64" t="s">
        <v>56</v>
      </c>
      <c r="AC282" s="64"/>
      <c r="AD282" s="91" t="s">
        <v>56</v>
      </c>
    </row>
    <row r="283" spans="1:30" ht="39.9" customHeight="1" x14ac:dyDescent="0.3">
      <c r="A283" s="9" t="s">
        <v>134</v>
      </c>
      <c r="B283" s="112" t="s">
        <v>1995</v>
      </c>
      <c r="C283" s="64" t="s">
        <v>180</v>
      </c>
      <c r="D283" s="64" t="s">
        <v>1996</v>
      </c>
      <c r="E283" s="64" t="s">
        <v>39</v>
      </c>
      <c r="F283" s="64">
        <v>497342507</v>
      </c>
      <c r="G283" s="64" t="s">
        <v>164</v>
      </c>
      <c r="H283" s="64" t="s">
        <v>1997</v>
      </c>
      <c r="I283" s="84" t="s">
        <v>1738</v>
      </c>
      <c r="J283" s="64"/>
      <c r="K283" s="64" t="s">
        <v>1998</v>
      </c>
      <c r="L283" s="64" t="s">
        <v>125</v>
      </c>
      <c r="M283" s="64" t="s">
        <v>1668</v>
      </c>
      <c r="N283" s="64" t="s">
        <v>1668</v>
      </c>
      <c r="O283" s="65">
        <v>43729</v>
      </c>
      <c r="P283" s="65">
        <v>43743</v>
      </c>
      <c r="Q283" s="64" t="s">
        <v>1999</v>
      </c>
      <c r="R283" s="64">
        <v>15</v>
      </c>
      <c r="S283" s="64" t="s">
        <v>50</v>
      </c>
      <c r="T283" s="86">
        <v>2898610</v>
      </c>
      <c r="U283" s="113">
        <v>2175670</v>
      </c>
      <c r="V283" s="113">
        <v>0</v>
      </c>
      <c r="W283" s="86">
        <f t="shared" ref="W283:W289" si="14">U283+V283+T283</f>
        <v>5074280</v>
      </c>
      <c r="X283" s="64"/>
      <c r="Y283" s="64" t="s">
        <v>1135</v>
      </c>
      <c r="Z283" s="64" t="s">
        <v>174</v>
      </c>
      <c r="AA283" s="64" t="s">
        <v>54</v>
      </c>
      <c r="AB283" s="84" t="s">
        <v>1545</v>
      </c>
      <c r="AC283" s="64"/>
      <c r="AD283" s="91" t="s">
        <v>56</v>
      </c>
    </row>
    <row r="284" spans="1:30" ht="39.9" customHeight="1" x14ac:dyDescent="0.3">
      <c r="A284" s="9" t="s">
        <v>134</v>
      </c>
      <c r="B284" s="112" t="s">
        <v>2000</v>
      </c>
      <c r="C284" s="64"/>
      <c r="D284" s="64" t="s">
        <v>2001</v>
      </c>
      <c r="E284" s="64" t="s">
        <v>2002</v>
      </c>
      <c r="F284" s="64">
        <v>94509787</v>
      </c>
      <c r="G284" s="64" t="s">
        <v>1652</v>
      </c>
      <c r="H284" s="64" t="s">
        <v>2003</v>
      </c>
      <c r="I284" s="64" t="s">
        <v>89</v>
      </c>
      <c r="J284" s="64" t="s">
        <v>174</v>
      </c>
      <c r="K284" s="64" t="s">
        <v>91</v>
      </c>
      <c r="L284" s="64" t="s">
        <v>2004</v>
      </c>
      <c r="M284" s="64" t="s">
        <v>1655</v>
      </c>
      <c r="N284" s="64" t="s">
        <v>1015</v>
      </c>
      <c r="O284" s="65">
        <v>43765</v>
      </c>
      <c r="P284" s="65">
        <v>43770</v>
      </c>
      <c r="Q284" s="64" t="s">
        <v>176</v>
      </c>
      <c r="R284" s="64">
        <v>7</v>
      </c>
      <c r="S284" s="64" t="s">
        <v>1764</v>
      </c>
      <c r="T284" s="86">
        <v>0</v>
      </c>
      <c r="U284" s="113">
        <v>2524063</v>
      </c>
      <c r="V284" s="113">
        <v>0</v>
      </c>
      <c r="W284" s="86">
        <f t="shared" si="14"/>
        <v>2524063</v>
      </c>
      <c r="X284" s="64"/>
      <c r="Y284" s="64" t="s">
        <v>1135</v>
      </c>
      <c r="Z284" s="64" t="s">
        <v>174</v>
      </c>
      <c r="AA284" s="64" t="s">
        <v>1135</v>
      </c>
      <c r="AB284" s="64" t="s">
        <v>2005</v>
      </c>
      <c r="AC284" s="95"/>
      <c r="AD284" s="88" t="s">
        <v>56</v>
      </c>
    </row>
    <row r="285" spans="1:30" ht="39.9" customHeight="1" x14ac:dyDescent="0.3">
      <c r="A285" s="9" t="s">
        <v>134</v>
      </c>
      <c r="B285" s="112" t="s">
        <v>2006</v>
      </c>
      <c r="C285" s="64"/>
      <c r="D285" s="64" t="s">
        <v>2007</v>
      </c>
      <c r="E285" s="64" t="s">
        <v>2008</v>
      </c>
      <c r="F285" s="64">
        <v>42096459</v>
      </c>
      <c r="G285" s="64" t="s">
        <v>205</v>
      </c>
      <c r="H285" s="64" t="s">
        <v>2009</v>
      </c>
      <c r="I285" s="84" t="s">
        <v>1158</v>
      </c>
      <c r="J285" s="64" t="s">
        <v>2010</v>
      </c>
      <c r="K285" s="64" t="s">
        <v>2011</v>
      </c>
      <c r="L285" s="64" t="s">
        <v>2004</v>
      </c>
      <c r="M285" s="64" t="s">
        <v>1628</v>
      </c>
      <c r="N285" s="64" t="s">
        <v>1015</v>
      </c>
      <c r="O285" s="65">
        <v>43792</v>
      </c>
      <c r="P285" s="65">
        <v>43734</v>
      </c>
      <c r="Q285" s="64" t="s">
        <v>2012</v>
      </c>
      <c r="R285" s="64">
        <v>4</v>
      </c>
      <c r="S285" s="64" t="s">
        <v>1586</v>
      </c>
      <c r="T285" s="113">
        <v>1320833</v>
      </c>
      <c r="U285" s="113">
        <v>0</v>
      </c>
      <c r="V285" s="64">
        <v>0</v>
      </c>
      <c r="W285" s="86">
        <f>T285+U285+V285</f>
        <v>1320833</v>
      </c>
      <c r="X285" s="64">
        <v>1400</v>
      </c>
      <c r="Y285" s="64"/>
      <c r="Z285" s="64"/>
      <c r="AA285" s="86" t="s">
        <v>55</v>
      </c>
      <c r="AB285" s="64" t="s">
        <v>174</v>
      </c>
      <c r="AC285" s="95"/>
      <c r="AD285" s="88" t="s">
        <v>56</v>
      </c>
    </row>
    <row r="286" spans="1:30" ht="39.9" customHeight="1" x14ac:dyDescent="0.3">
      <c r="A286" s="9" t="s">
        <v>134</v>
      </c>
      <c r="B286" s="112" t="s">
        <v>1173</v>
      </c>
      <c r="C286" s="64"/>
      <c r="D286" s="64" t="s">
        <v>2013</v>
      </c>
      <c r="E286" s="64" t="s">
        <v>2014</v>
      </c>
      <c r="F286" s="64">
        <v>91262105</v>
      </c>
      <c r="G286" s="64" t="s">
        <v>205</v>
      </c>
      <c r="H286" s="64" t="s">
        <v>2009</v>
      </c>
      <c r="I286" s="84" t="s">
        <v>1158</v>
      </c>
      <c r="J286" s="64" t="s">
        <v>2010</v>
      </c>
      <c r="K286" s="64" t="s">
        <v>2011</v>
      </c>
      <c r="L286" s="64" t="s">
        <v>2004</v>
      </c>
      <c r="M286" s="64" t="s">
        <v>1628</v>
      </c>
      <c r="N286" s="64" t="s">
        <v>1015</v>
      </c>
      <c r="O286" s="65">
        <v>43792</v>
      </c>
      <c r="P286" s="65">
        <v>43734</v>
      </c>
      <c r="Q286" s="64" t="s">
        <v>2012</v>
      </c>
      <c r="R286" s="64">
        <v>4</v>
      </c>
      <c r="S286" s="64" t="s">
        <v>1586</v>
      </c>
      <c r="T286" s="113">
        <v>1320833</v>
      </c>
      <c r="U286" s="113">
        <v>0</v>
      </c>
      <c r="V286" s="113">
        <v>0</v>
      </c>
      <c r="W286" s="86">
        <f t="shared" ref="W286:W287" si="15">T286+U286+V286</f>
        <v>1320833</v>
      </c>
      <c r="X286" s="64">
        <v>1400</v>
      </c>
      <c r="Y286" s="64"/>
      <c r="Z286" s="64"/>
      <c r="AA286" s="86" t="s">
        <v>55</v>
      </c>
      <c r="AB286" s="64" t="s">
        <v>174</v>
      </c>
      <c r="AC286" s="95"/>
      <c r="AD286" s="88" t="s">
        <v>56</v>
      </c>
    </row>
    <row r="287" spans="1:30" ht="39.9" customHeight="1" x14ac:dyDescent="0.3">
      <c r="A287" s="9" t="s">
        <v>134</v>
      </c>
      <c r="B287" s="112" t="s">
        <v>2015</v>
      </c>
      <c r="C287" s="64"/>
      <c r="D287" s="64" t="s">
        <v>2016</v>
      </c>
      <c r="E287" s="64" t="s">
        <v>2017</v>
      </c>
      <c r="F287" s="64">
        <v>10122446</v>
      </c>
      <c r="G287" s="64" t="s">
        <v>205</v>
      </c>
      <c r="H287" s="64" t="s">
        <v>2009</v>
      </c>
      <c r="I287" s="84" t="s">
        <v>1158</v>
      </c>
      <c r="J287" s="64" t="s">
        <v>2010</v>
      </c>
      <c r="K287" s="64" t="s">
        <v>2011</v>
      </c>
      <c r="L287" s="64" t="s">
        <v>2004</v>
      </c>
      <c r="M287" s="64" t="s">
        <v>1628</v>
      </c>
      <c r="N287" s="64" t="s">
        <v>1015</v>
      </c>
      <c r="O287" s="65">
        <v>43792</v>
      </c>
      <c r="P287" s="65">
        <v>43734</v>
      </c>
      <c r="Q287" s="64" t="s">
        <v>2012</v>
      </c>
      <c r="R287" s="64">
        <v>4</v>
      </c>
      <c r="S287" s="64" t="s">
        <v>1586</v>
      </c>
      <c r="T287" s="113">
        <v>1320833</v>
      </c>
      <c r="U287" s="113">
        <v>0</v>
      </c>
      <c r="V287" s="113">
        <v>0</v>
      </c>
      <c r="W287" s="86">
        <f t="shared" si="15"/>
        <v>1320833</v>
      </c>
      <c r="X287" s="64">
        <v>1400</v>
      </c>
      <c r="Y287" s="64"/>
      <c r="Z287" s="64"/>
      <c r="AA287" s="86" t="s">
        <v>55</v>
      </c>
      <c r="AB287" s="64" t="s">
        <v>174</v>
      </c>
      <c r="AC287" s="95"/>
      <c r="AD287" s="88" t="s">
        <v>56</v>
      </c>
    </row>
    <row r="288" spans="1:30" ht="39.9" customHeight="1" x14ac:dyDescent="0.3">
      <c r="A288" s="9" t="s">
        <v>134</v>
      </c>
      <c r="B288" s="110" t="s">
        <v>84</v>
      </c>
      <c r="C288" s="64" t="s">
        <v>2018</v>
      </c>
      <c r="D288" s="64" t="s">
        <v>2019</v>
      </c>
      <c r="E288" s="64"/>
      <c r="F288" s="64">
        <v>98554234</v>
      </c>
      <c r="G288" s="64" t="s">
        <v>2020</v>
      </c>
      <c r="H288" s="64" t="s">
        <v>2021</v>
      </c>
      <c r="I288" s="64" t="s">
        <v>89</v>
      </c>
      <c r="J288" s="64" t="s">
        <v>2022</v>
      </c>
      <c r="K288" s="64" t="s">
        <v>2023</v>
      </c>
      <c r="L288" s="64" t="s">
        <v>2004</v>
      </c>
      <c r="M288" s="64" t="s">
        <v>2024</v>
      </c>
      <c r="N288" s="64" t="s">
        <v>1015</v>
      </c>
      <c r="O288" s="65">
        <v>43744</v>
      </c>
      <c r="P288" s="65">
        <v>43751</v>
      </c>
      <c r="Q288" s="64" t="s">
        <v>176</v>
      </c>
      <c r="R288" s="64">
        <v>12</v>
      </c>
      <c r="S288" s="64" t="s">
        <v>1764</v>
      </c>
      <c r="T288" s="86">
        <v>0</v>
      </c>
      <c r="U288" s="113">
        <v>6496794</v>
      </c>
      <c r="V288" s="113">
        <v>0</v>
      </c>
      <c r="W288" s="86">
        <f t="shared" si="14"/>
        <v>6496794</v>
      </c>
      <c r="X288" s="64">
        <v>1427</v>
      </c>
      <c r="Y288" s="64"/>
      <c r="Z288" s="64"/>
      <c r="AA288" s="64"/>
      <c r="AB288" s="64" t="s">
        <v>174</v>
      </c>
      <c r="AC288" s="95" t="s">
        <v>2025</v>
      </c>
      <c r="AD288" s="91" t="s">
        <v>56</v>
      </c>
    </row>
    <row r="289" spans="1:30" ht="39.9" customHeight="1" x14ac:dyDescent="0.3">
      <c r="A289" s="9" t="s">
        <v>134</v>
      </c>
      <c r="B289" s="112" t="s">
        <v>2026</v>
      </c>
      <c r="C289" s="64" t="s">
        <v>214</v>
      </c>
      <c r="D289" s="64" t="s">
        <v>542</v>
      </c>
      <c r="E289" s="64" t="s">
        <v>2027</v>
      </c>
      <c r="F289" s="64">
        <v>87062439</v>
      </c>
      <c r="G289" s="64" t="s">
        <v>164</v>
      </c>
      <c r="H289" s="64"/>
      <c r="I289" s="84" t="s">
        <v>45</v>
      </c>
      <c r="J289" s="64" t="s">
        <v>2028</v>
      </c>
      <c r="K289" s="64" t="s">
        <v>2029</v>
      </c>
      <c r="L289" s="64" t="s">
        <v>2004</v>
      </c>
      <c r="M289" s="64" t="s">
        <v>2030</v>
      </c>
      <c r="N289" s="64" t="s">
        <v>1015</v>
      </c>
      <c r="O289" s="65">
        <v>43800</v>
      </c>
      <c r="P289" s="65">
        <v>43813</v>
      </c>
      <c r="Q289" s="64" t="s">
        <v>2031</v>
      </c>
      <c r="R289" s="64">
        <v>14</v>
      </c>
      <c r="S289" s="64" t="s">
        <v>1764</v>
      </c>
      <c r="T289" s="113">
        <v>3122849</v>
      </c>
      <c r="U289" s="113">
        <v>2306304</v>
      </c>
      <c r="V289" s="113">
        <v>3122849</v>
      </c>
      <c r="W289" s="86">
        <f t="shared" si="14"/>
        <v>8552002</v>
      </c>
      <c r="X289" s="64"/>
      <c r="Y289" s="64"/>
      <c r="Z289" s="64"/>
      <c r="AA289" s="64"/>
      <c r="AB289" s="64"/>
      <c r="AC289" s="95"/>
      <c r="AD289" s="91" t="s">
        <v>56</v>
      </c>
    </row>
    <row r="290" spans="1:30" ht="39.9" customHeight="1" x14ac:dyDescent="0.3">
      <c r="A290" s="9" t="s">
        <v>134</v>
      </c>
      <c r="B290" s="92" t="s">
        <v>2032</v>
      </c>
      <c r="C290" s="93" t="s">
        <v>180</v>
      </c>
      <c r="D290" s="93" t="s">
        <v>641</v>
      </c>
      <c r="E290" s="93" t="s">
        <v>130</v>
      </c>
      <c r="F290" s="8" t="s">
        <v>1565</v>
      </c>
      <c r="G290" s="93" t="s">
        <v>122</v>
      </c>
      <c r="H290" s="84" t="s">
        <v>2033</v>
      </c>
      <c r="I290" s="84" t="s">
        <v>2034</v>
      </c>
      <c r="J290" s="84" t="s">
        <v>174</v>
      </c>
      <c r="K290" s="8" t="s">
        <v>1755</v>
      </c>
      <c r="L290" s="84" t="s">
        <v>48</v>
      </c>
      <c r="M290" s="84" t="s">
        <v>1125</v>
      </c>
      <c r="N290" s="84" t="s">
        <v>1125</v>
      </c>
      <c r="O290" s="125">
        <v>43634</v>
      </c>
      <c r="P290" s="125">
        <v>43679</v>
      </c>
      <c r="Q290" s="99" t="s">
        <v>1182</v>
      </c>
      <c r="R290" s="8">
        <v>16</v>
      </c>
      <c r="S290" s="8" t="s">
        <v>50</v>
      </c>
      <c r="T290" s="84">
        <v>0</v>
      </c>
      <c r="U290" s="86">
        <v>0</v>
      </c>
      <c r="V290" s="126">
        <v>0</v>
      </c>
      <c r="W290" s="86">
        <f>T290+U290+V290</f>
        <v>0</v>
      </c>
      <c r="X290" s="8" t="s">
        <v>174</v>
      </c>
      <c r="Y290" s="8" t="s">
        <v>56</v>
      </c>
      <c r="Z290" s="8" t="s">
        <v>174</v>
      </c>
      <c r="AA290" s="86" t="s">
        <v>55</v>
      </c>
      <c r="AB290" s="8" t="s">
        <v>55</v>
      </c>
      <c r="AC290" s="8" t="s">
        <v>2035</v>
      </c>
      <c r="AD290" s="91" t="s">
        <v>56</v>
      </c>
    </row>
    <row r="291" spans="1:30" x14ac:dyDescent="0.3">
      <c r="T291" s="127"/>
      <c r="V291" s="127"/>
    </row>
    <row r="292" spans="1:30" x14ac:dyDescent="0.3">
      <c r="V292" s="127"/>
    </row>
    <row r="296" spans="1:30" x14ac:dyDescent="0.3">
      <c r="W296" s="86">
        <f>T10+U10+V10</f>
        <v>0</v>
      </c>
    </row>
  </sheetData>
  <autoFilter ref="A1:AD290" xr:uid="{00000000-0009-0000-0000-000009000000}"/>
  <dataValidations count="5">
    <dataValidation showDropDown="1" showInputMessage="1" showErrorMessage="1" sqref="R2 R18:R20 R220:R222" xr:uid="{00000000-0002-0000-0900-000000000000}"/>
    <dataValidation type="list" allowBlank="1" showInputMessage="1" showErrorMessage="1" sqref="S199:S201 S2 S206:S217 S220:S223 S54:S176" xr:uid="{00000000-0002-0000-0900-000001000000}">
      <formula1>"Nacional, Internacional"</formula1>
    </dataValidation>
    <dataValidation type="list" allowBlank="1" showInputMessage="1" showErrorMessage="1" sqref="L2 L54:L113 L199:L217 L220:L223" xr:uid="{00000000-0002-0000-0900-000002000000}">
      <formula1>"Estudiante, Administrativo, Académico"</formula1>
    </dataValidation>
    <dataValidation type="list" allowBlank="1" showInputMessage="1" showErrorMessage="1" sqref="AB2 AB31 AB116:AB176 AB220 AB223:AB225 AB283" xr:uid="{00000000-0002-0000-0900-000003000000}">
      <formula1>"Si,No,N/A"</formula1>
    </dataValidation>
    <dataValidation type="list" allowBlank="1" showInputMessage="1" showErrorMessage="1" sqref="Q2 Q54:Q176 Q222 Q211 Q199:Q206" xr:uid="{00000000-0002-0000-0900-000004000000}">
      <formula1>"Enero, Febrero, Marzo, Abril, Mayo, Junio, Julio, Agosto, Septeimbre, Octubre, Noviembre, Diciembre"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5000000}">
          <x14:formula1>
            <xm:f>'C:\Users\deyciguarin\AppData\Local\Microsoft\Windows\INetCache\Content.Outlook\8V0AC3HF\[PlantillaVinculacion pasaporte.xlsm]Listas'!#REF!</xm:f>
          </x14:formula1>
          <xm:sqref>G231:G242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5"/>
  <sheetViews>
    <sheetView workbookViewId="0">
      <pane xSplit="1" ySplit="4" topLeftCell="B27" activePane="bottomRight" state="frozen"/>
      <selection pane="topRight" activeCell="B1" sqref="B1"/>
      <selection pane="bottomLeft" activeCell="A5" sqref="A5"/>
      <selection pane="bottomRight" activeCell="A5" sqref="A5:B45"/>
    </sheetView>
  </sheetViews>
  <sheetFormatPr baseColWidth="10" defaultRowHeight="14.4" x14ac:dyDescent="0.3"/>
  <cols>
    <col min="1" max="1" width="20" bestFit="1" customWidth="1"/>
    <col min="2" max="2" width="45.33203125" bestFit="1" customWidth="1"/>
    <col min="3" max="3" width="11.109375" bestFit="1" customWidth="1"/>
    <col min="4" max="4" width="14.109375" bestFit="1" customWidth="1"/>
    <col min="5" max="5" width="10.44140625" bestFit="1" customWidth="1"/>
    <col min="6" max="6" width="10.88671875" bestFit="1" customWidth="1"/>
    <col min="7" max="7" width="12.5546875" bestFit="1" customWidth="1"/>
  </cols>
  <sheetData>
    <row r="1" spans="1:2" x14ac:dyDescent="0.3">
      <c r="A1" s="70" t="s">
        <v>998</v>
      </c>
      <c r="B1" t="s">
        <v>5697</v>
      </c>
    </row>
    <row r="2" spans="1:2" x14ac:dyDescent="0.3">
      <c r="A2" s="70" t="s">
        <v>1004</v>
      </c>
      <c r="B2" t="s">
        <v>5697</v>
      </c>
    </row>
    <row r="3" spans="1:2" x14ac:dyDescent="0.3">
      <c r="A3" s="70" t="s">
        <v>1000</v>
      </c>
      <c r="B3" t="s">
        <v>5697</v>
      </c>
    </row>
    <row r="5" spans="1:2" x14ac:dyDescent="0.3">
      <c r="A5" s="70" t="s">
        <v>991</v>
      </c>
      <c r="B5" t="s">
        <v>994</v>
      </c>
    </row>
    <row r="6" spans="1:2" x14ac:dyDescent="0.3">
      <c r="A6" s="71" t="s">
        <v>1657</v>
      </c>
      <c r="B6">
        <v>1</v>
      </c>
    </row>
    <row r="7" spans="1:2" x14ac:dyDescent="0.3">
      <c r="A7" s="71" t="s">
        <v>279</v>
      </c>
      <c r="B7">
        <v>2</v>
      </c>
    </row>
    <row r="8" spans="1:2" x14ac:dyDescent="0.3">
      <c r="A8" s="71" t="s">
        <v>2020</v>
      </c>
      <c r="B8">
        <v>1</v>
      </c>
    </row>
    <row r="9" spans="1:2" x14ac:dyDescent="0.3">
      <c r="A9" s="71" t="s">
        <v>1604</v>
      </c>
      <c r="B9">
        <v>1</v>
      </c>
    </row>
    <row r="10" spans="1:2" x14ac:dyDescent="0.3">
      <c r="A10" s="71" t="s">
        <v>1590</v>
      </c>
      <c r="B10">
        <v>1</v>
      </c>
    </row>
    <row r="11" spans="1:2" x14ac:dyDescent="0.3">
      <c r="A11" s="71" t="s">
        <v>224</v>
      </c>
      <c r="B11">
        <v>4</v>
      </c>
    </row>
    <row r="12" spans="1:2" x14ac:dyDescent="0.3">
      <c r="A12" s="71" t="s">
        <v>1715</v>
      </c>
      <c r="B12">
        <v>2</v>
      </c>
    </row>
    <row r="13" spans="1:2" x14ac:dyDescent="0.3">
      <c r="A13" s="71" t="s">
        <v>1239</v>
      </c>
      <c r="B13">
        <v>1</v>
      </c>
    </row>
    <row r="14" spans="1:2" x14ac:dyDescent="0.3">
      <c r="A14" s="71" t="s">
        <v>1049</v>
      </c>
      <c r="B14">
        <v>1</v>
      </c>
    </row>
    <row r="15" spans="1:2" x14ac:dyDescent="0.3">
      <c r="A15" s="71" t="s">
        <v>1791</v>
      </c>
      <c r="B15">
        <v>1</v>
      </c>
    </row>
    <row r="16" spans="1:2" x14ac:dyDescent="0.3">
      <c r="A16" s="71" t="s">
        <v>811</v>
      </c>
      <c r="B16">
        <v>2</v>
      </c>
    </row>
    <row r="17" spans="1:2" x14ac:dyDescent="0.3">
      <c r="A17" s="71" t="s">
        <v>191</v>
      </c>
      <c r="B17">
        <v>2</v>
      </c>
    </row>
    <row r="18" spans="1:2" x14ac:dyDescent="0.3">
      <c r="A18" s="71" t="s">
        <v>69</v>
      </c>
      <c r="B18">
        <v>139</v>
      </c>
    </row>
    <row r="19" spans="1:2" x14ac:dyDescent="0.3">
      <c r="A19" s="71" t="s">
        <v>205</v>
      </c>
      <c r="B19">
        <v>13</v>
      </c>
    </row>
    <row r="20" spans="1:2" x14ac:dyDescent="0.3">
      <c r="A20" s="71" t="s">
        <v>1820</v>
      </c>
      <c r="B20">
        <v>3</v>
      </c>
    </row>
    <row r="21" spans="1:2" x14ac:dyDescent="0.3">
      <c r="A21" s="71" t="s">
        <v>143</v>
      </c>
      <c r="B21">
        <v>2</v>
      </c>
    </row>
    <row r="22" spans="1:2" x14ac:dyDescent="0.3">
      <c r="A22" s="71" t="s">
        <v>154</v>
      </c>
      <c r="B22">
        <v>1</v>
      </c>
    </row>
    <row r="23" spans="1:2" x14ac:dyDescent="0.3">
      <c r="A23" s="71" t="s">
        <v>827</v>
      </c>
      <c r="B23">
        <v>1</v>
      </c>
    </row>
    <row r="24" spans="1:2" x14ac:dyDescent="0.3">
      <c r="A24" s="71" t="s">
        <v>1358</v>
      </c>
      <c r="B24">
        <v>3</v>
      </c>
    </row>
    <row r="25" spans="1:2" x14ac:dyDescent="0.3">
      <c r="A25" s="71" t="s">
        <v>1156</v>
      </c>
      <c r="B25">
        <v>2</v>
      </c>
    </row>
    <row r="26" spans="1:2" x14ac:dyDescent="0.3">
      <c r="A26" s="71" t="s">
        <v>1646</v>
      </c>
      <c r="B26">
        <v>1</v>
      </c>
    </row>
    <row r="27" spans="1:2" x14ac:dyDescent="0.3">
      <c r="A27" s="71" t="s">
        <v>1784</v>
      </c>
      <c r="B27">
        <v>1</v>
      </c>
    </row>
    <row r="28" spans="1:2" x14ac:dyDescent="0.3">
      <c r="A28" s="71" t="s">
        <v>164</v>
      </c>
      <c r="B28">
        <v>2</v>
      </c>
    </row>
    <row r="29" spans="1:2" x14ac:dyDescent="0.3">
      <c r="A29" s="71" t="s">
        <v>1218</v>
      </c>
      <c r="B29">
        <v>1</v>
      </c>
    </row>
    <row r="30" spans="1:2" x14ac:dyDescent="0.3">
      <c r="A30" s="71" t="s">
        <v>1178</v>
      </c>
      <c r="B30">
        <v>1</v>
      </c>
    </row>
    <row r="31" spans="1:2" x14ac:dyDescent="0.3">
      <c r="A31" s="71" t="s">
        <v>1116</v>
      </c>
      <c r="B31">
        <v>1</v>
      </c>
    </row>
    <row r="32" spans="1:2" x14ac:dyDescent="0.3">
      <c r="A32" s="71" t="s">
        <v>1598</v>
      </c>
      <c r="B32">
        <v>1</v>
      </c>
    </row>
    <row r="33" spans="1:2" x14ac:dyDescent="0.3">
      <c r="A33" s="71" t="s">
        <v>544</v>
      </c>
      <c r="B33">
        <v>1</v>
      </c>
    </row>
    <row r="34" spans="1:2" x14ac:dyDescent="0.3">
      <c r="A34" s="71" t="s">
        <v>43</v>
      </c>
      <c r="B34">
        <v>19</v>
      </c>
    </row>
    <row r="35" spans="1:2" x14ac:dyDescent="0.3">
      <c r="A35" s="71" t="s">
        <v>1102</v>
      </c>
      <c r="B35">
        <v>5</v>
      </c>
    </row>
    <row r="36" spans="1:2" x14ac:dyDescent="0.3">
      <c r="A36" s="71" t="s">
        <v>122</v>
      </c>
      <c r="B36">
        <v>50</v>
      </c>
    </row>
    <row r="37" spans="1:2" x14ac:dyDescent="0.3">
      <c r="A37" s="71" t="s">
        <v>772</v>
      </c>
      <c r="B37">
        <v>1</v>
      </c>
    </row>
    <row r="38" spans="1:2" x14ac:dyDescent="0.3">
      <c r="A38" s="71" t="s">
        <v>1192</v>
      </c>
      <c r="B38">
        <v>1</v>
      </c>
    </row>
    <row r="39" spans="1:2" x14ac:dyDescent="0.3">
      <c r="A39" s="71" t="s">
        <v>1055</v>
      </c>
      <c r="B39">
        <v>4</v>
      </c>
    </row>
    <row r="40" spans="1:2" x14ac:dyDescent="0.3">
      <c r="A40" s="71" t="s">
        <v>1803</v>
      </c>
      <c r="B40">
        <v>1</v>
      </c>
    </row>
    <row r="41" spans="1:2" x14ac:dyDescent="0.3">
      <c r="A41" s="71" t="s">
        <v>1652</v>
      </c>
      <c r="B41">
        <v>4</v>
      </c>
    </row>
    <row r="42" spans="1:2" x14ac:dyDescent="0.3">
      <c r="A42" s="71" t="s">
        <v>760</v>
      </c>
      <c r="B42">
        <v>2</v>
      </c>
    </row>
    <row r="43" spans="1:2" x14ac:dyDescent="0.3">
      <c r="A43" s="71" t="s">
        <v>737</v>
      </c>
      <c r="B43">
        <v>9</v>
      </c>
    </row>
    <row r="44" spans="1:2" x14ac:dyDescent="0.3">
      <c r="A44" s="71" t="s">
        <v>1665</v>
      </c>
      <c r="B44">
        <v>1</v>
      </c>
    </row>
    <row r="45" spans="1:2" x14ac:dyDescent="0.3">
      <c r="A45" s="71" t="s">
        <v>992</v>
      </c>
      <c r="B45">
        <v>289</v>
      </c>
    </row>
  </sheetData>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61"/>
  <sheetViews>
    <sheetView zoomScale="72" zoomScaleNormal="72" workbookViewId="0">
      <selection activeCell="G8" sqref="G8"/>
    </sheetView>
  </sheetViews>
  <sheetFormatPr baseColWidth="10" defaultColWidth="11.44140625" defaultRowHeight="14.4" x14ac:dyDescent="0.3"/>
  <cols>
    <col min="1" max="1" width="16.6640625" customWidth="1"/>
    <col min="2" max="2" width="13.88671875" customWidth="1" collapsed="1"/>
    <col min="3" max="3" width="13.5546875" customWidth="1" collapsed="1"/>
    <col min="4" max="4" width="12.6640625" customWidth="1" collapsed="1"/>
    <col min="5" max="6" width="16.5546875" customWidth="1" collapsed="1"/>
    <col min="7" max="7" width="29" customWidth="1" collapsed="1"/>
    <col min="8" max="9" width="16.33203125" customWidth="1" collapsed="1"/>
    <col min="10" max="12" width="18.33203125" customWidth="1" collapsed="1"/>
    <col min="13" max="13" width="26.6640625" customWidth="1" collapsed="1"/>
    <col min="14" max="14" width="26.6640625" customWidth="1"/>
    <col min="15" max="16" width="23.33203125" customWidth="1" collapsed="1"/>
    <col min="17" max="17" width="23.33203125" customWidth="1"/>
    <col min="18" max="18" width="16.88671875" customWidth="1" collapsed="1"/>
    <col min="19" max="19" width="15.5546875" customWidth="1" collapsed="1"/>
    <col min="20" max="20" width="14.109375" customWidth="1" collapsed="1"/>
    <col min="21" max="21" width="11.5546875" customWidth="1"/>
    <col min="22" max="22" width="19.109375" customWidth="1" collapsed="1"/>
    <col min="23" max="33" width="16.44140625" customWidth="1" collapsed="1"/>
    <col min="34" max="34" width="21.44140625" customWidth="1" collapsed="1"/>
    <col min="35" max="35" width="16.44140625" customWidth="1" collapsed="1"/>
    <col min="36" max="36" width="15.6640625" customWidth="1" collapsed="1"/>
    <col min="37" max="37" width="20.6640625" customWidth="1" collapsed="1"/>
  </cols>
  <sheetData>
    <row r="1" spans="1:37" ht="78" customHeight="1" x14ac:dyDescent="0.3">
      <c r="A1" s="25" t="s">
        <v>0</v>
      </c>
      <c r="B1" s="25" t="s">
        <v>1</v>
      </c>
      <c r="C1" s="26" t="s">
        <v>2</v>
      </c>
      <c r="D1" s="26" t="s">
        <v>3</v>
      </c>
      <c r="E1" s="26"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27" t="s">
        <v>27</v>
      </c>
      <c r="AC1" s="27" t="s">
        <v>28</v>
      </c>
      <c r="AD1" s="27" t="s">
        <v>29</v>
      </c>
      <c r="AE1" s="27" t="s">
        <v>30</v>
      </c>
      <c r="AF1" s="27" t="s">
        <v>31</v>
      </c>
      <c r="AG1" s="27" t="s">
        <v>32</v>
      </c>
      <c r="AH1" s="27" t="s">
        <v>33</v>
      </c>
      <c r="AI1" s="27" t="s">
        <v>34</v>
      </c>
      <c r="AJ1" s="28" t="s">
        <v>35</v>
      </c>
      <c r="AK1" s="29" t="s">
        <v>36</v>
      </c>
    </row>
    <row r="2" spans="1:37" ht="40.200000000000003" customHeight="1" x14ac:dyDescent="0.3">
      <c r="A2" s="14" t="s">
        <v>37</v>
      </c>
      <c r="B2" s="14" t="s">
        <v>38</v>
      </c>
      <c r="C2" s="14"/>
      <c r="D2" s="14" t="s">
        <v>39</v>
      </c>
      <c r="E2" s="14" t="s">
        <v>40</v>
      </c>
      <c r="F2" s="14" t="s">
        <v>41</v>
      </c>
      <c r="G2" s="15" t="s">
        <v>42</v>
      </c>
      <c r="H2" s="14" t="s">
        <v>43</v>
      </c>
      <c r="I2" s="14" t="s">
        <v>44</v>
      </c>
      <c r="J2" s="14" t="s">
        <v>45</v>
      </c>
      <c r="K2" s="14" t="s">
        <v>46</v>
      </c>
      <c r="L2" s="14" t="s">
        <v>47</v>
      </c>
      <c r="M2" s="14" t="s">
        <v>48</v>
      </c>
      <c r="N2" s="14" t="s">
        <v>49</v>
      </c>
      <c r="O2" s="14" t="s">
        <v>49</v>
      </c>
      <c r="P2" s="14" t="s">
        <v>50</v>
      </c>
      <c r="Q2" s="14" t="s">
        <v>51</v>
      </c>
      <c r="R2" s="14" t="s">
        <v>52</v>
      </c>
      <c r="S2" s="16" t="s">
        <v>52</v>
      </c>
      <c r="T2" s="16" t="s">
        <v>53</v>
      </c>
      <c r="U2" s="17">
        <v>150</v>
      </c>
      <c r="V2" s="18">
        <v>0</v>
      </c>
      <c r="W2" s="18">
        <v>0</v>
      </c>
      <c r="X2" s="18">
        <v>0</v>
      </c>
      <c r="Y2" s="18">
        <v>0</v>
      </c>
      <c r="Z2" s="18">
        <f>V2+W2+X2+Y2</f>
        <v>0</v>
      </c>
      <c r="AA2" s="15" t="s">
        <v>54</v>
      </c>
      <c r="AB2" s="14" t="s">
        <v>55</v>
      </c>
      <c r="AC2" s="14" t="s">
        <v>56</v>
      </c>
      <c r="AD2" s="14" t="s">
        <v>44</v>
      </c>
      <c r="AE2" s="14" t="s">
        <v>55</v>
      </c>
      <c r="AF2" s="14" t="s">
        <v>55</v>
      </c>
      <c r="AG2" s="14" t="s">
        <v>55</v>
      </c>
      <c r="AH2" s="69" t="s">
        <v>57</v>
      </c>
      <c r="AI2" s="14" t="s">
        <v>56</v>
      </c>
      <c r="AJ2" s="14" t="s">
        <v>56</v>
      </c>
      <c r="AK2" s="14"/>
    </row>
    <row r="3" spans="1:37" ht="40.200000000000003" customHeight="1" x14ac:dyDescent="0.3">
      <c r="A3" s="14" t="s">
        <v>37</v>
      </c>
      <c r="B3" s="14" t="s">
        <v>58</v>
      </c>
      <c r="C3" s="14" t="s">
        <v>59</v>
      </c>
      <c r="D3" s="14" t="s">
        <v>60</v>
      </c>
      <c r="E3" s="14" t="s">
        <v>61</v>
      </c>
      <c r="F3" s="14" t="s">
        <v>41</v>
      </c>
      <c r="G3" s="15" t="s">
        <v>62</v>
      </c>
      <c r="H3" s="14" t="s">
        <v>43</v>
      </c>
      <c r="I3" s="14" t="s">
        <v>44</v>
      </c>
      <c r="J3" s="14" t="s">
        <v>45</v>
      </c>
      <c r="K3" s="14" t="s">
        <v>46</v>
      </c>
      <c r="L3" s="14" t="s">
        <v>47</v>
      </c>
      <c r="M3" s="14" t="s">
        <v>48</v>
      </c>
      <c r="N3" s="14" t="s">
        <v>49</v>
      </c>
      <c r="O3" s="14" t="s">
        <v>49</v>
      </c>
      <c r="P3" s="14" t="s">
        <v>50</v>
      </c>
      <c r="Q3" s="14" t="s">
        <v>51</v>
      </c>
      <c r="R3" s="14" t="s">
        <v>52</v>
      </c>
      <c r="S3" s="16" t="s">
        <v>52</v>
      </c>
      <c r="T3" s="16" t="s">
        <v>53</v>
      </c>
      <c r="U3" s="17">
        <v>150</v>
      </c>
      <c r="V3" s="18">
        <v>0</v>
      </c>
      <c r="W3" s="18">
        <v>0</v>
      </c>
      <c r="X3" s="18">
        <v>0</v>
      </c>
      <c r="Y3" s="18">
        <v>0</v>
      </c>
      <c r="Z3" s="18">
        <f t="shared" ref="Z3:Z28" si="0">V3+W3+X3+Y3</f>
        <v>0</v>
      </c>
      <c r="AA3" s="15" t="s">
        <v>54</v>
      </c>
      <c r="AB3" s="14" t="s">
        <v>55</v>
      </c>
      <c r="AC3" s="14"/>
      <c r="AD3" s="14" t="s">
        <v>44</v>
      </c>
      <c r="AE3" s="14" t="s">
        <v>55</v>
      </c>
      <c r="AF3" s="14" t="s">
        <v>55</v>
      </c>
      <c r="AG3" s="14" t="s">
        <v>55</v>
      </c>
      <c r="AH3" s="14" t="s">
        <v>63</v>
      </c>
      <c r="AI3" s="14" t="s">
        <v>56</v>
      </c>
      <c r="AJ3" s="14" t="s">
        <v>56</v>
      </c>
      <c r="AK3" s="14"/>
    </row>
    <row r="4" spans="1:37" ht="40.200000000000003" customHeight="1" x14ac:dyDescent="0.3">
      <c r="A4" s="14" t="s">
        <v>37</v>
      </c>
      <c r="B4" s="14" t="s">
        <v>64</v>
      </c>
      <c r="C4" s="14" t="s">
        <v>65</v>
      </c>
      <c r="D4" s="14" t="s">
        <v>66</v>
      </c>
      <c r="E4" s="14" t="s">
        <v>67</v>
      </c>
      <c r="F4" s="14" t="s">
        <v>68</v>
      </c>
      <c r="G4" s="15">
        <v>1214739023</v>
      </c>
      <c r="H4" s="14" t="s">
        <v>69</v>
      </c>
      <c r="I4" s="14" t="s">
        <v>70</v>
      </c>
      <c r="J4" s="14" t="s">
        <v>45</v>
      </c>
      <c r="K4" s="14" t="s">
        <v>71</v>
      </c>
      <c r="L4" s="14" t="s">
        <v>72</v>
      </c>
      <c r="M4" s="14" t="s">
        <v>48</v>
      </c>
      <c r="N4" s="14" t="s">
        <v>49</v>
      </c>
      <c r="O4" s="14" t="s">
        <v>49</v>
      </c>
      <c r="P4" s="14" t="s">
        <v>73</v>
      </c>
      <c r="Q4" s="14" t="s">
        <v>51</v>
      </c>
      <c r="R4" s="14" t="s">
        <v>52</v>
      </c>
      <c r="S4" s="16" t="s">
        <v>52</v>
      </c>
      <c r="T4" s="16" t="s">
        <v>53</v>
      </c>
      <c r="U4" s="17">
        <v>150</v>
      </c>
      <c r="V4" s="18">
        <v>0</v>
      </c>
      <c r="W4" s="18">
        <v>0</v>
      </c>
      <c r="X4" s="18">
        <v>0</v>
      </c>
      <c r="Y4" s="18">
        <v>0</v>
      </c>
      <c r="Z4" s="18">
        <f t="shared" si="0"/>
        <v>0</v>
      </c>
      <c r="AA4" s="15" t="s">
        <v>54</v>
      </c>
      <c r="AB4" s="14" t="s">
        <v>55</v>
      </c>
      <c r="AC4" s="14" t="s">
        <v>56</v>
      </c>
      <c r="AD4" s="14" t="s">
        <v>70</v>
      </c>
      <c r="AE4" s="14" t="s">
        <v>55</v>
      </c>
      <c r="AF4" s="14" t="s">
        <v>55</v>
      </c>
      <c r="AG4" s="14" t="s">
        <v>55</v>
      </c>
      <c r="AH4" s="69" t="s">
        <v>74</v>
      </c>
      <c r="AI4" s="19" t="s">
        <v>56</v>
      </c>
      <c r="AJ4" s="14" t="s">
        <v>55</v>
      </c>
      <c r="AK4" s="14" t="s">
        <v>75</v>
      </c>
    </row>
    <row r="5" spans="1:37" ht="40.200000000000003" customHeight="1" x14ac:dyDescent="0.3">
      <c r="A5" s="14" t="s">
        <v>37</v>
      </c>
      <c r="B5" s="14" t="s">
        <v>76</v>
      </c>
      <c r="C5" s="14" t="s">
        <v>77</v>
      </c>
      <c r="D5" s="14" t="s">
        <v>78</v>
      </c>
      <c r="E5" s="14" t="s">
        <v>79</v>
      </c>
      <c r="F5" s="14" t="s">
        <v>68</v>
      </c>
      <c r="G5" s="15">
        <v>1037612850</v>
      </c>
      <c r="H5" s="14" t="s">
        <v>69</v>
      </c>
      <c r="I5" s="14" t="s">
        <v>80</v>
      </c>
      <c r="J5" s="14" t="s">
        <v>45</v>
      </c>
      <c r="K5" s="14" t="s">
        <v>81</v>
      </c>
      <c r="L5" s="14" t="s">
        <v>72</v>
      </c>
      <c r="M5" s="14" t="s">
        <v>48</v>
      </c>
      <c r="N5" s="14" t="s">
        <v>49</v>
      </c>
      <c r="O5" s="14" t="s">
        <v>49</v>
      </c>
      <c r="P5" s="14" t="s">
        <v>73</v>
      </c>
      <c r="Q5" s="14" t="s">
        <v>51</v>
      </c>
      <c r="R5" s="14" t="s">
        <v>52</v>
      </c>
      <c r="S5" s="16" t="s">
        <v>52</v>
      </c>
      <c r="T5" s="16" t="s">
        <v>53</v>
      </c>
      <c r="U5" s="17">
        <v>150</v>
      </c>
      <c r="V5" s="18">
        <v>0</v>
      </c>
      <c r="W5" s="18">
        <v>0</v>
      </c>
      <c r="X5" s="18">
        <v>0</v>
      </c>
      <c r="Y5" s="18">
        <v>0</v>
      </c>
      <c r="Z5" s="18">
        <f t="shared" si="0"/>
        <v>0</v>
      </c>
      <c r="AA5" s="15" t="s">
        <v>54</v>
      </c>
      <c r="AB5" s="14" t="s">
        <v>55</v>
      </c>
      <c r="AC5" s="14" t="s">
        <v>56</v>
      </c>
      <c r="AD5" s="14" t="s">
        <v>80</v>
      </c>
      <c r="AE5" s="14" t="s">
        <v>55</v>
      </c>
      <c r="AF5" s="14" t="s">
        <v>55</v>
      </c>
      <c r="AG5" s="14" t="s">
        <v>55</v>
      </c>
      <c r="AH5" s="69" t="s">
        <v>82</v>
      </c>
      <c r="AI5" s="14" t="s">
        <v>56</v>
      </c>
      <c r="AJ5" s="14" t="s">
        <v>55</v>
      </c>
      <c r="AK5" s="14" t="s">
        <v>83</v>
      </c>
    </row>
    <row r="6" spans="1:37" ht="40.200000000000003" customHeight="1" x14ac:dyDescent="0.3">
      <c r="A6" s="14" t="s">
        <v>37</v>
      </c>
      <c r="B6" s="14" t="s">
        <v>84</v>
      </c>
      <c r="C6" s="14" t="s">
        <v>85</v>
      </c>
      <c r="D6" s="14" t="s">
        <v>86</v>
      </c>
      <c r="E6" s="14" t="s">
        <v>87</v>
      </c>
      <c r="F6" s="14" t="s">
        <v>41</v>
      </c>
      <c r="G6" s="15" t="s">
        <v>88</v>
      </c>
      <c r="H6" s="14" t="s">
        <v>43</v>
      </c>
      <c r="I6" s="14" t="s">
        <v>44</v>
      </c>
      <c r="J6" s="14" t="s">
        <v>89</v>
      </c>
      <c r="K6" s="14" t="s">
        <v>90</v>
      </c>
      <c r="L6" s="14" t="s">
        <v>91</v>
      </c>
      <c r="M6" s="14" t="s">
        <v>48</v>
      </c>
      <c r="N6" s="14" t="s">
        <v>49</v>
      </c>
      <c r="O6" s="14" t="s">
        <v>49</v>
      </c>
      <c r="P6" s="14" t="s">
        <v>50</v>
      </c>
      <c r="Q6" s="14" t="s">
        <v>51</v>
      </c>
      <c r="R6" s="14" t="s">
        <v>52</v>
      </c>
      <c r="S6" s="16">
        <v>43867</v>
      </c>
      <c r="T6" s="16">
        <v>44042</v>
      </c>
      <c r="U6" s="17">
        <v>150</v>
      </c>
      <c r="V6" s="18">
        <v>0</v>
      </c>
      <c r="W6" s="18">
        <v>0</v>
      </c>
      <c r="X6" s="18">
        <v>0</v>
      </c>
      <c r="Y6" s="18">
        <v>0</v>
      </c>
      <c r="Z6" s="18">
        <f t="shared" si="0"/>
        <v>0</v>
      </c>
      <c r="AA6" s="15" t="s">
        <v>54</v>
      </c>
      <c r="AB6" s="14" t="s">
        <v>55</v>
      </c>
      <c r="AC6" s="14" t="s">
        <v>56</v>
      </c>
      <c r="AD6" s="14" t="s">
        <v>44</v>
      </c>
      <c r="AE6" s="14" t="s">
        <v>55</v>
      </c>
      <c r="AF6" s="14" t="s">
        <v>55</v>
      </c>
      <c r="AG6" s="14" t="s">
        <v>55</v>
      </c>
      <c r="AH6" s="14" t="s">
        <v>92</v>
      </c>
      <c r="AI6" s="14" t="s">
        <v>56</v>
      </c>
      <c r="AJ6" s="14" t="s">
        <v>56</v>
      </c>
      <c r="AK6" s="14"/>
    </row>
    <row r="7" spans="1:37" ht="40.200000000000003" customHeight="1" x14ac:dyDescent="0.3">
      <c r="A7" s="14" t="s">
        <v>37</v>
      </c>
      <c r="B7" s="14" t="s">
        <v>93</v>
      </c>
      <c r="C7" s="14" t="s">
        <v>94</v>
      </c>
      <c r="D7" s="14" t="s">
        <v>95</v>
      </c>
      <c r="E7" s="14" t="s">
        <v>96</v>
      </c>
      <c r="F7" s="14" t="s">
        <v>41</v>
      </c>
      <c r="G7" s="15" t="s">
        <v>97</v>
      </c>
      <c r="H7" s="14" t="s">
        <v>43</v>
      </c>
      <c r="I7" s="14" t="s">
        <v>44</v>
      </c>
      <c r="J7" s="14" t="s">
        <v>89</v>
      </c>
      <c r="K7" s="14" t="s">
        <v>98</v>
      </c>
      <c r="L7" s="14" t="s">
        <v>91</v>
      </c>
      <c r="M7" s="14" t="s">
        <v>48</v>
      </c>
      <c r="N7" s="14" t="s">
        <v>49</v>
      </c>
      <c r="O7" s="14" t="s">
        <v>49</v>
      </c>
      <c r="P7" s="14" t="s">
        <v>50</v>
      </c>
      <c r="Q7" s="14" t="s">
        <v>51</v>
      </c>
      <c r="R7" s="14" t="s">
        <v>52</v>
      </c>
      <c r="S7" s="16">
        <v>43867</v>
      </c>
      <c r="T7" s="16">
        <v>44042</v>
      </c>
      <c r="U7" s="17">
        <v>150</v>
      </c>
      <c r="V7" s="18">
        <v>0</v>
      </c>
      <c r="W7" s="18">
        <v>0</v>
      </c>
      <c r="X7" s="18">
        <v>0</v>
      </c>
      <c r="Y7" s="18">
        <v>0</v>
      </c>
      <c r="Z7" s="18">
        <f t="shared" si="0"/>
        <v>0</v>
      </c>
      <c r="AA7" s="15" t="s">
        <v>54</v>
      </c>
      <c r="AB7" s="14" t="s">
        <v>55</v>
      </c>
      <c r="AC7" s="14" t="s">
        <v>56</v>
      </c>
      <c r="AD7" s="14" t="s">
        <v>44</v>
      </c>
      <c r="AE7" s="14" t="s">
        <v>55</v>
      </c>
      <c r="AF7" s="14" t="s">
        <v>55</v>
      </c>
      <c r="AG7" s="14" t="s">
        <v>55</v>
      </c>
      <c r="AH7" s="14" t="s">
        <v>99</v>
      </c>
      <c r="AI7" s="14" t="s">
        <v>56</v>
      </c>
      <c r="AJ7" s="14" t="s">
        <v>56</v>
      </c>
      <c r="AK7" s="14"/>
    </row>
    <row r="8" spans="1:37" ht="40.200000000000003" customHeight="1" x14ac:dyDescent="0.3">
      <c r="A8" s="14" t="s">
        <v>37</v>
      </c>
      <c r="B8" s="14" t="s">
        <v>100</v>
      </c>
      <c r="C8" s="14"/>
      <c r="D8" s="14" t="s">
        <v>101</v>
      </c>
      <c r="E8" s="14" t="s">
        <v>102</v>
      </c>
      <c r="F8" s="14" t="s">
        <v>41</v>
      </c>
      <c r="G8" s="15" t="s">
        <v>103</v>
      </c>
      <c r="H8" s="14" t="s">
        <v>43</v>
      </c>
      <c r="I8" s="14" t="s">
        <v>44</v>
      </c>
      <c r="J8" s="14" t="s">
        <v>89</v>
      </c>
      <c r="K8" s="14" t="s">
        <v>90</v>
      </c>
      <c r="L8" s="14" t="s">
        <v>91</v>
      </c>
      <c r="M8" s="14" t="s">
        <v>48</v>
      </c>
      <c r="N8" s="14" t="s">
        <v>49</v>
      </c>
      <c r="O8" s="14" t="s">
        <v>49</v>
      </c>
      <c r="P8" s="14" t="s">
        <v>50</v>
      </c>
      <c r="Q8" s="14" t="s">
        <v>51</v>
      </c>
      <c r="R8" s="14" t="s">
        <v>52</v>
      </c>
      <c r="S8" s="16">
        <v>43867</v>
      </c>
      <c r="T8" s="16">
        <v>44042</v>
      </c>
      <c r="U8" s="17">
        <v>150</v>
      </c>
      <c r="V8" s="18">
        <v>0</v>
      </c>
      <c r="W8" s="18">
        <v>0</v>
      </c>
      <c r="X8" s="18">
        <v>0</v>
      </c>
      <c r="Y8" s="18">
        <v>0</v>
      </c>
      <c r="Z8" s="18">
        <f t="shared" si="0"/>
        <v>0</v>
      </c>
      <c r="AA8" s="15" t="s">
        <v>54</v>
      </c>
      <c r="AB8" s="14" t="s">
        <v>55</v>
      </c>
      <c r="AC8" s="14" t="s">
        <v>56</v>
      </c>
      <c r="AD8" s="14" t="s">
        <v>44</v>
      </c>
      <c r="AE8" s="14" t="s">
        <v>55</v>
      </c>
      <c r="AF8" s="14" t="s">
        <v>55</v>
      </c>
      <c r="AG8" s="14" t="s">
        <v>55</v>
      </c>
      <c r="AH8" s="14" t="s">
        <v>104</v>
      </c>
      <c r="AI8" s="14" t="s">
        <v>54</v>
      </c>
      <c r="AJ8" s="14" t="s">
        <v>56</v>
      </c>
      <c r="AK8" s="14" t="s">
        <v>105</v>
      </c>
    </row>
    <row r="9" spans="1:37" ht="40.200000000000003" customHeight="1" x14ac:dyDescent="0.3">
      <c r="A9" s="14" t="s">
        <v>37</v>
      </c>
      <c r="B9" s="14" t="s">
        <v>106</v>
      </c>
      <c r="C9" s="14" t="s">
        <v>107</v>
      </c>
      <c r="D9" s="14" t="s">
        <v>108</v>
      </c>
      <c r="E9" s="14" t="s">
        <v>109</v>
      </c>
      <c r="F9" s="14" t="s">
        <v>68</v>
      </c>
      <c r="G9" s="15">
        <v>1151959755</v>
      </c>
      <c r="H9" s="14" t="s">
        <v>69</v>
      </c>
      <c r="I9" s="14" t="s">
        <v>110</v>
      </c>
      <c r="J9" s="14" t="s">
        <v>89</v>
      </c>
      <c r="K9" s="14" t="s">
        <v>111</v>
      </c>
      <c r="L9" s="14" t="s">
        <v>91</v>
      </c>
      <c r="M9" s="14" t="s">
        <v>48</v>
      </c>
      <c r="N9" s="14" t="s">
        <v>49</v>
      </c>
      <c r="O9" s="14" t="s">
        <v>49</v>
      </c>
      <c r="P9" s="14" t="s">
        <v>73</v>
      </c>
      <c r="Q9" s="14" t="s">
        <v>51</v>
      </c>
      <c r="R9" s="14" t="s">
        <v>52</v>
      </c>
      <c r="S9" s="16">
        <v>43867</v>
      </c>
      <c r="T9" s="16">
        <v>44042</v>
      </c>
      <c r="U9" s="17">
        <v>150</v>
      </c>
      <c r="V9" s="18">
        <v>0</v>
      </c>
      <c r="W9" s="18">
        <v>0</v>
      </c>
      <c r="X9" s="18">
        <v>0</v>
      </c>
      <c r="Y9" s="18">
        <v>0</v>
      </c>
      <c r="Z9" s="18">
        <f t="shared" si="0"/>
        <v>0</v>
      </c>
      <c r="AA9" s="15" t="s">
        <v>54</v>
      </c>
      <c r="AB9" s="14" t="s">
        <v>55</v>
      </c>
      <c r="AC9" s="14" t="s">
        <v>56</v>
      </c>
      <c r="AD9" s="14" t="s">
        <v>110</v>
      </c>
      <c r="AE9" s="14" t="s">
        <v>55</v>
      </c>
      <c r="AF9" s="14" t="s">
        <v>55</v>
      </c>
      <c r="AG9" s="14" t="s">
        <v>55</v>
      </c>
      <c r="AH9" s="14" t="s">
        <v>112</v>
      </c>
      <c r="AI9" s="14" t="s">
        <v>56</v>
      </c>
      <c r="AJ9" s="14" t="s">
        <v>55</v>
      </c>
      <c r="AK9" s="14"/>
    </row>
    <row r="10" spans="1:37" ht="40.200000000000003" customHeight="1" x14ac:dyDescent="0.3">
      <c r="A10" s="14" t="s">
        <v>37</v>
      </c>
      <c r="B10" s="14" t="s">
        <v>113</v>
      </c>
      <c r="C10" s="14" t="s">
        <v>114</v>
      </c>
      <c r="D10" s="14" t="s">
        <v>115</v>
      </c>
      <c r="E10" s="14"/>
      <c r="F10" s="14" t="s">
        <v>68</v>
      </c>
      <c r="G10" s="15">
        <v>1128297162</v>
      </c>
      <c r="H10" s="14" t="s">
        <v>69</v>
      </c>
      <c r="I10" s="14" t="s">
        <v>110</v>
      </c>
      <c r="J10" s="14" t="s">
        <v>89</v>
      </c>
      <c r="K10" s="14" t="s">
        <v>111</v>
      </c>
      <c r="L10" s="14" t="s">
        <v>91</v>
      </c>
      <c r="M10" s="14" t="s">
        <v>48</v>
      </c>
      <c r="N10" s="14" t="s">
        <v>49</v>
      </c>
      <c r="O10" s="14" t="s">
        <v>49</v>
      </c>
      <c r="P10" s="14" t="s">
        <v>73</v>
      </c>
      <c r="Q10" s="14" t="s">
        <v>51</v>
      </c>
      <c r="R10" s="14" t="s">
        <v>52</v>
      </c>
      <c r="S10" s="16">
        <v>43867</v>
      </c>
      <c r="T10" s="16">
        <v>44042</v>
      </c>
      <c r="U10" s="17">
        <v>150</v>
      </c>
      <c r="V10" s="18">
        <v>0</v>
      </c>
      <c r="W10" s="18">
        <v>0</v>
      </c>
      <c r="X10" s="18">
        <v>0</v>
      </c>
      <c r="Y10" s="18">
        <v>0</v>
      </c>
      <c r="Z10" s="18">
        <f t="shared" si="0"/>
        <v>0</v>
      </c>
      <c r="AA10" s="15" t="s">
        <v>54</v>
      </c>
      <c r="AB10" s="14" t="s">
        <v>55</v>
      </c>
      <c r="AC10" s="14" t="s">
        <v>56</v>
      </c>
      <c r="AD10" s="14" t="s">
        <v>110</v>
      </c>
      <c r="AE10" s="14" t="s">
        <v>55</v>
      </c>
      <c r="AF10" s="14" t="s">
        <v>55</v>
      </c>
      <c r="AG10" s="14" t="s">
        <v>55</v>
      </c>
      <c r="AH10" s="14" t="s">
        <v>116</v>
      </c>
      <c r="AI10" s="14" t="s">
        <v>56</v>
      </c>
      <c r="AJ10" s="14" t="s">
        <v>55</v>
      </c>
      <c r="AK10" s="14" t="s">
        <v>117</v>
      </c>
    </row>
    <row r="11" spans="1:37" ht="40.200000000000003" customHeight="1" x14ac:dyDescent="0.3">
      <c r="A11" s="14" t="s">
        <v>37</v>
      </c>
      <c r="B11" s="14" t="s">
        <v>118</v>
      </c>
      <c r="C11" s="14"/>
      <c r="D11" s="14" t="s">
        <v>119</v>
      </c>
      <c r="E11" s="14" t="s">
        <v>120</v>
      </c>
      <c r="F11" s="14" t="s">
        <v>41</v>
      </c>
      <c r="G11" s="15" t="s">
        <v>121</v>
      </c>
      <c r="H11" s="14" t="s">
        <v>122</v>
      </c>
      <c r="I11" s="14" t="s">
        <v>123</v>
      </c>
      <c r="J11" s="14" t="s">
        <v>89</v>
      </c>
      <c r="K11" s="14" t="s">
        <v>124</v>
      </c>
      <c r="L11" s="14" t="s">
        <v>91</v>
      </c>
      <c r="M11" s="14" t="s">
        <v>125</v>
      </c>
      <c r="N11" s="14" t="s">
        <v>126</v>
      </c>
      <c r="O11" s="14" t="s">
        <v>126</v>
      </c>
      <c r="P11" s="14" t="s">
        <v>50</v>
      </c>
      <c r="Q11" s="14" t="s">
        <v>51</v>
      </c>
      <c r="R11" s="14" t="s">
        <v>52</v>
      </c>
      <c r="S11" s="16">
        <v>43867</v>
      </c>
      <c r="T11" s="16" t="s">
        <v>127</v>
      </c>
      <c r="U11" s="17">
        <v>150</v>
      </c>
      <c r="V11" s="18">
        <v>0</v>
      </c>
      <c r="W11" s="18">
        <v>0</v>
      </c>
      <c r="X11" s="18">
        <v>0</v>
      </c>
      <c r="Y11" s="18">
        <v>0</v>
      </c>
      <c r="Z11" s="18">
        <f t="shared" si="0"/>
        <v>0</v>
      </c>
      <c r="AA11" s="15" t="s">
        <v>54</v>
      </c>
      <c r="AB11" s="14" t="s">
        <v>55</v>
      </c>
      <c r="AC11" s="14" t="s">
        <v>56</v>
      </c>
      <c r="AD11" s="14" t="s">
        <v>123</v>
      </c>
      <c r="AE11" s="14" t="s">
        <v>55</v>
      </c>
      <c r="AF11" s="14" t="s">
        <v>55</v>
      </c>
      <c r="AG11" s="14" t="s">
        <v>55</v>
      </c>
      <c r="AH11" s="14" t="s">
        <v>55</v>
      </c>
      <c r="AI11" s="14" t="s">
        <v>56</v>
      </c>
      <c r="AJ11" s="14" t="s">
        <v>56</v>
      </c>
      <c r="AK11" s="14"/>
    </row>
    <row r="12" spans="1:37" ht="40.200000000000003" customHeight="1" x14ac:dyDescent="0.3">
      <c r="A12" s="14" t="s">
        <v>37</v>
      </c>
      <c r="B12" s="14" t="s">
        <v>128</v>
      </c>
      <c r="C12" s="14"/>
      <c r="D12" s="14" t="s">
        <v>129</v>
      </c>
      <c r="E12" s="14" t="s">
        <v>130</v>
      </c>
      <c r="F12" s="14" t="s">
        <v>68</v>
      </c>
      <c r="G12" s="15">
        <v>1036961511</v>
      </c>
      <c r="H12" s="14" t="s">
        <v>69</v>
      </c>
      <c r="I12" s="14" t="s">
        <v>131</v>
      </c>
      <c r="J12" s="14" t="s">
        <v>132</v>
      </c>
      <c r="K12" s="14" t="s">
        <v>133</v>
      </c>
      <c r="L12" s="14" t="s">
        <v>134</v>
      </c>
      <c r="M12" s="14" t="s">
        <v>48</v>
      </c>
      <c r="N12" s="14" t="s">
        <v>49</v>
      </c>
      <c r="O12" s="14" t="s">
        <v>135</v>
      </c>
      <c r="P12" s="14" t="s">
        <v>73</v>
      </c>
      <c r="Q12" s="14" t="s">
        <v>51</v>
      </c>
      <c r="R12" s="14" t="s">
        <v>52</v>
      </c>
      <c r="S12" s="16">
        <v>43867</v>
      </c>
      <c r="T12" s="16" t="s">
        <v>127</v>
      </c>
      <c r="U12" s="17">
        <v>150</v>
      </c>
      <c r="V12" s="18">
        <v>0</v>
      </c>
      <c r="W12" s="18">
        <v>0</v>
      </c>
      <c r="X12" s="18">
        <v>0</v>
      </c>
      <c r="Y12" s="18">
        <v>0</v>
      </c>
      <c r="Z12" s="18">
        <f t="shared" si="0"/>
        <v>0</v>
      </c>
      <c r="AA12" s="15" t="s">
        <v>54</v>
      </c>
      <c r="AB12" s="14" t="s">
        <v>55</v>
      </c>
      <c r="AC12" s="14" t="s">
        <v>56</v>
      </c>
      <c r="AD12" s="14" t="s">
        <v>136</v>
      </c>
      <c r="AE12" s="14" t="s">
        <v>55</v>
      </c>
      <c r="AF12" s="14" t="s">
        <v>55</v>
      </c>
      <c r="AG12" s="14" t="s">
        <v>55</v>
      </c>
      <c r="AH12" s="69" t="s">
        <v>137</v>
      </c>
      <c r="AI12" s="14" t="s">
        <v>56</v>
      </c>
      <c r="AJ12" s="14" t="s">
        <v>55</v>
      </c>
      <c r="AK12" s="14" t="s">
        <v>138</v>
      </c>
    </row>
    <row r="13" spans="1:37" ht="40.200000000000003" customHeight="1" x14ac:dyDescent="0.3">
      <c r="A13" s="14" t="s">
        <v>37</v>
      </c>
      <c r="B13" s="14" t="s">
        <v>139</v>
      </c>
      <c r="C13" s="14" t="s">
        <v>93</v>
      </c>
      <c r="D13" s="14" t="s">
        <v>140</v>
      </c>
      <c r="E13" s="14" t="s">
        <v>141</v>
      </c>
      <c r="F13" s="14" t="s">
        <v>41</v>
      </c>
      <c r="G13" s="15" t="s">
        <v>142</v>
      </c>
      <c r="H13" s="14" t="s">
        <v>143</v>
      </c>
      <c r="I13" s="14" t="s">
        <v>55</v>
      </c>
      <c r="J13" s="14" t="s">
        <v>89</v>
      </c>
      <c r="K13" s="14" t="s">
        <v>144</v>
      </c>
      <c r="L13" s="14" t="s">
        <v>145</v>
      </c>
      <c r="M13" s="14" t="s">
        <v>48</v>
      </c>
      <c r="N13" s="14" t="s">
        <v>146</v>
      </c>
      <c r="O13" s="14" t="s">
        <v>146</v>
      </c>
      <c r="P13" s="14" t="s">
        <v>50</v>
      </c>
      <c r="Q13" s="14" t="s">
        <v>51</v>
      </c>
      <c r="R13" s="14" t="s">
        <v>52</v>
      </c>
      <c r="S13" s="16">
        <v>43892</v>
      </c>
      <c r="T13" s="16" t="s">
        <v>147</v>
      </c>
      <c r="U13" s="17">
        <v>131</v>
      </c>
      <c r="V13" s="18">
        <v>0</v>
      </c>
      <c r="W13" s="18">
        <v>0</v>
      </c>
      <c r="X13" s="18">
        <v>0</v>
      </c>
      <c r="Y13" s="18">
        <v>0</v>
      </c>
      <c r="Z13" s="18">
        <f t="shared" si="0"/>
        <v>0</v>
      </c>
      <c r="AA13" s="15" t="s">
        <v>54</v>
      </c>
      <c r="AB13" s="14" t="s">
        <v>55</v>
      </c>
      <c r="AC13" s="14" t="s">
        <v>55</v>
      </c>
      <c r="AD13" s="14" t="s">
        <v>55</v>
      </c>
      <c r="AE13" s="14">
        <v>3009109267</v>
      </c>
      <c r="AF13" s="14">
        <v>995177617</v>
      </c>
      <c r="AG13" s="14" t="s">
        <v>148</v>
      </c>
      <c r="AH13" s="20" t="s">
        <v>149</v>
      </c>
      <c r="AI13" s="14"/>
      <c r="AJ13" s="14" t="s">
        <v>56</v>
      </c>
      <c r="AK13" s="14" t="s">
        <v>150</v>
      </c>
    </row>
    <row r="14" spans="1:37" ht="40.200000000000003" customHeight="1" x14ac:dyDescent="0.3">
      <c r="A14" s="14" t="s">
        <v>37</v>
      </c>
      <c r="B14" s="14" t="s">
        <v>151</v>
      </c>
      <c r="C14" s="14"/>
      <c r="D14" s="14" t="s">
        <v>152</v>
      </c>
      <c r="E14" s="14"/>
      <c r="F14" s="14" t="s">
        <v>153</v>
      </c>
      <c r="G14" s="15">
        <v>912835931</v>
      </c>
      <c r="H14" s="14" t="s">
        <v>154</v>
      </c>
      <c r="I14" s="14" t="s">
        <v>155</v>
      </c>
      <c r="J14" s="14" t="s">
        <v>132</v>
      </c>
      <c r="K14" s="14" t="s">
        <v>156</v>
      </c>
      <c r="L14" s="14" t="s">
        <v>157</v>
      </c>
      <c r="M14" s="14" t="s">
        <v>125</v>
      </c>
      <c r="N14" s="14" t="s">
        <v>158</v>
      </c>
      <c r="O14" s="14" t="s">
        <v>159</v>
      </c>
      <c r="P14" s="14" t="s">
        <v>50</v>
      </c>
      <c r="Q14" s="14" t="s">
        <v>160</v>
      </c>
      <c r="R14" s="64" t="s">
        <v>161</v>
      </c>
      <c r="S14" s="65">
        <v>44081</v>
      </c>
      <c r="T14" s="65">
        <v>44081</v>
      </c>
      <c r="U14" s="66">
        <v>1</v>
      </c>
      <c r="V14" s="18">
        <v>0</v>
      </c>
      <c r="W14" s="18">
        <v>0</v>
      </c>
      <c r="X14" s="18">
        <v>0</v>
      </c>
      <c r="Y14" s="18">
        <v>0</v>
      </c>
      <c r="Z14" s="18">
        <f t="shared" si="0"/>
        <v>0</v>
      </c>
      <c r="AA14" s="15" t="s">
        <v>54</v>
      </c>
      <c r="AB14" s="14" t="s">
        <v>55</v>
      </c>
      <c r="AC14" s="14" t="s">
        <v>55</v>
      </c>
      <c r="AD14" s="14" t="s">
        <v>55</v>
      </c>
      <c r="AE14" s="14" t="s">
        <v>55</v>
      </c>
      <c r="AF14" s="14" t="s">
        <v>55</v>
      </c>
      <c r="AG14" s="14" t="s">
        <v>55</v>
      </c>
      <c r="AH14" s="14" t="s">
        <v>55</v>
      </c>
      <c r="AI14" s="14" t="s">
        <v>55</v>
      </c>
      <c r="AJ14" s="14" t="s">
        <v>55</v>
      </c>
      <c r="AK14" s="14"/>
    </row>
    <row r="15" spans="1:37" ht="40.200000000000003" customHeight="1" x14ac:dyDescent="0.3">
      <c r="A15" s="14" t="s">
        <v>37</v>
      </c>
      <c r="B15" s="14" t="s">
        <v>162</v>
      </c>
      <c r="C15" s="15"/>
      <c r="D15" s="15" t="s">
        <v>163</v>
      </c>
      <c r="E15" s="14"/>
      <c r="F15" s="14" t="s">
        <v>153</v>
      </c>
      <c r="G15" s="15">
        <v>433921286</v>
      </c>
      <c r="H15" s="14" t="s">
        <v>164</v>
      </c>
      <c r="I15" s="14" t="s">
        <v>165</v>
      </c>
      <c r="J15" s="14" t="s">
        <v>132</v>
      </c>
      <c r="K15" s="14" t="s">
        <v>156</v>
      </c>
      <c r="L15" s="14" t="s">
        <v>166</v>
      </c>
      <c r="M15" s="14" t="s">
        <v>125</v>
      </c>
      <c r="N15" s="14" t="s">
        <v>158</v>
      </c>
      <c r="O15" s="14" t="s">
        <v>167</v>
      </c>
      <c r="P15" s="14" t="s">
        <v>50</v>
      </c>
      <c r="Q15" s="14" t="s">
        <v>160</v>
      </c>
      <c r="R15" s="14" t="s">
        <v>168</v>
      </c>
      <c r="S15" s="21" t="s">
        <v>169</v>
      </c>
      <c r="T15" s="16">
        <v>44134</v>
      </c>
      <c r="U15" s="14">
        <v>5</v>
      </c>
      <c r="V15" s="18">
        <v>0</v>
      </c>
      <c r="W15" s="18">
        <v>0</v>
      </c>
      <c r="X15" s="18">
        <v>0</v>
      </c>
      <c r="Y15" s="18">
        <v>0</v>
      </c>
      <c r="Z15" s="18">
        <f t="shared" si="0"/>
        <v>0</v>
      </c>
      <c r="AA15" s="15" t="s">
        <v>54</v>
      </c>
      <c r="AB15" s="14" t="s">
        <v>55</v>
      </c>
      <c r="AC15" s="14" t="s">
        <v>55</v>
      </c>
      <c r="AD15" s="14" t="s">
        <v>55</v>
      </c>
      <c r="AE15" s="14" t="s">
        <v>55</v>
      </c>
      <c r="AF15" s="14" t="s">
        <v>55</v>
      </c>
      <c r="AG15" s="14" t="s">
        <v>55</v>
      </c>
      <c r="AH15" s="14" t="s">
        <v>55</v>
      </c>
      <c r="AI15" s="14" t="s">
        <v>56</v>
      </c>
      <c r="AJ15" s="14" t="s">
        <v>55</v>
      </c>
      <c r="AK15" s="14" t="s">
        <v>170</v>
      </c>
    </row>
    <row r="16" spans="1:37" ht="40.200000000000003" customHeight="1" x14ac:dyDescent="0.3">
      <c r="A16" s="14" t="s">
        <v>37</v>
      </c>
      <c r="B16" s="14" t="s">
        <v>171</v>
      </c>
      <c r="C16" s="14"/>
      <c r="D16" s="14" t="s">
        <v>172</v>
      </c>
      <c r="E16" s="14"/>
      <c r="F16" s="14" t="s">
        <v>153</v>
      </c>
      <c r="G16" s="15">
        <v>71579471</v>
      </c>
      <c r="H16" s="14" t="s">
        <v>164</v>
      </c>
      <c r="I16" s="14" t="s">
        <v>173</v>
      </c>
      <c r="J16" s="14" t="s">
        <v>89</v>
      </c>
      <c r="K16" s="14" t="s">
        <v>174</v>
      </c>
      <c r="L16" s="14" t="s">
        <v>175</v>
      </c>
      <c r="M16" s="14" t="s">
        <v>125</v>
      </c>
      <c r="N16" s="14" t="s">
        <v>158</v>
      </c>
      <c r="O16" s="14" t="s">
        <v>167</v>
      </c>
      <c r="P16" s="14" t="s">
        <v>50</v>
      </c>
      <c r="Q16" s="14" t="s">
        <v>160</v>
      </c>
      <c r="R16" s="14" t="s">
        <v>176</v>
      </c>
      <c r="S16" s="21" t="s">
        <v>177</v>
      </c>
      <c r="T16" s="14" t="s">
        <v>178</v>
      </c>
      <c r="U16" s="14"/>
      <c r="V16" s="18">
        <v>0</v>
      </c>
      <c r="W16" s="18">
        <v>0</v>
      </c>
      <c r="X16" s="18">
        <v>0</v>
      </c>
      <c r="Y16" s="18">
        <v>0</v>
      </c>
      <c r="Z16" s="18">
        <f t="shared" si="0"/>
        <v>0</v>
      </c>
      <c r="AA16" s="15" t="s">
        <v>54</v>
      </c>
      <c r="AB16" s="14" t="s">
        <v>55</v>
      </c>
      <c r="AC16" s="14" t="s">
        <v>55</v>
      </c>
      <c r="AD16" s="14" t="s">
        <v>55</v>
      </c>
      <c r="AE16" s="14" t="s">
        <v>55</v>
      </c>
      <c r="AF16" s="14" t="s">
        <v>55</v>
      </c>
      <c r="AG16" s="14" t="s">
        <v>55</v>
      </c>
      <c r="AH16" s="14" t="s">
        <v>55</v>
      </c>
      <c r="AI16" s="14" t="s">
        <v>56</v>
      </c>
      <c r="AJ16" s="14" t="s">
        <v>55</v>
      </c>
      <c r="AK16" s="14"/>
    </row>
    <row r="17" spans="1:37" ht="40.200000000000003" customHeight="1" x14ac:dyDescent="0.3">
      <c r="A17" s="14" t="s">
        <v>37</v>
      </c>
      <c r="B17" s="14" t="s">
        <v>179</v>
      </c>
      <c r="C17" s="14" t="s">
        <v>180</v>
      </c>
      <c r="D17" s="14" t="s">
        <v>181</v>
      </c>
      <c r="E17" s="14"/>
      <c r="F17" s="14" t="s">
        <v>153</v>
      </c>
      <c r="G17" s="15">
        <v>497342507</v>
      </c>
      <c r="H17" s="14" t="s">
        <v>164</v>
      </c>
      <c r="I17" s="14" t="s">
        <v>182</v>
      </c>
      <c r="J17" s="14" t="s">
        <v>183</v>
      </c>
      <c r="K17" s="14" t="s">
        <v>174</v>
      </c>
      <c r="L17" s="14" t="s">
        <v>47</v>
      </c>
      <c r="M17" s="14" t="s">
        <v>125</v>
      </c>
      <c r="N17" s="14" t="s">
        <v>158</v>
      </c>
      <c r="O17" s="14" t="s">
        <v>184</v>
      </c>
      <c r="P17" s="14" t="s">
        <v>50</v>
      </c>
      <c r="Q17" s="14" t="s">
        <v>160</v>
      </c>
      <c r="R17" s="14" t="s">
        <v>185</v>
      </c>
      <c r="S17" s="16">
        <v>44130</v>
      </c>
      <c r="T17" s="16">
        <v>44134</v>
      </c>
      <c r="U17" s="14"/>
      <c r="V17" s="18">
        <v>0</v>
      </c>
      <c r="W17" s="18">
        <v>0</v>
      </c>
      <c r="X17" s="18">
        <v>0</v>
      </c>
      <c r="Y17" s="18">
        <v>0</v>
      </c>
      <c r="Z17" s="18">
        <f t="shared" si="0"/>
        <v>0</v>
      </c>
      <c r="AA17" s="15" t="s">
        <v>54</v>
      </c>
      <c r="AB17" s="14" t="s">
        <v>55</v>
      </c>
      <c r="AC17" s="14" t="s">
        <v>55</v>
      </c>
      <c r="AD17" s="14" t="s">
        <v>55</v>
      </c>
      <c r="AE17" s="14" t="s">
        <v>55</v>
      </c>
      <c r="AF17" s="14" t="s">
        <v>55</v>
      </c>
      <c r="AG17" s="14" t="s">
        <v>55</v>
      </c>
      <c r="AH17" s="14" t="s">
        <v>55</v>
      </c>
      <c r="AI17" s="14" t="s">
        <v>56</v>
      </c>
      <c r="AJ17" s="14" t="s">
        <v>55</v>
      </c>
      <c r="AK17" s="14"/>
    </row>
    <row r="18" spans="1:37" ht="40.200000000000003" customHeight="1" x14ac:dyDescent="0.3">
      <c r="A18" s="14" t="s">
        <v>37</v>
      </c>
      <c r="B18" s="14" t="s">
        <v>186</v>
      </c>
      <c r="C18" s="14" t="s">
        <v>187</v>
      </c>
      <c r="D18" s="14" t="s">
        <v>188</v>
      </c>
      <c r="E18" s="14" t="s">
        <v>189</v>
      </c>
      <c r="F18" s="14" t="s">
        <v>153</v>
      </c>
      <c r="G18" s="15" t="s">
        <v>190</v>
      </c>
      <c r="H18" s="14" t="s">
        <v>191</v>
      </c>
      <c r="I18" s="14" t="s">
        <v>192</v>
      </c>
      <c r="J18" s="14" t="s">
        <v>89</v>
      </c>
      <c r="K18" s="14" t="s">
        <v>174</v>
      </c>
      <c r="L18" s="14" t="s">
        <v>193</v>
      </c>
      <c r="M18" s="14" t="s">
        <v>125</v>
      </c>
      <c r="N18" s="14" t="s">
        <v>158</v>
      </c>
      <c r="O18" s="14" t="s">
        <v>194</v>
      </c>
      <c r="P18" s="14" t="s">
        <v>50</v>
      </c>
      <c r="Q18" s="14" t="s">
        <v>160</v>
      </c>
      <c r="R18" s="14" t="s">
        <v>195</v>
      </c>
      <c r="S18" s="16">
        <v>44176</v>
      </c>
      <c r="T18" s="14" t="s">
        <v>196</v>
      </c>
      <c r="U18" s="14">
        <v>2</v>
      </c>
      <c r="V18" s="18">
        <v>0</v>
      </c>
      <c r="W18" s="18">
        <v>0</v>
      </c>
      <c r="X18" s="18">
        <v>0</v>
      </c>
      <c r="Y18" s="18">
        <v>0</v>
      </c>
      <c r="Z18" s="18">
        <f t="shared" si="0"/>
        <v>0</v>
      </c>
      <c r="AA18" s="15" t="s">
        <v>54</v>
      </c>
      <c r="AB18" s="14" t="s">
        <v>55</v>
      </c>
      <c r="AC18" s="14" t="s">
        <v>55</v>
      </c>
      <c r="AD18" s="14" t="s">
        <v>55</v>
      </c>
      <c r="AE18" s="14" t="s">
        <v>55</v>
      </c>
      <c r="AF18" s="14" t="s">
        <v>55</v>
      </c>
      <c r="AG18" s="14" t="s">
        <v>55</v>
      </c>
      <c r="AH18" s="69" t="s">
        <v>197</v>
      </c>
      <c r="AI18" s="14" t="s">
        <v>56</v>
      </c>
      <c r="AJ18" s="14" t="s">
        <v>55</v>
      </c>
      <c r="AK18" s="14"/>
    </row>
    <row r="19" spans="1:37" ht="40.200000000000003" customHeight="1" x14ac:dyDescent="0.3">
      <c r="A19" s="14" t="s">
        <v>37</v>
      </c>
      <c r="B19" s="14" t="s">
        <v>198</v>
      </c>
      <c r="C19" s="14" t="s">
        <v>199</v>
      </c>
      <c r="D19" s="14"/>
      <c r="E19" s="14" t="s">
        <v>200</v>
      </c>
      <c r="F19" s="14" t="s">
        <v>153</v>
      </c>
      <c r="G19" s="15">
        <v>503299498</v>
      </c>
      <c r="H19" s="14" t="s">
        <v>164</v>
      </c>
      <c r="I19" s="14" t="s">
        <v>201</v>
      </c>
      <c r="J19" s="14" t="s">
        <v>37</v>
      </c>
      <c r="K19" s="14" t="s">
        <v>174</v>
      </c>
      <c r="L19" s="14" t="s">
        <v>202</v>
      </c>
      <c r="M19" s="14" t="s">
        <v>125</v>
      </c>
      <c r="N19" s="14" t="s">
        <v>158</v>
      </c>
      <c r="O19" s="14"/>
      <c r="P19" s="14" t="s">
        <v>50</v>
      </c>
      <c r="Q19" s="14" t="s">
        <v>160</v>
      </c>
      <c r="R19" s="14" t="s">
        <v>168</v>
      </c>
      <c r="S19" s="65">
        <v>44081</v>
      </c>
      <c r="T19" s="65">
        <v>44081</v>
      </c>
      <c r="U19" s="14">
        <v>1</v>
      </c>
      <c r="V19" s="18">
        <v>0</v>
      </c>
      <c r="W19" s="18">
        <v>0</v>
      </c>
      <c r="X19" s="18">
        <v>0</v>
      </c>
      <c r="Y19" s="18">
        <v>0</v>
      </c>
      <c r="Z19" s="18">
        <f t="shared" si="0"/>
        <v>0</v>
      </c>
      <c r="AA19" s="15" t="s">
        <v>54</v>
      </c>
      <c r="AB19" s="14" t="s">
        <v>55</v>
      </c>
      <c r="AC19" s="14" t="s">
        <v>55</v>
      </c>
      <c r="AD19" s="14" t="s">
        <v>55</v>
      </c>
      <c r="AE19" s="14" t="s">
        <v>55</v>
      </c>
      <c r="AF19" s="14" t="s">
        <v>55</v>
      </c>
      <c r="AG19" s="14" t="s">
        <v>55</v>
      </c>
      <c r="AH19" s="14" t="s">
        <v>55</v>
      </c>
      <c r="AI19" s="14" t="s">
        <v>55</v>
      </c>
      <c r="AJ19" s="14" t="s">
        <v>55</v>
      </c>
      <c r="AK19" s="14"/>
    </row>
    <row r="20" spans="1:37" ht="40.200000000000003" customHeight="1" x14ac:dyDescent="0.3">
      <c r="A20" s="14" t="s">
        <v>37</v>
      </c>
      <c r="B20" s="14" t="s">
        <v>64</v>
      </c>
      <c r="C20" s="14" t="s">
        <v>151</v>
      </c>
      <c r="D20" s="14" t="s">
        <v>203</v>
      </c>
      <c r="E20" s="14" t="s">
        <v>204</v>
      </c>
      <c r="F20" s="14" t="s">
        <v>68</v>
      </c>
      <c r="G20" s="15">
        <v>79948965</v>
      </c>
      <c r="H20" s="14" t="s">
        <v>205</v>
      </c>
      <c r="I20" s="14" t="s">
        <v>206</v>
      </c>
      <c r="J20" s="14" t="s">
        <v>132</v>
      </c>
      <c r="K20" s="14" t="s">
        <v>207</v>
      </c>
      <c r="L20" s="14" t="s">
        <v>208</v>
      </c>
      <c r="M20" s="14" t="s">
        <v>125</v>
      </c>
      <c r="N20" s="14" t="s">
        <v>158</v>
      </c>
      <c r="O20" s="14" t="s">
        <v>184</v>
      </c>
      <c r="P20" s="14" t="s">
        <v>73</v>
      </c>
      <c r="Q20" s="14" t="s">
        <v>160</v>
      </c>
      <c r="R20" s="21" t="s">
        <v>176</v>
      </c>
      <c r="S20" s="16">
        <v>44131</v>
      </c>
      <c r="T20" s="16">
        <v>44131</v>
      </c>
      <c r="U20" s="14">
        <v>1</v>
      </c>
      <c r="V20" s="18">
        <v>0</v>
      </c>
      <c r="W20" s="18">
        <v>0</v>
      </c>
      <c r="X20" s="18">
        <v>0</v>
      </c>
      <c r="Y20" s="18">
        <v>0</v>
      </c>
      <c r="Z20" s="18">
        <f t="shared" si="0"/>
        <v>0</v>
      </c>
      <c r="AA20" s="15" t="s">
        <v>54</v>
      </c>
      <c r="AB20" s="14" t="s">
        <v>55</v>
      </c>
      <c r="AC20" s="14" t="s">
        <v>55</v>
      </c>
      <c r="AD20" s="14" t="s">
        <v>55</v>
      </c>
      <c r="AE20" s="14" t="s">
        <v>55</v>
      </c>
      <c r="AF20" s="14" t="s">
        <v>55</v>
      </c>
      <c r="AG20" s="14" t="s">
        <v>55</v>
      </c>
      <c r="AH20" s="22" t="s">
        <v>209</v>
      </c>
      <c r="AI20" s="14" t="s">
        <v>56</v>
      </c>
      <c r="AJ20" s="14" t="s">
        <v>55</v>
      </c>
      <c r="AK20" s="14"/>
    </row>
    <row r="21" spans="1:37" ht="40.200000000000003" customHeight="1" x14ac:dyDescent="0.3">
      <c r="A21" s="14" t="s">
        <v>37</v>
      </c>
      <c r="B21" s="14" t="s">
        <v>198</v>
      </c>
      <c r="C21" s="14" t="s">
        <v>210</v>
      </c>
      <c r="D21" s="14" t="s">
        <v>211</v>
      </c>
      <c r="E21" s="14" t="s">
        <v>212</v>
      </c>
      <c r="F21" s="14" t="s">
        <v>68</v>
      </c>
      <c r="G21" s="15">
        <v>52703938</v>
      </c>
      <c r="H21" s="14" t="s">
        <v>205</v>
      </c>
      <c r="I21" s="14" t="s">
        <v>206</v>
      </c>
      <c r="J21" s="14" t="s">
        <v>132</v>
      </c>
      <c r="K21" s="14" t="s">
        <v>207</v>
      </c>
      <c r="L21" s="14" t="s">
        <v>208</v>
      </c>
      <c r="M21" s="14" t="s">
        <v>125</v>
      </c>
      <c r="N21" s="14" t="s">
        <v>158</v>
      </c>
      <c r="O21" s="14" t="s">
        <v>184</v>
      </c>
      <c r="P21" s="14" t="s">
        <v>73</v>
      </c>
      <c r="Q21" s="14" t="s">
        <v>160</v>
      </c>
      <c r="R21" s="21" t="s">
        <v>176</v>
      </c>
      <c r="S21" s="16">
        <v>44131</v>
      </c>
      <c r="T21" s="16">
        <v>44131</v>
      </c>
      <c r="U21" s="14">
        <v>1</v>
      </c>
      <c r="V21" s="18">
        <v>0</v>
      </c>
      <c r="W21" s="18">
        <v>0</v>
      </c>
      <c r="X21" s="18">
        <v>0</v>
      </c>
      <c r="Y21" s="18">
        <v>0</v>
      </c>
      <c r="Z21" s="18">
        <f t="shared" si="0"/>
        <v>0</v>
      </c>
      <c r="AA21" s="15" t="s">
        <v>54</v>
      </c>
      <c r="AB21" s="14" t="s">
        <v>55</v>
      </c>
      <c r="AC21" s="14" t="s">
        <v>55</v>
      </c>
      <c r="AD21" s="14" t="s">
        <v>55</v>
      </c>
      <c r="AE21" s="14" t="s">
        <v>55</v>
      </c>
      <c r="AF21" s="14" t="s">
        <v>55</v>
      </c>
      <c r="AG21" s="14" t="s">
        <v>55</v>
      </c>
      <c r="AH21" s="22" t="s">
        <v>213</v>
      </c>
      <c r="AI21" s="14" t="s">
        <v>56</v>
      </c>
      <c r="AJ21" s="14" t="s">
        <v>55</v>
      </c>
      <c r="AK21" s="14"/>
    </row>
    <row r="22" spans="1:37" ht="40.200000000000003" customHeight="1" x14ac:dyDescent="0.3">
      <c r="A22" s="14" t="s">
        <v>37</v>
      </c>
      <c r="B22" s="14" t="s">
        <v>106</v>
      </c>
      <c r="C22" s="14" t="s">
        <v>214</v>
      </c>
      <c r="D22" s="14" t="s">
        <v>215</v>
      </c>
      <c r="E22" s="14" t="s">
        <v>216</v>
      </c>
      <c r="F22" s="14" t="s">
        <v>68</v>
      </c>
      <c r="G22" s="15">
        <v>1020768763</v>
      </c>
      <c r="H22" s="14" t="s">
        <v>205</v>
      </c>
      <c r="I22" s="14" t="s">
        <v>206</v>
      </c>
      <c r="J22" s="14" t="s">
        <v>132</v>
      </c>
      <c r="K22" s="14" t="s">
        <v>207</v>
      </c>
      <c r="L22" s="14" t="s">
        <v>208</v>
      </c>
      <c r="M22" s="14" t="s">
        <v>125</v>
      </c>
      <c r="N22" s="14" t="s">
        <v>158</v>
      </c>
      <c r="O22" s="14" t="s">
        <v>184</v>
      </c>
      <c r="P22" s="14" t="s">
        <v>73</v>
      </c>
      <c r="Q22" s="14" t="s">
        <v>160</v>
      </c>
      <c r="R22" s="21" t="s">
        <v>176</v>
      </c>
      <c r="S22" s="16">
        <v>44131</v>
      </c>
      <c r="T22" s="16">
        <v>44131</v>
      </c>
      <c r="U22" s="14">
        <v>1</v>
      </c>
      <c r="V22" s="18">
        <v>0</v>
      </c>
      <c r="W22" s="18">
        <v>0</v>
      </c>
      <c r="X22" s="18">
        <v>0</v>
      </c>
      <c r="Y22" s="18">
        <v>0</v>
      </c>
      <c r="Z22" s="18">
        <f t="shared" si="0"/>
        <v>0</v>
      </c>
      <c r="AA22" s="15" t="s">
        <v>54</v>
      </c>
      <c r="AB22" s="14" t="s">
        <v>55</v>
      </c>
      <c r="AC22" s="14" t="s">
        <v>55</v>
      </c>
      <c r="AD22" s="14" t="s">
        <v>55</v>
      </c>
      <c r="AE22" s="14" t="s">
        <v>55</v>
      </c>
      <c r="AF22" s="14" t="s">
        <v>55</v>
      </c>
      <c r="AG22" s="14" t="s">
        <v>55</v>
      </c>
      <c r="AH22" s="22" t="s">
        <v>217</v>
      </c>
      <c r="AI22" s="14" t="s">
        <v>56</v>
      </c>
      <c r="AJ22" s="14" t="s">
        <v>55</v>
      </c>
      <c r="AK22" s="14"/>
    </row>
    <row r="23" spans="1:37" ht="40.200000000000003" customHeight="1" x14ac:dyDescent="0.3">
      <c r="A23" s="14" t="s">
        <v>37</v>
      </c>
      <c r="B23" s="14" t="s">
        <v>218</v>
      </c>
      <c r="C23" s="14"/>
      <c r="D23" s="14" t="s">
        <v>219</v>
      </c>
      <c r="E23" s="14" t="s">
        <v>220</v>
      </c>
      <c r="F23" s="14" t="s">
        <v>68</v>
      </c>
      <c r="G23" s="15">
        <v>52711693</v>
      </c>
      <c r="H23" s="14" t="s">
        <v>205</v>
      </c>
      <c r="I23" s="14" t="s">
        <v>206</v>
      </c>
      <c r="J23" s="14" t="s">
        <v>132</v>
      </c>
      <c r="K23" s="14" t="s">
        <v>207</v>
      </c>
      <c r="L23" s="14" t="s">
        <v>208</v>
      </c>
      <c r="M23" s="14" t="s">
        <v>125</v>
      </c>
      <c r="N23" s="14" t="s">
        <v>158</v>
      </c>
      <c r="O23" s="14" t="s">
        <v>184</v>
      </c>
      <c r="P23" s="14" t="s">
        <v>73</v>
      </c>
      <c r="Q23" s="14" t="s">
        <v>160</v>
      </c>
      <c r="R23" s="21" t="s">
        <v>176</v>
      </c>
      <c r="S23" s="16">
        <v>44131</v>
      </c>
      <c r="T23" s="16">
        <v>44131</v>
      </c>
      <c r="U23" s="14">
        <v>1</v>
      </c>
      <c r="V23" s="18">
        <v>0</v>
      </c>
      <c r="W23" s="18">
        <v>0</v>
      </c>
      <c r="X23" s="18">
        <v>0</v>
      </c>
      <c r="Y23" s="18">
        <v>0</v>
      </c>
      <c r="Z23" s="18">
        <f t="shared" si="0"/>
        <v>0</v>
      </c>
      <c r="AA23" s="15" t="s">
        <v>54</v>
      </c>
      <c r="AB23" s="14" t="s">
        <v>55</v>
      </c>
      <c r="AC23" s="14" t="s">
        <v>55</v>
      </c>
      <c r="AD23" s="14" t="s">
        <v>55</v>
      </c>
      <c r="AE23" s="14" t="s">
        <v>55</v>
      </c>
      <c r="AF23" s="14" t="s">
        <v>55</v>
      </c>
      <c r="AG23" s="14" t="s">
        <v>55</v>
      </c>
      <c r="AH23" s="22" t="s">
        <v>221</v>
      </c>
      <c r="AI23" s="14" t="s">
        <v>56</v>
      </c>
      <c r="AJ23" s="14" t="s">
        <v>55</v>
      </c>
      <c r="AK23" s="14"/>
    </row>
    <row r="24" spans="1:37" ht="40.200000000000003" customHeight="1" x14ac:dyDescent="0.3">
      <c r="A24" s="14" t="s">
        <v>37</v>
      </c>
      <c r="B24" s="14" t="s">
        <v>222</v>
      </c>
      <c r="C24" s="14" t="s">
        <v>222</v>
      </c>
      <c r="D24" s="14" t="s">
        <v>223</v>
      </c>
      <c r="E24" s="14"/>
      <c r="F24" s="14" t="s">
        <v>68</v>
      </c>
      <c r="G24" s="15">
        <v>1788382</v>
      </c>
      <c r="H24" s="14" t="s">
        <v>224</v>
      </c>
      <c r="I24" s="14" t="s">
        <v>225</v>
      </c>
      <c r="J24" s="14" t="s">
        <v>37</v>
      </c>
      <c r="K24" s="14" t="s">
        <v>55</v>
      </c>
      <c r="L24" s="14" t="s">
        <v>226</v>
      </c>
      <c r="M24" s="14" t="s">
        <v>227</v>
      </c>
      <c r="N24" s="14" t="s">
        <v>158</v>
      </c>
      <c r="O24" s="14" t="s">
        <v>184</v>
      </c>
      <c r="P24" s="14" t="s">
        <v>50</v>
      </c>
      <c r="Q24" s="14" t="s">
        <v>160</v>
      </c>
      <c r="R24" s="14" t="s">
        <v>168</v>
      </c>
      <c r="S24" s="21">
        <v>46296</v>
      </c>
      <c r="T24" s="21">
        <v>11232</v>
      </c>
      <c r="U24" s="14">
        <v>1</v>
      </c>
      <c r="V24" s="18">
        <v>0</v>
      </c>
      <c r="W24" s="18">
        <v>0</v>
      </c>
      <c r="X24" s="18">
        <v>0</v>
      </c>
      <c r="Y24" s="18">
        <v>0</v>
      </c>
      <c r="Z24" s="18">
        <f t="shared" si="0"/>
        <v>0</v>
      </c>
      <c r="AA24" s="15" t="s">
        <v>54</v>
      </c>
      <c r="AB24" s="14" t="s">
        <v>55</v>
      </c>
      <c r="AC24" s="14" t="s">
        <v>55</v>
      </c>
      <c r="AD24" s="14" t="s">
        <v>55</v>
      </c>
      <c r="AE24" s="14" t="s">
        <v>55</v>
      </c>
      <c r="AF24" s="14" t="s">
        <v>55</v>
      </c>
      <c r="AG24" s="14" t="s">
        <v>55</v>
      </c>
      <c r="AH24" s="14" t="s">
        <v>228</v>
      </c>
      <c r="AI24" s="14" t="s">
        <v>56</v>
      </c>
      <c r="AJ24" s="14" t="s">
        <v>55</v>
      </c>
      <c r="AK24" s="14"/>
    </row>
    <row r="25" spans="1:37" ht="40.200000000000003" customHeight="1" x14ac:dyDescent="0.3">
      <c r="A25" s="14" t="s">
        <v>37</v>
      </c>
      <c r="B25" s="14" t="s">
        <v>229</v>
      </c>
      <c r="C25" s="14" t="s">
        <v>230</v>
      </c>
      <c r="D25" s="14" t="s">
        <v>231</v>
      </c>
      <c r="E25" s="14" t="s">
        <v>232</v>
      </c>
      <c r="F25" s="14" t="s">
        <v>233</v>
      </c>
      <c r="G25" s="15">
        <v>2686772</v>
      </c>
      <c r="H25" s="14" t="s">
        <v>224</v>
      </c>
      <c r="I25" s="14" t="s">
        <v>234</v>
      </c>
      <c r="J25" s="14" t="s">
        <v>37</v>
      </c>
      <c r="K25" s="14" t="s">
        <v>55</v>
      </c>
      <c r="L25" s="14" t="s">
        <v>226</v>
      </c>
      <c r="M25" s="14" t="s">
        <v>227</v>
      </c>
      <c r="N25" s="14" t="s">
        <v>158</v>
      </c>
      <c r="O25" s="14" t="s">
        <v>184</v>
      </c>
      <c r="P25" s="14" t="s">
        <v>50</v>
      </c>
      <c r="Q25" s="14" t="s">
        <v>160</v>
      </c>
      <c r="R25" s="14" t="s">
        <v>168</v>
      </c>
      <c r="S25" s="21">
        <v>46296</v>
      </c>
      <c r="T25" s="21">
        <v>11232</v>
      </c>
      <c r="U25" s="14">
        <v>1</v>
      </c>
      <c r="V25" s="18">
        <v>0</v>
      </c>
      <c r="W25" s="18">
        <v>0</v>
      </c>
      <c r="X25" s="18">
        <v>0</v>
      </c>
      <c r="Y25" s="18">
        <v>0</v>
      </c>
      <c r="Z25" s="18">
        <f t="shared" si="0"/>
        <v>0</v>
      </c>
      <c r="AA25" s="15" t="s">
        <v>54</v>
      </c>
      <c r="AB25" s="14" t="s">
        <v>55</v>
      </c>
      <c r="AC25" s="14" t="s">
        <v>55</v>
      </c>
      <c r="AD25" s="14" t="s">
        <v>55</v>
      </c>
      <c r="AE25" s="14" t="s">
        <v>55</v>
      </c>
      <c r="AF25" s="14" t="s">
        <v>55</v>
      </c>
      <c r="AG25" s="14" t="s">
        <v>55</v>
      </c>
      <c r="AH25" s="14" t="s">
        <v>235</v>
      </c>
      <c r="AI25" s="14" t="s">
        <v>56</v>
      </c>
      <c r="AJ25" s="14" t="s">
        <v>55</v>
      </c>
      <c r="AK25" s="14"/>
    </row>
    <row r="26" spans="1:37" ht="40.200000000000003" customHeight="1" x14ac:dyDescent="0.3">
      <c r="A26" s="14" t="s">
        <v>37</v>
      </c>
      <c r="B26" s="14" t="s">
        <v>236</v>
      </c>
      <c r="C26" s="14"/>
      <c r="D26" s="14" t="s">
        <v>237</v>
      </c>
      <c r="E26" s="14" t="s">
        <v>238</v>
      </c>
      <c r="F26" s="14" t="s">
        <v>233</v>
      </c>
      <c r="G26" s="15">
        <v>3071940</v>
      </c>
      <c r="H26" s="14" t="s">
        <v>239</v>
      </c>
      <c r="I26" s="14" t="s">
        <v>240</v>
      </c>
      <c r="J26" s="14" t="s">
        <v>37</v>
      </c>
      <c r="K26" s="14" t="s">
        <v>55</v>
      </c>
      <c r="L26" s="14" t="s">
        <v>226</v>
      </c>
      <c r="M26" s="14" t="s">
        <v>227</v>
      </c>
      <c r="N26" s="14" t="s">
        <v>158</v>
      </c>
      <c r="O26" s="14" t="s">
        <v>184</v>
      </c>
      <c r="P26" s="14" t="s">
        <v>50</v>
      </c>
      <c r="Q26" s="14" t="s">
        <v>160</v>
      </c>
      <c r="R26" s="14" t="s">
        <v>168</v>
      </c>
      <c r="S26" s="21">
        <v>46296</v>
      </c>
      <c r="T26" s="21">
        <v>11232</v>
      </c>
      <c r="U26" s="14">
        <v>1</v>
      </c>
      <c r="V26" s="18">
        <v>0</v>
      </c>
      <c r="W26" s="18">
        <v>0</v>
      </c>
      <c r="X26" s="18">
        <v>0</v>
      </c>
      <c r="Y26" s="18">
        <v>0</v>
      </c>
      <c r="Z26" s="18">
        <f t="shared" si="0"/>
        <v>0</v>
      </c>
      <c r="AA26" s="15" t="s">
        <v>54</v>
      </c>
      <c r="AB26" s="14" t="s">
        <v>55</v>
      </c>
      <c r="AC26" s="14" t="s">
        <v>55</v>
      </c>
      <c r="AD26" s="14" t="s">
        <v>55</v>
      </c>
      <c r="AE26" s="14" t="s">
        <v>55</v>
      </c>
      <c r="AF26" s="14" t="s">
        <v>55</v>
      </c>
      <c r="AG26" s="14" t="s">
        <v>55</v>
      </c>
      <c r="AH26" s="14" t="s">
        <v>241</v>
      </c>
      <c r="AI26" s="14" t="s">
        <v>56</v>
      </c>
      <c r="AJ26" s="14" t="s">
        <v>55</v>
      </c>
      <c r="AK26" s="14"/>
    </row>
    <row r="27" spans="1:37" ht="40.200000000000003" customHeight="1" x14ac:dyDescent="0.3">
      <c r="A27" s="14" t="s">
        <v>37</v>
      </c>
      <c r="B27" s="14" t="s">
        <v>242</v>
      </c>
      <c r="C27" s="14" t="s">
        <v>242</v>
      </c>
      <c r="D27" s="14" t="s">
        <v>243</v>
      </c>
      <c r="E27" s="14" t="s">
        <v>244</v>
      </c>
      <c r="F27" s="14" t="s">
        <v>233</v>
      </c>
      <c r="G27" s="15">
        <v>4831679</v>
      </c>
      <c r="H27" s="14" t="s">
        <v>245</v>
      </c>
      <c r="I27" s="14" t="s">
        <v>246</v>
      </c>
      <c r="J27" s="14" t="s">
        <v>37</v>
      </c>
      <c r="K27" s="14" t="s">
        <v>55</v>
      </c>
      <c r="L27" s="14" t="s">
        <v>226</v>
      </c>
      <c r="M27" s="14" t="s">
        <v>227</v>
      </c>
      <c r="N27" s="14" t="s">
        <v>158</v>
      </c>
      <c r="O27" s="14" t="s">
        <v>184</v>
      </c>
      <c r="P27" s="14" t="s">
        <v>50</v>
      </c>
      <c r="Q27" s="14" t="s">
        <v>160</v>
      </c>
      <c r="R27" s="14" t="s">
        <v>168</v>
      </c>
      <c r="S27" s="21">
        <v>46296</v>
      </c>
      <c r="T27" s="21">
        <v>11232</v>
      </c>
      <c r="U27" s="14">
        <v>1</v>
      </c>
      <c r="V27" s="18">
        <v>0</v>
      </c>
      <c r="W27" s="18">
        <v>0</v>
      </c>
      <c r="X27" s="18">
        <v>0</v>
      </c>
      <c r="Y27" s="18">
        <v>0</v>
      </c>
      <c r="Z27" s="18">
        <f t="shared" si="0"/>
        <v>0</v>
      </c>
      <c r="AA27" s="15" t="s">
        <v>54</v>
      </c>
      <c r="AB27" s="14" t="s">
        <v>55</v>
      </c>
      <c r="AC27" s="14" t="s">
        <v>55</v>
      </c>
      <c r="AD27" s="14" t="s">
        <v>55</v>
      </c>
      <c r="AE27" s="14" t="s">
        <v>55</v>
      </c>
      <c r="AF27" s="14" t="s">
        <v>55</v>
      </c>
      <c r="AG27" s="14" t="s">
        <v>55</v>
      </c>
      <c r="AH27" s="14" t="s">
        <v>247</v>
      </c>
      <c r="AI27" s="14" t="s">
        <v>56</v>
      </c>
      <c r="AJ27" s="14" t="s">
        <v>55</v>
      </c>
      <c r="AK27" s="14"/>
    </row>
    <row r="28" spans="1:37" ht="40.200000000000003" customHeight="1" x14ac:dyDescent="0.3">
      <c r="A28" s="14" t="s">
        <v>37</v>
      </c>
      <c r="B28" s="14" t="s">
        <v>248</v>
      </c>
      <c r="C28" s="14" t="s">
        <v>249</v>
      </c>
      <c r="D28" s="14" t="s">
        <v>250</v>
      </c>
      <c r="E28" s="14" t="s">
        <v>204</v>
      </c>
      <c r="F28" s="14" t="s">
        <v>233</v>
      </c>
      <c r="G28" s="15">
        <v>4903640</v>
      </c>
      <c r="H28" s="14" t="s">
        <v>245</v>
      </c>
      <c r="I28" s="14" t="s">
        <v>251</v>
      </c>
      <c r="J28" s="14" t="s">
        <v>37</v>
      </c>
      <c r="K28" s="14" t="s">
        <v>55</v>
      </c>
      <c r="L28" s="14" t="s">
        <v>226</v>
      </c>
      <c r="M28" s="14" t="s">
        <v>227</v>
      </c>
      <c r="N28" s="14" t="s">
        <v>158</v>
      </c>
      <c r="O28" s="14" t="s">
        <v>184</v>
      </c>
      <c r="P28" s="14" t="s">
        <v>50</v>
      </c>
      <c r="Q28" s="14" t="s">
        <v>160</v>
      </c>
      <c r="R28" s="14" t="s">
        <v>168</v>
      </c>
      <c r="S28" s="21">
        <v>46296</v>
      </c>
      <c r="T28" s="21">
        <v>11232</v>
      </c>
      <c r="U28" s="14">
        <v>1</v>
      </c>
      <c r="V28" s="18">
        <v>0</v>
      </c>
      <c r="W28" s="18">
        <v>0</v>
      </c>
      <c r="X28" s="18">
        <v>0</v>
      </c>
      <c r="Y28" s="18">
        <v>0</v>
      </c>
      <c r="Z28" s="18">
        <f t="shared" si="0"/>
        <v>0</v>
      </c>
      <c r="AA28" s="15" t="s">
        <v>54</v>
      </c>
      <c r="AB28" s="14" t="s">
        <v>55</v>
      </c>
      <c r="AC28" s="14" t="s">
        <v>55</v>
      </c>
      <c r="AD28" s="14" t="s">
        <v>55</v>
      </c>
      <c r="AE28" s="14" t="s">
        <v>55</v>
      </c>
      <c r="AF28" s="14" t="s">
        <v>55</v>
      </c>
      <c r="AG28" s="14" t="s">
        <v>55</v>
      </c>
      <c r="AH28" s="14" t="s">
        <v>252</v>
      </c>
      <c r="AI28" s="14" t="s">
        <v>56</v>
      </c>
      <c r="AJ28" s="14" t="s">
        <v>55</v>
      </c>
      <c r="AK28" s="14"/>
    </row>
    <row r="29" spans="1:37" ht="40.200000000000003" customHeight="1" x14ac:dyDescent="0.3">
      <c r="A29" s="14" t="s">
        <v>37</v>
      </c>
      <c r="B29" s="14" t="s">
        <v>253</v>
      </c>
      <c r="C29" s="14"/>
      <c r="D29" s="14" t="s">
        <v>254</v>
      </c>
      <c r="E29" s="14" t="s">
        <v>255</v>
      </c>
      <c r="F29" s="14" t="s">
        <v>68</v>
      </c>
      <c r="G29" s="15">
        <v>6298893</v>
      </c>
      <c r="H29" s="14" t="s">
        <v>245</v>
      </c>
      <c r="I29" s="14" t="s">
        <v>256</v>
      </c>
      <c r="J29" s="14" t="s">
        <v>37</v>
      </c>
      <c r="K29" s="14" t="s">
        <v>55</v>
      </c>
      <c r="L29" s="14" t="s">
        <v>226</v>
      </c>
      <c r="M29" s="14" t="s">
        <v>227</v>
      </c>
      <c r="N29" s="14" t="s">
        <v>158</v>
      </c>
      <c r="O29" s="14" t="s">
        <v>184</v>
      </c>
      <c r="P29" s="14" t="s">
        <v>50</v>
      </c>
      <c r="Q29" s="14" t="s">
        <v>160</v>
      </c>
      <c r="R29" s="14" t="s">
        <v>168</v>
      </c>
      <c r="S29" s="21">
        <v>46296</v>
      </c>
      <c r="T29" s="21">
        <v>11232</v>
      </c>
      <c r="U29" s="14">
        <v>1</v>
      </c>
      <c r="V29" s="18">
        <v>0</v>
      </c>
      <c r="W29" s="18">
        <v>0</v>
      </c>
      <c r="X29" s="18">
        <v>0</v>
      </c>
      <c r="Y29" s="18">
        <v>0</v>
      </c>
      <c r="Z29" s="18">
        <f t="shared" ref="Z29:Z92" si="1">V29+W29+X29+Y29</f>
        <v>0</v>
      </c>
      <c r="AA29" s="15" t="s">
        <v>54</v>
      </c>
      <c r="AB29" s="14" t="s">
        <v>55</v>
      </c>
      <c r="AC29" s="14" t="s">
        <v>55</v>
      </c>
      <c r="AD29" s="14" t="s">
        <v>55</v>
      </c>
      <c r="AE29" s="14" t="s">
        <v>55</v>
      </c>
      <c r="AF29" s="14" t="s">
        <v>55</v>
      </c>
      <c r="AG29" s="14" t="s">
        <v>55</v>
      </c>
      <c r="AH29" s="14" t="s">
        <v>257</v>
      </c>
      <c r="AI29" s="14" t="s">
        <v>56</v>
      </c>
      <c r="AJ29" s="14" t="s">
        <v>55</v>
      </c>
      <c r="AK29" s="14"/>
    </row>
    <row r="30" spans="1:37" ht="40.200000000000003" customHeight="1" x14ac:dyDescent="0.3">
      <c r="A30" s="14" t="s">
        <v>37</v>
      </c>
      <c r="B30" s="14" t="s">
        <v>258</v>
      </c>
      <c r="C30" s="14"/>
      <c r="D30" s="14" t="s">
        <v>259</v>
      </c>
      <c r="E30" s="14" t="s">
        <v>67</v>
      </c>
      <c r="F30" s="14" t="s">
        <v>260</v>
      </c>
      <c r="G30" s="15">
        <v>8719285</v>
      </c>
      <c r="H30" s="14" t="s">
        <v>43</v>
      </c>
      <c r="I30" s="14" t="s">
        <v>261</v>
      </c>
      <c r="J30" s="14" t="s">
        <v>37</v>
      </c>
      <c r="K30" s="14" t="s">
        <v>55</v>
      </c>
      <c r="L30" s="14" t="s">
        <v>226</v>
      </c>
      <c r="M30" s="14" t="s">
        <v>227</v>
      </c>
      <c r="N30" s="14" t="s">
        <v>158</v>
      </c>
      <c r="O30" s="14" t="s">
        <v>184</v>
      </c>
      <c r="P30" s="14" t="s">
        <v>50</v>
      </c>
      <c r="Q30" s="14" t="s">
        <v>160</v>
      </c>
      <c r="R30" s="14" t="s">
        <v>168</v>
      </c>
      <c r="S30" s="21">
        <v>46296</v>
      </c>
      <c r="T30" s="21">
        <v>11232</v>
      </c>
      <c r="U30" s="14">
        <v>1</v>
      </c>
      <c r="V30" s="18">
        <v>0</v>
      </c>
      <c r="W30" s="18">
        <v>0</v>
      </c>
      <c r="X30" s="18">
        <v>0</v>
      </c>
      <c r="Y30" s="18">
        <v>0</v>
      </c>
      <c r="Z30" s="18">
        <f t="shared" si="1"/>
        <v>0</v>
      </c>
      <c r="AA30" s="15" t="s">
        <v>54</v>
      </c>
      <c r="AB30" s="14" t="s">
        <v>55</v>
      </c>
      <c r="AC30" s="14" t="s">
        <v>55</v>
      </c>
      <c r="AD30" s="14" t="s">
        <v>55</v>
      </c>
      <c r="AE30" s="14" t="s">
        <v>55</v>
      </c>
      <c r="AF30" s="14" t="s">
        <v>55</v>
      </c>
      <c r="AG30" s="14" t="s">
        <v>55</v>
      </c>
      <c r="AH30" s="14" t="s">
        <v>262</v>
      </c>
      <c r="AI30" s="14" t="s">
        <v>56</v>
      </c>
      <c r="AJ30" s="14" t="s">
        <v>55</v>
      </c>
      <c r="AK30" s="14"/>
    </row>
    <row r="31" spans="1:37" ht="40.200000000000003" customHeight="1" x14ac:dyDescent="0.3">
      <c r="A31" s="14" t="s">
        <v>37</v>
      </c>
      <c r="B31" s="14" t="s">
        <v>263</v>
      </c>
      <c r="C31" s="14" t="s">
        <v>264</v>
      </c>
      <c r="D31" s="14" t="s">
        <v>265</v>
      </c>
      <c r="E31" s="14" t="s">
        <v>266</v>
      </c>
      <c r="F31" s="14" t="s">
        <v>260</v>
      </c>
      <c r="G31" s="15">
        <v>9314962</v>
      </c>
      <c r="H31" s="14" t="s">
        <v>43</v>
      </c>
      <c r="I31" s="14" t="s">
        <v>267</v>
      </c>
      <c r="J31" s="14" t="s">
        <v>37</v>
      </c>
      <c r="K31" s="14" t="s">
        <v>55</v>
      </c>
      <c r="L31" s="14" t="s">
        <v>226</v>
      </c>
      <c r="M31" s="14" t="s">
        <v>227</v>
      </c>
      <c r="N31" s="14" t="s">
        <v>158</v>
      </c>
      <c r="O31" s="14" t="s">
        <v>184</v>
      </c>
      <c r="P31" s="14" t="s">
        <v>50</v>
      </c>
      <c r="Q31" s="14" t="s">
        <v>160</v>
      </c>
      <c r="R31" s="14" t="s">
        <v>168</v>
      </c>
      <c r="S31" s="21">
        <v>46296</v>
      </c>
      <c r="T31" s="21">
        <v>11232</v>
      </c>
      <c r="U31" s="14">
        <v>1</v>
      </c>
      <c r="V31" s="18">
        <v>0</v>
      </c>
      <c r="W31" s="18">
        <v>0</v>
      </c>
      <c r="X31" s="18">
        <v>0</v>
      </c>
      <c r="Y31" s="18">
        <v>0</v>
      </c>
      <c r="Z31" s="18">
        <f t="shared" si="1"/>
        <v>0</v>
      </c>
      <c r="AA31" s="15" t="s">
        <v>54</v>
      </c>
      <c r="AB31" s="14" t="s">
        <v>55</v>
      </c>
      <c r="AC31" s="14" t="s">
        <v>55</v>
      </c>
      <c r="AD31" s="14" t="s">
        <v>55</v>
      </c>
      <c r="AE31" s="14" t="s">
        <v>55</v>
      </c>
      <c r="AF31" s="14" t="s">
        <v>55</v>
      </c>
      <c r="AG31" s="14" t="s">
        <v>55</v>
      </c>
      <c r="AH31" s="14" t="s">
        <v>268</v>
      </c>
      <c r="AI31" s="14" t="s">
        <v>56</v>
      </c>
      <c r="AJ31" s="14" t="s">
        <v>55</v>
      </c>
      <c r="AK31" s="14"/>
    </row>
    <row r="32" spans="1:37" ht="40.200000000000003" customHeight="1" x14ac:dyDescent="0.3">
      <c r="A32" s="14" t="s">
        <v>37</v>
      </c>
      <c r="B32" s="14" t="s">
        <v>269</v>
      </c>
      <c r="C32" s="14" t="s">
        <v>270</v>
      </c>
      <c r="D32" s="14" t="s">
        <v>271</v>
      </c>
      <c r="E32" s="14" t="s">
        <v>272</v>
      </c>
      <c r="F32" s="14" t="s">
        <v>68</v>
      </c>
      <c r="G32" s="15">
        <v>11227575</v>
      </c>
      <c r="H32" s="14" t="s">
        <v>69</v>
      </c>
      <c r="I32" s="14" t="s">
        <v>273</v>
      </c>
      <c r="J32" s="14" t="s">
        <v>37</v>
      </c>
      <c r="K32" s="14" t="s">
        <v>55</v>
      </c>
      <c r="L32" s="14" t="s">
        <v>226</v>
      </c>
      <c r="M32" s="14" t="s">
        <v>227</v>
      </c>
      <c r="N32" s="14" t="s">
        <v>158</v>
      </c>
      <c r="O32" s="14" t="s">
        <v>184</v>
      </c>
      <c r="P32" s="14" t="s">
        <v>73</v>
      </c>
      <c r="Q32" s="14" t="s">
        <v>160</v>
      </c>
      <c r="R32" s="21" t="s">
        <v>176</v>
      </c>
      <c r="S32" s="16">
        <v>27</v>
      </c>
      <c r="T32" s="16" t="s">
        <v>274</v>
      </c>
      <c r="U32" s="14">
        <v>1</v>
      </c>
      <c r="V32" s="18">
        <v>0</v>
      </c>
      <c r="W32" s="18">
        <v>0</v>
      </c>
      <c r="X32" s="18">
        <v>0</v>
      </c>
      <c r="Y32" s="18">
        <v>0</v>
      </c>
      <c r="Z32" s="18">
        <f t="shared" si="1"/>
        <v>0</v>
      </c>
      <c r="AA32" s="15" t="s">
        <v>54</v>
      </c>
      <c r="AB32" s="14" t="s">
        <v>55</v>
      </c>
      <c r="AC32" s="14" t="s">
        <v>55</v>
      </c>
      <c r="AD32" s="14" t="s">
        <v>55</v>
      </c>
      <c r="AE32" s="14" t="s">
        <v>55</v>
      </c>
      <c r="AF32" s="14" t="s">
        <v>55</v>
      </c>
      <c r="AG32" s="14" t="s">
        <v>55</v>
      </c>
      <c r="AH32" s="14" t="s">
        <v>275</v>
      </c>
      <c r="AI32" s="14" t="s">
        <v>56</v>
      </c>
      <c r="AJ32" s="14" t="s">
        <v>55</v>
      </c>
      <c r="AK32" s="14"/>
    </row>
    <row r="33" spans="1:37" ht="40.200000000000003" customHeight="1" x14ac:dyDescent="0.3">
      <c r="A33" s="14" t="s">
        <v>37</v>
      </c>
      <c r="B33" s="14" t="s">
        <v>276</v>
      </c>
      <c r="C33" s="14"/>
      <c r="D33" s="14" t="s">
        <v>277</v>
      </c>
      <c r="E33" s="14" t="s">
        <v>278</v>
      </c>
      <c r="F33" s="14" t="s">
        <v>233</v>
      </c>
      <c r="G33" s="15">
        <v>24471163</v>
      </c>
      <c r="H33" s="14" t="s">
        <v>279</v>
      </c>
      <c r="I33" s="14" t="s">
        <v>280</v>
      </c>
      <c r="J33" s="14" t="s">
        <v>37</v>
      </c>
      <c r="K33" s="14" t="s">
        <v>55</v>
      </c>
      <c r="L33" s="14" t="s">
        <v>226</v>
      </c>
      <c r="M33" s="14" t="s">
        <v>227</v>
      </c>
      <c r="N33" s="14" t="s">
        <v>158</v>
      </c>
      <c r="O33" s="14" t="s">
        <v>184</v>
      </c>
      <c r="P33" s="14" t="s">
        <v>50</v>
      </c>
      <c r="Q33" s="14" t="s">
        <v>160</v>
      </c>
      <c r="R33" s="14" t="s">
        <v>168</v>
      </c>
      <c r="S33" s="21">
        <v>46296</v>
      </c>
      <c r="T33" s="21">
        <v>11232</v>
      </c>
      <c r="U33" s="14">
        <v>1</v>
      </c>
      <c r="V33" s="18">
        <v>0</v>
      </c>
      <c r="W33" s="18">
        <v>0</v>
      </c>
      <c r="X33" s="18">
        <v>0</v>
      </c>
      <c r="Y33" s="18">
        <v>0</v>
      </c>
      <c r="Z33" s="18">
        <f t="shared" si="1"/>
        <v>0</v>
      </c>
      <c r="AA33" s="15" t="s">
        <v>54</v>
      </c>
      <c r="AB33" s="14" t="s">
        <v>55</v>
      </c>
      <c r="AC33" s="14" t="s">
        <v>55</v>
      </c>
      <c r="AD33" s="14" t="s">
        <v>55</v>
      </c>
      <c r="AE33" s="14" t="s">
        <v>55</v>
      </c>
      <c r="AF33" s="14" t="s">
        <v>55</v>
      </c>
      <c r="AG33" s="14" t="s">
        <v>55</v>
      </c>
      <c r="AH33" s="14" t="s">
        <v>281</v>
      </c>
      <c r="AI33" s="14" t="s">
        <v>56</v>
      </c>
      <c r="AJ33" s="14" t="s">
        <v>55</v>
      </c>
      <c r="AK33" s="14"/>
    </row>
    <row r="34" spans="1:37" ht="40.200000000000003" customHeight="1" x14ac:dyDescent="0.3">
      <c r="A34" s="14" t="s">
        <v>37</v>
      </c>
      <c r="B34" s="14" t="s">
        <v>282</v>
      </c>
      <c r="C34" s="14" t="s">
        <v>283</v>
      </c>
      <c r="D34" s="14" t="s">
        <v>284</v>
      </c>
      <c r="E34" s="14"/>
      <c r="F34" s="14" t="s">
        <v>260</v>
      </c>
      <c r="G34" s="15">
        <v>30351526</v>
      </c>
      <c r="H34" s="14" t="s">
        <v>279</v>
      </c>
      <c r="I34" s="14" t="s">
        <v>285</v>
      </c>
      <c r="J34" s="14" t="s">
        <v>37</v>
      </c>
      <c r="K34" s="14" t="s">
        <v>55</v>
      </c>
      <c r="L34" s="14" t="s">
        <v>226</v>
      </c>
      <c r="M34" s="14" t="s">
        <v>227</v>
      </c>
      <c r="N34" s="14" t="s">
        <v>158</v>
      </c>
      <c r="O34" s="14" t="s">
        <v>184</v>
      </c>
      <c r="P34" s="14" t="s">
        <v>50</v>
      </c>
      <c r="Q34" s="14" t="s">
        <v>160</v>
      </c>
      <c r="R34" s="14" t="s">
        <v>168</v>
      </c>
      <c r="S34" s="21">
        <v>46296</v>
      </c>
      <c r="T34" s="21">
        <v>11232</v>
      </c>
      <c r="U34" s="14">
        <v>1</v>
      </c>
      <c r="V34" s="18">
        <v>0</v>
      </c>
      <c r="W34" s="18">
        <v>0</v>
      </c>
      <c r="X34" s="18">
        <v>0</v>
      </c>
      <c r="Y34" s="18">
        <v>0</v>
      </c>
      <c r="Z34" s="18">
        <f t="shared" si="1"/>
        <v>0</v>
      </c>
      <c r="AA34" s="15" t="s">
        <v>54</v>
      </c>
      <c r="AB34" s="14" t="s">
        <v>55</v>
      </c>
      <c r="AC34" s="14" t="s">
        <v>55</v>
      </c>
      <c r="AD34" s="14" t="s">
        <v>55</v>
      </c>
      <c r="AE34" s="14" t="s">
        <v>55</v>
      </c>
      <c r="AF34" s="14" t="s">
        <v>55</v>
      </c>
      <c r="AG34" s="14" t="s">
        <v>55</v>
      </c>
      <c r="AH34" s="14" t="s">
        <v>286</v>
      </c>
      <c r="AI34" s="14" t="s">
        <v>56</v>
      </c>
      <c r="AJ34" s="14" t="s">
        <v>55</v>
      </c>
      <c r="AK34" s="14"/>
    </row>
    <row r="35" spans="1:37" ht="40.200000000000003" customHeight="1" x14ac:dyDescent="0.3">
      <c r="A35" s="14" t="s">
        <v>37</v>
      </c>
      <c r="B35" s="14" t="s">
        <v>287</v>
      </c>
      <c r="C35" s="14" t="s">
        <v>288</v>
      </c>
      <c r="D35" s="14" t="s">
        <v>289</v>
      </c>
      <c r="E35" s="14" t="s">
        <v>290</v>
      </c>
      <c r="F35" s="14" t="s">
        <v>260</v>
      </c>
      <c r="G35" s="15">
        <v>30541596</v>
      </c>
      <c r="H35" s="14" t="s">
        <v>279</v>
      </c>
      <c r="I35" s="14" t="s">
        <v>291</v>
      </c>
      <c r="J35" s="14" t="s">
        <v>37</v>
      </c>
      <c r="K35" s="14" t="s">
        <v>55</v>
      </c>
      <c r="L35" s="14" t="s">
        <v>226</v>
      </c>
      <c r="M35" s="14" t="s">
        <v>227</v>
      </c>
      <c r="N35" s="14" t="s">
        <v>158</v>
      </c>
      <c r="O35" s="14" t="s">
        <v>184</v>
      </c>
      <c r="P35" s="14" t="s">
        <v>50</v>
      </c>
      <c r="Q35" s="14" t="s">
        <v>160</v>
      </c>
      <c r="R35" s="14" t="s">
        <v>168</v>
      </c>
      <c r="S35" s="21">
        <v>46296</v>
      </c>
      <c r="T35" s="21">
        <v>11232</v>
      </c>
      <c r="U35" s="14">
        <v>1</v>
      </c>
      <c r="V35" s="18">
        <v>0</v>
      </c>
      <c r="W35" s="18">
        <v>0</v>
      </c>
      <c r="X35" s="18">
        <v>0</v>
      </c>
      <c r="Y35" s="18">
        <v>0</v>
      </c>
      <c r="Z35" s="18">
        <f t="shared" si="1"/>
        <v>0</v>
      </c>
      <c r="AA35" s="15" t="s">
        <v>54</v>
      </c>
      <c r="AB35" s="14" t="s">
        <v>55</v>
      </c>
      <c r="AC35" s="14" t="s">
        <v>55</v>
      </c>
      <c r="AD35" s="14" t="s">
        <v>55</v>
      </c>
      <c r="AE35" s="14" t="s">
        <v>55</v>
      </c>
      <c r="AF35" s="14" t="s">
        <v>55</v>
      </c>
      <c r="AG35" s="14" t="s">
        <v>55</v>
      </c>
      <c r="AH35" s="14" t="s">
        <v>292</v>
      </c>
      <c r="AI35" s="14" t="s">
        <v>56</v>
      </c>
      <c r="AJ35" s="14" t="s">
        <v>55</v>
      </c>
      <c r="AK35" s="14"/>
    </row>
    <row r="36" spans="1:37" ht="40.200000000000003" customHeight="1" x14ac:dyDescent="0.3">
      <c r="A36" s="14" t="s">
        <v>37</v>
      </c>
      <c r="B36" s="14" t="s">
        <v>293</v>
      </c>
      <c r="C36" s="14" t="s">
        <v>294</v>
      </c>
      <c r="D36" s="14" t="s">
        <v>295</v>
      </c>
      <c r="E36" s="14"/>
      <c r="F36" s="14" t="s">
        <v>260</v>
      </c>
      <c r="G36" s="15">
        <v>32450298</v>
      </c>
      <c r="H36" s="14" t="s">
        <v>279</v>
      </c>
      <c r="I36" s="14" t="s">
        <v>296</v>
      </c>
      <c r="J36" s="14" t="s">
        <v>37</v>
      </c>
      <c r="K36" s="14" t="s">
        <v>55</v>
      </c>
      <c r="L36" s="14" t="s">
        <v>226</v>
      </c>
      <c r="M36" s="14" t="s">
        <v>227</v>
      </c>
      <c r="N36" s="14" t="s">
        <v>158</v>
      </c>
      <c r="O36" s="14" t="s">
        <v>184</v>
      </c>
      <c r="P36" s="14" t="s">
        <v>50</v>
      </c>
      <c r="Q36" s="14" t="s">
        <v>160</v>
      </c>
      <c r="R36" s="14" t="s">
        <v>168</v>
      </c>
      <c r="S36" s="21">
        <v>46296</v>
      </c>
      <c r="T36" s="21">
        <v>11232</v>
      </c>
      <c r="U36" s="14">
        <v>1</v>
      </c>
      <c r="V36" s="18">
        <v>0</v>
      </c>
      <c r="W36" s="18">
        <v>0</v>
      </c>
      <c r="X36" s="18">
        <v>0</v>
      </c>
      <c r="Y36" s="18">
        <v>0</v>
      </c>
      <c r="Z36" s="18">
        <f t="shared" si="1"/>
        <v>0</v>
      </c>
      <c r="AA36" s="15" t="s">
        <v>54</v>
      </c>
      <c r="AB36" s="14" t="s">
        <v>55</v>
      </c>
      <c r="AC36" s="14" t="s">
        <v>55</v>
      </c>
      <c r="AD36" s="14" t="s">
        <v>55</v>
      </c>
      <c r="AE36" s="14" t="s">
        <v>55</v>
      </c>
      <c r="AF36" s="14" t="s">
        <v>55</v>
      </c>
      <c r="AG36" s="14" t="s">
        <v>55</v>
      </c>
      <c r="AH36" s="14" t="s">
        <v>297</v>
      </c>
      <c r="AI36" s="14" t="s">
        <v>56</v>
      </c>
      <c r="AJ36" s="14" t="s">
        <v>55</v>
      </c>
      <c r="AK36" s="14"/>
    </row>
    <row r="37" spans="1:37" ht="40.200000000000003" customHeight="1" x14ac:dyDescent="0.3">
      <c r="A37" s="14" t="s">
        <v>37</v>
      </c>
      <c r="B37" s="14" t="s">
        <v>298</v>
      </c>
      <c r="C37" s="14" t="s">
        <v>299</v>
      </c>
      <c r="D37" s="14" t="s">
        <v>300</v>
      </c>
      <c r="E37" s="14" t="s">
        <v>301</v>
      </c>
      <c r="F37" s="14" t="s">
        <v>68</v>
      </c>
      <c r="G37" s="15">
        <v>32524019</v>
      </c>
      <c r="H37" s="14" t="s">
        <v>69</v>
      </c>
      <c r="I37" s="14" t="s">
        <v>302</v>
      </c>
      <c r="J37" s="14" t="s">
        <v>37</v>
      </c>
      <c r="K37" s="14" t="s">
        <v>55</v>
      </c>
      <c r="L37" s="14" t="s">
        <v>226</v>
      </c>
      <c r="M37" s="14" t="s">
        <v>227</v>
      </c>
      <c r="N37" s="14" t="s">
        <v>158</v>
      </c>
      <c r="O37" s="14" t="s">
        <v>184</v>
      </c>
      <c r="P37" s="14" t="s">
        <v>73</v>
      </c>
      <c r="Q37" s="14" t="s">
        <v>160</v>
      </c>
      <c r="R37" s="21" t="s">
        <v>176</v>
      </c>
      <c r="S37" s="16">
        <v>27</v>
      </c>
      <c r="T37" s="16" t="s">
        <v>274</v>
      </c>
      <c r="U37" s="14">
        <v>1</v>
      </c>
      <c r="V37" s="18">
        <v>0</v>
      </c>
      <c r="W37" s="18">
        <v>0</v>
      </c>
      <c r="X37" s="18">
        <v>0</v>
      </c>
      <c r="Y37" s="18">
        <v>0</v>
      </c>
      <c r="Z37" s="18">
        <f t="shared" si="1"/>
        <v>0</v>
      </c>
      <c r="AA37" s="15" t="s">
        <v>54</v>
      </c>
      <c r="AB37" s="14" t="s">
        <v>55</v>
      </c>
      <c r="AC37" s="14" t="s">
        <v>55</v>
      </c>
      <c r="AD37" s="14" t="s">
        <v>55</v>
      </c>
      <c r="AE37" s="14" t="s">
        <v>55</v>
      </c>
      <c r="AF37" s="14" t="s">
        <v>55</v>
      </c>
      <c r="AG37" s="14" t="s">
        <v>55</v>
      </c>
      <c r="AH37" s="14" t="s">
        <v>303</v>
      </c>
      <c r="AI37" s="14" t="s">
        <v>56</v>
      </c>
      <c r="AJ37" s="14" t="s">
        <v>55</v>
      </c>
      <c r="AK37" s="14"/>
    </row>
    <row r="38" spans="1:37" ht="40.200000000000003" customHeight="1" x14ac:dyDescent="0.3">
      <c r="A38" s="14" t="s">
        <v>37</v>
      </c>
      <c r="B38" s="14" t="s">
        <v>304</v>
      </c>
      <c r="C38" s="14" t="s">
        <v>305</v>
      </c>
      <c r="D38" s="14" t="s">
        <v>306</v>
      </c>
      <c r="E38" s="14"/>
      <c r="F38" s="14" t="s">
        <v>260</v>
      </c>
      <c r="G38" s="15">
        <v>33702349</v>
      </c>
      <c r="H38" s="14" t="s">
        <v>279</v>
      </c>
      <c r="I38" s="14" t="s">
        <v>307</v>
      </c>
      <c r="J38" s="14" t="s">
        <v>37</v>
      </c>
      <c r="K38" s="14" t="s">
        <v>55</v>
      </c>
      <c r="L38" s="14" t="s">
        <v>226</v>
      </c>
      <c r="M38" s="14" t="s">
        <v>227</v>
      </c>
      <c r="N38" s="14" t="s">
        <v>158</v>
      </c>
      <c r="O38" s="14" t="s">
        <v>184</v>
      </c>
      <c r="P38" s="14" t="s">
        <v>50</v>
      </c>
      <c r="Q38" s="14" t="s">
        <v>160</v>
      </c>
      <c r="R38" s="14" t="s">
        <v>168</v>
      </c>
      <c r="S38" s="21">
        <v>46296</v>
      </c>
      <c r="T38" s="21">
        <v>11232</v>
      </c>
      <c r="U38" s="14">
        <v>1</v>
      </c>
      <c r="V38" s="18">
        <v>0</v>
      </c>
      <c r="W38" s="18">
        <v>0</v>
      </c>
      <c r="X38" s="18">
        <v>0</v>
      </c>
      <c r="Y38" s="18">
        <v>0</v>
      </c>
      <c r="Z38" s="18">
        <f t="shared" si="1"/>
        <v>0</v>
      </c>
      <c r="AA38" s="15" t="s">
        <v>54</v>
      </c>
      <c r="AB38" s="14" t="s">
        <v>55</v>
      </c>
      <c r="AC38" s="14" t="s">
        <v>55</v>
      </c>
      <c r="AD38" s="14" t="s">
        <v>55</v>
      </c>
      <c r="AE38" s="14" t="s">
        <v>55</v>
      </c>
      <c r="AF38" s="14" t="s">
        <v>55</v>
      </c>
      <c r="AG38" s="14" t="s">
        <v>55</v>
      </c>
      <c r="AH38" s="14" t="s">
        <v>308</v>
      </c>
      <c r="AI38" s="14" t="s">
        <v>56</v>
      </c>
      <c r="AJ38" s="14" t="s">
        <v>55</v>
      </c>
      <c r="AK38" s="14"/>
    </row>
    <row r="39" spans="1:37" ht="40.200000000000003" customHeight="1" x14ac:dyDescent="0.3">
      <c r="A39" s="14" t="s">
        <v>37</v>
      </c>
      <c r="B39" s="14" t="s">
        <v>309</v>
      </c>
      <c r="C39" s="14" t="s">
        <v>310</v>
      </c>
      <c r="D39" s="14" t="s">
        <v>311</v>
      </c>
      <c r="E39" s="14"/>
      <c r="F39" s="14" t="s">
        <v>233</v>
      </c>
      <c r="G39" s="15">
        <v>34244599</v>
      </c>
      <c r="H39" s="14" t="s">
        <v>312</v>
      </c>
      <c r="I39" s="14" t="s">
        <v>296</v>
      </c>
      <c r="J39" s="14" t="s">
        <v>37</v>
      </c>
      <c r="K39" s="14" t="s">
        <v>55</v>
      </c>
      <c r="L39" s="14" t="s">
        <v>226</v>
      </c>
      <c r="M39" s="14" t="s">
        <v>227</v>
      </c>
      <c r="N39" s="14" t="s">
        <v>158</v>
      </c>
      <c r="O39" s="14" t="s">
        <v>184</v>
      </c>
      <c r="P39" s="14" t="s">
        <v>50</v>
      </c>
      <c r="Q39" s="14" t="s">
        <v>160</v>
      </c>
      <c r="R39" s="14" t="s">
        <v>168</v>
      </c>
      <c r="S39" s="21">
        <v>46296</v>
      </c>
      <c r="T39" s="21">
        <v>11232</v>
      </c>
      <c r="U39" s="14">
        <v>1</v>
      </c>
      <c r="V39" s="18">
        <v>0</v>
      </c>
      <c r="W39" s="18">
        <v>0</v>
      </c>
      <c r="X39" s="18">
        <v>0</v>
      </c>
      <c r="Y39" s="18">
        <v>0</v>
      </c>
      <c r="Z39" s="18">
        <f t="shared" si="1"/>
        <v>0</v>
      </c>
      <c r="AA39" s="15" t="s">
        <v>54</v>
      </c>
      <c r="AB39" s="14" t="s">
        <v>55</v>
      </c>
      <c r="AC39" s="14" t="s">
        <v>55</v>
      </c>
      <c r="AD39" s="14" t="s">
        <v>55</v>
      </c>
      <c r="AE39" s="14" t="s">
        <v>55</v>
      </c>
      <c r="AF39" s="14" t="s">
        <v>55</v>
      </c>
      <c r="AG39" s="14" t="s">
        <v>55</v>
      </c>
      <c r="AH39" s="14" t="s">
        <v>313</v>
      </c>
      <c r="AI39" s="14" t="s">
        <v>56</v>
      </c>
      <c r="AJ39" s="14" t="s">
        <v>55</v>
      </c>
      <c r="AK39" s="14"/>
    </row>
    <row r="40" spans="1:37" ht="40.200000000000003" customHeight="1" x14ac:dyDescent="0.3">
      <c r="A40" s="14" t="s">
        <v>37</v>
      </c>
      <c r="B40" s="14" t="s">
        <v>314</v>
      </c>
      <c r="C40" s="14" t="s">
        <v>315</v>
      </c>
      <c r="D40" s="14" t="s">
        <v>316</v>
      </c>
      <c r="E40" s="14" t="s">
        <v>317</v>
      </c>
      <c r="F40" s="14" t="s">
        <v>260</v>
      </c>
      <c r="G40" s="15">
        <v>40122105</v>
      </c>
      <c r="H40" s="14" t="s">
        <v>318</v>
      </c>
      <c r="I40" s="14" t="s">
        <v>319</v>
      </c>
      <c r="J40" s="14" t="s">
        <v>37</v>
      </c>
      <c r="K40" s="14" t="s">
        <v>55</v>
      </c>
      <c r="L40" s="14" t="s">
        <v>226</v>
      </c>
      <c r="M40" s="14" t="s">
        <v>227</v>
      </c>
      <c r="N40" s="14" t="s">
        <v>158</v>
      </c>
      <c r="O40" s="14" t="s">
        <v>184</v>
      </c>
      <c r="P40" s="14" t="s">
        <v>50</v>
      </c>
      <c r="Q40" s="14" t="s">
        <v>160</v>
      </c>
      <c r="R40" s="14" t="s">
        <v>168</v>
      </c>
      <c r="S40" s="21">
        <v>46296</v>
      </c>
      <c r="T40" s="21">
        <v>11232</v>
      </c>
      <c r="U40" s="14">
        <v>1</v>
      </c>
      <c r="V40" s="18">
        <v>0</v>
      </c>
      <c r="W40" s="18">
        <v>0</v>
      </c>
      <c r="X40" s="18">
        <v>0</v>
      </c>
      <c r="Y40" s="18">
        <v>0</v>
      </c>
      <c r="Z40" s="18">
        <f t="shared" si="1"/>
        <v>0</v>
      </c>
      <c r="AA40" s="15" t="s">
        <v>54</v>
      </c>
      <c r="AB40" s="14" t="s">
        <v>55</v>
      </c>
      <c r="AC40" s="14" t="s">
        <v>55</v>
      </c>
      <c r="AD40" s="14" t="s">
        <v>55</v>
      </c>
      <c r="AE40" s="14" t="s">
        <v>55</v>
      </c>
      <c r="AF40" s="14" t="s">
        <v>55</v>
      </c>
      <c r="AG40" s="14" t="s">
        <v>55</v>
      </c>
      <c r="AH40" s="14" t="s">
        <v>320</v>
      </c>
      <c r="AI40" s="14" t="s">
        <v>56</v>
      </c>
      <c r="AJ40" s="14" t="s">
        <v>55</v>
      </c>
      <c r="AK40" s="14"/>
    </row>
    <row r="41" spans="1:37" ht="40.200000000000003" customHeight="1" x14ac:dyDescent="0.3">
      <c r="A41" s="14" t="s">
        <v>37</v>
      </c>
      <c r="B41" s="14" t="s">
        <v>321</v>
      </c>
      <c r="C41" s="14" t="s">
        <v>287</v>
      </c>
      <c r="D41" s="14" t="s">
        <v>322</v>
      </c>
      <c r="E41" s="14" t="s">
        <v>323</v>
      </c>
      <c r="F41" s="14" t="s">
        <v>68</v>
      </c>
      <c r="G41" s="15">
        <v>43263905</v>
      </c>
      <c r="H41" s="14" t="s">
        <v>69</v>
      </c>
      <c r="I41" s="14" t="s">
        <v>273</v>
      </c>
      <c r="J41" s="14" t="s">
        <v>37</v>
      </c>
      <c r="K41" s="14" t="s">
        <v>55</v>
      </c>
      <c r="L41" s="14" t="s">
        <v>226</v>
      </c>
      <c r="M41" s="14" t="s">
        <v>227</v>
      </c>
      <c r="N41" s="14" t="s">
        <v>158</v>
      </c>
      <c r="O41" s="14" t="s">
        <v>184</v>
      </c>
      <c r="P41" s="14" t="s">
        <v>73</v>
      </c>
      <c r="Q41" s="14" t="s">
        <v>160</v>
      </c>
      <c r="R41" s="21" t="s">
        <v>176</v>
      </c>
      <c r="S41" s="16">
        <v>27</v>
      </c>
      <c r="T41" s="16" t="s">
        <v>274</v>
      </c>
      <c r="U41" s="14">
        <v>1</v>
      </c>
      <c r="V41" s="18">
        <v>0</v>
      </c>
      <c r="W41" s="18">
        <v>0</v>
      </c>
      <c r="X41" s="18">
        <v>0</v>
      </c>
      <c r="Y41" s="18">
        <v>0</v>
      </c>
      <c r="Z41" s="18">
        <f t="shared" si="1"/>
        <v>0</v>
      </c>
      <c r="AA41" s="15" t="s">
        <v>54</v>
      </c>
      <c r="AB41" s="14" t="s">
        <v>55</v>
      </c>
      <c r="AC41" s="14" t="s">
        <v>55</v>
      </c>
      <c r="AD41" s="14" t="s">
        <v>55</v>
      </c>
      <c r="AE41" s="14" t="s">
        <v>55</v>
      </c>
      <c r="AF41" s="14" t="s">
        <v>55</v>
      </c>
      <c r="AG41" s="14" t="s">
        <v>55</v>
      </c>
      <c r="AH41" s="14" t="s">
        <v>324</v>
      </c>
      <c r="AI41" s="14" t="s">
        <v>56</v>
      </c>
      <c r="AJ41" s="14" t="s">
        <v>55</v>
      </c>
      <c r="AK41" s="14"/>
    </row>
    <row r="42" spans="1:37" ht="40.200000000000003" customHeight="1" x14ac:dyDescent="0.3">
      <c r="A42" s="14" t="s">
        <v>37</v>
      </c>
      <c r="B42" s="14" t="s">
        <v>325</v>
      </c>
      <c r="C42" s="14" t="s">
        <v>326</v>
      </c>
      <c r="D42" s="14" t="s">
        <v>40</v>
      </c>
      <c r="E42" s="14" t="s">
        <v>327</v>
      </c>
      <c r="F42" s="14" t="s">
        <v>68</v>
      </c>
      <c r="G42" s="15">
        <v>43494007</v>
      </c>
      <c r="H42" s="14" t="s">
        <v>69</v>
      </c>
      <c r="I42" s="14" t="s">
        <v>328</v>
      </c>
      <c r="J42" s="14" t="s">
        <v>37</v>
      </c>
      <c r="K42" s="14" t="s">
        <v>55</v>
      </c>
      <c r="L42" s="14" t="s">
        <v>226</v>
      </c>
      <c r="M42" s="14" t="s">
        <v>227</v>
      </c>
      <c r="N42" s="14" t="s">
        <v>158</v>
      </c>
      <c r="O42" s="14" t="s">
        <v>184</v>
      </c>
      <c r="P42" s="14" t="s">
        <v>73</v>
      </c>
      <c r="Q42" s="14" t="s">
        <v>160</v>
      </c>
      <c r="R42" s="21" t="s">
        <v>176</v>
      </c>
      <c r="S42" s="16">
        <v>27</v>
      </c>
      <c r="T42" s="16" t="s">
        <v>274</v>
      </c>
      <c r="U42" s="14">
        <v>1</v>
      </c>
      <c r="V42" s="18">
        <v>0</v>
      </c>
      <c r="W42" s="18">
        <v>0</v>
      </c>
      <c r="X42" s="18">
        <v>0</v>
      </c>
      <c r="Y42" s="18">
        <v>0</v>
      </c>
      <c r="Z42" s="18">
        <f t="shared" si="1"/>
        <v>0</v>
      </c>
      <c r="AA42" s="15" t="s">
        <v>54</v>
      </c>
      <c r="AB42" s="14" t="s">
        <v>55</v>
      </c>
      <c r="AC42" s="14" t="s">
        <v>55</v>
      </c>
      <c r="AD42" s="14" t="s">
        <v>55</v>
      </c>
      <c r="AE42" s="14" t="s">
        <v>55</v>
      </c>
      <c r="AF42" s="14" t="s">
        <v>55</v>
      </c>
      <c r="AG42" s="14" t="s">
        <v>55</v>
      </c>
      <c r="AH42" s="14" t="s">
        <v>329</v>
      </c>
      <c r="AI42" s="14" t="s">
        <v>56</v>
      </c>
      <c r="AJ42" s="14" t="s">
        <v>55</v>
      </c>
      <c r="AK42" s="14"/>
    </row>
    <row r="43" spans="1:37" ht="40.200000000000003" customHeight="1" x14ac:dyDescent="0.3">
      <c r="A43" s="14" t="s">
        <v>37</v>
      </c>
      <c r="B43" s="14" t="s">
        <v>330</v>
      </c>
      <c r="C43" s="14" t="s">
        <v>331</v>
      </c>
      <c r="D43" s="14" t="s">
        <v>212</v>
      </c>
      <c r="E43" s="14" t="s">
        <v>332</v>
      </c>
      <c r="F43" s="14" t="s">
        <v>68</v>
      </c>
      <c r="G43" s="15">
        <v>43615598</v>
      </c>
      <c r="H43" s="14" t="s">
        <v>69</v>
      </c>
      <c r="I43" s="14" t="s">
        <v>273</v>
      </c>
      <c r="J43" s="14" t="s">
        <v>37</v>
      </c>
      <c r="K43" s="14" t="s">
        <v>55</v>
      </c>
      <c r="L43" s="14" t="s">
        <v>226</v>
      </c>
      <c r="M43" s="14" t="s">
        <v>227</v>
      </c>
      <c r="N43" s="14" t="s">
        <v>158</v>
      </c>
      <c r="O43" s="14" t="s">
        <v>184</v>
      </c>
      <c r="P43" s="14" t="s">
        <v>73</v>
      </c>
      <c r="Q43" s="14" t="s">
        <v>160</v>
      </c>
      <c r="R43" s="21" t="s">
        <v>176</v>
      </c>
      <c r="S43" s="16">
        <v>27</v>
      </c>
      <c r="T43" s="16" t="s">
        <v>274</v>
      </c>
      <c r="U43" s="14">
        <v>1</v>
      </c>
      <c r="V43" s="18">
        <v>0</v>
      </c>
      <c r="W43" s="18">
        <v>0</v>
      </c>
      <c r="X43" s="18">
        <v>0</v>
      </c>
      <c r="Y43" s="18">
        <v>0</v>
      </c>
      <c r="Z43" s="18">
        <f t="shared" si="1"/>
        <v>0</v>
      </c>
      <c r="AA43" s="15" t="s">
        <v>54</v>
      </c>
      <c r="AB43" s="14" t="s">
        <v>55</v>
      </c>
      <c r="AC43" s="14" t="s">
        <v>55</v>
      </c>
      <c r="AD43" s="14" t="s">
        <v>55</v>
      </c>
      <c r="AE43" s="14" t="s">
        <v>55</v>
      </c>
      <c r="AF43" s="14" t="s">
        <v>55</v>
      </c>
      <c r="AG43" s="14" t="s">
        <v>55</v>
      </c>
      <c r="AH43" s="14" t="s">
        <v>333</v>
      </c>
      <c r="AI43" s="14" t="s">
        <v>56</v>
      </c>
      <c r="AJ43" s="14" t="s">
        <v>55</v>
      </c>
      <c r="AK43" s="14"/>
    </row>
    <row r="44" spans="1:37" ht="40.200000000000003" customHeight="1" x14ac:dyDescent="0.3">
      <c r="A44" s="14" t="s">
        <v>37</v>
      </c>
      <c r="B44" s="14" t="s">
        <v>334</v>
      </c>
      <c r="C44" s="14" t="s">
        <v>287</v>
      </c>
      <c r="D44" s="14" t="s">
        <v>335</v>
      </c>
      <c r="E44" s="14" t="s">
        <v>336</v>
      </c>
      <c r="F44" s="14" t="s">
        <v>68</v>
      </c>
      <c r="G44" s="15">
        <v>43747221</v>
      </c>
      <c r="H44" s="14" t="s">
        <v>69</v>
      </c>
      <c r="I44" s="14" t="s">
        <v>273</v>
      </c>
      <c r="J44" s="14" t="s">
        <v>37</v>
      </c>
      <c r="K44" s="14" t="s">
        <v>55</v>
      </c>
      <c r="L44" s="14" t="s">
        <v>226</v>
      </c>
      <c r="M44" s="14" t="s">
        <v>227</v>
      </c>
      <c r="N44" s="14" t="s">
        <v>158</v>
      </c>
      <c r="O44" s="14" t="s">
        <v>184</v>
      </c>
      <c r="P44" s="14" t="s">
        <v>73</v>
      </c>
      <c r="Q44" s="14" t="s">
        <v>160</v>
      </c>
      <c r="R44" s="21" t="s">
        <v>176</v>
      </c>
      <c r="S44" s="16">
        <v>27</v>
      </c>
      <c r="T44" s="16" t="s">
        <v>274</v>
      </c>
      <c r="U44" s="14">
        <v>1</v>
      </c>
      <c r="V44" s="18">
        <v>0</v>
      </c>
      <c r="W44" s="18">
        <v>0</v>
      </c>
      <c r="X44" s="18">
        <v>0</v>
      </c>
      <c r="Y44" s="18">
        <v>0</v>
      </c>
      <c r="Z44" s="18">
        <f t="shared" si="1"/>
        <v>0</v>
      </c>
      <c r="AA44" s="15" t="s">
        <v>54</v>
      </c>
      <c r="AB44" s="14" t="s">
        <v>55</v>
      </c>
      <c r="AC44" s="14" t="s">
        <v>55</v>
      </c>
      <c r="AD44" s="14" t="s">
        <v>55</v>
      </c>
      <c r="AE44" s="14" t="s">
        <v>55</v>
      </c>
      <c r="AF44" s="14" t="s">
        <v>55</v>
      </c>
      <c r="AG44" s="14" t="s">
        <v>55</v>
      </c>
      <c r="AH44" s="14" t="s">
        <v>337</v>
      </c>
      <c r="AI44" s="14" t="s">
        <v>56</v>
      </c>
      <c r="AJ44" s="14" t="s">
        <v>55</v>
      </c>
      <c r="AK44" s="14"/>
    </row>
    <row r="45" spans="1:37" ht="40.200000000000003" customHeight="1" x14ac:dyDescent="0.3">
      <c r="A45" s="14" t="s">
        <v>37</v>
      </c>
      <c r="B45" s="14" t="s">
        <v>338</v>
      </c>
      <c r="C45" s="14" t="s">
        <v>339</v>
      </c>
      <c r="D45" s="14" t="s">
        <v>340</v>
      </c>
      <c r="E45" s="14" t="s">
        <v>341</v>
      </c>
      <c r="F45" s="14" t="s">
        <v>68</v>
      </c>
      <c r="G45" s="15">
        <v>64703281</v>
      </c>
      <c r="H45" s="14" t="s">
        <v>342</v>
      </c>
      <c r="I45" s="14" t="s">
        <v>273</v>
      </c>
      <c r="J45" s="14" t="s">
        <v>37</v>
      </c>
      <c r="K45" s="14" t="s">
        <v>55</v>
      </c>
      <c r="L45" s="14" t="s">
        <v>226</v>
      </c>
      <c r="M45" s="14" t="s">
        <v>227</v>
      </c>
      <c r="N45" s="14" t="s">
        <v>158</v>
      </c>
      <c r="O45" s="14" t="s">
        <v>184</v>
      </c>
      <c r="P45" s="14" t="s">
        <v>73</v>
      </c>
      <c r="Q45" s="14" t="s">
        <v>160</v>
      </c>
      <c r="R45" s="21" t="s">
        <v>176</v>
      </c>
      <c r="S45" s="16">
        <v>27</v>
      </c>
      <c r="T45" s="16" t="s">
        <v>274</v>
      </c>
      <c r="U45" s="14">
        <v>1</v>
      </c>
      <c r="V45" s="18">
        <v>0</v>
      </c>
      <c r="W45" s="18">
        <v>0</v>
      </c>
      <c r="X45" s="18">
        <v>0</v>
      </c>
      <c r="Y45" s="18">
        <v>0</v>
      </c>
      <c r="Z45" s="18">
        <f t="shared" si="1"/>
        <v>0</v>
      </c>
      <c r="AA45" s="15" t="s">
        <v>54</v>
      </c>
      <c r="AB45" s="14" t="s">
        <v>55</v>
      </c>
      <c r="AC45" s="14" t="s">
        <v>55</v>
      </c>
      <c r="AD45" s="14" t="s">
        <v>55</v>
      </c>
      <c r="AE45" s="14" t="s">
        <v>55</v>
      </c>
      <c r="AF45" s="14" t="s">
        <v>55</v>
      </c>
      <c r="AG45" s="14" t="s">
        <v>55</v>
      </c>
      <c r="AH45" s="14" t="s">
        <v>343</v>
      </c>
      <c r="AI45" s="14" t="s">
        <v>56</v>
      </c>
      <c r="AJ45" s="14" t="s">
        <v>55</v>
      </c>
      <c r="AK45" s="14"/>
    </row>
    <row r="46" spans="1:37" ht="40.200000000000003" customHeight="1" x14ac:dyDescent="0.3">
      <c r="A46" s="14" t="s">
        <v>37</v>
      </c>
      <c r="B46" s="14" t="s">
        <v>344</v>
      </c>
      <c r="C46" s="14" t="s">
        <v>345</v>
      </c>
      <c r="D46" s="14" t="s">
        <v>346</v>
      </c>
      <c r="E46" s="14" t="s">
        <v>347</v>
      </c>
      <c r="F46" s="14" t="s">
        <v>68</v>
      </c>
      <c r="G46" s="15">
        <v>70193571</v>
      </c>
      <c r="H46" s="14" t="s">
        <v>342</v>
      </c>
      <c r="I46" s="14" t="s">
        <v>273</v>
      </c>
      <c r="J46" s="14" t="s">
        <v>37</v>
      </c>
      <c r="K46" s="14" t="s">
        <v>55</v>
      </c>
      <c r="L46" s="14" t="s">
        <v>226</v>
      </c>
      <c r="M46" s="14" t="s">
        <v>227</v>
      </c>
      <c r="N46" s="14" t="s">
        <v>158</v>
      </c>
      <c r="O46" s="14" t="s">
        <v>184</v>
      </c>
      <c r="P46" s="14" t="s">
        <v>73</v>
      </c>
      <c r="Q46" s="14" t="s">
        <v>160</v>
      </c>
      <c r="R46" s="21" t="s">
        <v>176</v>
      </c>
      <c r="S46" s="16">
        <v>27</v>
      </c>
      <c r="T46" s="16" t="s">
        <v>274</v>
      </c>
      <c r="U46" s="14">
        <v>1</v>
      </c>
      <c r="V46" s="18">
        <v>0</v>
      </c>
      <c r="W46" s="18">
        <v>0</v>
      </c>
      <c r="X46" s="18">
        <v>0</v>
      </c>
      <c r="Y46" s="18">
        <v>0</v>
      </c>
      <c r="Z46" s="18">
        <f t="shared" si="1"/>
        <v>0</v>
      </c>
      <c r="AA46" s="15" t="s">
        <v>54</v>
      </c>
      <c r="AB46" s="14" t="s">
        <v>55</v>
      </c>
      <c r="AC46" s="14" t="s">
        <v>55</v>
      </c>
      <c r="AD46" s="14" t="s">
        <v>55</v>
      </c>
      <c r="AE46" s="14" t="s">
        <v>55</v>
      </c>
      <c r="AF46" s="14" t="s">
        <v>55</v>
      </c>
      <c r="AG46" s="14" t="s">
        <v>55</v>
      </c>
      <c r="AH46" s="14" t="s">
        <v>348</v>
      </c>
      <c r="AI46" s="14" t="s">
        <v>56</v>
      </c>
      <c r="AJ46" s="14" t="s">
        <v>55</v>
      </c>
      <c r="AK46" s="14"/>
    </row>
    <row r="47" spans="1:37" ht="40.200000000000003" customHeight="1" x14ac:dyDescent="0.3">
      <c r="A47" s="14" t="s">
        <v>37</v>
      </c>
      <c r="B47" s="14" t="s">
        <v>349</v>
      </c>
      <c r="C47" s="14"/>
      <c r="D47" s="14" t="s">
        <v>350</v>
      </c>
      <c r="E47" s="14"/>
      <c r="F47" s="14" t="s">
        <v>68</v>
      </c>
      <c r="G47" s="15">
        <v>70195534</v>
      </c>
      <c r="H47" s="14" t="s">
        <v>69</v>
      </c>
      <c r="I47" s="14" t="s">
        <v>273</v>
      </c>
      <c r="J47" s="14" t="s">
        <v>37</v>
      </c>
      <c r="K47" s="14" t="s">
        <v>55</v>
      </c>
      <c r="L47" s="14" t="s">
        <v>226</v>
      </c>
      <c r="M47" s="14" t="s">
        <v>227</v>
      </c>
      <c r="N47" s="14" t="s">
        <v>158</v>
      </c>
      <c r="O47" s="14" t="s">
        <v>184</v>
      </c>
      <c r="P47" s="14" t="s">
        <v>73</v>
      </c>
      <c r="Q47" s="14" t="s">
        <v>160</v>
      </c>
      <c r="R47" s="21" t="s">
        <v>176</v>
      </c>
      <c r="S47" s="16">
        <v>27</v>
      </c>
      <c r="T47" s="16" t="s">
        <v>274</v>
      </c>
      <c r="U47" s="14">
        <v>1</v>
      </c>
      <c r="V47" s="18">
        <v>0</v>
      </c>
      <c r="W47" s="18">
        <v>0</v>
      </c>
      <c r="X47" s="18">
        <v>0</v>
      </c>
      <c r="Y47" s="18">
        <v>0</v>
      </c>
      <c r="Z47" s="18">
        <f t="shared" si="1"/>
        <v>0</v>
      </c>
      <c r="AA47" s="15" t="s">
        <v>54</v>
      </c>
      <c r="AB47" s="14" t="s">
        <v>55</v>
      </c>
      <c r="AC47" s="14" t="s">
        <v>55</v>
      </c>
      <c r="AD47" s="14" t="s">
        <v>55</v>
      </c>
      <c r="AE47" s="14" t="s">
        <v>55</v>
      </c>
      <c r="AF47" s="14" t="s">
        <v>55</v>
      </c>
      <c r="AG47" s="14" t="s">
        <v>55</v>
      </c>
      <c r="AH47" s="14" t="s">
        <v>351</v>
      </c>
      <c r="AI47" s="14" t="s">
        <v>56</v>
      </c>
      <c r="AJ47" s="14" t="s">
        <v>55</v>
      </c>
      <c r="AK47" s="14"/>
    </row>
    <row r="48" spans="1:37" ht="40.200000000000003" customHeight="1" x14ac:dyDescent="0.3">
      <c r="A48" s="14" t="s">
        <v>37</v>
      </c>
      <c r="B48" s="14" t="s">
        <v>352</v>
      </c>
      <c r="C48" s="14" t="s">
        <v>353</v>
      </c>
      <c r="D48" s="14" t="s">
        <v>354</v>
      </c>
      <c r="E48" s="14" t="s">
        <v>355</v>
      </c>
      <c r="F48" s="14" t="s">
        <v>68</v>
      </c>
      <c r="G48" s="15">
        <v>71652073</v>
      </c>
      <c r="H48" s="14" t="s">
        <v>69</v>
      </c>
      <c r="I48" s="14" t="s">
        <v>273</v>
      </c>
      <c r="J48" s="14" t="s">
        <v>37</v>
      </c>
      <c r="K48" s="14" t="s">
        <v>55</v>
      </c>
      <c r="L48" s="14" t="s">
        <v>226</v>
      </c>
      <c r="M48" s="14" t="s">
        <v>227</v>
      </c>
      <c r="N48" s="14" t="s">
        <v>158</v>
      </c>
      <c r="O48" s="14" t="s">
        <v>184</v>
      </c>
      <c r="P48" s="14" t="s">
        <v>73</v>
      </c>
      <c r="Q48" s="14" t="s">
        <v>160</v>
      </c>
      <c r="R48" s="21" t="s">
        <v>176</v>
      </c>
      <c r="S48" s="16">
        <v>27</v>
      </c>
      <c r="T48" s="16" t="s">
        <v>274</v>
      </c>
      <c r="U48" s="14">
        <v>1</v>
      </c>
      <c r="V48" s="18">
        <v>0</v>
      </c>
      <c r="W48" s="18">
        <v>0</v>
      </c>
      <c r="X48" s="18">
        <v>0</v>
      </c>
      <c r="Y48" s="18">
        <v>0</v>
      </c>
      <c r="Z48" s="18">
        <f t="shared" si="1"/>
        <v>0</v>
      </c>
      <c r="AA48" s="15" t="s">
        <v>54</v>
      </c>
      <c r="AB48" s="14" t="s">
        <v>55</v>
      </c>
      <c r="AC48" s="14" t="s">
        <v>55</v>
      </c>
      <c r="AD48" s="14" t="s">
        <v>55</v>
      </c>
      <c r="AE48" s="14" t="s">
        <v>55</v>
      </c>
      <c r="AF48" s="14" t="s">
        <v>55</v>
      </c>
      <c r="AG48" s="14" t="s">
        <v>55</v>
      </c>
      <c r="AH48" s="14" t="s">
        <v>356</v>
      </c>
      <c r="AI48" s="14" t="s">
        <v>56</v>
      </c>
      <c r="AJ48" s="14" t="s">
        <v>55</v>
      </c>
      <c r="AK48" s="14"/>
    </row>
    <row r="49" spans="1:37" ht="40.200000000000003" customHeight="1" x14ac:dyDescent="0.3">
      <c r="A49" s="14" t="s">
        <v>37</v>
      </c>
      <c r="B49" s="14" t="s">
        <v>357</v>
      </c>
      <c r="C49" s="14" t="s">
        <v>358</v>
      </c>
      <c r="D49" s="14" t="s">
        <v>359</v>
      </c>
      <c r="E49" s="14" t="s">
        <v>360</v>
      </c>
      <c r="F49" s="14" t="s">
        <v>68</v>
      </c>
      <c r="G49" s="15">
        <v>71753383</v>
      </c>
      <c r="H49" s="14" t="s">
        <v>69</v>
      </c>
      <c r="I49" s="14" t="s">
        <v>273</v>
      </c>
      <c r="J49" s="14" t="s">
        <v>37</v>
      </c>
      <c r="K49" s="14" t="s">
        <v>55</v>
      </c>
      <c r="L49" s="14" t="s">
        <v>226</v>
      </c>
      <c r="M49" s="14" t="s">
        <v>227</v>
      </c>
      <c r="N49" s="14" t="s">
        <v>158</v>
      </c>
      <c r="O49" s="14" t="s">
        <v>184</v>
      </c>
      <c r="P49" s="14" t="s">
        <v>73</v>
      </c>
      <c r="Q49" s="14" t="s">
        <v>160</v>
      </c>
      <c r="R49" s="21" t="s">
        <v>176</v>
      </c>
      <c r="S49" s="16">
        <v>27</v>
      </c>
      <c r="T49" s="16" t="s">
        <v>274</v>
      </c>
      <c r="U49" s="14">
        <v>1</v>
      </c>
      <c r="V49" s="18">
        <v>0</v>
      </c>
      <c r="W49" s="18">
        <v>0</v>
      </c>
      <c r="X49" s="18">
        <v>0</v>
      </c>
      <c r="Y49" s="18">
        <v>0</v>
      </c>
      <c r="Z49" s="18">
        <f t="shared" si="1"/>
        <v>0</v>
      </c>
      <c r="AA49" s="15" t="s">
        <v>54</v>
      </c>
      <c r="AB49" s="14" t="s">
        <v>55</v>
      </c>
      <c r="AC49" s="14" t="s">
        <v>55</v>
      </c>
      <c r="AD49" s="14" t="s">
        <v>55</v>
      </c>
      <c r="AE49" s="14" t="s">
        <v>55</v>
      </c>
      <c r="AF49" s="14" t="s">
        <v>55</v>
      </c>
      <c r="AG49" s="14" t="s">
        <v>55</v>
      </c>
      <c r="AH49" s="14" t="s">
        <v>361</v>
      </c>
      <c r="AI49" s="14" t="s">
        <v>56</v>
      </c>
      <c r="AJ49" s="14" t="s">
        <v>55</v>
      </c>
      <c r="AK49" s="14"/>
    </row>
    <row r="50" spans="1:37" ht="40.200000000000003" customHeight="1" x14ac:dyDescent="0.3">
      <c r="A50" s="14" t="s">
        <v>37</v>
      </c>
      <c r="B50" s="14" t="s">
        <v>358</v>
      </c>
      <c r="C50" s="14"/>
      <c r="D50" s="14" t="s">
        <v>362</v>
      </c>
      <c r="E50" s="14" t="s">
        <v>363</v>
      </c>
      <c r="F50" s="14" t="s">
        <v>68</v>
      </c>
      <c r="G50" s="15">
        <v>71798886</v>
      </c>
      <c r="H50" s="14" t="s">
        <v>69</v>
      </c>
      <c r="I50" s="14" t="s">
        <v>273</v>
      </c>
      <c r="J50" s="14" t="s">
        <v>37</v>
      </c>
      <c r="K50" s="14" t="s">
        <v>55</v>
      </c>
      <c r="L50" s="14" t="s">
        <v>226</v>
      </c>
      <c r="M50" s="14" t="s">
        <v>227</v>
      </c>
      <c r="N50" s="14" t="s">
        <v>158</v>
      </c>
      <c r="O50" s="14" t="s">
        <v>184</v>
      </c>
      <c r="P50" s="14" t="s">
        <v>73</v>
      </c>
      <c r="Q50" s="14" t="s">
        <v>160</v>
      </c>
      <c r="R50" s="21" t="s">
        <v>176</v>
      </c>
      <c r="S50" s="16">
        <v>27</v>
      </c>
      <c r="T50" s="16" t="s">
        <v>274</v>
      </c>
      <c r="U50" s="14">
        <v>1</v>
      </c>
      <c r="V50" s="18">
        <v>0</v>
      </c>
      <c r="W50" s="18">
        <v>0</v>
      </c>
      <c r="X50" s="18">
        <v>0</v>
      </c>
      <c r="Y50" s="18">
        <v>0</v>
      </c>
      <c r="Z50" s="18">
        <f t="shared" si="1"/>
        <v>0</v>
      </c>
      <c r="AA50" s="15" t="s">
        <v>54</v>
      </c>
      <c r="AB50" s="14" t="s">
        <v>55</v>
      </c>
      <c r="AC50" s="14" t="s">
        <v>55</v>
      </c>
      <c r="AD50" s="14" t="s">
        <v>55</v>
      </c>
      <c r="AE50" s="14" t="s">
        <v>55</v>
      </c>
      <c r="AF50" s="14" t="s">
        <v>55</v>
      </c>
      <c r="AG50" s="14" t="s">
        <v>55</v>
      </c>
      <c r="AH50" s="14" t="s">
        <v>364</v>
      </c>
      <c r="AI50" s="14" t="s">
        <v>56</v>
      </c>
      <c r="AJ50" s="14" t="s">
        <v>55</v>
      </c>
      <c r="AK50" s="14"/>
    </row>
    <row r="51" spans="1:37" ht="40.200000000000003" customHeight="1" x14ac:dyDescent="0.3">
      <c r="A51" s="14" t="s">
        <v>37</v>
      </c>
      <c r="B51" s="14" t="s">
        <v>365</v>
      </c>
      <c r="C51" s="14"/>
      <c r="D51" s="14" t="s">
        <v>366</v>
      </c>
      <c r="E51" s="14"/>
      <c r="F51" s="14" t="s">
        <v>68</v>
      </c>
      <c r="G51" s="15">
        <v>79754830</v>
      </c>
      <c r="H51" s="14" t="s">
        <v>69</v>
      </c>
      <c r="I51" s="14" t="s">
        <v>273</v>
      </c>
      <c r="J51" s="14" t="s">
        <v>37</v>
      </c>
      <c r="K51" s="14" t="s">
        <v>55</v>
      </c>
      <c r="L51" s="14" t="s">
        <v>226</v>
      </c>
      <c r="M51" s="14" t="s">
        <v>227</v>
      </c>
      <c r="N51" s="14" t="s">
        <v>158</v>
      </c>
      <c r="O51" s="14" t="s">
        <v>184</v>
      </c>
      <c r="P51" s="14" t="s">
        <v>73</v>
      </c>
      <c r="Q51" s="14" t="s">
        <v>160</v>
      </c>
      <c r="R51" s="21" t="s">
        <v>176</v>
      </c>
      <c r="S51" s="16">
        <v>27</v>
      </c>
      <c r="T51" s="16" t="s">
        <v>274</v>
      </c>
      <c r="U51" s="14">
        <v>1</v>
      </c>
      <c r="V51" s="18">
        <v>0</v>
      </c>
      <c r="W51" s="18">
        <v>0</v>
      </c>
      <c r="X51" s="18">
        <v>0</v>
      </c>
      <c r="Y51" s="18">
        <v>0</v>
      </c>
      <c r="Z51" s="18">
        <f t="shared" si="1"/>
        <v>0</v>
      </c>
      <c r="AA51" s="15" t="s">
        <v>54</v>
      </c>
      <c r="AB51" s="14" t="s">
        <v>55</v>
      </c>
      <c r="AC51" s="14" t="s">
        <v>55</v>
      </c>
      <c r="AD51" s="14" t="s">
        <v>55</v>
      </c>
      <c r="AE51" s="14" t="s">
        <v>55</v>
      </c>
      <c r="AF51" s="14" t="s">
        <v>55</v>
      </c>
      <c r="AG51" s="14" t="s">
        <v>55</v>
      </c>
      <c r="AH51" s="14" t="s">
        <v>367</v>
      </c>
      <c r="AI51" s="14" t="s">
        <v>56</v>
      </c>
      <c r="AJ51" s="14" t="s">
        <v>55</v>
      </c>
      <c r="AK51" s="14"/>
    </row>
    <row r="52" spans="1:37" ht="40.200000000000003" customHeight="1" x14ac:dyDescent="0.3">
      <c r="A52" s="14" t="s">
        <v>37</v>
      </c>
      <c r="B52" s="14" t="s">
        <v>368</v>
      </c>
      <c r="C52" s="14" t="s">
        <v>369</v>
      </c>
      <c r="D52" s="14" t="s">
        <v>370</v>
      </c>
      <c r="E52" s="14" t="s">
        <v>311</v>
      </c>
      <c r="F52" s="14" t="s">
        <v>68</v>
      </c>
      <c r="G52" s="15">
        <v>98542194</v>
      </c>
      <c r="H52" s="14" t="s">
        <v>342</v>
      </c>
      <c r="I52" s="14" t="s">
        <v>273</v>
      </c>
      <c r="J52" s="14" t="s">
        <v>37</v>
      </c>
      <c r="K52" s="14" t="s">
        <v>55</v>
      </c>
      <c r="L52" s="14" t="s">
        <v>226</v>
      </c>
      <c r="M52" s="14" t="s">
        <v>227</v>
      </c>
      <c r="N52" s="14" t="s">
        <v>158</v>
      </c>
      <c r="O52" s="14" t="s">
        <v>184</v>
      </c>
      <c r="P52" s="14" t="s">
        <v>73</v>
      </c>
      <c r="Q52" s="14" t="s">
        <v>160</v>
      </c>
      <c r="R52" s="21" t="s">
        <v>176</v>
      </c>
      <c r="S52" s="16">
        <v>27</v>
      </c>
      <c r="T52" s="16" t="s">
        <v>274</v>
      </c>
      <c r="U52" s="14">
        <v>1</v>
      </c>
      <c r="V52" s="18">
        <v>0</v>
      </c>
      <c r="W52" s="18">
        <v>0</v>
      </c>
      <c r="X52" s="18">
        <v>0</v>
      </c>
      <c r="Y52" s="18">
        <v>0</v>
      </c>
      <c r="Z52" s="18">
        <f t="shared" si="1"/>
        <v>0</v>
      </c>
      <c r="AA52" s="15" t="s">
        <v>54</v>
      </c>
      <c r="AB52" s="14" t="s">
        <v>55</v>
      </c>
      <c r="AC52" s="14" t="s">
        <v>55</v>
      </c>
      <c r="AD52" s="14" t="s">
        <v>55</v>
      </c>
      <c r="AE52" s="14" t="s">
        <v>55</v>
      </c>
      <c r="AF52" s="14" t="s">
        <v>55</v>
      </c>
      <c r="AG52" s="14" t="s">
        <v>55</v>
      </c>
      <c r="AH52" s="14" t="s">
        <v>371</v>
      </c>
      <c r="AI52" s="14" t="s">
        <v>56</v>
      </c>
      <c r="AJ52" s="14" t="s">
        <v>55</v>
      </c>
      <c r="AK52" s="14"/>
    </row>
    <row r="53" spans="1:37" ht="40.200000000000003" customHeight="1" x14ac:dyDescent="0.3">
      <c r="A53" s="14" t="s">
        <v>37</v>
      </c>
      <c r="B53" s="14" t="s">
        <v>372</v>
      </c>
      <c r="C53" s="14" t="s">
        <v>373</v>
      </c>
      <c r="D53" s="14" t="s">
        <v>374</v>
      </c>
      <c r="E53" s="14" t="s">
        <v>375</v>
      </c>
      <c r="F53" s="14" t="s">
        <v>68</v>
      </c>
      <c r="G53" s="15">
        <v>98563742</v>
      </c>
      <c r="H53" s="14" t="s">
        <v>69</v>
      </c>
      <c r="I53" s="14" t="s">
        <v>273</v>
      </c>
      <c r="J53" s="14" t="s">
        <v>37</v>
      </c>
      <c r="K53" s="14" t="s">
        <v>55</v>
      </c>
      <c r="L53" s="14" t="s">
        <v>226</v>
      </c>
      <c r="M53" s="14" t="s">
        <v>227</v>
      </c>
      <c r="N53" s="14" t="s">
        <v>158</v>
      </c>
      <c r="O53" s="14" t="s">
        <v>184</v>
      </c>
      <c r="P53" s="14" t="s">
        <v>73</v>
      </c>
      <c r="Q53" s="14" t="s">
        <v>160</v>
      </c>
      <c r="R53" s="21" t="s">
        <v>176</v>
      </c>
      <c r="S53" s="16">
        <v>27</v>
      </c>
      <c r="T53" s="16" t="s">
        <v>274</v>
      </c>
      <c r="U53" s="14">
        <v>1</v>
      </c>
      <c r="V53" s="18">
        <v>0</v>
      </c>
      <c r="W53" s="18">
        <v>0</v>
      </c>
      <c r="X53" s="18">
        <v>0</v>
      </c>
      <c r="Y53" s="18">
        <v>0</v>
      </c>
      <c r="Z53" s="18">
        <f t="shared" si="1"/>
        <v>0</v>
      </c>
      <c r="AA53" s="15" t="s">
        <v>54</v>
      </c>
      <c r="AB53" s="14" t="s">
        <v>55</v>
      </c>
      <c r="AC53" s="14" t="s">
        <v>55</v>
      </c>
      <c r="AD53" s="14" t="s">
        <v>55</v>
      </c>
      <c r="AE53" s="14" t="s">
        <v>55</v>
      </c>
      <c r="AF53" s="14" t="s">
        <v>55</v>
      </c>
      <c r="AG53" s="14" t="s">
        <v>55</v>
      </c>
      <c r="AH53" s="14" t="s">
        <v>376</v>
      </c>
      <c r="AI53" s="14" t="s">
        <v>56</v>
      </c>
      <c r="AJ53" s="14" t="s">
        <v>55</v>
      </c>
      <c r="AK53" s="14"/>
    </row>
    <row r="54" spans="1:37" ht="40.200000000000003" customHeight="1" x14ac:dyDescent="0.3">
      <c r="A54" s="14" t="s">
        <v>37</v>
      </c>
      <c r="B54" s="14" t="s">
        <v>377</v>
      </c>
      <c r="C54" s="14"/>
      <c r="D54" s="14" t="s">
        <v>378</v>
      </c>
      <c r="E54" s="14"/>
      <c r="F54" s="14" t="s">
        <v>233</v>
      </c>
      <c r="G54" s="15">
        <v>227710915</v>
      </c>
      <c r="H54" s="14" t="s">
        <v>239</v>
      </c>
      <c r="I54" s="14" t="s">
        <v>379</v>
      </c>
      <c r="J54" s="14" t="s">
        <v>37</v>
      </c>
      <c r="K54" s="14" t="s">
        <v>55</v>
      </c>
      <c r="L54" s="14" t="s">
        <v>226</v>
      </c>
      <c r="M54" s="14" t="s">
        <v>227</v>
      </c>
      <c r="N54" s="14" t="s">
        <v>158</v>
      </c>
      <c r="O54" s="14" t="s">
        <v>184</v>
      </c>
      <c r="P54" s="14" t="s">
        <v>50</v>
      </c>
      <c r="Q54" s="14" t="s">
        <v>160</v>
      </c>
      <c r="R54" s="14" t="s">
        <v>168</v>
      </c>
      <c r="S54" s="21">
        <v>46296</v>
      </c>
      <c r="T54" s="21">
        <v>11232</v>
      </c>
      <c r="U54" s="14">
        <v>1</v>
      </c>
      <c r="V54" s="18">
        <v>0</v>
      </c>
      <c r="W54" s="18">
        <v>0</v>
      </c>
      <c r="X54" s="18">
        <v>0</v>
      </c>
      <c r="Y54" s="18">
        <v>0</v>
      </c>
      <c r="Z54" s="18">
        <f t="shared" si="1"/>
        <v>0</v>
      </c>
      <c r="AA54" s="15" t="s">
        <v>54</v>
      </c>
      <c r="AB54" s="14" t="s">
        <v>55</v>
      </c>
      <c r="AC54" s="14" t="s">
        <v>55</v>
      </c>
      <c r="AD54" s="14" t="s">
        <v>55</v>
      </c>
      <c r="AE54" s="14" t="s">
        <v>55</v>
      </c>
      <c r="AF54" s="14" t="s">
        <v>55</v>
      </c>
      <c r="AG54" s="14" t="s">
        <v>55</v>
      </c>
      <c r="AH54" s="14" t="s">
        <v>380</v>
      </c>
      <c r="AI54" s="14" t="s">
        <v>56</v>
      </c>
      <c r="AJ54" s="14" t="s">
        <v>55</v>
      </c>
      <c r="AK54" s="14"/>
    </row>
    <row r="55" spans="1:37" ht="40.200000000000003" customHeight="1" x14ac:dyDescent="0.3">
      <c r="A55" s="14" t="s">
        <v>37</v>
      </c>
      <c r="B55" s="14" t="s">
        <v>381</v>
      </c>
      <c r="C55" s="14" t="s">
        <v>287</v>
      </c>
      <c r="D55" s="14" t="s">
        <v>382</v>
      </c>
      <c r="E55" s="14" t="s">
        <v>383</v>
      </c>
      <c r="F55" s="14" t="s">
        <v>41</v>
      </c>
      <c r="G55" s="15">
        <v>243361378</v>
      </c>
      <c r="H55" s="14" t="s">
        <v>384</v>
      </c>
      <c r="I55" s="14" t="s">
        <v>385</v>
      </c>
      <c r="J55" s="14" t="s">
        <v>37</v>
      </c>
      <c r="K55" s="14" t="s">
        <v>55</v>
      </c>
      <c r="L55" s="14" t="s">
        <v>226</v>
      </c>
      <c r="M55" s="14" t="s">
        <v>227</v>
      </c>
      <c r="N55" s="14" t="s">
        <v>158</v>
      </c>
      <c r="O55" s="14" t="s">
        <v>184</v>
      </c>
      <c r="P55" s="14" t="s">
        <v>50</v>
      </c>
      <c r="Q55" s="14" t="s">
        <v>160</v>
      </c>
      <c r="R55" s="14" t="s">
        <v>168</v>
      </c>
      <c r="S55" s="21">
        <v>46296</v>
      </c>
      <c r="T55" s="21">
        <v>11232</v>
      </c>
      <c r="U55" s="14">
        <v>1</v>
      </c>
      <c r="V55" s="18">
        <v>0</v>
      </c>
      <c r="W55" s="18">
        <v>0</v>
      </c>
      <c r="X55" s="18">
        <v>0</v>
      </c>
      <c r="Y55" s="18">
        <v>0</v>
      </c>
      <c r="Z55" s="18">
        <f t="shared" si="1"/>
        <v>0</v>
      </c>
      <c r="AA55" s="15" t="s">
        <v>54</v>
      </c>
      <c r="AB55" s="14" t="s">
        <v>55</v>
      </c>
      <c r="AC55" s="14" t="s">
        <v>55</v>
      </c>
      <c r="AD55" s="14" t="s">
        <v>55</v>
      </c>
      <c r="AE55" s="14" t="s">
        <v>55</v>
      </c>
      <c r="AF55" s="14" t="s">
        <v>55</v>
      </c>
      <c r="AG55" s="14" t="s">
        <v>55</v>
      </c>
      <c r="AH55" s="14" t="s">
        <v>386</v>
      </c>
      <c r="AI55" s="14" t="s">
        <v>56</v>
      </c>
      <c r="AJ55" s="14" t="s">
        <v>55</v>
      </c>
      <c r="AK55" s="14"/>
    </row>
    <row r="56" spans="1:37" ht="40.200000000000003" customHeight="1" x14ac:dyDescent="0.3">
      <c r="A56" s="14" t="s">
        <v>37</v>
      </c>
      <c r="B56" s="14" t="s">
        <v>387</v>
      </c>
      <c r="C56" s="14" t="s">
        <v>387</v>
      </c>
      <c r="D56" s="14" t="s">
        <v>388</v>
      </c>
      <c r="E56" s="14"/>
      <c r="F56" s="14" t="s">
        <v>233</v>
      </c>
      <c r="G56" s="15">
        <v>335817725</v>
      </c>
      <c r="H56" s="14" t="s">
        <v>224</v>
      </c>
      <c r="I56" s="14" t="s">
        <v>379</v>
      </c>
      <c r="J56" s="14" t="s">
        <v>37</v>
      </c>
      <c r="K56" s="14" t="s">
        <v>55</v>
      </c>
      <c r="L56" s="14" t="s">
        <v>226</v>
      </c>
      <c r="M56" s="14" t="s">
        <v>227</v>
      </c>
      <c r="N56" s="14" t="s">
        <v>158</v>
      </c>
      <c r="O56" s="14" t="s">
        <v>184</v>
      </c>
      <c r="P56" s="14" t="s">
        <v>50</v>
      </c>
      <c r="Q56" s="14" t="s">
        <v>160</v>
      </c>
      <c r="R56" s="14" t="s">
        <v>168</v>
      </c>
      <c r="S56" s="21">
        <v>46296</v>
      </c>
      <c r="T56" s="21">
        <v>11232</v>
      </c>
      <c r="U56" s="14">
        <v>1</v>
      </c>
      <c r="V56" s="18">
        <v>0</v>
      </c>
      <c r="W56" s="18">
        <v>0</v>
      </c>
      <c r="X56" s="18">
        <v>0</v>
      </c>
      <c r="Y56" s="18">
        <v>0</v>
      </c>
      <c r="Z56" s="18">
        <f t="shared" si="1"/>
        <v>0</v>
      </c>
      <c r="AA56" s="15" t="s">
        <v>54</v>
      </c>
      <c r="AB56" s="14" t="s">
        <v>55</v>
      </c>
      <c r="AC56" s="14" t="s">
        <v>55</v>
      </c>
      <c r="AD56" s="14" t="s">
        <v>55</v>
      </c>
      <c r="AE56" s="14" t="s">
        <v>55</v>
      </c>
      <c r="AF56" s="14" t="s">
        <v>55</v>
      </c>
      <c r="AG56" s="14" t="s">
        <v>55</v>
      </c>
      <c r="AH56" s="14" t="s">
        <v>389</v>
      </c>
      <c r="AI56" s="14" t="s">
        <v>56</v>
      </c>
      <c r="AJ56" s="14" t="s">
        <v>55</v>
      </c>
      <c r="AK56" s="14"/>
    </row>
    <row r="57" spans="1:37" ht="40.200000000000003" customHeight="1" x14ac:dyDescent="0.3">
      <c r="A57" s="14" t="s">
        <v>37</v>
      </c>
      <c r="B57" s="14" t="s">
        <v>390</v>
      </c>
      <c r="C57" s="14"/>
      <c r="D57" s="14" t="s">
        <v>391</v>
      </c>
      <c r="E57" s="14" t="s">
        <v>392</v>
      </c>
      <c r="F57" s="14" t="s">
        <v>68</v>
      </c>
      <c r="G57" s="15">
        <v>1017153642</v>
      </c>
      <c r="H57" s="14" t="s">
        <v>69</v>
      </c>
      <c r="I57" s="14" t="s">
        <v>393</v>
      </c>
      <c r="J57" s="14" t="s">
        <v>37</v>
      </c>
      <c r="K57" s="14" t="s">
        <v>55</v>
      </c>
      <c r="L57" s="14" t="s">
        <v>226</v>
      </c>
      <c r="M57" s="14" t="s">
        <v>227</v>
      </c>
      <c r="N57" s="14" t="s">
        <v>158</v>
      </c>
      <c r="O57" s="14" t="s">
        <v>184</v>
      </c>
      <c r="P57" s="14" t="s">
        <v>73</v>
      </c>
      <c r="Q57" s="14" t="s">
        <v>160</v>
      </c>
      <c r="R57" s="21" t="s">
        <v>176</v>
      </c>
      <c r="S57" s="16">
        <v>27</v>
      </c>
      <c r="T57" s="16" t="s">
        <v>274</v>
      </c>
      <c r="U57" s="14">
        <v>1</v>
      </c>
      <c r="V57" s="18">
        <v>0</v>
      </c>
      <c r="W57" s="18">
        <v>0</v>
      </c>
      <c r="X57" s="18">
        <v>0</v>
      </c>
      <c r="Y57" s="18">
        <v>0</v>
      </c>
      <c r="Z57" s="18">
        <f t="shared" si="1"/>
        <v>0</v>
      </c>
      <c r="AA57" s="15" t="s">
        <v>54</v>
      </c>
      <c r="AB57" s="14" t="s">
        <v>55</v>
      </c>
      <c r="AC57" s="14" t="s">
        <v>55</v>
      </c>
      <c r="AD57" s="14" t="s">
        <v>55</v>
      </c>
      <c r="AE57" s="14" t="s">
        <v>55</v>
      </c>
      <c r="AF57" s="14" t="s">
        <v>55</v>
      </c>
      <c r="AG57" s="14" t="s">
        <v>55</v>
      </c>
      <c r="AH57" s="14" t="s">
        <v>394</v>
      </c>
      <c r="AI57" s="14" t="s">
        <v>56</v>
      </c>
      <c r="AJ57" s="14" t="s">
        <v>55</v>
      </c>
      <c r="AK57" s="14"/>
    </row>
    <row r="58" spans="1:37" ht="40.200000000000003" customHeight="1" x14ac:dyDescent="0.3">
      <c r="A58" s="14" t="s">
        <v>37</v>
      </c>
      <c r="B58" s="14" t="s">
        <v>395</v>
      </c>
      <c r="C58" s="14"/>
      <c r="D58" s="14" t="s">
        <v>396</v>
      </c>
      <c r="E58" s="14" t="s">
        <v>397</v>
      </c>
      <c r="F58" s="14" t="s">
        <v>68</v>
      </c>
      <c r="G58" s="15">
        <v>1017248853</v>
      </c>
      <c r="H58" s="14" t="s">
        <v>69</v>
      </c>
      <c r="I58" s="14" t="s">
        <v>273</v>
      </c>
      <c r="J58" s="14" t="s">
        <v>37</v>
      </c>
      <c r="K58" s="14" t="s">
        <v>55</v>
      </c>
      <c r="L58" s="14" t="s">
        <v>226</v>
      </c>
      <c r="M58" s="14" t="s">
        <v>227</v>
      </c>
      <c r="N58" s="14" t="s">
        <v>158</v>
      </c>
      <c r="O58" s="14" t="s">
        <v>184</v>
      </c>
      <c r="P58" s="14" t="s">
        <v>73</v>
      </c>
      <c r="Q58" s="14" t="s">
        <v>160</v>
      </c>
      <c r="R58" s="21" t="s">
        <v>176</v>
      </c>
      <c r="S58" s="16">
        <v>27</v>
      </c>
      <c r="T58" s="16" t="s">
        <v>274</v>
      </c>
      <c r="U58" s="14">
        <v>1</v>
      </c>
      <c r="V58" s="18">
        <v>0</v>
      </c>
      <c r="W58" s="18">
        <v>0</v>
      </c>
      <c r="X58" s="18">
        <v>0</v>
      </c>
      <c r="Y58" s="18">
        <v>0</v>
      </c>
      <c r="Z58" s="18">
        <f t="shared" si="1"/>
        <v>0</v>
      </c>
      <c r="AA58" s="15" t="s">
        <v>54</v>
      </c>
      <c r="AB58" s="14" t="s">
        <v>55</v>
      </c>
      <c r="AC58" s="14" t="s">
        <v>55</v>
      </c>
      <c r="AD58" s="14" t="s">
        <v>55</v>
      </c>
      <c r="AE58" s="14" t="s">
        <v>55</v>
      </c>
      <c r="AF58" s="14" t="s">
        <v>55</v>
      </c>
      <c r="AG58" s="14" t="s">
        <v>55</v>
      </c>
      <c r="AH58" s="14" t="s">
        <v>398</v>
      </c>
      <c r="AI58" s="14" t="s">
        <v>56</v>
      </c>
      <c r="AJ58" s="14" t="s">
        <v>55</v>
      </c>
      <c r="AK58" s="14"/>
    </row>
    <row r="59" spans="1:37" ht="40.200000000000003" customHeight="1" x14ac:dyDescent="0.3">
      <c r="A59" s="14" t="s">
        <v>37</v>
      </c>
      <c r="B59" s="14" t="s">
        <v>399</v>
      </c>
      <c r="C59" s="14" t="s">
        <v>400</v>
      </c>
      <c r="D59" s="14" t="s">
        <v>401</v>
      </c>
      <c r="E59" s="14" t="s">
        <v>402</v>
      </c>
      <c r="F59" s="14" t="s">
        <v>68</v>
      </c>
      <c r="G59" s="15">
        <v>1020439809</v>
      </c>
      <c r="H59" s="14" t="s">
        <v>69</v>
      </c>
      <c r="I59" s="14" t="s">
        <v>273</v>
      </c>
      <c r="J59" s="14" t="s">
        <v>37</v>
      </c>
      <c r="K59" s="14" t="s">
        <v>55</v>
      </c>
      <c r="L59" s="14" t="s">
        <v>226</v>
      </c>
      <c r="M59" s="14" t="s">
        <v>227</v>
      </c>
      <c r="N59" s="14" t="s">
        <v>158</v>
      </c>
      <c r="O59" s="14" t="s">
        <v>184</v>
      </c>
      <c r="P59" s="14" t="s">
        <v>73</v>
      </c>
      <c r="Q59" s="14" t="s">
        <v>160</v>
      </c>
      <c r="R59" s="21" t="s">
        <v>176</v>
      </c>
      <c r="S59" s="16">
        <v>27</v>
      </c>
      <c r="T59" s="16" t="s">
        <v>274</v>
      </c>
      <c r="U59" s="14">
        <v>1</v>
      </c>
      <c r="V59" s="18">
        <v>0</v>
      </c>
      <c r="W59" s="18">
        <v>0</v>
      </c>
      <c r="X59" s="18">
        <v>0</v>
      </c>
      <c r="Y59" s="18">
        <v>0</v>
      </c>
      <c r="Z59" s="18">
        <f t="shared" si="1"/>
        <v>0</v>
      </c>
      <c r="AA59" s="15" t="s">
        <v>54</v>
      </c>
      <c r="AB59" s="14" t="s">
        <v>55</v>
      </c>
      <c r="AC59" s="14" t="s">
        <v>55</v>
      </c>
      <c r="AD59" s="14" t="s">
        <v>55</v>
      </c>
      <c r="AE59" s="14" t="s">
        <v>55</v>
      </c>
      <c r="AF59" s="14" t="s">
        <v>55</v>
      </c>
      <c r="AG59" s="14" t="s">
        <v>55</v>
      </c>
      <c r="AH59" s="14" t="s">
        <v>403</v>
      </c>
      <c r="AI59" s="14" t="s">
        <v>56</v>
      </c>
      <c r="AJ59" s="14" t="s">
        <v>55</v>
      </c>
      <c r="AK59" s="14"/>
    </row>
    <row r="60" spans="1:37" ht="40.200000000000003" customHeight="1" x14ac:dyDescent="0.3">
      <c r="A60" s="14" t="s">
        <v>37</v>
      </c>
      <c r="B60" s="14" t="s">
        <v>404</v>
      </c>
      <c r="C60" s="14"/>
      <c r="D60" s="14" t="s">
        <v>405</v>
      </c>
      <c r="E60" s="14" t="s">
        <v>406</v>
      </c>
      <c r="F60" s="14" t="s">
        <v>68</v>
      </c>
      <c r="G60" s="15">
        <v>1020467386</v>
      </c>
      <c r="H60" s="14" t="s">
        <v>69</v>
      </c>
      <c r="I60" s="14" t="s">
        <v>407</v>
      </c>
      <c r="J60" s="14" t="s">
        <v>37</v>
      </c>
      <c r="K60" s="14" t="s">
        <v>55</v>
      </c>
      <c r="L60" s="14" t="s">
        <v>226</v>
      </c>
      <c r="M60" s="14" t="s">
        <v>227</v>
      </c>
      <c r="N60" s="14" t="s">
        <v>158</v>
      </c>
      <c r="O60" s="14" t="s">
        <v>184</v>
      </c>
      <c r="P60" s="14" t="s">
        <v>73</v>
      </c>
      <c r="Q60" s="14" t="s">
        <v>160</v>
      </c>
      <c r="R60" s="21" t="s">
        <v>176</v>
      </c>
      <c r="S60" s="16">
        <v>27</v>
      </c>
      <c r="T60" s="16" t="s">
        <v>274</v>
      </c>
      <c r="U60" s="14">
        <v>1</v>
      </c>
      <c r="V60" s="18">
        <v>0</v>
      </c>
      <c r="W60" s="18">
        <v>0</v>
      </c>
      <c r="X60" s="18">
        <v>0</v>
      </c>
      <c r="Y60" s="18">
        <v>0</v>
      </c>
      <c r="Z60" s="18">
        <f t="shared" si="1"/>
        <v>0</v>
      </c>
      <c r="AA60" s="15" t="s">
        <v>54</v>
      </c>
      <c r="AB60" s="14" t="s">
        <v>55</v>
      </c>
      <c r="AC60" s="14" t="s">
        <v>55</v>
      </c>
      <c r="AD60" s="14" t="s">
        <v>55</v>
      </c>
      <c r="AE60" s="14" t="s">
        <v>55</v>
      </c>
      <c r="AF60" s="14" t="s">
        <v>55</v>
      </c>
      <c r="AG60" s="14" t="s">
        <v>55</v>
      </c>
      <c r="AH60" s="14" t="s">
        <v>408</v>
      </c>
      <c r="AI60" s="14" t="s">
        <v>56</v>
      </c>
      <c r="AJ60" s="14" t="s">
        <v>55</v>
      </c>
      <c r="AK60" s="14"/>
    </row>
    <row r="61" spans="1:37" ht="40.200000000000003" customHeight="1" x14ac:dyDescent="0.3">
      <c r="A61" s="14" t="s">
        <v>37</v>
      </c>
      <c r="B61" s="14" t="s">
        <v>409</v>
      </c>
      <c r="C61" s="14" t="s">
        <v>410</v>
      </c>
      <c r="D61" s="14" t="s">
        <v>411</v>
      </c>
      <c r="E61" s="14" t="s">
        <v>412</v>
      </c>
      <c r="F61" s="14" t="s">
        <v>68</v>
      </c>
      <c r="G61" s="15">
        <v>1020722751</v>
      </c>
      <c r="H61" s="14" t="s">
        <v>69</v>
      </c>
      <c r="I61" s="14" t="s">
        <v>413</v>
      </c>
      <c r="J61" s="14" t="s">
        <v>37</v>
      </c>
      <c r="K61" s="14" t="s">
        <v>55</v>
      </c>
      <c r="L61" s="14" t="s">
        <v>226</v>
      </c>
      <c r="M61" s="14" t="s">
        <v>227</v>
      </c>
      <c r="N61" s="14" t="s">
        <v>158</v>
      </c>
      <c r="O61" s="14" t="s">
        <v>184</v>
      </c>
      <c r="P61" s="14" t="s">
        <v>73</v>
      </c>
      <c r="Q61" s="14" t="s">
        <v>160</v>
      </c>
      <c r="R61" s="21" t="s">
        <v>176</v>
      </c>
      <c r="S61" s="16">
        <v>27</v>
      </c>
      <c r="T61" s="16" t="s">
        <v>274</v>
      </c>
      <c r="U61" s="14">
        <v>1</v>
      </c>
      <c r="V61" s="18">
        <v>0</v>
      </c>
      <c r="W61" s="18">
        <v>0</v>
      </c>
      <c r="X61" s="18">
        <v>0</v>
      </c>
      <c r="Y61" s="18">
        <v>0</v>
      </c>
      <c r="Z61" s="18">
        <f t="shared" si="1"/>
        <v>0</v>
      </c>
      <c r="AA61" s="15" t="s">
        <v>54</v>
      </c>
      <c r="AB61" s="14" t="s">
        <v>55</v>
      </c>
      <c r="AC61" s="14" t="s">
        <v>55</v>
      </c>
      <c r="AD61" s="14" t="s">
        <v>55</v>
      </c>
      <c r="AE61" s="14" t="s">
        <v>55</v>
      </c>
      <c r="AF61" s="14" t="s">
        <v>55</v>
      </c>
      <c r="AG61" s="14" t="s">
        <v>55</v>
      </c>
      <c r="AH61" s="14" t="s">
        <v>414</v>
      </c>
      <c r="AI61" s="14" t="s">
        <v>56</v>
      </c>
      <c r="AJ61" s="14" t="s">
        <v>55</v>
      </c>
      <c r="AK61" s="14"/>
    </row>
    <row r="62" spans="1:37" ht="40.200000000000003" customHeight="1" x14ac:dyDescent="0.3">
      <c r="A62" s="14" t="s">
        <v>37</v>
      </c>
      <c r="B62" s="14" t="s">
        <v>415</v>
      </c>
      <c r="C62" s="14" t="s">
        <v>416</v>
      </c>
      <c r="D62" s="14" t="s">
        <v>417</v>
      </c>
      <c r="E62" s="14" t="s">
        <v>418</v>
      </c>
      <c r="F62" s="14" t="s">
        <v>233</v>
      </c>
      <c r="G62" s="15">
        <v>1033186001</v>
      </c>
      <c r="H62" s="14" t="s">
        <v>69</v>
      </c>
      <c r="I62" s="14" t="s">
        <v>419</v>
      </c>
      <c r="J62" s="14" t="s">
        <v>37</v>
      </c>
      <c r="K62" s="14" t="s">
        <v>55</v>
      </c>
      <c r="L62" s="14" t="s">
        <v>226</v>
      </c>
      <c r="M62" s="14" t="s">
        <v>227</v>
      </c>
      <c r="N62" s="14" t="s">
        <v>158</v>
      </c>
      <c r="O62" s="14" t="s">
        <v>184</v>
      </c>
      <c r="P62" s="14" t="s">
        <v>73</v>
      </c>
      <c r="Q62" s="14" t="s">
        <v>160</v>
      </c>
      <c r="R62" s="21" t="s">
        <v>176</v>
      </c>
      <c r="S62" s="16">
        <v>27</v>
      </c>
      <c r="T62" s="16" t="s">
        <v>274</v>
      </c>
      <c r="U62" s="14">
        <v>1</v>
      </c>
      <c r="V62" s="18">
        <v>0</v>
      </c>
      <c r="W62" s="18">
        <v>0</v>
      </c>
      <c r="X62" s="18">
        <v>0</v>
      </c>
      <c r="Y62" s="18">
        <v>0</v>
      </c>
      <c r="Z62" s="18">
        <f t="shared" si="1"/>
        <v>0</v>
      </c>
      <c r="AA62" s="15" t="s">
        <v>54</v>
      </c>
      <c r="AB62" s="14" t="s">
        <v>55</v>
      </c>
      <c r="AC62" s="14" t="s">
        <v>55</v>
      </c>
      <c r="AD62" s="14" t="s">
        <v>55</v>
      </c>
      <c r="AE62" s="14" t="s">
        <v>55</v>
      </c>
      <c r="AF62" s="14" t="s">
        <v>55</v>
      </c>
      <c r="AG62" s="14" t="s">
        <v>55</v>
      </c>
      <c r="AH62" s="14" t="s">
        <v>420</v>
      </c>
      <c r="AI62" s="14" t="s">
        <v>56</v>
      </c>
      <c r="AJ62" s="14" t="s">
        <v>55</v>
      </c>
      <c r="AK62" s="14"/>
    </row>
    <row r="63" spans="1:37" ht="40.200000000000003" customHeight="1" x14ac:dyDescent="0.3">
      <c r="A63" s="14" t="s">
        <v>37</v>
      </c>
      <c r="B63" s="14" t="s">
        <v>415</v>
      </c>
      <c r="C63" s="14" t="s">
        <v>416</v>
      </c>
      <c r="D63" s="14" t="s">
        <v>417</v>
      </c>
      <c r="E63" s="14" t="s">
        <v>418</v>
      </c>
      <c r="F63" s="14" t="s">
        <v>421</v>
      </c>
      <c r="G63" s="15">
        <v>1036186001</v>
      </c>
      <c r="H63" s="14" t="s">
        <v>69</v>
      </c>
      <c r="I63" s="14" t="s">
        <v>422</v>
      </c>
      <c r="J63" s="14" t="s">
        <v>37</v>
      </c>
      <c r="K63" s="14" t="s">
        <v>55</v>
      </c>
      <c r="L63" s="14" t="s">
        <v>226</v>
      </c>
      <c r="M63" s="14" t="s">
        <v>227</v>
      </c>
      <c r="N63" s="14" t="s">
        <v>158</v>
      </c>
      <c r="O63" s="14" t="s">
        <v>184</v>
      </c>
      <c r="P63" s="14" t="s">
        <v>73</v>
      </c>
      <c r="Q63" s="14" t="s">
        <v>160</v>
      </c>
      <c r="R63" s="21" t="s">
        <v>176</v>
      </c>
      <c r="S63" s="16">
        <v>27</v>
      </c>
      <c r="T63" s="16" t="s">
        <v>274</v>
      </c>
      <c r="U63" s="14">
        <v>1</v>
      </c>
      <c r="V63" s="18">
        <v>0</v>
      </c>
      <c r="W63" s="18">
        <v>0</v>
      </c>
      <c r="X63" s="18">
        <v>0</v>
      </c>
      <c r="Y63" s="18">
        <v>0</v>
      </c>
      <c r="Z63" s="18">
        <f t="shared" si="1"/>
        <v>0</v>
      </c>
      <c r="AA63" s="15" t="s">
        <v>54</v>
      </c>
      <c r="AB63" s="14" t="s">
        <v>55</v>
      </c>
      <c r="AC63" s="14" t="s">
        <v>55</v>
      </c>
      <c r="AD63" s="14" t="s">
        <v>55</v>
      </c>
      <c r="AE63" s="14" t="s">
        <v>55</v>
      </c>
      <c r="AF63" s="14" t="s">
        <v>55</v>
      </c>
      <c r="AG63" s="14" t="s">
        <v>55</v>
      </c>
      <c r="AH63" s="14" t="s">
        <v>423</v>
      </c>
      <c r="AI63" s="14" t="s">
        <v>56</v>
      </c>
      <c r="AJ63" s="14" t="s">
        <v>55</v>
      </c>
      <c r="AK63" s="14"/>
    </row>
    <row r="64" spans="1:37" ht="40.200000000000003" customHeight="1" x14ac:dyDescent="0.3">
      <c r="A64" s="14" t="s">
        <v>37</v>
      </c>
      <c r="B64" s="14" t="s">
        <v>424</v>
      </c>
      <c r="C64" s="14" t="s">
        <v>425</v>
      </c>
      <c r="D64" s="14" t="s">
        <v>426</v>
      </c>
      <c r="E64" s="14" t="s">
        <v>427</v>
      </c>
      <c r="F64" s="14" t="s">
        <v>68</v>
      </c>
      <c r="G64" s="15">
        <v>1037615149</v>
      </c>
      <c r="H64" s="14" t="s">
        <v>69</v>
      </c>
      <c r="I64" s="14" t="s">
        <v>273</v>
      </c>
      <c r="J64" s="14" t="s">
        <v>37</v>
      </c>
      <c r="K64" s="14" t="s">
        <v>55</v>
      </c>
      <c r="L64" s="14" t="s">
        <v>226</v>
      </c>
      <c r="M64" s="14" t="s">
        <v>227</v>
      </c>
      <c r="N64" s="14" t="s">
        <v>158</v>
      </c>
      <c r="O64" s="14" t="s">
        <v>184</v>
      </c>
      <c r="P64" s="14" t="s">
        <v>73</v>
      </c>
      <c r="Q64" s="14" t="s">
        <v>160</v>
      </c>
      <c r="R64" s="21" t="s">
        <v>176</v>
      </c>
      <c r="S64" s="16">
        <v>27</v>
      </c>
      <c r="T64" s="16" t="s">
        <v>274</v>
      </c>
      <c r="U64" s="14">
        <v>1</v>
      </c>
      <c r="V64" s="18">
        <v>0</v>
      </c>
      <c r="W64" s="18">
        <v>0</v>
      </c>
      <c r="X64" s="18">
        <v>0</v>
      </c>
      <c r="Y64" s="18">
        <v>0</v>
      </c>
      <c r="Z64" s="18">
        <f t="shared" si="1"/>
        <v>0</v>
      </c>
      <c r="AA64" s="15" t="s">
        <v>54</v>
      </c>
      <c r="AB64" s="14" t="s">
        <v>55</v>
      </c>
      <c r="AC64" s="14" t="s">
        <v>55</v>
      </c>
      <c r="AD64" s="14" t="s">
        <v>55</v>
      </c>
      <c r="AE64" s="14" t="s">
        <v>55</v>
      </c>
      <c r="AF64" s="14" t="s">
        <v>55</v>
      </c>
      <c r="AG64" s="14" t="s">
        <v>55</v>
      </c>
      <c r="AH64" s="14" t="s">
        <v>428</v>
      </c>
      <c r="AI64" s="14" t="s">
        <v>56</v>
      </c>
      <c r="AJ64" s="14" t="s">
        <v>55</v>
      </c>
      <c r="AK64" s="14"/>
    </row>
    <row r="65" spans="1:37" ht="40.200000000000003" customHeight="1" x14ac:dyDescent="0.3">
      <c r="A65" s="14" t="s">
        <v>37</v>
      </c>
      <c r="B65" s="14" t="s">
        <v>429</v>
      </c>
      <c r="C65" s="14" t="s">
        <v>430</v>
      </c>
      <c r="D65" s="14" t="s">
        <v>212</v>
      </c>
      <c r="E65" s="14" t="s">
        <v>130</v>
      </c>
      <c r="F65" s="14" t="s">
        <v>68</v>
      </c>
      <c r="G65" s="15">
        <v>1038405911</v>
      </c>
      <c r="H65" s="14" t="s">
        <v>69</v>
      </c>
      <c r="I65" s="14" t="s">
        <v>273</v>
      </c>
      <c r="J65" s="14" t="s">
        <v>37</v>
      </c>
      <c r="K65" s="14" t="s">
        <v>55</v>
      </c>
      <c r="L65" s="14" t="s">
        <v>226</v>
      </c>
      <c r="M65" s="14" t="s">
        <v>227</v>
      </c>
      <c r="N65" s="14" t="s">
        <v>158</v>
      </c>
      <c r="O65" s="14" t="s">
        <v>184</v>
      </c>
      <c r="P65" s="14" t="s">
        <v>73</v>
      </c>
      <c r="Q65" s="14" t="s">
        <v>160</v>
      </c>
      <c r="R65" s="21" t="s">
        <v>176</v>
      </c>
      <c r="S65" s="16">
        <v>27</v>
      </c>
      <c r="T65" s="16" t="s">
        <v>274</v>
      </c>
      <c r="U65" s="14">
        <v>1</v>
      </c>
      <c r="V65" s="18">
        <v>0</v>
      </c>
      <c r="W65" s="18">
        <v>0</v>
      </c>
      <c r="X65" s="18">
        <v>0</v>
      </c>
      <c r="Y65" s="18">
        <v>0</v>
      </c>
      <c r="Z65" s="18">
        <f t="shared" si="1"/>
        <v>0</v>
      </c>
      <c r="AA65" s="15" t="s">
        <v>54</v>
      </c>
      <c r="AB65" s="14" t="s">
        <v>55</v>
      </c>
      <c r="AC65" s="14" t="s">
        <v>55</v>
      </c>
      <c r="AD65" s="14" t="s">
        <v>55</v>
      </c>
      <c r="AE65" s="14" t="s">
        <v>55</v>
      </c>
      <c r="AF65" s="14" t="s">
        <v>55</v>
      </c>
      <c r="AG65" s="14" t="s">
        <v>55</v>
      </c>
      <c r="AH65" s="14" t="s">
        <v>431</v>
      </c>
      <c r="AI65" s="14" t="s">
        <v>56</v>
      </c>
      <c r="AJ65" s="14" t="s">
        <v>55</v>
      </c>
      <c r="AK65" s="14"/>
    </row>
    <row r="66" spans="1:37" ht="40.200000000000003" customHeight="1" x14ac:dyDescent="0.3">
      <c r="A66" s="14" t="s">
        <v>37</v>
      </c>
      <c r="B66" s="14" t="s">
        <v>432</v>
      </c>
      <c r="C66" s="14" t="s">
        <v>433</v>
      </c>
      <c r="D66" s="14" t="s">
        <v>434</v>
      </c>
      <c r="E66" s="14" t="s">
        <v>434</v>
      </c>
      <c r="F66" s="14" t="s">
        <v>68</v>
      </c>
      <c r="G66" s="15">
        <v>1077444636</v>
      </c>
      <c r="H66" s="14" t="s">
        <v>69</v>
      </c>
      <c r="I66" s="14" t="s">
        <v>273</v>
      </c>
      <c r="J66" s="14" t="s">
        <v>37</v>
      </c>
      <c r="K66" s="14" t="s">
        <v>55</v>
      </c>
      <c r="L66" s="14" t="s">
        <v>226</v>
      </c>
      <c r="M66" s="14" t="s">
        <v>227</v>
      </c>
      <c r="N66" s="14" t="s">
        <v>158</v>
      </c>
      <c r="O66" s="14" t="s">
        <v>184</v>
      </c>
      <c r="P66" s="14" t="s">
        <v>73</v>
      </c>
      <c r="Q66" s="14" t="s">
        <v>160</v>
      </c>
      <c r="R66" s="21" t="s">
        <v>176</v>
      </c>
      <c r="S66" s="16">
        <v>27</v>
      </c>
      <c r="T66" s="16" t="s">
        <v>274</v>
      </c>
      <c r="U66" s="14">
        <v>1</v>
      </c>
      <c r="V66" s="18">
        <v>0</v>
      </c>
      <c r="W66" s="18">
        <v>0</v>
      </c>
      <c r="X66" s="18">
        <v>0</v>
      </c>
      <c r="Y66" s="18">
        <v>0</v>
      </c>
      <c r="Z66" s="18">
        <f t="shared" si="1"/>
        <v>0</v>
      </c>
      <c r="AA66" s="15" t="s">
        <v>54</v>
      </c>
      <c r="AB66" s="14" t="s">
        <v>55</v>
      </c>
      <c r="AC66" s="14" t="s">
        <v>55</v>
      </c>
      <c r="AD66" s="14" t="s">
        <v>55</v>
      </c>
      <c r="AE66" s="14" t="s">
        <v>55</v>
      </c>
      <c r="AF66" s="14" t="s">
        <v>55</v>
      </c>
      <c r="AG66" s="14" t="s">
        <v>55</v>
      </c>
      <c r="AH66" s="14" t="s">
        <v>435</v>
      </c>
      <c r="AI66" s="14" t="s">
        <v>56</v>
      </c>
      <c r="AJ66" s="14" t="s">
        <v>55</v>
      </c>
      <c r="AK66" s="14"/>
    </row>
    <row r="67" spans="1:37" ht="40.200000000000003" customHeight="1" x14ac:dyDescent="0.3">
      <c r="A67" s="14" t="s">
        <v>37</v>
      </c>
      <c r="B67" s="14" t="s">
        <v>436</v>
      </c>
      <c r="C67" s="14" t="s">
        <v>437</v>
      </c>
      <c r="D67" s="14" t="s">
        <v>438</v>
      </c>
      <c r="E67" s="14" t="s">
        <v>438</v>
      </c>
      <c r="F67" s="14" t="s">
        <v>68</v>
      </c>
      <c r="G67" s="15">
        <v>1090391462</v>
      </c>
      <c r="H67" s="14" t="s">
        <v>342</v>
      </c>
      <c r="I67" s="14" t="s">
        <v>273</v>
      </c>
      <c r="J67" s="14" t="s">
        <v>37</v>
      </c>
      <c r="K67" s="14" t="s">
        <v>55</v>
      </c>
      <c r="L67" s="14" t="s">
        <v>226</v>
      </c>
      <c r="M67" s="14" t="s">
        <v>227</v>
      </c>
      <c r="N67" s="14" t="s">
        <v>158</v>
      </c>
      <c r="O67" s="14" t="s">
        <v>184</v>
      </c>
      <c r="P67" s="14" t="s">
        <v>73</v>
      </c>
      <c r="Q67" s="14" t="s">
        <v>160</v>
      </c>
      <c r="R67" s="21" t="s">
        <v>176</v>
      </c>
      <c r="S67" s="16">
        <v>27</v>
      </c>
      <c r="T67" s="16" t="s">
        <v>274</v>
      </c>
      <c r="U67" s="14">
        <v>1</v>
      </c>
      <c r="V67" s="18">
        <v>0</v>
      </c>
      <c r="W67" s="18">
        <v>0</v>
      </c>
      <c r="X67" s="18">
        <v>0</v>
      </c>
      <c r="Y67" s="18">
        <v>0</v>
      </c>
      <c r="Z67" s="18">
        <f t="shared" si="1"/>
        <v>0</v>
      </c>
      <c r="AA67" s="15" t="s">
        <v>54</v>
      </c>
      <c r="AB67" s="14" t="s">
        <v>55</v>
      </c>
      <c r="AC67" s="14" t="s">
        <v>55</v>
      </c>
      <c r="AD67" s="14" t="s">
        <v>55</v>
      </c>
      <c r="AE67" s="14" t="s">
        <v>55</v>
      </c>
      <c r="AF67" s="14" t="s">
        <v>55</v>
      </c>
      <c r="AG67" s="14" t="s">
        <v>55</v>
      </c>
      <c r="AH67" s="14" t="s">
        <v>439</v>
      </c>
      <c r="AI67" s="14" t="s">
        <v>56</v>
      </c>
      <c r="AJ67" s="14" t="s">
        <v>55</v>
      </c>
      <c r="AK67" s="14"/>
    </row>
    <row r="68" spans="1:37" ht="40.200000000000003" customHeight="1" x14ac:dyDescent="0.3">
      <c r="A68" s="14" t="s">
        <v>37</v>
      </c>
      <c r="B68" s="14" t="s">
        <v>440</v>
      </c>
      <c r="C68" s="14" t="s">
        <v>441</v>
      </c>
      <c r="D68" s="14" t="s">
        <v>442</v>
      </c>
      <c r="E68" s="14" t="s">
        <v>443</v>
      </c>
      <c r="F68" s="14" t="s">
        <v>68</v>
      </c>
      <c r="G68" s="15">
        <v>1092340370</v>
      </c>
      <c r="H68" s="14" t="s">
        <v>342</v>
      </c>
      <c r="I68" s="14" t="s">
        <v>273</v>
      </c>
      <c r="J68" s="14" t="s">
        <v>37</v>
      </c>
      <c r="K68" s="14" t="s">
        <v>55</v>
      </c>
      <c r="L68" s="14" t="s">
        <v>226</v>
      </c>
      <c r="M68" s="14" t="s">
        <v>227</v>
      </c>
      <c r="N68" s="14" t="s">
        <v>158</v>
      </c>
      <c r="O68" s="14" t="s">
        <v>184</v>
      </c>
      <c r="P68" s="14" t="s">
        <v>73</v>
      </c>
      <c r="Q68" s="14" t="s">
        <v>160</v>
      </c>
      <c r="R68" s="21" t="s">
        <v>176</v>
      </c>
      <c r="S68" s="16">
        <v>27</v>
      </c>
      <c r="T68" s="16" t="s">
        <v>274</v>
      </c>
      <c r="U68" s="14">
        <v>1</v>
      </c>
      <c r="V68" s="18">
        <v>0</v>
      </c>
      <c r="W68" s="18">
        <v>0</v>
      </c>
      <c r="X68" s="18">
        <v>0</v>
      </c>
      <c r="Y68" s="18">
        <v>0</v>
      </c>
      <c r="Z68" s="18">
        <f t="shared" si="1"/>
        <v>0</v>
      </c>
      <c r="AA68" s="15" t="s">
        <v>54</v>
      </c>
      <c r="AB68" s="14" t="s">
        <v>55</v>
      </c>
      <c r="AC68" s="14" t="s">
        <v>55</v>
      </c>
      <c r="AD68" s="14" t="s">
        <v>55</v>
      </c>
      <c r="AE68" s="14" t="s">
        <v>55</v>
      </c>
      <c r="AF68" s="14" t="s">
        <v>55</v>
      </c>
      <c r="AG68" s="14" t="s">
        <v>55</v>
      </c>
      <c r="AH68" s="14" t="s">
        <v>444</v>
      </c>
      <c r="AI68" s="14" t="s">
        <v>56</v>
      </c>
      <c r="AJ68" s="14" t="s">
        <v>55</v>
      </c>
      <c r="AK68" s="14"/>
    </row>
    <row r="69" spans="1:37" ht="40.200000000000003" customHeight="1" x14ac:dyDescent="0.3">
      <c r="A69" s="14" t="s">
        <v>37</v>
      </c>
      <c r="B69" s="14" t="s">
        <v>293</v>
      </c>
      <c r="C69" s="14" t="s">
        <v>445</v>
      </c>
      <c r="D69" s="14" t="s">
        <v>446</v>
      </c>
      <c r="E69" s="14" t="s">
        <v>447</v>
      </c>
      <c r="F69" s="14" t="s">
        <v>68</v>
      </c>
      <c r="G69" s="15">
        <v>1105687741</v>
      </c>
      <c r="H69" s="14" t="s">
        <v>143</v>
      </c>
      <c r="I69" s="14" t="s">
        <v>448</v>
      </c>
      <c r="J69" s="14" t="s">
        <v>37</v>
      </c>
      <c r="K69" s="14" t="s">
        <v>55</v>
      </c>
      <c r="L69" s="14" t="s">
        <v>226</v>
      </c>
      <c r="M69" s="14" t="s">
        <v>227</v>
      </c>
      <c r="N69" s="14" t="s">
        <v>158</v>
      </c>
      <c r="O69" s="14" t="s">
        <v>184</v>
      </c>
      <c r="P69" s="14" t="s">
        <v>50</v>
      </c>
      <c r="Q69" s="14" t="s">
        <v>160</v>
      </c>
      <c r="R69" s="14" t="s">
        <v>168</v>
      </c>
      <c r="S69" s="21">
        <v>46296</v>
      </c>
      <c r="T69" s="21">
        <v>11232</v>
      </c>
      <c r="U69" s="14">
        <v>1</v>
      </c>
      <c r="V69" s="18">
        <v>0</v>
      </c>
      <c r="W69" s="18">
        <v>0</v>
      </c>
      <c r="X69" s="18">
        <v>0</v>
      </c>
      <c r="Y69" s="18">
        <v>0</v>
      </c>
      <c r="Z69" s="18">
        <f t="shared" si="1"/>
        <v>0</v>
      </c>
      <c r="AA69" s="15" t="s">
        <v>54</v>
      </c>
      <c r="AB69" s="14" t="s">
        <v>55</v>
      </c>
      <c r="AC69" s="14" t="s">
        <v>55</v>
      </c>
      <c r="AD69" s="14" t="s">
        <v>55</v>
      </c>
      <c r="AE69" s="14" t="s">
        <v>55</v>
      </c>
      <c r="AF69" s="14" t="s">
        <v>55</v>
      </c>
      <c r="AG69" s="14" t="s">
        <v>55</v>
      </c>
      <c r="AH69" s="14" t="s">
        <v>449</v>
      </c>
      <c r="AI69" s="14" t="s">
        <v>56</v>
      </c>
      <c r="AJ69" s="14" t="s">
        <v>55</v>
      </c>
      <c r="AK69" s="14"/>
    </row>
    <row r="70" spans="1:37" ht="40.200000000000003" customHeight="1" x14ac:dyDescent="0.3">
      <c r="A70" s="14" t="s">
        <v>37</v>
      </c>
      <c r="B70" s="14" t="s">
        <v>450</v>
      </c>
      <c r="C70" s="14" t="s">
        <v>248</v>
      </c>
      <c r="D70" s="14" t="s">
        <v>451</v>
      </c>
      <c r="E70" s="14" t="s">
        <v>452</v>
      </c>
      <c r="F70" s="14" t="s">
        <v>68</v>
      </c>
      <c r="G70" s="15">
        <v>1110540076</v>
      </c>
      <c r="H70" s="14" t="s">
        <v>69</v>
      </c>
      <c r="I70" s="14" t="s">
        <v>273</v>
      </c>
      <c r="J70" s="14" t="s">
        <v>37</v>
      </c>
      <c r="K70" s="14" t="s">
        <v>55</v>
      </c>
      <c r="L70" s="14" t="s">
        <v>226</v>
      </c>
      <c r="M70" s="14" t="s">
        <v>227</v>
      </c>
      <c r="N70" s="14" t="s">
        <v>158</v>
      </c>
      <c r="O70" s="14" t="s">
        <v>184</v>
      </c>
      <c r="P70" s="14" t="s">
        <v>73</v>
      </c>
      <c r="Q70" s="14" t="s">
        <v>160</v>
      </c>
      <c r="R70" s="21" t="s">
        <v>176</v>
      </c>
      <c r="S70" s="16">
        <v>27</v>
      </c>
      <c r="T70" s="16" t="s">
        <v>274</v>
      </c>
      <c r="U70" s="14">
        <v>1</v>
      </c>
      <c r="V70" s="18">
        <v>0</v>
      </c>
      <c r="W70" s="18">
        <v>0</v>
      </c>
      <c r="X70" s="18">
        <v>0</v>
      </c>
      <c r="Y70" s="18">
        <v>0</v>
      </c>
      <c r="Z70" s="18">
        <f t="shared" si="1"/>
        <v>0</v>
      </c>
      <c r="AA70" s="15" t="s">
        <v>54</v>
      </c>
      <c r="AB70" s="14" t="s">
        <v>55</v>
      </c>
      <c r="AC70" s="14" t="s">
        <v>55</v>
      </c>
      <c r="AD70" s="14" t="s">
        <v>55</v>
      </c>
      <c r="AE70" s="14" t="s">
        <v>55</v>
      </c>
      <c r="AF70" s="14" t="s">
        <v>55</v>
      </c>
      <c r="AG70" s="14" t="s">
        <v>55</v>
      </c>
      <c r="AH70" s="14" t="s">
        <v>453</v>
      </c>
      <c r="AI70" s="14" t="s">
        <v>56</v>
      </c>
      <c r="AJ70" s="14" t="s">
        <v>55</v>
      </c>
      <c r="AK70" s="14"/>
    </row>
    <row r="71" spans="1:37" ht="40.200000000000003" customHeight="1" x14ac:dyDescent="0.3">
      <c r="A71" s="14" t="s">
        <v>37</v>
      </c>
      <c r="B71" s="14" t="s">
        <v>454</v>
      </c>
      <c r="C71" s="14"/>
      <c r="D71" s="14" t="s">
        <v>455</v>
      </c>
      <c r="E71" s="14" t="s">
        <v>456</v>
      </c>
      <c r="F71" s="14" t="s">
        <v>68</v>
      </c>
      <c r="G71" s="15">
        <v>1128456608</v>
      </c>
      <c r="H71" s="14" t="s">
        <v>69</v>
      </c>
      <c r="I71" s="14" t="s">
        <v>273</v>
      </c>
      <c r="J71" s="14" t="s">
        <v>37</v>
      </c>
      <c r="K71" s="14" t="s">
        <v>55</v>
      </c>
      <c r="L71" s="14" t="s">
        <v>226</v>
      </c>
      <c r="M71" s="14" t="s">
        <v>227</v>
      </c>
      <c r="N71" s="14" t="s">
        <v>158</v>
      </c>
      <c r="O71" s="14" t="s">
        <v>184</v>
      </c>
      <c r="P71" s="14" t="s">
        <v>73</v>
      </c>
      <c r="Q71" s="14" t="s">
        <v>160</v>
      </c>
      <c r="R71" s="21" t="s">
        <v>176</v>
      </c>
      <c r="S71" s="16">
        <v>27</v>
      </c>
      <c r="T71" s="16" t="s">
        <v>274</v>
      </c>
      <c r="U71" s="14">
        <v>1</v>
      </c>
      <c r="V71" s="18">
        <v>0</v>
      </c>
      <c r="W71" s="18">
        <v>0</v>
      </c>
      <c r="X71" s="18">
        <v>0</v>
      </c>
      <c r="Y71" s="18">
        <v>0</v>
      </c>
      <c r="Z71" s="18">
        <f t="shared" si="1"/>
        <v>0</v>
      </c>
      <c r="AA71" s="15" t="s">
        <v>54</v>
      </c>
      <c r="AB71" s="14" t="s">
        <v>55</v>
      </c>
      <c r="AC71" s="14" t="s">
        <v>55</v>
      </c>
      <c r="AD71" s="14" t="s">
        <v>55</v>
      </c>
      <c r="AE71" s="14" t="s">
        <v>55</v>
      </c>
      <c r="AF71" s="14" t="s">
        <v>55</v>
      </c>
      <c r="AG71" s="14" t="s">
        <v>55</v>
      </c>
      <c r="AH71" s="14" t="s">
        <v>457</v>
      </c>
      <c r="AI71" s="14" t="s">
        <v>56</v>
      </c>
      <c r="AJ71" s="14" t="s">
        <v>55</v>
      </c>
      <c r="AK71" s="14"/>
    </row>
    <row r="72" spans="1:37" ht="40.200000000000003" customHeight="1" x14ac:dyDescent="0.3">
      <c r="A72" s="14" t="s">
        <v>37</v>
      </c>
      <c r="B72" s="14" t="s">
        <v>395</v>
      </c>
      <c r="C72" s="14" t="s">
        <v>352</v>
      </c>
      <c r="D72" s="14" t="s">
        <v>458</v>
      </c>
      <c r="E72" s="14" t="s">
        <v>405</v>
      </c>
      <c r="F72" s="14" t="s">
        <v>68</v>
      </c>
      <c r="G72" s="15">
        <v>1216724072</v>
      </c>
      <c r="H72" s="14" t="s">
        <v>69</v>
      </c>
      <c r="I72" s="14" t="s">
        <v>273</v>
      </c>
      <c r="J72" s="14" t="s">
        <v>37</v>
      </c>
      <c r="K72" s="14" t="s">
        <v>55</v>
      </c>
      <c r="L72" s="14" t="s">
        <v>226</v>
      </c>
      <c r="M72" s="14" t="s">
        <v>227</v>
      </c>
      <c r="N72" s="14" t="s">
        <v>158</v>
      </c>
      <c r="O72" s="14" t="s">
        <v>184</v>
      </c>
      <c r="P72" s="14" t="s">
        <v>73</v>
      </c>
      <c r="Q72" s="14" t="s">
        <v>160</v>
      </c>
      <c r="R72" s="21" t="s">
        <v>176</v>
      </c>
      <c r="S72" s="16">
        <v>27</v>
      </c>
      <c r="T72" s="16" t="s">
        <v>274</v>
      </c>
      <c r="U72" s="14">
        <v>1</v>
      </c>
      <c r="V72" s="18">
        <v>0</v>
      </c>
      <c r="W72" s="18">
        <v>0</v>
      </c>
      <c r="X72" s="18">
        <v>0</v>
      </c>
      <c r="Y72" s="18">
        <v>0</v>
      </c>
      <c r="Z72" s="18">
        <f t="shared" si="1"/>
        <v>0</v>
      </c>
      <c r="AA72" s="15" t="s">
        <v>54</v>
      </c>
      <c r="AB72" s="14" t="s">
        <v>55</v>
      </c>
      <c r="AC72" s="14" t="s">
        <v>55</v>
      </c>
      <c r="AD72" s="14" t="s">
        <v>55</v>
      </c>
      <c r="AE72" s="14" t="s">
        <v>55</v>
      </c>
      <c r="AF72" s="14" t="s">
        <v>55</v>
      </c>
      <c r="AG72" s="14" t="s">
        <v>55</v>
      </c>
      <c r="AH72" s="14" t="s">
        <v>459</v>
      </c>
      <c r="AI72" s="14" t="s">
        <v>56</v>
      </c>
      <c r="AJ72" s="14" t="s">
        <v>55</v>
      </c>
      <c r="AK72" s="14"/>
    </row>
    <row r="73" spans="1:37" ht="40.200000000000003" customHeight="1" x14ac:dyDescent="0.3">
      <c r="A73" s="14" t="s">
        <v>37</v>
      </c>
      <c r="B73" s="14" t="s">
        <v>460</v>
      </c>
      <c r="C73" s="14" t="s">
        <v>461</v>
      </c>
      <c r="D73" s="14" t="s">
        <v>462</v>
      </c>
      <c r="E73" s="14" t="s">
        <v>462</v>
      </c>
      <c r="F73" s="14" t="s">
        <v>233</v>
      </c>
      <c r="G73" s="15">
        <v>1586186980</v>
      </c>
      <c r="H73" s="14" t="s">
        <v>43</v>
      </c>
      <c r="I73" s="14" t="s">
        <v>463</v>
      </c>
      <c r="J73" s="14" t="s">
        <v>37</v>
      </c>
      <c r="K73" s="14" t="s">
        <v>55</v>
      </c>
      <c r="L73" s="14" t="s">
        <v>226</v>
      </c>
      <c r="M73" s="14" t="s">
        <v>227</v>
      </c>
      <c r="N73" s="14" t="s">
        <v>158</v>
      </c>
      <c r="O73" s="14" t="s">
        <v>184</v>
      </c>
      <c r="P73" s="14" t="s">
        <v>50</v>
      </c>
      <c r="Q73" s="14" t="s">
        <v>160</v>
      </c>
      <c r="R73" s="14" t="s">
        <v>168</v>
      </c>
      <c r="S73" s="21">
        <v>46296</v>
      </c>
      <c r="T73" s="21">
        <v>11232</v>
      </c>
      <c r="U73" s="14">
        <v>1</v>
      </c>
      <c r="V73" s="18">
        <v>0</v>
      </c>
      <c r="W73" s="18">
        <v>0</v>
      </c>
      <c r="X73" s="18">
        <v>0</v>
      </c>
      <c r="Y73" s="18">
        <v>0</v>
      </c>
      <c r="Z73" s="18">
        <f t="shared" si="1"/>
        <v>0</v>
      </c>
      <c r="AA73" s="15" t="s">
        <v>54</v>
      </c>
      <c r="AB73" s="14" t="s">
        <v>55</v>
      </c>
      <c r="AC73" s="14" t="s">
        <v>55</v>
      </c>
      <c r="AD73" s="14" t="s">
        <v>55</v>
      </c>
      <c r="AE73" s="14" t="s">
        <v>55</v>
      </c>
      <c r="AF73" s="14" t="s">
        <v>55</v>
      </c>
      <c r="AG73" s="14" t="s">
        <v>55</v>
      </c>
      <c r="AH73" s="14" t="s">
        <v>464</v>
      </c>
      <c r="AI73" s="14" t="s">
        <v>56</v>
      </c>
      <c r="AJ73" s="14" t="s">
        <v>55</v>
      </c>
      <c r="AK73" s="14"/>
    </row>
    <row r="74" spans="1:37" ht="40.200000000000003" customHeight="1" x14ac:dyDescent="0.3">
      <c r="A74" s="14" t="s">
        <v>37</v>
      </c>
      <c r="B74" s="14" t="s">
        <v>465</v>
      </c>
      <c r="C74" s="14"/>
      <c r="D74" s="14" t="s">
        <v>466</v>
      </c>
      <c r="E74" s="14"/>
      <c r="F74" s="14" t="s">
        <v>260</v>
      </c>
      <c r="G74" s="15">
        <v>2019540569</v>
      </c>
      <c r="H74" s="14" t="s">
        <v>467</v>
      </c>
      <c r="I74" s="14" t="s">
        <v>468</v>
      </c>
      <c r="J74" s="14" t="s">
        <v>37</v>
      </c>
      <c r="K74" s="14" t="s">
        <v>55</v>
      </c>
      <c r="L74" s="14" t="s">
        <v>226</v>
      </c>
      <c r="M74" s="14" t="s">
        <v>227</v>
      </c>
      <c r="N74" s="14" t="s">
        <v>158</v>
      </c>
      <c r="O74" s="14" t="s">
        <v>184</v>
      </c>
      <c r="P74" s="14" t="s">
        <v>50</v>
      </c>
      <c r="Q74" s="14" t="s">
        <v>160</v>
      </c>
      <c r="R74" s="14" t="s">
        <v>168</v>
      </c>
      <c r="S74" s="21">
        <v>46296</v>
      </c>
      <c r="T74" s="21">
        <v>11232</v>
      </c>
      <c r="U74" s="14">
        <v>1</v>
      </c>
      <c r="V74" s="18">
        <v>0</v>
      </c>
      <c r="W74" s="18">
        <v>0</v>
      </c>
      <c r="X74" s="18">
        <v>0</v>
      </c>
      <c r="Y74" s="18">
        <v>0</v>
      </c>
      <c r="Z74" s="18">
        <f t="shared" si="1"/>
        <v>0</v>
      </c>
      <c r="AA74" s="15" t="s">
        <v>54</v>
      </c>
      <c r="AB74" s="14" t="s">
        <v>55</v>
      </c>
      <c r="AC74" s="14" t="s">
        <v>55</v>
      </c>
      <c r="AD74" s="14" t="s">
        <v>55</v>
      </c>
      <c r="AE74" s="14" t="s">
        <v>55</v>
      </c>
      <c r="AF74" s="14" t="s">
        <v>55</v>
      </c>
      <c r="AG74" s="14" t="s">
        <v>55</v>
      </c>
      <c r="AH74" s="14" t="s">
        <v>469</v>
      </c>
      <c r="AI74" s="14" t="s">
        <v>56</v>
      </c>
      <c r="AJ74" s="14" t="s">
        <v>55</v>
      </c>
      <c r="AK74" s="14"/>
    </row>
    <row r="75" spans="1:37" ht="40.200000000000003" customHeight="1" x14ac:dyDescent="0.3">
      <c r="A75" s="14" t="s">
        <v>37</v>
      </c>
      <c r="B75" s="14" t="s">
        <v>416</v>
      </c>
      <c r="C75" s="14"/>
      <c r="D75" s="14" t="s">
        <v>470</v>
      </c>
      <c r="E75" s="14" t="s">
        <v>471</v>
      </c>
      <c r="F75" s="14" t="s">
        <v>260</v>
      </c>
      <c r="G75" s="15">
        <v>3119823882</v>
      </c>
      <c r="H75" s="14" t="s">
        <v>224</v>
      </c>
      <c r="I75" s="14" t="s">
        <v>472</v>
      </c>
      <c r="J75" s="14" t="s">
        <v>37</v>
      </c>
      <c r="K75" s="14" t="s">
        <v>55</v>
      </c>
      <c r="L75" s="14" t="s">
        <v>226</v>
      </c>
      <c r="M75" s="14" t="s">
        <v>227</v>
      </c>
      <c r="N75" s="14" t="s">
        <v>158</v>
      </c>
      <c r="O75" s="14" t="s">
        <v>184</v>
      </c>
      <c r="P75" s="14" t="s">
        <v>50</v>
      </c>
      <c r="Q75" s="14" t="s">
        <v>160</v>
      </c>
      <c r="R75" s="14" t="s">
        <v>168</v>
      </c>
      <c r="S75" s="21">
        <v>46296</v>
      </c>
      <c r="T75" s="21">
        <v>11232</v>
      </c>
      <c r="U75" s="14">
        <v>1</v>
      </c>
      <c r="V75" s="18">
        <v>0</v>
      </c>
      <c r="W75" s="18">
        <v>0</v>
      </c>
      <c r="X75" s="18">
        <v>0</v>
      </c>
      <c r="Y75" s="18">
        <v>0</v>
      </c>
      <c r="Z75" s="18">
        <f t="shared" si="1"/>
        <v>0</v>
      </c>
      <c r="AA75" s="15" t="s">
        <v>54</v>
      </c>
      <c r="AB75" s="14" t="s">
        <v>55</v>
      </c>
      <c r="AC75" s="14" t="s">
        <v>55</v>
      </c>
      <c r="AD75" s="14" t="s">
        <v>55</v>
      </c>
      <c r="AE75" s="14" t="s">
        <v>55</v>
      </c>
      <c r="AF75" s="14" t="s">
        <v>55</v>
      </c>
      <c r="AG75" s="14" t="s">
        <v>55</v>
      </c>
      <c r="AH75" s="14" t="s">
        <v>473</v>
      </c>
      <c r="AI75" s="14" t="s">
        <v>56</v>
      </c>
      <c r="AJ75" s="14" t="s">
        <v>55</v>
      </c>
      <c r="AK75" s="14"/>
    </row>
    <row r="76" spans="1:37" ht="40.200000000000003" customHeight="1" x14ac:dyDescent="0.3">
      <c r="A76" s="14" t="s">
        <v>37</v>
      </c>
      <c r="B76" s="14" t="s">
        <v>474</v>
      </c>
      <c r="C76" s="14"/>
      <c r="D76" s="14" t="s">
        <v>475</v>
      </c>
      <c r="E76" s="14" t="s">
        <v>406</v>
      </c>
      <c r="F76" s="14" t="s">
        <v>233</v>
      </c>
      <c r="G76" s="15">
        <v>1570089088201</v>
      </c>
      <c r="H76" s="14" t="s">
        <v>476</v>
      </c>
      <c r="I76" s="14" t="s">
        <v>477</v>
      </c>
      <c r="J76" s="14" t="s">
        <v>37</v>
      </c>
      <c r="K76" s="14" t="s">
        <v>55</v>
      </c>
      <c r="L76" s="14" t="s">
        <v>226</v>
      </c>
      <c r="M76" s="14" t="s">
        <v>227</v>
      </c>
      <c r="N76" s="14" t="s">
        <v>158</v>
      </c>
      <c r="O76" s="14" t="s">
        <v>184</v>
      </c>
      <c r="P76" s="14" t="s">
        <v>50</v>
      </c>
      <c r="Q76" s="14" t="s">
        <v>160</v>
      </c>
      <c r="R76" s="14" t="s">
        <v>168</v>
      </c>
      <c r="S76" s="21">
        <v>46296</v>
      </c>
      <c r="T76" s="21">
        <v>11232</v>
      </c>
      <c r="U76" s="14">
        <v>1</v>
      </c>
      <c r="V76" s="18">
        <v>0</v>
      </c>
      <c r="W76" s="18">
        <v>0</v>
      </c>
      <c r="X76" s="18">
        <v>0</v>
      </c>
      <c r="Y76" s="18">
        <v>0</v>
      </c>
      <c r="Z76" s="18">
        <f t="shared" si="1"/>
        <v>0</v>
      </c>
      <c r="AA76" s="15" t="s">
        <v>54</v>
      </c>
      <c r="AB76" s="14" t="s">
        <v>55</v>
      </c>
      <c r="AC76" s="14" t="s">
        <v>55</v>
      </c>
      <c r="AD76" s="14" t="s">
        <v>55</v>
      </c>
      <c r="AE76" s="14" t="s">
        <v>55</v>
      </c>
      <c r="AF76" s="14" t="s">
        <v>55</v>
      </c>
      <c r="AG76" s="14" t="s">
        <v>55</v>
      </c>
      <c r="AH76" s="14" t="s">
        <v>478</v>
      </c>
      <c r="AI76" s="14" t="s">
        <v>56</v>
      </c>
      <c r="AJ76" s="14" t="s">
        <v>55</v>
      </c>
      <c r="AK76" s="14"/>
    </row>
    <row r="77" spans="1:37" ht="40.200000000000003" customHeight="1" x14ac:dyDescent="0.3">
      <c r="A77" s="14" t="s">
        <v>37</v>
      </c>
      <c r="B77" s="14" t="s">
        <v>479</v>
      </c>
      <c r="C77" s="14"/>
      <c r="D77" s="14" t="s">
        <v>480</v>
      </c>
      <c r="E77" s="14"/>
      <c r="F77" s="14" t="s">
        <v>233</v>
      </c>
      <c r="G77" s="15">
        <v>2212920470101</v>
      </c>
      <c r="H77" s="14" t="s">
        <v>384</v>
      </c>
      <c r="I77" s="14" t="s">
        <v>481</v>
      </c>
      <c r="J77" s="14" t="s">
        <v>37</v>
      </c>
      <c r="K77" s="14" t="s">
        <v>55</v>
      </c>
      <c r="L77" s="14" t="s">
        <v>226</v>
      </c>
      <c r="M77" s="14" t="s">
        <v>227</v>
      </c>
      <c r="N77" s="14" t="s">
        <v>158</v>
      </c>
      <c r="O77" s="14" t="s">
        <v>184</v>
      </c>
      <c r="P77" s="14" t="s">
        <v>50</v>
      </c>
      <c r="Q77" s="14" t="s">
        <v>160</v>
      </c>
      <c r="R77" s="14" t="s">
        <v>168</v>
      </c>
      <c r="S77" s="21">
        <v>46296</v>
      </c>
      <c r="T77" s="21">
        <v>11232</v>
      </c>
      <c r="U77" s="14">
        <v>1</v>
      </c>
      <c r="V77" s="18">
        <v>0</v>
      </c>
      <c r="W77" s="18">
        <v>0</v>
      </c>
      <c r="X77" s="18">
        <v>0</v>
      </c>
      <c r="Y77" s="18">
        <v>0</v>
      </c>
      <c r="Z77" s="18">
        <f t="shared" si="1"/>
        <v>0</v>
      </c>
      <c r="AA77" s="15" t="s">
        <v>54</v>
      </c>
      <c r="AB77" s="14" t="s">
        <v>55</v>
      </c>
      <c r="AC77" s="14" t="s">
        <v>55</v>
      </c>
      <c r="AD77" s="14" t="s">
        <v>55</v>
      </c>
      <c r="AE77" s="14" t="s">
        <v>55</v>
      </c>
      <c r="AF77" s="14" t="s">
        <v>55</v>
      </c>
      <c r="AG77" s="14" t="s">
        <v>55</v>
      </c>
      <c r="AH77" s="14" t="s">
        <v>482</v>
      </c>
      <c r="AI77" s="14" t="s">
        <v>56</v>
      </c>
      <c r="AJ77" s="14" t="s">
        <v>55</v>
      </c>
      <c r="AK77" s="14"/>
    </row>
    <row r="78" spans="1:37" ht="40.200000000000003" customHeight="1" x14ac:dyDescent="0.3">
      <c r="A78" s="14" t="s">
        <v>37</v>
      </c>
      <c r="B78" s="14" t="s">
        <v>483</v>
      </c>
      <c r="C78" s="14"/>
      <c r="D78" s="14" t="s">
        <v>484</v>
      </c>
      <c r="E78" s="14" t="s">
        <v>484</v>
      </c>
      <c r="F78" s="14" t="s">
        <v>41</v>
      </c>
      <c r="G78" s="15">
        <v>57975478</v>
      </c>
      <c r="H78" s="14" t="s">
        <v>485</v>
      </c>
      <c r="I78" s="14" t="s">
        <v>486</v>
      </c>
      <c r="J78" s="14" t="s">
        <v>37</v>
      </c>
      <c r="K78" s="14" t="s">
        <v>55</v>
      </c>
      <c r="L78" s="14" t="s">
        <v>226</v>
      </c>
      <c r="M78" s="14" t="s">
        <v>227</v>
      </c>
      <c r="N78" s="14" t="s">
        <v>158</v>
      </c>
      <c r="O78" s="14" t="s">
        <v>184</v>
      </c>
      <c r="P78" s="14" t="s">
        <v>50</v>
      </c>
      <c r="Q78" s="14" t="s">
        <v>160</v>
      </c>
      <c r="R78" s="14" t="s">
        <v>168</v>
      </c>
      <c r="S78" s="21">
        <v>46296</v>
      </c>
      <c r="T78" s="21">
        <v>11232</v>
      </c>
      <c r="U78" s="14">
        <v>1</v>
      </c>
      <c r="V78" s="18">
        <v>0</v>
      </c>
      <c r="W78" s="18">
        <v>0</v>
      </c>
      <c r="X78" s="18">
        <v>0</v>
      </c>
      <c r="Y78" s="18">
        <v>0</v>
      </c>
      <c r="Z78" s="18">
        <f t="shared" si="1"/>
        <v>0</v>
      </c>
      <c r="AA78" s="15" t="s">
        <v>54</v>
      </c>
      <c r="AB78" s="14" t="s">
        <v>55</v>
      </c>
      <c r="AC78" s="14" t="s">
        <v>55</v>
      </c>
      <c r="AD78" s="14" t="s">
        <v>55</v>
      </c>
      <c r="AE78" s="14" t="s">
        <v>55</v>
      </c>
      <c r="AF78" s="14" t="s">
        <v>55</v>
      </c>
      <c r="AG78" s="14" t="s">
        <v>55</v>
      </c>
      <c r="AH78" s="14" t="s">
        <v>487</v>
      </c>
      <c r="AI78" s="14" t="s">
        <v>56</v>
      </c>
      <c r="AJ78" s="14" t="s">
        <v>55</v>
      </c>
      <c r="AK78" s="14"/>
    </row>
    <row r="79" spans="1:37" ht="40.200000000000003" customHeight="1" x14ac:dyDescent="0.3">
      <c r="A79" s="14" t="s">
        <v>37</v>
      </c>
      <c r="B79" s="14" t="s">
        <v>488</v>
      </c>
      <c r="C79" s="14" t="s">
        <v>489</v>
      </c>
      <c r="D79" s="14" t="s">
        <v>490</v>
      </c>
      <c r="E79" s="14"/>
      <c r="F79" s="14" t="s">
        <v>233</v>
      </c>
      <c r="G79" s="15" t="s">
        <v>491</v>
      </c>
      <c r="H79" s="14" t="s">
        <v>224</v>
      </c>
      <c r="I79" s="14" t="s">
        <v>492</v>
      </c>
      <c r="J79" s="14" t="s">
        <v>37</v>
      </c>
      <c r="K79" s="14" t="s">
        <v>55</v>
      </c>
      <c r="L79" s="14" t="s">
        <v>226</v>
      </c>
      <c r="M79" s="14" t="s">
        <v>227</v>
      </c>
      <c r="N79" s="14" t="s">
        <v>158</v>
      </c>
      <c r="O79" s="14" t="s">
        <v>184</v>
      </c>
      <c r="P79" s="14" t="s">
        <v>50</v>
      </c>
      <c r="Q79" s="14" t="s">
        <v>160</v>
      </c>
      <c r="R79" s="14" t="s">
        <v>168</v>
      </c>
      <c r="S79" s="21">
        <v>46296</v>
      </c>
      <c r="T79" s="21">
        <v>11232</v>
      </c>
      <c r="U79" s="14">
        <v>1</v>
      </c>
      <c r="V79" s="18">
        <v>0</v>
      </c>
      <c r="W79" s="18">
        <v>0</v>
      </c>
      <c r="X79" s="18">
        <v>0</v>
      </c>
      <c r="Y79" s="18">
        <v>0</v>
      </c>
      <c r="Z79" s="18">
        <f t="shared" si="1"/>
        <v>0</v>
      </c>
      <c r="AA79" s="15" t="s">
        <v>54</v>
      </c>
      <c r="AB79" s="14" t="s">
        <v>55</v>
      </c>
      <c r="AC79" s="14" t="s">
        <v>55</v>
      </c>
      <c r="AD79" s="14" t="s">
        <v>55</v>
      </c>
      <c r="AE79" s="14" t="s">
        <v>55</v>
      </c>
      <c r="AF79" s="14" t="s">
        <v>55</v>
      </c>
      <c r="AG79" s="14" t="s">
        <v>55</v>
      </c>
      <c r="AH79" s="14" t="s">
        <v>493</v>
      </c>
      <c r="AI79" s="14" t="s">
        <v>56</v>
      </c>
      <c r="AJ79" s="14" t="s">
        <v>55</v>
      </c>
      <c r="AK79" s="14"/>
    </row>
    <row r="80" spans="1:37" ht="40.200000000000003" customHeight="1" x14ac:dyDescent="0.3">
      <c r="A80" s="14" t="s">
        <v>37</v>
      </c>
      <c r="B80" s="14" t="s">
        <v>494</v>
      </c>
      <c r="C80" s="14" t="s">
        <v>495</v>
      </c>
      <c r="D80" s="14" t="s">
        <v>496</v>
      </c>
      <c r="E80" s="14" t="s">
        <v>497</v>
      </c>
      <c r="F80" s="14" t="s">
        <v>233</v>
      </c>
      <c r="G80" s="15" t="s">
        <v>498</v>
      </c>
      <c r="H80" s="14" t="s">
        <v>224</v>
      </c>
      <c r="I80" s="14" t="s">
        <v>499</v>
      </c>
      <c r="J80" s="14" t="s">
        <v>37</v>
      </c>
      <c r="K80" s="14" t="s">
        <v>55</v>
      </c>
      <c r="L80" s="14" t="s">
        <v>226</v>
      </c>
      <c r="M80" s="14" t="s">
        <v>227</v>
      </c>
      <c r="N80" s="14" t="s">
        <v>158</v>
      </c>
      <c r="O80" s="14" t="s">
        <v>184</v>
      </c>
      <c r="P80" s="14" t="s">
        <v>50</v>
      </c>
      <c r="Q80" s="14" t="s">
        <v>160</v>
      </c>
      <c r="R80" s="14" t="s">
        <v>168</v>
      </c>
      <c r="S80" s="21">
        <v>46296</v>
      </c>
      <c r="T80" s="21">
        <v>11232</v>
      </c>
      <c r="U80" s="14">
        <v>1</v>
      </c>
      <c r="V80" s="18">
        <v>0</v>
      </c>
      <c r="W80" s="18">
        <v>0</v>
      </c>
      <c r="X80" s="18">
        <v>0</v>
      </c>
      <c r="Y80" s="18">
        <v>0</v>
      </c>
      <c r="Z80" s="18">
        <f t="shared" si="1"/>
        <v>0</v>
      </c>
      <c r="AA80" s="15" t="s">
        <v>54</v>
      </c>
      <c r="AB80" s="14" t="s">
        <v>55</v>
      </c>
      <c r="AC80" s="14" t="s">
        <v>55</v>
      </c>
      <c r="AD80" s="14" t="s">
        <v>55</v>
      </c>
      <c r="AE80" s="14" t="s">
        <v>55</v>
      </c>
      <c r="AF80" s="14" t="s">
        <v>55</v>
      </c>
      <c r="AG80" s="14" t="s">
        <v>55</v>
      </c>
      <c r="AH80" s="14" t="s">
        <v>500</v>
      </c>
      <c r="AI80" s="14" t="s">
        <v>56</v>
      </c>
      <c r="AJ80" s="14" t="s">
        <v>55</v>
      </c>
      <c r="AK80" s="14"/>
    </row>
    <row r="81" spans="1:37" ht="40.200000000000003" customHeight="1" x14ac:dyDescent="0.3">
      <c r="A81" s="14" t="s">
        <v>37</v>
      </c>
      <c r="B81" s="14" t="s">
        <v>501</v>
      </c>
      <c r="C81" s="14" t="s">
        <v>501</v>
      </c>
      <c r="D81" s="14" t="s">
        <v>502</v>
      </c>
      <c r="E81" s="14"/>
      <c r="F81" s="14" t="s">
        <v>233</v>
      </c>
      <c r="G81" s="15" t="s">
        <v>503</v>
      </c>
      <c r="H81" s="14" t="s">
        <v>224</v>
      </c>
      <c r="I81" s="14" t="s">
        <v>504</v>
      </c>
      <c r="J81" s="14" t="s">
        <v>37</v>
      </c>
      <c r="K81" s="14" t="s">
        <v>55</v>
      </c>
      <c r="L81" s="14" t="s">
        <v>226</v>
      </c>
      <c r="M81" s="14" t="s">
        <v>227</v>
      </c>
      <c r="N81" s="14" t="s">
        <v>158</v>
      </c>
      <c r="O81" s="14" t="s">
        <v>184</v>
      </c>
      <c r="P81" s="14" t="s">
        <v>50</v>
      </c>
      <c r="Q81" s="14" t="s">
        <v>160</v>
      </c>
      <c r="R81" s="14" t="s">
        <v>168</v>
      </c>
      <c r="S81" s="21">
        <v>46296</v>
      </c>
      <c r="T81" s="21">
        <v>11232</v>
      </c>
      <c r="U81" s="14">
        <v>1</v>
      </c>
      <c r="V81" s="18">
        <v>0</v>
      </c>
      <c r="W81" s="18">
        <v>0</v>
      </c>
      <c r="X81" s="18">
        <v>0</v>
      </c>
      <c r="Y81" s="18">
        <v>0</v>
      </c>
      <c r="Z81" s="18">
        <f t="shared" si="1"/>
        <v>0</v>
      </c>
      <c r="AA81" s="15" t="s">
        <v>54</v>
      </c>
      <c r="AB81" s="14" t="s">
        <v>55</v>
      </c>
      <c r="AC81" s="14" t="s">
        <v>55</v>
      </c>
      <c r="AD81" s="14" t="s">
        <v>55</v>
      </c>
      <c r="AE81" s="14" t="s">
        <v>55</v>
      </c>
      <c r="AF81" s="14" t="s">
        <v>55</v>
      </c>
      <c r="AG81" s="14" t="s">
        <v>55</v>
      </c>
      <c r="AH81" s="14" t="s">
        <v>505</v>
      </c>
      <c r="AI81" s="14" t="s">
        <v>56</v>
      </c>
      <c r="AJ81" s="14" t="s">
        <v>55</v>
      </c>
      <c r="AK81" s="14"/>
    </row>
    <row r="82" spans="1:37" ht="40.200000000000003" customHeight="1" x14ac:dyDescent="0.3">
      <c r="A82" s="14" t="s">
        <v>37</v>
      </c>
      <c r="B82" s="14" t="s">
        <v>460</v>
      </c>
      <c r="C82" s="14" t="s">
        <v>461</v>
      </c>
      <c r="D82" s="14" t="s">
        <v>462</v>
      </c>
      <c r="E82" s="14" t="s">
        <v>462</v>
      </c>
      <c r="F82" s="14" t="s">
        <v>233</v>
      </c>
      <c r="G82" s="15" t="s">
        <v>506</v>
      </c>
      <c r="H82" s="14" t="s">
        <v>43</v>
      </c>
      <c r="I82" s="14" t="s">
        <v>463</v>
      </c>
      <c r="J82" s="14" t="s">
        <v>37</v>
      </c>
      <c r="K82" s="14" t="s">
        <v>55</v>
      </c>
      <c r="L82" s="14" t="s">
        <v>226</v>
      </c>
      <c r="M82" s="14" t="s">
        <v>227</v>
      </c>
      <c r="N82" s="14" t="s">
        <v>158</v>
      </c>
      <c r="O82" s="14" t="s">
        <v>184</v>
      </c>
      <c r="P82" s="14" t="s">
        <v>50</v>
      </c>
      <c r="Q82" s="14" t="s">
        <v>160</v>
      </c>
      <c r="R82" s="14" t="s">
        <v>168</v>
      </c>
      <c r="S82" s="21">
        <v>46296</v>
      </c>
      <c r="T82" s="21">
        <v>11232</v>
      </c>
      <c r="U82" s="14">
        <v>1</v>
      </c>
      <c r="V82" s="18">
        <v>0</v>
      </c>
      <c r="W82" s="18">
        <v>0</v>
      </c>
      <c r="X82" s="18">
        <v>0</v>
      </c>
      <c r="Y82" s="18">
        <v>0</v>
      </c>
      <c r="Z82" s="18">
        <f t="shared" si="1"/>
        <v>0</v>
      </c>
      <c r="AA82" s="15" t="s">
        <v>54</v>
      </c>
      <c r="AB82" s="14" t="s">
        <v>55</v>
      </c>
      <c r="AC82" s="14" t="s">
        <v>55</v>
      </c>
      <c r="AD82" s="14" t="s">
        <v>55</v>
      </c>
      <c r="AE82" s="14" t="s">
        <v>55</v>
      </c>
      <c r="AF82" s="14" t="s">
        <v>55</v>
      </c>
      <c r="AG82" s="14" t="s">
        <v>55</v>
      </c>
      <c r="AH82" s="14" t="s">
        <v>464</v>
      </c>
      <c r="AI82" s="14" t="s">
        <v>56</v>
      </c>
      <c r="AJ82" s="14" t="s">
        <v>55</v>
      </c>
      <c r="AK82" s="14"/>
    </row>
    <row r="83" spans="1:37" ht="40.200000000000003" customHeight="1" x14ac:dyDescent="0.3">
      <c r="A83" s="14" t="s">
        <v>37</v>
      </c>
      <c r="B83" s="14" t="s">
        <v>507</v>
      </c>
      <c r="C83" s="14" t="s">
        <v>508</v>
      </c>
      <c r="D83" s="14" t="s">
        <v>509</v>
      </c>
      <c r="E83" s="14" t="s">
        <v>66</v>
      </c>
      <c r="F83" s="14" t="s">
        <v>260</v>
      </c>
      <c r="G83" s="15" t="s">
        <v>510</v>
      </c>
      <c r="H83" s="14" t="s">
        <v>43</v>
      </c>
      <c r="I83" s="14" t="s">
        <v>511</v>
      </c>
      <c r="J83" s="14" t="s">
        <v>37</v>
      </c>
      <c r="K83" s="14" t="s">
        <v>55</v>
      </c>
      <c r="L83" s="14" t="s">
        <v>226</v>
      </c>
      <c r="M83" s="14" t="s">
        <v>227</v>
      </c>
      <c r="N83" s="14" t="s">
        <v>158</v>
      </c>
      <c r="O83" s="14" t="s">
        <v>184</v>
      </c>
      <c r="P83" s="14" t="s">
        <v>50</v>
      </c>
      <c r="Q83" s="14" t="s">
        <v>160</v>
      </c>
      <c r="R83" s="14" t="s">
        <v>168</v>
      </c>
      <c r="S83" s="21">
        <v>46296</v>
      </c>
      <c r="T83" s="21">
        <v>11232</v>
      </c>
      <c r="U83" s="14">
        <v>1</v>
      </c>
      <c r="V83" s="18">
        <v>0</v>
      </c>
      <c r="W83" s="18">
        <v>0</v>
      </c>
      <c r="X83" s="18">
        <v>0</v>
      </c>
      <c r="Y83" s="18">
        <v>0</v>
      </c>
      <c r="Z83" s="18">
        <f t="shared" si="1"/>
        <v>0</v>
      </c>
      <c r="AA83" s="15" t="s">
        <v>54</v>
      </c>
      <c r="AB83" s="14" t="s">
        <v>55</v>
      </c>
      <c r="AC83" s="14" t="s">
        <v>55</v>
      </c>
      <c r="AD83" s="14" t="s">
        <v>55</v>
      </c>
      <c r="AE83" s="14" t="s">
        <v>55</v>
      </c>
      <c r="AF83" s="14" t="s">
        <v>55</v>
      </c>
      <c r="AG83" s="14" t="s">
        <v>55</v>
      </c>
      <c r="AH83" s="14" t="s">
        <v>512</v>
      </c>
      <c r="AI83" s="14" t="s">
        <v>56</v>
      </c>
      <c r="AJ83" s="14" t="s">
        <v>55</v>
      </c>
      <c r="AK83" s="14"/>
    </row>
    <row r="84" spans="1:37" ht="40.200000000000003" customHeight="1" x14ac:dyDescent="0.3">
      <c r="A84" s="14" t="s">
        <v>37</v>
      </c>
      <c r="B84" s="14" t="s">
        <v>513</v>
      </c>
      <c r="C84" s="14" t="s">
        <v>514</v>
      </c>
      <c r="D84" s="14" t="s">
        <v>515</v>
      </c>
      <c r="E84" s="14"/>
      <c r="F84" s="14" t="s">
        <v>233</v>
      </c>
      <c r="G84" s="15" t="s">
        <v>516</v>
      </c>
      <c r="H84" s="14" t="s">
        <v>517</v>
      </c>
      <c r="I84" s="14" t="s">
        <v>518</v>
      </c>
      <c r="J84" s="14" t="s">
        <v>37</v>
      </c>
      <c r="K84" s="14" t="s">
        <v>55</v>
      </c>
      <c r="L84" s="14" t="s">
        <v>226</v>
      </c>
      <c r="M84" s="14" t="s">
        <v>227</v>
      </c>
      <c r="N84" s="14" t="s">
        <v>158</v>
      </c>
      <c r="O84" s="14" t="s">
        <v>184</v>
      </c>
      <c r="P84" s="14" t="s">
        <v>50</v>
      </c>
      <c r="Q84" s="14" t="s">
        <v>160</v>
      </c>
      <c r="R84" s="14" t="s">
        <v>168</v>
      </c>
      <c r="S84" s="21">
        <v>46296</v>
      </c>
      <c r="T84" s="21">
        <v>11232</v>
      </c>
      <c r="U84" s="14">
        <v>1</v>
      </c>
      <c r="V84" s="18">
        <v>0</v>
      </c>
      <c r="W84" s="18">
        <v>0</v>
      </c>
      <c r="X84" s="18">
        <v>0</v>
      </c>
      <c r="Y84" s="18">
        <v>0</v>
      </c>
      <c r="Z84" s="18">
        <f t="shared" si="1"/>
        <v>0</v>
      </c>
      <c r="AA84" s="15" t="s">
        <v>54</v>
      </c>
      <c r="AB84" s="14" t="s">
        <v>55</v>
      </c>
      <c r="AC84" s="14" t="s">
        <v>55</v>
      </c>
      <c r="AD84" s="14" t="s">
        <v>55</v>
      </c>
      <c r="AE84" s="14" t="s">
        <v>55</v>
      </c>
      <c r="AF84" s="14" t="s">
        <v>55</v>
      </c>
      <c r="AG84" s="14" t="s">
        <v>55</v>
      </c>
      <c r="AH84" s="14" t="s">
        <v>519</v>
      </c>
      <c r="AI84" s="14" t="s">
        <v>56</v>
      </c>
      <c r="AJ84" s="14" t="s">
        <v>55</v>
      </c>
      <c r="AK84" s="14"/>
    </row>
    <row r="85" spans="1:37" ht="40.200000000000003" customHeight="1" x14ac:dyDescent="0.3">
      <c r="A85" s="14" t="s">
        <v>37</v>
      </c>
      <c r="B85" s="14" t="s">
        <v>520</v>
      </c>
      <c r="C85" s="14" t="s">
        <v>521</v>
      </c>
      <c r="D85" s="14" t="s">
        <v>522</v>
      </c>
      <c r="E85" s="14" t="s">
        <v>523</v>
      </c>
      <c r="F85" s="14" t="s">
        <v>260</v>
      </c>
      <c r="G85" s="15" t="s">
        <v>524</v>
      </c>
      <c r="H85" s="14" t="s">
        <v>476</v>
      </c>
      <c r="I85" s="14" t="s">
        <v>525</v>
      </c>
      <c r="J85" s="14" t="s">
        <v>37</v>
      </c>
      <c r="K85" s="14" t="s">
        <v>55</v>
      </c>
      <c r="L85" s="14" t="s">
        <v>226</v>
      </c>
      <c r="M85" s="14" t="s">
        <v>227</v>
      </c>
      <c r="N85" s="14" t="s">
        <v>158</v>
      </c>
      <c r="O85" s="14" t="s">
        <v>184</v>
      </c>
      <c r="P85" s="14" t="s">
        <v>50</v>
      </c>
      <c r="Q85" s="14" t="s">
        <v>160</v>
      </c>
      <c r="R85" s="14" t="s">
        <v>168</v>
      </c>
      <c r="S85" s="21">
        <v>46296</v>
      </c>
      <c r="T85" s="21">
        <v>11232</v>
      </c>
      <c r="U85" s="14">
        <v>1</v>
      </c>
      <c r="V85" s="18">
        <v>0</v>
      </c>
      <c r="W85" s="18">
        <v>0</v>
      </c>
      <c r="X85" s="18">
        <v>0</v>
      </c>
      <c r="Y85" s="18">
        <v>0</v>
      </c>
      <c r="Z85" s="18">
        <f t="shared" si="1"/>
        <v>0</v>
      </c>
      <c r="AA85" s="15" t="s">
        <v>54</v>
      </c>
      <c r="AB85" s="14" t="s">
        <v>55</v>
      </c>
      <c r="AC85" s="14" t="s">
        <v>55</v>
      </c>
      <c r="AD85" s="14" t="s">
        <v>55</v>
      </c>
      <c r="AE85" s="14" t="s">
        <v>55</v>
      </c>
      <c r="AF85" s="14" t="s">
        <v>55</v>
      </c>
      <c r="AG85" s="14" t="s">
        <v>55</v>
      </c>
      <c r="AH85" s="14" t="s">
        <v>526</v>
      </c>
      <c r="AI85" s="14" t="s">
        <v>56</v>
      </c>
      <c r="AJ85" s="14" t="s">
        <v>55</v>
      </c>
      <c r="AK85" s="14"/>
    </row>
    <row r="86" spans="1:37" ht="40.200000000000003" customHeight="1" x14ac:dyDescent="0.3">
      <c r="A86" s="14" t="s">
        <v>37</v>
      </c>
      <c r="B86" s="14" t="s">
        <v>527</v>
      </c>
      <c r="C86" s="14" t="s">
        <v>528</v>
      </c>
      <c r="D86" s="14" t="s">
        <v>529</v>
      </c>
      <c r="E86" s="14" t="s">
        <v>383</v>
      </c>
      <c r="F86" s="14" t="s">
        <v>41</v>
      </c>
      <c r="G86" s="15" t="s">
        <v>530</v>
      </c>
      <c r="H86" s="14" t="s">
        <v>531</v>
      </c>
      <c r="I86" s="14" t="s">
        <v>532</v>
      </c>
      <c r="J86" s="14" t="s">
        <v>37</v>
      </c>
      <c r="K86" s="14" t="s">
        <v>55</v>
      </c>
      <c r="L86" s="14" t="s">
        <v>226</v>
      </c>
      <c r="M86" s="14" t="s">
        <v>227</v>
      </c>
      <c r="N86" s="14" t="s">
        <v>158</v>
      </c>
      <c r="O86" s="14" t="s">
        <v>184</v>
      </c>
      <c r="P86" s="14" t="s">
        <v>50</v>
      </c>
      <c r="Q86" s="14" t="s">
        <v>160</v>
      </c>
      <c r="R86" s="14" t="s">
        <v>168</v>
      </c>
      <c r="S86" s="21">
        <v>46296</v>
      </c>
      <c r="T86" s="21">
        <v>11232</v>
      </c>
      <c r="U86" s="14">
        <v>1</v>
      </c>
      <c r="V86" s="18">
        <v>0</v>
      </c>
      <c r="W86" s="18">
        <v>0</v>
      </c>
      <c r="X86" s="18">
        <v>0</v>
      </c>
      <c r="Y86" s="18">
        <v>0</v>
      </c>
      <c r="Z86" s="18">
        <f t="shared" si="1"/>
        <v>0</v>
      </c>
      <c r="AA86" s="15" t="s">
        <v>54</v>
      </c>
      <c r="AB86" s="14" t="s">
        <v>55</v>
      </c>
      <c r="AC86" s="14" t="s">
        <v>55</v>
      </c>
      <c r="AD86" s="14" t="s">
        <v>55</v>
      </c>
      <c r="AE86" s="14" t="s">
        <v>55</v>
      </c>
      <c r="AF86" s="14" t="s">
        <v>55</v>
      </c>
      <c r="AG86" s="14" t="s">
        <v>55</v>
      </c>
      <c r="AH86" s="14" t="s">
        <v>533</v>
      </c>
      <c r="AI86" s="14" t="s">
        <v>56</v>
      </c>
      <c r="AJ86" s="14" t="s">
        <v>55</v>
      </c>
      <c r="AK86" s="14"/>
    </row>
    <row r="87" spans="1:37" ht="40.200000000000003" customHeight="1" x14ac:dyDescent="0.3">
      <c r="A87" s="14" t="s">
        <v>37</v>
      </c>
      <c r="B87" s="14" t="s">
        <v>534</v>
      </c>
      <c r="C87" s="14" t="s">
        <v>535</v>
      </c>
      <c r="D87" s="14" t="s">
        <v>536</v>
      </c>
      <c r="E87" s="14" t="s">
        <v>537</v>
      </c>
      <c r="F87" s="14" t="s">
        <v>233</v>
      </c>
      <c r="G87" s="15" t="s">
        <v>538</v>
      </c>
      <c r="H87" s="14" t="s">
        <v>43</v>
      </c>
      <c r="I87" s="14" t="s">
        <v>267</v>
      </c>
      <c r="J87" s="14" t="s">
        <v>37</v>
      </c>
      <c r="K87" s="14" t="s">
        <v>55</v>
      </c>
      <c r="L87" s="14" t="s">
        <v>226</v>
      </c>
      <c r="M87" s="14" t="s">
        <v>227</v>
      </c>
      <c r="N87" s="14" t="s">
        <v>158</v>
      </c>
      <c r="O87" s="14" t="s">
        <v>184</v>
      </c>
      <c r="P87" s="14" t="s">
        <v>50</v>
      </c>
      <c r="Q87" s="14" t="s">
        <v>160</v>
      </c>
      <c r="R87" s="14" t="s">
        <v>168</v>
      </c>
      <c r="S87" s="21">
        <v>46296</v>
      </c>
      <c r="T87" s="21">
        <v>11232</v>
      </c>
      <c r="U87" s="14">
        <v>1</v>
      </c>
      <c r="V87" s="18">
        <v>0</v>
      </c>
      <c r="W87" s="18">
        <v>0</v>
      </c>
      <c r="X87" s="18">
        <v>0</v>
      </c>
      <c r="Y87" s="18">
        <v>0</v>
      </c>
      <c r="Z87" s="18">
        <f t="shared" si="1"/>
        <v>0</v>
      </c>
      <c r="AA87" s="15" t="s">
        <v>54</v>
      </c>
      <c r="AB87" s="14" t="s">
        <v>55</v>
      </c>
      <c r="AC87" s="14" t="s">
        <v>55</v>
      </c>
      <c r="AD87" s="14" t="s">
        <v>55</v>
      </c>
      <c r="AE87" s="14" t="s">
        <v>55</v>
      </c>
      <c r="AF87" s="14" t="s">
        <v>55</v>
      </c>
      <c r="AG87" s="14" t="s">
        <v>55</v>
      </c>
      <c r="AH87" s="14" t="s">
        <v>539</v>
      </c>
      <c r="AI87" s="14" t="s">
        <v>56</v>
      </c>
      <c r="AJ87" s="14" t="s">
        <v>55</v>
      </c>
      <c r="AK87" s="14"/>
    </row>
    <row r="88" spans="1:37" ht="40.200000000000003" customHeight="1" x14ac:dyDescent="0.3">
      <c r="A88" s="14" t="s">
        <v>37</v>
      </c>
      <c r="B88" s="14" t="s">
        <v>540</v>
      </c>
      <c r="C88" s="14"/>
      <c r="D88" s="14" t="s">
        <v>541</v>
      </c>
      <c r="E88" s="14" t="s">
        <v>542</v>
      </c>
      <c r="F88" s="14" t="s">
        <v>260</v>
      </c>
      <c r="G88" s="15" t="s">
        <v>543</v>
      </c>
      <c r="H88" s="14" t="s">
        <v>544</v>
      </c>
      <c r="I88" s="14" t="s">
        <v>545</v>
      </c>
      <c r="J88" s="14" t="s">
        <v>37</v>
      </c>
      <c r="K88" s="14" t="s">
        <v>55</v>
      </c>
      <c r="L88" s="14" t="s">
        <v>226</v>
      </c>
      <c r="M88" s="14" t="s">
        <v>227</v>
      </c>
      <c r="N88" s="14" t="s">
        <v>158</v>
      </c>
      <c r="O88" s="14" t="s">
        <v>184</v>
      </c>
      <c r="P88" s="14" t="s">
        <v>50</v>
      </c>
      <c r="Q88" s="14" t="s">
        <v>160</v>
      </c>
      <c r="R88" s="14" t="s">
        <v>168</v>
      </c>
      <c r="S88" s="21">
        <v>46296</v>
      </c>
      <c r="T88" s="21">
        <v>11232</v>
      </c>
      <c r="U88" s="14">
        <v>1</v>
      </c>
      <c r="V88" s="18">
        <v>0</v>
      </c>
      <c r="W88" s="18">
        <v>0</v>
      </c>
      <c r="X88" s="18">
        <v>0</v>
      </c>
      <c r="Y88" s="18">
        <v>0</v>
      </c>
      <c r="Z88" s="18">
        <f t="shared" si="1"/>
        <v>0</v>
      </c>
      <c r="AA88" s="15" t="s">
        <v>54</v>
      </c>
      <c r="AB88" s="14" t="s">
        <v>55</v>
      </c>
      <c r="AC88" s="14" t="s">
        <v>55</v>
      </c>
      <c r="AD88" s="14" t="s">
        <v>55</v>
      </c>
      <c r="AE88" s="14" t="s">
        <v>55</v>
      </c>
      <c r="AF88" s="14" t="s">
        <v>55</v>
      </c>
      <c r="AG88" s="14" t="s">
        <v>55</v>
      </c>
      <c r="AH88" s="14" t="s">
        <v>546</v>
      </c>
      <c r="AI88" s="14" t="s">
        <v>56</v>
      </c>
      <c r="AJ88" s="14" t="s">
        <v>55</v>
      </c>
      <c r="AK88" s="14"/>
    </row>
    <row r="89" spans="1:37" ht="40.200000000000003" customHeight="1" x14ac:dyDescent="0.3">
      <c r="A89" s="14" t="s">
        <v>37</v>
      </c>
      <c r="B89" s="14" t="s">
        <v>547</v>
      </c>
      <c r="C89" s="14"/>
      <c r="D89" s="14" t="s">
        <v>548</v>
      </c>
      <c r="E89" s="14" t="s">
        <v>548</v>
      </c>
      <c r="F89" s="14" t="s">
        <v>41</v>
      </c>
      <c r="G89" s="15" t="s">
        <v>549</v>
      </c>
      <c r="H89" s="14" t="s">
        <v>550</v>
      </c>
      <c r="I89" s="14" t="s">
        <v>551</v>
      </c>
      <c r="J89" s="14" t="s">
        <v>37</v>
      </c>
      <c r="K89" s="14" t="s">
        <v>55</v>
      </c>
      <c r="L89" s="14" t="s">
        <v>226</v>
      </c>
      <c r="M89" s="14" t="s">
        <v>227</v>
      </c>
      <c r="N89" s="14" t="s">
        <v>158</v>
      </c>
      <c r="O89" s="14" t="s">
        <v>184</v>
      </c>
      <c r="P89" s="14" t="s">
        <v>50</v>
      </c>
      <c r="Q89" s="14" t="s">
        <v>160</v>
      </c>
      <c r="R89" s="14" t="s">
        <v>168</v>
      </c>
      <c r="S89" s="21">
        <v>46296</v>
      </c>
      <c r="T89" s="21">
        <v>11232</v>
      </c>
      <c r="U89" s="14">
        <v>1</v>
      </c>
      <c r="V89" s="18">
        <v>0</v>
      </c>
      <c r="W89" s="18">
        <v>0</v>
      </c>
      <c r="X89" s="18">
        <v>0</v>
      </c>
      <c r="Y89" s="18">
        <v>0</v>
      </c>
      <c r="Z89" s="18">
        <f t="shared" si="1"/>
        <v>0</v>
      </c>
      <c r="AA89" s="15" t="s">
        <v>54</v>
      </c>
      <c r="AB89" s="14" t="s">
        <v>55</v>
      </c>
      <c r="AC89" s="14" t="s">
        <v>55</v>
      </c>
      <c r="AD89" s="14" t="s">
        <v>55</v>
      </c>
      <c r="AE89" s="14" t="s">
        <v>55</v>
      </c>
      <c r="AF89" s="14" t="s">
        <v>55</v>
      </c>
      <c r="AG89" s="14" t="s">
        <v>55</v>
      </c>
      <c r="AH89" s="14" t="s">
        <v>552</v>
      </c>
      <c r="AI89" s="14" t="s">
        <v>56</v>
      </c>
      <c r="AJ89" s="14" t="s">
        <v>55</v>
      </c>
      <c r="AK89" s="14"/>
    </row>
    <row r="90" spans="1:37" ht="40.200000000000003" customHeight="1" x14ac:dyDescent="0.3">
      <c r="A90" s="14" t="s">
        <v>37</v>
      </c>
      <c r="B90" s="14" t="s">
        <v>326</v>
      </c>
      <c r="C90" s="14"/>
      <c r="D90" s="14" t="s">
        <v>553</v>
      </c>
      <c r="E90" s="14" t="s">
        <v>554</v>
      </c>
      <c r="F90" s="14" t="s">
        <v>233</v>
      </c>
      <c r="G90" s="15" t="s">
        <v>555</v>
      </c>
      <c r="H90" s="14" t="s">
        <v>43</v>
      </c>
      <c r="I90" s="14" t="s">
        <v>556</v>
      </c>
      <c r="J90" s="14" t="s">
        <v>37</v>
      </c>
      <c r="K90" s="14" t="s">
        <v>55</v>
      </c>
      <c r="L90" s="14" t="s">
        <v>226</v>
      </c>
      <c r="M90" s="14" t="s">
        <v>227</v>
      </c>
      <c r="N90" s="14" t="s">
        <v>158</v>
      </c>
      <c r="O90" s="14" t="s">
        <v>184</v>
      </c>
      <c r="P90" s="14" t="s">
        <v>50</v>
      </c>
      <c r="Q90" s="14" t="s">
        <v>160</v>
      </c>
      <c r="R90" s="14" t="s">
        <v>168</v>
      </c>
      <c r="S90" s="21">
        <v>46296</v>
      </c>
      <c r="T90" s="21">
        <v>11232</v>
      </c>
      <c r="U90" s="14">
        <v>1</v>
      </c>
      <c r="V90" s="18">
        <v>0</v>
      </c>
      <c r="W90" s="18">
        <v>0</v>
      </c>
      <c r="X90" s="18">
        <v>0</v>
      </c>
      <c r="Y90" s="18">
        <v>0</v>
      </c>
      <c r="Z90" s="18">
        <f t="shared" si="1"/>
        <v>0</v>
      </c>
      <c r="AA90" s="15" t="s">
        <v>54</v>
      </c>
      <c r="AB90" s="14" t="s">
        <v>55</v>
      </c>
      <c r="AC90" s="14" t="s">
        <v>55</v>
      </c>
      <c r="AD90" s="14" t="s">
        <v>55</v>
      </c>
      <c r="AE90" s="14" t="s">
        <v>55</v>
      </c>
      <c r="AF90" s="14" t="s">
        <v>55</v>
      </c>
      <c r="AG90" s="14" t="s">
        <v>55</v>
      </c>
      <c r="AH90" s="14" t="s">
        <v>557</v>
      </c>
      <c r="AI90" s="14" t="s">
        <v>56</v>
      </c>
      <c r="AJ90" s="14" t="s">
        <v>55</v>
      </c>
      <c r="AK90" s="14"/>
    </row>
    <row r="91" spans="1:37" ht="40.200000000000003" customHeight="1" x14ac:dyDescent="0.3">
      <c r="A91" s="14" t="s">
        <v>37</v>
      </c>
      <c r="B91" s="14" t="s">
        <v>558</v>
      </c>
      <c r="C91" s="14"/>
      <c r="D91" s="14" t="s">
        <v>559</v>
      </c>
      <c r="E91" s="14" t="s">
        <v>560</v>
      </c>
      <c r="F91" s="14" t="s">
        <v>260</v>
      </c>
      <c r="G91" s="15" t="s">
        <v>561</v>
      </c>
      <c r="H91" s="14" t="s">
        <v>562</v>
      </c>
      <c r="I91" s="14" t="s">
        <v>563</v>
      </c>
      <c r="J91" s="14" t="s">
        <v>37</v>
      </c>
      <c r="K91" s="14" t="s">
        <v>55</v>
      </c>
      <c r="L91" s="14" t="s">
        <v>226</v>
      </c>
      <c r="M91" s="14" t="s">
        <v>227</v>
      </c>
      <c r="N91" s="14" t="s">
        <v>158</v>
      </c>
      <c r="O91" s="14" t="s">
        <v>184</v>
      </c>
      <c r="P91" s="14" t="s">
        <v>50</v>
      </c>
      <c r="Q91" s="14" t="s">
        <v>160</v>
      </c>
      <c r="R91" s="14" t="s">
        <v>168</v>
      </c>
      <c r="S91" s="21">
        <v>46296</v>
      </c>
      <c r="T91" s="21">
        <v>11232</v>
      </c>
      <c r="U91" s="14">
        <v>1</v>
      </c>
      <c r="V91" s="18">
        <v>0</v>
      </c>
      <c r="W91" s="18">
        <v>0</v>
      </c>
      <c r="X91" s="18">
        <v>0</v>
      </c>
      <c r="Y91" s="18">
        <v>0</v>
      </c>
      <c r="Z91" s="18">
        <f t="shared" si="1"/>
        <v>0</v>
      </c>
      <c r="AA91" s="15" t="s">
        <v>54</v>
      </c>
      <c r="AB91" s="14" t="s">
        <v>55</v>
      </c>
      <c r="AC91" s="14" t="s">
        <v>55</v>
      </c>
      <c r="AD91" s="14" t="s">
        <v>55</v>
      </c>
      <c r="AE91" s="14" t="s">
        <v>55</v>
      </c>
      <c r="AF91" s="14" t="s">
        <v>55</v>
      </c>
      <c r="AG91" s="14" t="s">
        <v>55</v>
      </c>
      <c r="AH91" s="14" t="s">
        <v>564</v>
      </c>
      <c r="AI91" s="14" t="s">
        <v>56</v>
      </c>
      <c r="AJ91" s="14" t="s">
        <v>55</v>
      </c>
      <c r="AK91" s="14"/>
    </row>
    <row r="92" spans="1:37" ht="40.200000000000003" customHeight="1" x14ac:dyDescent="0.3">
      <c r="A92" s="14" t="s">
        <v>37</v>
      </c>
      <c r="B92" s="14" t="s">
        <v>565</v>
      </c>
      <c r="C92" s="14" t="s">
        <v>566</v>
      </c>
      <c r="D92" s="14" t="s">
        <v>541</v>
      </c>
      <c r="E92" s="14" t="s">
        <v>567</v>
      </c>
      <c r="F92" s="14" t="s">
        <v>260</v>
      </c>
      <c r="G92" s="15" t="s">
        <v>568</v>
      </c>
      <c r="H92" s="14" t="s">
        <v>43</v>
      </c>
      <c r="I92" s="14" t="s">
        <v>569</v>
      </c>
      <c r="J92" s="14" t="s">
        <v>37</v>
      </c>
      <c r="K92" s="14" t="s">
        <v>55</v>
      </c>
      <c r="L92" s="14" t="s">
        <v>226</v>
      </c>
      <c r="M92" s="14" t="s">
        <v>227</v>
      </c>
      <c r="N92" s="14" t="s">
        <v>158</v>
      </c>
      <c r="O92" s="14" t="s">
        <v>184</v>
      </c>
      <c r="P92" s="14" t="s">
        <v>50</v>
      </c>
      <c r="Q92" s="14" t="s">
        <v>160</v>
      </c>
      <c r="R92" s="14" t="s">
        <v>168</v>
      </c>
      <c r="S92" s="21">
        <v>46296</v>
      </c>
      <c r="T92" s="21">
        <v>11232</v>
      </c>
      <c r="U92" s="14">
        <v>1</v>
      </c>
      <c r="V92" s="18">
        <v>0</v>
      </c>
      <c r="W92" s="18">
        <v>0</v>
      </c>
      <c r="X92" s="18">
        <v>0</v>
      </c>
      <c r="Y92" s="18">
        <v>0</v>
      </c>
      <c r="Z92" s="18">
        <f t="shared" si="1"/>
        <v>0</v>
      </c>
      <c r="AA92" s="15" t="s">
        <v>54</v>
      </c>
      <c r="AB92" s="14" t="s">
        <v>55</v>
      </c>
      <c r="AC92" s="14" t="s">
        <v>55</v>
      </c>
      <c r="AD92" s="14" t="s">
        <v>55</v>
      </c>
      <c r="AE92" s="14" t="s">
        <v>55</v>
      </c>
      <c r="AF92" s="14" t="s">
        <v>55</v>
      </c>
      <c r="AG92" s="14" t="s">
        <v>55</v>
      </c>
      <c r="AH92" s="14" t="s">
        <v>570</v>
      </c>
      <c r="AI92" s="14" t="s">
        <v>56</v>
      </c>
      <c r="AJ92" s="14" t="s">
        <v>55</v>
      </c>
      <c r="AK92" s="14"/>
    </row>
    <row r="93" spans="1:37" ht="40.200000000000003" customHeight="1" x14ac:dyDescent="0.3">
      <c r="A93" s="14" t="s">
        <v>37</v>
      </c>
      <c r="B93" s="14" t="s">
        <v>571</v>
      </c>
      <c r="C93" s="14" t="s">
        <v>572</v>
      </c>
      <c r="D93" s="14" t="s">
        <v>573</v>
      </c>
      <c r="E93" s="14" t="s">
        <v>78</v>
      </c>
      <c r="F93" s="14" t="s">
        <v>233</v>
      </c>
      <c r="G93" s="15" t="s">
        <v>574</v>
      </c>
      <c r="H93" s="14" t="s">
        <v>476</v>
      </c>
      <c r="I93" s="14" t="s">
        <v>575</v>
      </c>
      <c r="J93" s="14" t="s">
        <v>37</v>
      </c>
      <c r="K93" s="14" t="s">
        <v>55</v>
      </c>
      <c r="L93" s="14" t="s">
        <v>226</v>
      </c>
      <c r="M93" s="14" t="s">
        <v>227</v>
      </c>
      <c r="N93" s="14" t="s">
        <v>158</v>
      </c>
      <c r="O93" s="14" t="s">
        <v>184</v>
      </c>
      <c r="P93" s="14" t="s">
        <v>50</v>
      </c>
      <c r="Q93" s="14" t="s">
        <v>160</v>
      </c>
      <c r="R93" s="14" t="s">
        <v>168</v>
      </c>
      <c r="S93" s="21">
        <v>46296</v>
      </c>
      <c r="T93" s="21">
        <v>11232</v>
      </c>
      <c r="U93" s="14">
        <v>1</v>
      </c>
      <c r="V93" s="18">
        <v>0</v>
      </c>
      <c r="W93" s="18">
        <v>0</v>
      </c>
      <c r="X93" s="18">
        <v>0</v>
      </c>
      <c r="Y93" s="18">
        <v>0</v>
      </c>
      <c r="Z93" s="18">
        <f t="shared" ref="Z93:Z122" si="2">V93+W93+X93+Y93</f>
        <v>0</v>
      </c>
      <c r="AA93" s="15" t="s">
        <v>54</v>
      </c>
      <c r="AB93" s="14" t="s">
        <v>55</v>
      </c>
      <c r="AC93" s="14" t="s">
        <v>55</v>
      </c>
      <c r="AD93" s="14" t="s">
        <v>55</v>
      </c>
      <c r="AE93" s="14" t="s">
        <v>55</v>
      </c>
      <c r="AF93" s="14" t="s">
        <v>55</v>
      </c>
      <c r="AG93" s="14" t="s">
        <v>55</v>
      </c>
      <c r="AH93" s="14" t="s">
        <v>576</v>
      </c>
      <c r="AI93" s="14" t="s">
        <v>56</v>
      </c>
      <c r="AJ93" s="14" t="s">
        <v>55</v>
      </c>
      <c r="AK93" s="14"/>
    </row>
    <row r="94" spans="1:37" ht="40.200000000000003" customHeight="1" x14ac:dyDescent="0.3">
      <c r="A94" s="14" t="s">
        <v>37</v>
      </c>
      <c r="B94" s="14" t="s">
        <v>577</v>
      </c>
      <c r="C94" s="14" t="s">
        <v>578</v>
      </c>
      <c r="D94" s="14" t="s">
        <v>579</v>
      </c>
      <c r="E94" s="14" t="s">
        <v>290</v>
      </c>
      <c r="F94" s="14" t="s">
        <v>233</v>
      </c>
      <c r="G94" s="15" t="s">
        <v>580</v>
      </c>
      <c r="H94" s="14" t="s">
        <v>43</v>
      </c>
      <c r="I94" s="14" t="s">
        <v>581</v>
      </c>
      <c r="J94" s="14" t="s">
        <v>37</v>
      </c>
      <c r="K94" s="14" t="s">
        <v>55</v>
      </c>
      <c r="L94" s="14" t="s">
        <v>226</v>
      </c>
      <c r="M94" s="14" t="s">
        <v>227</v>
      </c>
      <c r="N94" s="14" t="s">
        <v>158</v>
      </c>
      <c r="O94" s="14" t="s">
        <v>184</v>
      </c>
      <c r="P94" s="14" t="s">
        <v>50</v>
      </c>
      <c r="Q94" s="14" t="s">
        <v>160</v>
      </c>
      <c r="R94" s="14" t="s">
        <v>168</v>
      </c>
      <c r="S94" s="21">
        <v>46296</v>
      </c>
      <c r="T94" s="21">
        <v>11232</v>
      </c>
      <c r="U94" s="14">
        <v>1</v>
      </c>
      <c r="V94" s="18">
        <v>0</v>
      </c>
      <c r="W94" s="18">
        <v>0</v>
      </c>
      <c r="X94" s="18">
        <v>0</v>
      </c>
      <c r="Y94" s="18">
        <v>0</v>
      </c>
      <c r="Z94" s="18">
        <f t="shared" si="2"/>
        <v>0</v>
      </c>
      <c r="AA94" s="15" t="s">
        <v>54</v>
      </c>
      <c r="AB94" s="14" t="s">
        <v>55</v>
      </c>
      <c r="AC94" s="14" t="s">
        <v>55</v>
      </c>
      <c r="AD94" s="14" t="s">
        <v>55</v>
      </c>
      <c r="AE94" s="14" t="s">
        <v>55</v>
      </c>
      <c r="AF94" s="14" t="s">
        <v>55</v>
      </c>
      <c r="AG94" s="14" t="s">
        <v>55</v>
      </c>
      <c r="AH94" s="14" t="s">
        <v>582</v>
      </c>
      <c r="AI94" s="14" t="s">
        <v>56</v>
      </c>
      <c r="AJ94" s="14" t="s">
        <v>55</v>
      </c>
      <c r="AK94" s="14"/>
    </row>
    <row r="95" spans="1:37" ht="40.200000000000003" customHeight="1" x14ac:dyDescent="0.3">
      <c r="A95" s="14" t="s">
        <v>37</v>
      </c>
      <c r="B95" s="14" t="s">
        <v>583</v>
      </c>
      <c r="C95" s="14"/>
      <c r="D95" s="14" t="s">
        <v>584</v>
      </c>
      <c r="E95" s="14" t="s">
        <v>585</v>
      </c>
      <c r="F95" s="14" t="s">
        <v>586</v>
      </c>
      <c r="G95" s="23" t="s">
        <v>587</v>
      </c>
      <c r="H95" s="14" t="s">
        <v>43</v>
      </c>
      <c r="I95" s="14" t="s">
        <v>588</v>
      </c>
      <c r="J95" s="14" t="s">
        <v>37</v>
      </c>
      <c r="K95" s="14" t="s">
        <v>174</v>
      </c>
      <c r="L95" s="14" t="s">
        <v>589</v>
      </c>
      <c r="M95" s="14" t="s">
        <v>125</v>
      </c>
      <c r="N95" s="14" t="s">
        <v>590</v>
      </c>
      <c r="O95" s="14" t="s">
        <v>591</v>
      </c>
      <c r="P95" s="14" t="s">
        <v>50</v>
      </c>
      <c r="Q95" s="14" t="s">
        <v>160</v>
      </c>
      <c r="R95" s="14" t="s">
        <v>161</v>
      </c>
      <c r="S95" s="16" t="s">
        <v>592</v>
      </c>
      <c r="T95" s="16" t="s">
        <v>593</v>
      </c>
      <c r="U95" s="14">
        <v>62</v>
      </c>
      <c r="V95" s="18">
        <v>0</v>
      </c>
      <c r="W95" s="18">
        <v>0</v>
      </c>
      <c r="X95" s="18">
        <v>0</v>
      </c>
      <c r="Y95" s="18">
        <v>0</v>
      </c>
      <c r="Z95" s="18">
        <f t="shared" si="2"/>
        <v>0</v>
      </c>
      <c r="AA95" s="14" t="s">
        <v>54</v>
      </c>
      <c r="AB95" s="14" t="s">
        <v>55</v>
      </c>
      <c r="AC95" s="14" t="s">
        <v>56</v>
      </c>
      <c r="AD95" s="14" t="s">
        <v>594</v>
      </c>
      <c r="AE95" s="14" t="s">
        <v>55</v>
      </c>
      <c r="AF95" s="14" t="s">
        <v>55</v>
      </c>
      <c r="AG95" s="14" t="s">
        <v>55</v>
      </c>
      <c r="AH95" s="14" t="s">
        <v>595</v>
      </c>
      <c r="AI95" s="14" t="s">
        <v>56</v>
      </c>
      <c r="AJ95" s="14" t="s">
        <v>55</v>
      </c>
      <c r="AK95" s="14"/>
    </row>
    <row r="96" spans="1:37" ht="40.200000000000003" customHeight="1" x14ac:dyDescent="0.3">
      <c r="A96" s="14" t="s">
        <v>37</v>
      </c>
      <c r="B96" s="14" t="s">
        <v>596</v>
      </c>
      <c r="C96" s="14"/>
      <c r="D96" s="14" t="s">
        <v>39</v>
      </c>
      <c r="E96" s="14" t="s">
        <v>597</v>
      </c>
      <c r="F96" s="14" t="s">
        <v>586</v>
      </c>
      <c r="G96" s="23" t="s">
        <v>598</v>
      </c>
      <c r="H96" s="14" t="s">
        <v>43</v>
      </c>
      <c r="I96" s="14" t="s">
        <v>588</v>
      </c>
      <c r="J96" s="14" t="s">
        <v>37</v>
      </c>
      <c r="K96" s="14" t="s">
        <v>174</v>
      </c>
      <c r="L96" s="14" t="s">
        <v>589</v>
      </c>
      <c r="M96" s="14" t="s">
        <v>125</v>
      </c>
      <c r="N96" s="14" t="s">
        <v>590</v>
      </c>
      <c r="O96" s="14" t="s">
        <v>591</v>
      </c>
      <c r="P96" s="14" t="s">
        <v>50</v>
      </c>
      <c r="Q96" s="14" t="s">
        <v>160</v>
      </c>
      <c r="R96" s="14" t="s">
        <v>161</v>
      </c>
      <c r="S96" s="16" t="s">
        <v>592</v>
      </c>
      <c r="T96" s="16" t="s">
        <v>593</v>
      </c>
      <c r="U96" s="14">
        <v>62</v>
      </c>
      <c r="V96" s="18">
        <v>0</v>
      </c>
      <c r="W96" s="18">
        <v>0</v>
      </c>
      <c r="X96" s="18">
        <v>0</v>
      </c>
      <c r="Y96" s="18">
        <v>0</v>
      </c>
      <c r="Z96" s="18">
        <f t="shared" si="2"/>
        <v>0</v>
      </c>
      <c r="AA96" s="14" t="s">
        <v>54</v>
      </c>
      <c r="AB96" s="14" t="s">
        <v>55</v>
      </c>
      <c r="AC96" s="14" t="s">
        <v>56</v>
      </c>
      <c r="AD96" s="14" t="s">
        <v>594</v>
      </c>
      <c r="AE96" s="14" t="s">
        <v>55</v>
      </c>
      <c r="AF96" s="14" t="s">
        <v>55</v>
      </c>
      <c r="AG96" s="14" t="s">
        <v>55</v>
      </c>
      <c r="AH96" s="14" t="s">
        <v>599</v>
      </c>
      <c r="AI96" s="14" t="s">
        <v>56</v>
      </c>
      <c r="AJ96" s="14" t="s">
        <v>55</v>
      </c>
      <c r="AK96" s="14"/>
    </row>
    <row r="97" spans="1:37" ht="40.200000000000003" customHeight="1" x14ac:dyDescent="0.3">
      <c r="A97" s="14" t="s">
        <v>37</v>
      </c>
      <c r="B97" s="14" t="s">
        <v>600</v>
      </c>
      <c r="C97" s="14" t="s">
        <v>601</v>
      </c>
      <c r="D97" s="14" t="s">
        <v>602</v>
      </c>
      <c r="E97" s="14" t="s">
        <v>603</v>
      </c>
      <c r="F97" s="14" t="s">
        <v>586</v>
      </c>
      <c r="G97" s="23" t="s">
        <v>604</v>
      </c>
      <c r="H97" s="14" t="s">
        <v>43</v>
      </c>
      <c r="I97" s="14" t="s">
        <v>588</v>
      </c>
      <c r="J97" s="14" t="s">
        <v>37</v>
      </c>
      <c r="K97" s="14" t="s">
        <v>174</v>
      </c>
      <c r="L97" s="14" t="s">
        <v>589</v>
      </c>
      <c r="M97" s="14" t="s">
        <v>125</v>
      </c>
      <c r="N97" s="14" t="s">
        <v>590</v>
      </c>
      <c r="O97" s="14" t="s">
        <v>591</v>
      </c>
      <c r="P97" s="14" t="s">
        <v>50</v>
      </c>
      <c r="Q97" s="14" t="s">
        <v>160</v>
      </c>
      <c r="R97" s="14" t="s">
        <v>161</v>
      </c>
      <c r="S97" s="16" t="s">
        <v>592</v>
      </c>
      <c r="T97" s="16" t="s">
        <v>593</v>
      </c>
      <c r="U97" s="14">
        <v>62</v>
      </c>
      <c r="V97" s="18">
        <v>0</v>
      </c>
      <c r="W97" s="18">
        <v>0</v>
      </c>
      <c r="X97" s="18">
        <v>0</v>
      </c>
      <c r="Y97" s="18">
        <v>0</v>
      </c>
      <c r="Z97" s="18">
        <f t="shared" si="2"/>
        <v>0</v>
      </c>
      <c r="AA97" s="14" t="s">
        <v>54</v>
      </c>
      <c r="AB97" s="14" t="s">
        <v>55</v>
      </c>
      <c r="AC97" s="14" t="s">
        <v>56</v>
      </c>
      <c r="AD97" s="14" t="s">
        <v>594</v>
      </c>
      <c r="AE97" s="14" t="s">
        <v>55</v>
      </c>
      <c r="AF97" s="14" t="s">
        <v>55</v>
      </c>
      <c r="AG97" s="14" t="s">
        <v>55</v>
      </c>
      <c r="AH97" s="14" t="s">
        <v>605</v>
      </c>
      <c r="AI97" s="14" t="s">
        <v>56</v>
      </c>
      <c r="AJ97" s="14" t="s">
        <v>55</v>
      </c>
      <c r="AK97" s="14"/>
    </row>
    <row r="98" spans="1:37" ht="40.200000000000003" customHeight="1" x14ac:dyDescent="0.3">
      <c r="A98" s="14" t="s">
        <v>37</v>
      </c>
      <c r="B98" s="14" t="s">
        <v>606</v>
      </c>
      <c r="C98" s="14"/>
      <c r="D98" s="14" t="s">
        <v>520</v>
      </c>
      <c r="E98" s="14" t="s">
        <v>607</v>
      </c>
      <c r="F98" s="14" t="s">
        <v>586</v>
      </c>
      <c r="G98" s="23" t="s">
        <v>608</v>
      </c>
      <c r="H98" s="14" t="s">
        <v>43</v>
      </c>
      <c r="I98" s="14" t="s">
        <v>588</v>
      </c>
      <c r="J98" s="14" t="s">
        <v>37</v>
      </c>
      <c r="K98" s="14" t="s">
        <v>174</v>
      </c>
      <c r="L98" s="14" t="s">
        <v>589</v>
      </c>
      <c r="M98" s="14" t="s">
        <v>125</v>
      </c>
      <c r="N98" s="14" t="s">
        <v>590</v>
      </c>
      <c r="O98" s="14" t="s">
        <v>591</v>
      </c>
      <c r="P98" s="14" t="s">
        <v>50</v>
      </c>
      <c r="Q98" s="14" t="s">
        <v>160</v>
      </c>
      <c r="R98" s="14" t="s">
        <v>161</v>
      </c>
      <c r="S98" s="16" t="s">
        <v>592</v>
      </c>
      <c r="T98" s="16" t="s">
        <v>593</v>
      </c>
      <c r="U98" s="14">
        <v>62</v>
      </c>
      <c r="V98" s="18">
        <v>0</v>
      </c>
      <c r="W98" s="18">
        <v>0</v>
      </c>
      <c r="X98" s="18">
        <v>0</v>
      </c>
      <c r="Y98" s="18">
        <v>0</v>
      </c>
      <c r="Z98" s="18">
        <f t="shared" si="2"/>
        <v>0</v>
      </c>
      <c r="AA98" s="14" t="s">
        <v>54</v>
      </c>
      <c r="AB98" s="14" t="s">
        <v>55</v>
      </c>
      <c r="AC98" s="14" t="s">
        <v>56</v>
      </c>
      <c r="AD98" s="14" t="s">
        <v>594</v>
      </c>
      <c r="AE98" s="14" t="s">
        <v>55</v>
      </c>
      <c r="AF98" s="14" t="s">
        <v>55</v>
      </c>
      <c r="AG98" s="14" t="s">
        <v>55</v>
      </c>
      <c r="AH98" s="14" t="s">
        <v>609</v>
      </c>
      <c r="AI98" s="14" t="s">
        <v>56</v>
      </c>
      <c r="AJ98" s="14" t="s">
        <v>55</v>
      </c>
      <c r="AK98" s="14"/>
    </row>
    <row r="99" spans="1:37" ht="40.200000000000003" customHeight="1" x14ac:dyDescent="0.3">
      <c r="A99" s="14" t="s">
        <v>37</v>
      </c>
      <c r="B99" s="14" t="s">
        <v>610</v>
      </c>
      <c r="C99" s="14"/>
      <c r="D99" s="14" t="s">
        <v>611</v>
      </c>
      <c r="E99" s="14" t="s">
        <v>612</v>
      </c>
      <c r="F99" s="14" t="s">
        <v>586</v>
      </c>
      <c r="G99" s="23" t="s">
        <v>613</v>
      </c>
      <c r="H99" s="14" t="s">
        <v>43</v>
      </c>
      <c r="I99" s="14" t="s">
        <v>588</v>
      </c>
      <c r="J99" s="14" t="s">
        <v>37</v>
      </c>
      <c r="K99" s="14" t="s">
        <v>174</v>
      </c>
      <c r="L99" s="14" t="s">
        <v>589</v>
      </c>
      <c r="M99" s="14" t="s">
        <v>125</v>
      </c>
      <c r="N99" s="14" t="s">
        <v>590</v>
      </c>
      <c r="O99" s="14" t="s">
        <v>591</v>
      </c>
      <c r="P99" s="14" t="s">
        <v>50</v>
      </c>
      <c r="Q99" s="14" t="s">
        <v>160</v>
      </c>
      <c r="R99" s="14" t="s">
        <v>161</v>
      </c>
      <c r="S99" s="16" t="s">
        <v>592</v>
      </c>
      <c r="T99" s="16" t="s">
        <v>593</v>
      </c>
      <c r="U99" s="14">
        <v>62</v>
      </c>
      <c r="V99" s="18">
        <v>0</v>
      </c>
      <c r="W99" s="18">
        <v>0</v>
      </c>
      <c r="X99" s="18">
        <v>0</v>
      </c>
      <c r="Y99" s="18">
        <v>0</v>
      </c>
      <c r="Z99" s="18">
        <f t="shared" si="2"/>
        <v>0</v>
      </c>
      <c r="AA99" s="14" t="s">
        <v>54</v>
      </c>
      <c r="AB99" s="14" t="s">
        <v>55</v>
      </c>
      <c r="AC99" s="14" t="s">
        <v>56</v>
      </c>
      <c r="AD99" s="14" t="s">
        <v>594</v>
      </c>
      <c r="AE99" s="14" t="s">
        <v>55</v>
      </c>
      <c r="AF99" s="14" t="s">
        <v>55</v>
      </c>
      <c r="AG99" s="14" t="s">
        <v>55</v>
      </c>
      <c r="AH99" s="14" t="s">
        <v>614</v>
      </c>
      <c r="AI99" s="14" t="s">
        <v>56</v>
      </c>
      <c r="AJ99" s="14" t="s">
        <v>55</v>
      </c>
      <c r="AK99" s="14"/>
    </row>
    <row r="100" spans="1:37" ht="40.200000000000003" customHeight="1" x14ac:dyDescent="0.3">
      <c r="A100" s="14" t="s">
        <v>37</v>
      </c>
      <c r="B100" s="14" t="s">
        <v>287</v>
      </c>
      <c r="C100" s="14" t="s">
        <v>615</v>
      </c>
      <c r="D100" s="14" t="s">
        <v>616</v>
      </c>
      <c r="E100" s="14" t="s">
        <v>617</v>
      </c>
      <c r="F100" s="14" t="s">
        <v>586</v>
      </c>
      <c r="G100" s="23" t="s">
        <v>618</v>
      </c>
      <c r="H100" s="14" t="s">
        <v>43</v>
      </c>
      <c r="I100" s="14" t="s">
        <v>588</v>
      </c>
      <c r="J100" s="14" t="s">
        <v>37</v>
      </c>
      <c r="K100" s="14" t="s">
        <v>174</v>
      </c>
      <c r="L100" s="14" t="s">
        <v>589</v>
      </c>
      <c r="M100" s="14" t="s">
        <v>125</v>
      </c>
      <c r="N100" s="14" t="s">
        <v>590</v>
      </c>
      <c r="O100" s="14" t="s">
        <v>591</v>
      </c>
      <c r="P100" s="14" t="s">
        <v>50</v>
      </c>
      <c r="Q100" s="14" t="s">
        <v>160</v>
      </c>
      <c r="R100" s="14" t="s">
        <v>161</v>
      </c>
      <c r="S100" s="16" t="s">
        <v>592</v>
      </c>
      <c r="T100" s="16" t="s">
        <v>593</v>
      </c>
      <c r="U100" s="14">
        <v>62</v>
      </c>
      <c r="V100" s="18">
        <v>0</v>
      </c>
      <c r="W100" s="18">
        <v>0</v>
      </c>
      <c r="X100" s="18">
        <v>0</v>
      </c>
      <c r="Y100" s="18">
        <v>0</v>
      </c>
      <c r="Z100" s="18">
        <f t="shared" si="2"/>
        <v>0</v>
      </c>
      <c r="AA100" s="14" t="s">
        <v>54</v>
      </c>
      <c r="AB100" s="14" t="s">
        <v>55</v>
      </c>
      <c r="AC100" s="14" t="s">
        <v>56</v>
      </c>
      <c r="AD100" s="14" t="s">
        <v>594</v>
      </c>
      <c r="AE100" s="14" t="s">
        <v>55</v>
      </c>
      <c r="AF100" s="14" t="s">
        <v>55</v>
      </c>
      <c r="AG100" s="14" t="s">
        <v>55</v>
      </c>
      <c r="AH100" s="14" t="s">
        <v>614</v>
      </c>
      <c r="AI100" s="14" t="s">
        <v>56</v>
      </c>
      <c r="AJ100" s="14" t="s">
        <v>55</v>
      </c>
      <c r="AK100" s="14"/>
    </row>
    <row r="101" spans="1:37" ht="40.200000000000003" customHeight="1" x14ac:dyDescent="0.3">
      <c r="A101" s="14" t="s">
        <v>37</v>
      </c>
      <c r="B101" s="14" t="s">
        <v>619</v>
      </c>
      <c r="C101" s="14"/>
      <c r="D101" s="14" t="s">
        <v>620</v>
      </c>
      <c r="E101" s="14" t="s">
        <v>621</v>
      </c>
      <c r="F101" s="14" t="s">
        <v>586</v>
      </c>
      <c r="G101" s="23" t="s">
        <v>622</v>
      </c>
      <c r="H101" s="14" t="s">
        <v>43</v>
      </c>
      <c r="I101" s="14" t="s">
        <v>588</v>
      </c>
      <c r="J101" s="14" t="s">
        <v>37</v>
      </c>
      <c r="K101" s="14" t="s">
        <v>174</v>
      </c>
      <c r="L101" s="14" t="s">
        <v>589</v>
      </c>
      <c r="M101" s="14" t="s">
        <v>125</v>
      </c>
      <c r="N101" s="14" t="s">
        <v>590</v>
      </c>
      <c r="O101" s="14" t="s">
        <v>591</v>
      </c>
      <c r="P101" s="14" t="s">
        <v>50</v>
      </c>
      <c r="Q101" s="14" t="s">
        <v>160</v>
      </c>
      <c r="R101" s="14" t="s">
        <v>161</v>
      </c>
      <c r="S101" s="16" t="s">
        <v>592</v>
      </c>
      <c r="T101" s="16" t="s">
        <v>593</v>
      </c>
      <c r="U101" s="14">
        <v>62</v>
      </c>
      <c r="V101" s="18">
        <v>0</v>
      </c>
      <c r="W101" s="18">
        <v>0</v>
      </c>
      <c r="X101" s="18">
        <v>0</v>
      </c>
      <c r="Y101" s="18">
        <v>0</v>
      </c>
      <c r="Z101" s="18">
        <f t="shared" si="2"/>
        <v>0</v>
      </c>
      <c r="AA101" s="14" t="s">
        <v>54</v>
      </c>
      <c r="AB101" s="14" t="s">
        <v>55</v>
      </c>
      <c r="AC101" s="14" t="s">
        <v>56</v>
      </c>
      <c r="AD101" s="14" t="s">
        <v>594</v>
      </c>
      <c r="AE101" s="14" t="s">
        <v>55</v>
      </c>
      <c r="AF101" s="14" t="s">
        <v>55</v>
      </c>
      <c r="AG101" s="14" t="s">
        <v>55</v>
      </c>
      <c r="AH101" s="14" t="s">
        <v>623</v>
      </c>
      <c r="AI101" s="14" t="s">
        <v>56</v>
      </c>
      <c r="AJ101" s="14" t="s">
        <v>55</v>
      </c>
      <c r="AK101" s="14"/>
    </row>
    <row r="102" spans="1:37" ht="40.200000000000003" customHeight="1" x14ac:dyDescent="0.3">
      <c r="A102" s="14" t="s">
        <v>37</v>
      </c>
      <c r="B102" s="14" t="s">
        <v>520</v>
      </c>
      <c r="C102" s="14" t="s">
        <v>615</v>
      </c>
      <c r="D102" s="14" t="s">
        <v>624</v>
      </c>
      <c r="E102" s="14" t="s">
        <v>625</v>
      </c>
      <c r="F102" s="14" t="s">
        <v>586</v>
      </c>
      <c r="G102" s="23" t="s">
        <v>626</v>
      </c>
      <c r="H102" s="14" t="s">
        <v>43</v>
      </c>
      <c r="I102" s="14" t="s">
        <v>588</v>
      </c>
      <c r="J102" s="14" t="s">
        <v>37</v>
      </c>
      <c r="K102" s="14" t="s">
        <v>174</v>
      </c>
      <c r="L102" s="14" t="s">
        <v>589</v>
      </c>
      <c r="M102" s="14" t="s">
        <v>125</v>
      </c>
      <c r="N102" s="14" t="s">
        <v>590</v>
      </c>
      <c r="O102" s="14" t="s">
        <v>591</v>
      </c>
      <c r="P102" s="14" t="s">
        <v>50</v>
      </c>
      <c r="Q102" s="14" t="s">
        <v>160</v>
      </c>
      <c r="R102" s="14" t="s">
        <v>161</v>
      </c>
      <c r="S102" s="16" t="s">
        <v>592</v>
      </c>
      <c r="T102" s="16" t="s">
        <v>593</v>
      </c>
      <c r="U102" s="14">
        <v>62</v>
      </c>
      <c r="V102" s="18">
        <v>0</v>
      </c>
      <c r="W102" s="18">
        <v>0</v>
      </c>
      <c r="X102" s="18">
        <v>0</v>
      </c>
      <c r="Y102" s="18">
        <v>0</v>
      </c>
      <c r="Z102" s="18">
        <f t="shared" si="2"/>
        <v>0</v>
      </c>
      <c r="AA102" s="14" t="s">
        <v>54</v>
      </c>
      <c r="AB102" s="14" t="s">
        <v>55</v>
      </c>
      <c r="AC102" s="14" t="s">
        <v>56</v>
      </c>
      <c r="AD102" s="14" t="s">
        <v>594</v>
      </c>
      <c r="AE102" s="14" t="s">
        <v>55</v>
      </c>
      <c r="AF102" s="14" t="s">
        <v>55</v>
      </c>
      <c r="AG102" s="14" t="s">
        <v>55</v>
      </c>
      <c r="AH102" s="14" t="s">
        <v>627</v>
      </c>
      <c r="AI102" s="14" t="s">
        <v>56</v>
      </c>
      <c r="AJ102" s="14" t="s">
        <v>55</v>
      </c>
      <c r="AK102" s="14"/>
    </row>
    <row r="103" spans="1:37" ht="40.200000000000003" customHeight="1" x14ac:dyDescent="0.3">
      <c r="A103" s="14" t="s">
        <v>37</v>
      </c>
      <c r="B103" s="14" t="s">
        <v>628</v>
      </c>
      <c r="C103" s="14" t="s">
        <v>629</v>
      </c>
      <c r="D103" s="14" t="s">
        <v>630</v>
      </c>
      <c r="E103" s="14" t="s">
        <v>631</v>
      </c>
      <c r="F103" s="14" t="s">
        <v>586</v>
      </c>
      <c r="G103" s="23" t="s">
        <v>632</v>
      </c>
      <c r="H103" s="14" t="s">
        <v>43</v>
      </c>
      <c r="I103" s="14" t="s">
        <v>588</v>
      </c>
      <c r="J103" s="14" t="s">
        <v>37</v>
      </c>
      <c r="K103" s="14" t="s">
        <v>174</v>
      </c>
      <c r="L103" s="14" t="s">
        <v>589</v>
      </c>
      <c r="M103" s="14" t="s">
        <v>125</v>
      </c>
      <c r="N103" s="14" t="s">
        <v>590</v>
      </c>
      <c r="O103" s="14" t="s">
        <v>591</v>
      </c>
      <c r="P103" s="14" t="s">
        <v>50</v>
      </c>
      <c r="Q103" s="14" t="s">
        <v>160</v>
      </c>
      <c r="R103" s="14" t="s">
        <v>161</v>
      </c>
      <c r="S103" s="16" t="s">
        <v>592</v>
      </c>
      <c r="T103" s="16" t="s">
        <v>593</v>
      </c>
      <c r="U103" s="14">
        <v>62</v>
      </c>
      <c r="V103" s="18">
        <v>0</v>
      </c>
      <c r="W103" s="18">
        <v>0</v>
      </c>
      <c r="X103" s="18">
        <v>0</v>
      </c>
      <c r="Y103" s="18">
        <v>0</v>
      </c>
      <c r="Z103" s="18">
        <f t="shared" si="2"/>
        <v>0</v>
      </c>
      <c r="AA103" s="14" t="s">
        <v>54</v>
      </c>
      <c r="AB103" s="14" t="s">
        <v>55</v>
      </c>
      <c r="AC103" s="14" t="s">
        <v>56</v>
      </c>
      <c r="AD103" s="14" t="s">
        <v>594</v>
      </c>
      <c r="AE103" s="14" t="s">
        <v>55</v>
      </c>
      <c r="AF103" s="14" t="s">
        <v>55</v>
      </c>
      <c r="AG103" s="14" t="s">
        <v>55</v>
      </c>
      <c r="AH103" s="14" t="s">
        <v>633</v>
      </c>
      <c r="AI103" s="14" t="s">
        <v>56</v>
      </c>
      <c r="AJ103" s="14" t="s">
        <v>55</v>
      </c>
      <c r="AK103" s="14"/>
    </row>
    <row r="104" spans="1:37" ht="40.200000000000003" customHeight="1" x14ac:dyDescent="0.3">
      <c r="A104" s="14" t="s">
        <v>37</v>
      </c>
      <c r="B104" s="14" t="s">
        <v>634</v>
      </c>
      <c r="C104" s="14" t="s">
        <v>635</v>
      </c>
      <c r="D104" s="14" t="s">
        <v>636</v>
      </c>
      <c r="E104" s="14" t="s">
        <v>637</v>
      </c>
      <c r="F104" s="14" t="s">
        <v>586</v>
      </c>
      <c r="G104" s="23" t="s">
        <v>638</v>
      </c>
      <c r="H104" s="14" t="s">
        <v>43</v>
      </c>
      <c r="I104" s="14" t="s">
        <v>588</v>
      </c>
      <c r="J104" s="14" t="s">
        <v>37</v>
      </c>
      <c r="K104" s="14" t="s">
        <v>174</v>
      </c>
      <c r="L104" s="14" t="s">
        <v>589</v>
      </c>
      <c r="M104" s="14" t="s">
        <v>125</v>
      </c>
      <c r="N104" s="14" t="s">
        <v>590</v>
      </c>
      <c r="O104" s="14" t="s">
        <v>591</v>
      </c>
      <c r="P104" s="14" t="s">
        <v>50</v>
      </c>
      <c r="Q104" s="14" t="s">
        <v>160</v>
      </c>
      <c r="R104" s="14" t="s">
        <v>161</v>
      </c>
      <c r="S104" s="16" t="s">
        <v>592</v>
      </c>
      <c r="T104" s="16" t="s">
        <v>593</v>
      </c>
      <c r="U104" s="14">
        <v>62</v>
      </c>
      <c r="V104" s="18">
        <v>0</v>
      </c>
      <c r="W104" s="18">
        <v>0</v>
      </c>
      <c r="X104" s="18">
        <v>0</v>
      </c>
      <c r="Y104" s="18">
        <v>0</v>
      </c>
      <c r="Z104" s="18">
        <f t="shared" si="2"/>
        <v>0</v>
      </c>
      <c r="AA104" s="14" t="s">
        <v>54</v>
      </c>
      <c r="AB104" s="14" t="s">
        <v>55</v>
      </c>
      <c r="AC104" s="14" t="s">
        <v>56</v>
      </c>
      <c r="AD104" s="14" t="s">
        <v>594</v>
      </c>
      <c r="AE104" s="14" t="s">
        <v>55</v>
      </c>
      <c r="AF104" s="14" t="s">
        <v>55</v>
      </c>
      <c r="AG104" s="14" t="s">
        <v>55</v>
      </c>
      <c r="AH104" s="14" t="s">
        <v>639</v>
      </c>
      <c r="AI104" s="14" t="s">
        <v>56</v>
      </c>
      <c r="AJ104" s="14" t="s">
        <v>55</v>
      </c>
      <c r="AK104" s="14"/>
    </row>
    <row r="105" spans="1:37" ht="40.200000000000003" customHeight="1" x14ac:dyDescent="0.3">
      <c r="A105" s="14" t="s">
        <v>37</v>
      </c>
      <c r="B105" s="14" t="s">
        <v>640</v>
      </c>
      <c r="C105" s="14"/>
      <c r="D105" s="14" t="s">
        <v>641</v>
      </c>
      <c r="E105" s="14" t="s">
        <v>642</v>
      </c>
      <c r="F105" s="14" t="s">
        <v>586</v>
      </c>
      <c r="G105" s="23" t="s">
        <v>643</v>
      </c>
      <c r="H105" s="14" t="s">
        <v>43</v>
      </c>
      <c r="I105" s="14" t="s">
        <v>588</v>
      </c>
      <c r="J105" s="14" t="s">
        <v>37</v>
      </c>
      <c r="K105" s="14" t="s">
        <v>174</v>
      </c>
      <c r="L105" s="14" t="s">
        <v>589</v>
      </c>
      <c r="M105" s="14" t="s">
        <v>125</v>
      </c>
      <c r="N105" s="14" t="s">
        <v>590</v>
      </c>
      <c r="O105" s="14" t="s">
        <v>591</v>
      </c>
      <c r="P105" s="14" t="s">
        <v>50</v>
      </c>
      <c r="Q105" s="14" t="s">
        <v>160</v>
      </c>
      <c r="R105" s="14" t="s">
        <v>161</v>
      </c>
      <c r="S105" s="16" t="s">
        <v>592</v>
      </c>
      <c r="T105" s="16" t="s">
        <v>593</v>
      </c>
      <c r="U105" s="14">
        <v>62</v>
      </c>
      <c r="V105" s="18">
        <v>0</v>
      </c>
      <c r="W105" s="18">
        <v>0</v>
      </c>
      <c r="X105" s="18">
        <v>0</v>
      </c>
      <c r="Y105" s="18">
        <v>0</v>
      </c>
      <c r="Z105" s="18">
        <f t="shared" si="2"/>
        <v>0</v>
      </c>
      <c r="AA105" s="14" t="s">
        <v>54</v>
      </c>
      <c r="AB105" s="14" t="s">
        <v>55</v>
      </c>
      <c r="AC105" s="14" t="s">
        <v>56</v>
      </c>
      <c r="AD105" s="14" t="s">
        <v>594</v>
      </c>
      <c r="AE105" s="14" t="s">
        <v>55</v>
      </c>
      <c r="AF105" s="14" t="s">
        <v>55</v>
      </c>
      <c r="AG105" s="14" t="s">
        <v>55</v>
      </c>
      <c r="AH105" s="24" t="s">
        <v>644</v>
      </c>
      <c r="AI105" s="14" t="s">
        <v>56</v>
      </c>
      <c r="AJ105" s="14" t="s">
        <v>55</v>
      </c>
      <c r="AK105" s="14"/>
    </row>
    <row r="106" spans="1:37" ht="40.200000000000003" customHeight="1" x14ac:dyDescent="0.3">
      <c r="A106" s="14" t="s">
        <v>37</v>
      </c>
      <c r="B106" s="14" t="s">
        <v>645</v>
      </c>
      <c r="C106" s="14" t="s">
        <v>615</v>
      </c>
      <c r="D106" s="14" t="s">
        <v>289</v>
      </c>
      <c r="E106" s="14" t="s">
        <v>641</v>
      </c>
      <c r="F106" s="14" t="s">
        <v>586</v>
      </c>
      <c r="G106" s="23" t="s">
        <v>646</v>
      </c>
      <c r="H106" s="14" t="s">
        <v>43</v>
      </c>
      <c r="I106" s="14" t="s">
        <v>588</v>
      </c>
      <c r="J106" s="14" t="s">
        <v>37</v>
      </c>
      <c r="K106" s="14" t="s">
        <v>174</v>
      </c>
      <c r="L106" s="14" t="s">
        <v>589</v>
      </c>
      <c r="M106" s="14" t="s">
        <v>125</v>
      </c>
      <c r="N106" s="14" t="s">
        <v>590</v>
      </c>
      <c r="O106" s="14" t="s">
        <v>591</v>
      </c>
      <c r="P106" s="14" t="s">
        <v>50</v>
      </c>
      <c r="Q106" s="14" t="s">
        <v>160</v>
      </c>
      <c r="R106" s="14" t="s">
        <v>161</v>
      </c>
      <c r="S106" s="16" t="s">
        <v>592</v>
      </c>
      <c r="T106" s="16" t="s">
        <v>593</v>
      </c>
      <c r="U106" s="14">
        <v>62</v>
      </c>
      <c r="V106" s="18">
        <v>0</v>
      </c>
      <c r="W106" s="18">
        <v>0</v>
      </c>
      <c r="X106" s="18">
        <v>0</v>
      </c>
      <c r="Y106" s="18">
        <v>0</v>
      </c>
      <c r="Z106" s="18">
        <f t="shared" si="2"/>
        <v>0</v>
      </c>
      <c r="AA106" s="14" t="s">
        <v>54</v>
      </c>
      <c r="AB106" s="14" t="s">
        <v>55</v>
      </c>
      <c r="AC106" s="14" t="s">
        <v>56</v>
      </c>
      <c r="AD106" s="14" t="s">
        <v>594</v>
      </c>
      <c r="AE106" s="14" t="s">
        <v>55</v>
      </c>
      <c r="AF106" s="14" t="s">
        <v>55</v>
      </c>
      <c r="AG106" s="14" t="s">
        <v>55</v>
      </c>
      <c r="AH106" s="14" t="s">
        <v>647</v>
      </c>
      <c r="AI106" s="14" t="s">
        <v>56</v>
      </c>
      <c r="AJ106" s="14" t="s">
        <v>55</v>
      </c>
      <c r="AK106" s="14"/>
    </row>
    <row r="107" spans="1:37" ht="40.200000000000003" customHeight="1" x14ac:dyDescent="0.3">
      <c r="A107" s="14" t="s">
        <v>37</v>
      </c>
      <c r="B107" s="14" t="s">
        <v>648</v>
      </c>
      <c r="C107" s="14" t="s">
        <v>649</v>
      </c>
      <c r="D107" s="14" t="s">
        <v>650</v>
      </c>
      <c r="E107" s="14" t="s">
        <v>651</v>
      </c>
      <c r="F107" s="14" t="s">
        <v>586</v>
      </c>
      <c r="G107" s="23" t="s">
        <v>652</v>
      </c>
      <c r="H107" s="14" t="s">
        <v>43</v>
      </c>
      <c r="I107" s="14" t="s">
        <v>588</v>
      </c>
      <c r="J107" s="14" t="s">
        <v>37</v>
      </c>
      <c r="K107" s="14" t="s">
        <v>174</v>
      </c>
      <c r="L107" s="14" t="s">
        <v>589</v>
      </c>
      <c r="M107" s="14" t="s">
        <v>125</v>
      </c>
      <c r="N107" s="14" t="s">
        <v>590</v>
      </c>
      <c r="O107" s="14" t="s">
        <v>591</v>
      </c>
      <c r="P107" s="14" t="s">
        <v>50</v>
      </c>
      <c r="Q107" s="14" t="s">
        <v>160</v>
      </c>
      <c r="R107" s="14" t="s">
        <v>161</v>
      </c>
      <c r="S107" s="16" t="s">
        <v>592</v>
      </c>
      <c r="T107" s="16" t="s">
        <v>593</v>
      </c>
      <c r="U107" s="14">
        <v>62</v>
      </c>
      <c r="V107" s="18">
        <v>0</v>
      </c>
      <c r="W107" s="18">
        <v>0</v>
      </c>
      <c r="X107" s="18">
        <v>0</v>
      </c>
      <c r="Y107" s="18">
        <v>0</v>
      </c>
      <c r="Z107" s="18">
        <f t="shared" si="2"/>
        <v>0</v>
      </c>
      <c r="AA107" s="14" t="s">
        <v>54</v>
      </c>
      <c r="AB107" s="14" t="s">
        <v>55</v>
      </c>
      <c r="AC107" s="14" t="s">
        <v>56</v>
      </c>
      <c r="AD107" s="14" t="s">
        <v>594</v>
      </c>
      <c r="AE107" s="14" t="s">
        <v>55</v>
      </c>
      <c r="AF107" s="14" t="s">
        <v>55</v>
      </c>
      <c r="AG107" s="14" t="s">
        <v>55</v>
      </c>
      <c r="AH107" s="14" t="s">
        <v>653</v>
      </c>
      <c r="AI107" s="14" t="s">
        <v>56</v>
      </c>
      <c r="AJ107" s="14" t="s">
        <v>55</v>
      </c>
      <c r="AK107" s="14"/>
    </row>
    <row r="108" spans="1:37" ht="40.200000000000003" customHeight="1" x14ac:dyDescent="0.3">
      <c r="A108" s="14" t="s">
        <v>37</v>
      </c>
      <c r="B108" s="14" t="s">
        <v>654</v>
      </c>
      <c r="C108" s="14" t="s">
        <v>655</v>
      </c>
      <c r="D108" s="14" t="s">
        <v>406</v>
      </c>
      <c r="E108" s="14" t="s">
        <v>656</v>
      </c>
      <c r="F108" s="14" t="s">
        <v>586</v>
      </c>
      <c r="G108" s="23" t="s">
        <v>657</v>
      </c>
      <c r="H108" s="14" t="s">
        <v>43</v>
      </c>
      <c r="I108" s="14" t="s">
        <v>588</v>
      </c>
      <c r="J108" s="14" t="s">
        <v>37</v>
      </c>
      <c r="K108" s="14" t="s">
        <v>174</v>
      </c>
      <c r="L108" s="14" t="s">
        <v>589</v>
      </c>
      <c r="M108" s="14" t="s">
        <v>125</v>
      </c>
      <c r="N108" s="14" t="s">
        <v>590</v>
      </c>
      <c r="O108" s="14" t="s">
        <v>591</v>
      </c>
      <c r="P108" s="14" t="s">
        <v>50</v>
      </c>
      <c r="Q108" s="14" t="s">
        <v>160</v>
      </c>
      <c r="R108" s="14" t="s">
        <v>161</v>
      </c>
      <c r="S108" s="16" t="s">
        <v>592</v>
      </c>
      <c r="T108" s="16" t="s">
        <v>593</v>
      </c>
      <c r="U108" s="14">
        <v>62</v>
      </c>
      <c r="V108" s="18">
        <v>0</v>
      </c>
      <c r="W108" s="18">
        <v>0</v>
      </c>
      <c r="X108" s="18">
        <v>0</v>
      </c>
      <c r="Y108" s="18">
        <v>0</v>
      </c>
      <c r="Z108" s="18">
        <f t="shared" si="2"/>
        <v>0</v>
      </c>
      <c r="AA108" s="14" t="s">
        <v>54</v>
      </c>
      <c r="AB108" s="14" t="s">
        <v>55</v>
      </c>
      <c r="AC108" s="14" t="s">
        <v>56</v>
      </c>
      <c r="AD108" s="14" t="s">
        <v>594</v>
      </c>
      <c r="AE108" s="14" t="s">
        <v>55</v>
      </c>
      <c r="AF108" s="14" t="s">
        <v>55</v>
      </c>
      <c r="AG108" s="14" t="s">
        <v>55</v>
      </c>
      <c r="AH108" s="14" t="s">
        <v>658</v>
      </c>
      <c r="AI108" s="14" t="s">
        <v>56</v>
      </c>
      <c r="AJ108" s="14" t="s">
        <v>55</v>
      </c>
      <c r="AK108" s="14"/>
    </row>
    <row r="109" spans="1:37" ht="40.200000000000003" customHeight="1" x14ac:dyDescent="0.3">
      <c r="A109" s="14" t="s">
        <v>37</v>
      </c>
      <c r="B109" s="14" t="s">
        <v>520</v>
      </c>
      <c r="C109" s="14" t="s">
        <v>659</v>
      </c>
      <c r="D109" s="14" t="s">
        <v>660</v>
      </c>
      <c r="E109" s="14" t="s">
        <v>661</v>
      </c>
      <c r="F109" s="14" t="s">
        <v>586</v>
      </c>
      <c r="G109" s="23" t="s">
        <v>662</v>
      </c>
      <c r="H109" s="14" t="s">
        <v>43</v>
      </c>
      <c r="I109" s="14" t="s">
        <v>588</v>
      </c>
      <c r="J109" s="14" t="s">
        <v>37</v>
      </c>
      <c r="K109" s="14" t="s">
        <v>174</v>
      </c>
      <c r="L109" s="14" t="s">
        <v>589</v>
      </c>
      <c r="M109" s="14" t="s">
        <v>125</v>
      </c>
      <c r="N109" s="14" t="s">
        <v>590</v>
      </c>
      <c r="O109" s="14" t="s">
        <v>591</v>
      </c>
      <c r="P109" s="14" t="s">
        <v>50</v>
      </c>
      <c r="Q109" s="14" t="s">
        <v>160</v>
      </c>
      <c r="R109" s="14" t="s">
        <v>161</v>
      </c>
      <c r="S109" s="16" t="s">
        <v>592</v>
      </c>
      <c r="T109" s="16" t="s">
        <v>593</v>
      </c>
      <c r="U109" s="14">
        <v>62</v>
      </c>
      <c r="V109" s="18">
        <v>0</v>
      </c>
      <c r="W109" s="18">
        <v>0</v>
      </c>
      <c r="X109" s="18">
        <v>0</v>
      </c>
      <c r="Y109" s="18">
        <v>0</v>
      </c>
      <c r="Z109" s="18">
        <f t="shared" si="2"/>
        <v>0</v>
      </c>
      <c r="AA109" s="14" t="s">
        <v>54</v>
      </c>
      <c r="AB109" s="14" t="s">
        <v>55</v>
      </c>
      <c r="AC109" s="14" t="s">
        <v>56</v>
      </c>
      <c r="AD109" s="14" t="s">
        <v>594</v>
      </c>
      <c r="AE109" s="14" t="s">
        <v>55</v>
      </c>
      <c r="AF109" s="14" t="s">
        <v>55</v>
      </c>
      <c r="AG109" s="14" t="s">
        <v>55</v>
      </c>
      <c r="AH109" s="14" t="s">
        <v>653</v>
      </c>
      <c r="AI109" s="14" t="s">
        <v>56</v>
      </c>
      <c r="AJ109" s="14" t="s">
        <v>55</v>
      </c>
      <c r="AK109" s="14"/>
    </row>
    <row r="110" spans="1:37" ht="40.200000000000003" customHeight="1" x14ac:dyDescent="0.3">
      <c r="A110" s="14" t="s">
        <v>37</v>
      </c>
      <c r="B110" s="14" t="s">
        <v>663</v>
      </c>
      <c r="C110" s="14" t="s">
        <v>664</v>
      </c>
      <c r="D110" s="14" t="s">
        <v>665</v>
      </c>
      <c r="E110" s="14" t="s">
        <v>336</v>
      </c>
      <c r="F110" s="14" t="s">
        <v>586</v>
      </c>
      <c r="G110" s="23" t="s">
        <v>666</v>
      </c>
      <c r="H110" s="14" t="s">
        <v>43</v>
      </c>
      <c r="I110" s="14" t="s">
        <v>588</v>
      </c>
      <c r="J110" s="14" t="s">
        <v>37</v>
      </c>
      <c r="K110" s="14" t="s">
        <v>174</v>
      </c>
      <c r="L110" s="14" t="s">
        <v>589</v>
      </c>
      <c r="M110" s="14" t="s">
        <v>125</v>
      </c>
      <c r="N110" s="14" t="s">
        <v>590</v>
      </c>
      <c r="O110" s="14" t="s">
        <v>591</v>
      </c>
      <c r="P110" s="14" t="s">
        <v>50</v>
      </c>
      <c r="Q110" s="14" t="s">
        <v>160</v>
      </c>
      <c r="R110" s="14" t="s">
        <v>161</v>
      </c>
      <c r="S110" s="16" t="s">
        <v>592</v>
      </c>
      <c r="T110" s="16" t="s">
        <v>593</v>
      </c>
      <c r="U110" s="14">
        <v>62</v>
      </c>
      <c r="V110" s="18">
        <v>0</v>
      </c>
      <c r="W110" s="18">
        <v>0</v>
      </c>
      <c r="X110" s="18">
        <v>0</v>
      </c>
      <c r="Y110" s="18">
        <v>0</v>
      </c>
      <c r="Z110" s="18">
        <f t="shared" si="2"/>
        <v>0</v>
      </c>
      <c r="AA110" s="14" t="s">
        <v>54</v>
      </c>
      <c r="AB110" s="14" t="s">
        <v>55</v>
      </c>
      <c r="AC110" s="14" t="s">
        <v>56</v>
      </c>
      <c r="AD110" s="14" t="s">
        <v>594</v>
      </c>
      <c r="AE110" s="14" t="s">
        <v>55</v>
      </c>
      <c r="AF110" s="14" t="s">
        <v>55</v>
      </c>
      <c r="AG110" s="14" t="s">
        <v>55</v>
      </c>
      <c r="AH110" s="14" t="s">
        <v>653</v>
      </c>
      <c r="AI110" s="14" t="s">
        <v>56</v>
      </c>
      <c r="AJ110" s="14" t="s">
        <v>55</v>
      </c>
      <c r="AK110" s="14"/>
    </row>
    <row r="111" spans="1:37" ht="40.200000000000003" customHeight="1" x14ac:dyDescent="0.3">
      <c r="A111" s="14" t="s">
        <v>37</v>
      </c>
      <c r="B111" s="14" t="s">
        <v>667</v>
      </c>
      <c r="C111" s="14" t="s">
        <v>615</v>
      </c>
      <c r="D111" s="14" t="s">
        <v>668</v>
      </c>
      <c r="E111" s="14"/>
      <c r="F111" s="14" t="s">
        <v>586</v>
      </c>
      <c r="G111" s="23" t="s">
        <v>669</v>
      </c>
      <c r="H111" s="14" t="s">
        <v>43</v>
      </c>
      <c r="I111" s="14" t="s">
        <v>588</v>
      </c>
      <c r="J111" s="14" t="s">
        <v>37</v>
      </c>
      <c r="K111" s="14" t="s">
        <v>174</v>
      </c>
      <c r="L111" s="14" t="s">
        <v>589</v>
      </c>
      <c r="M111" s="14" t="s">
        <v>125</v>
      </c>
      <c r="N111" s="14" t="s">
        <v>590</v>
      </c>
      <c r="O111" s="14" t="s">
        <v>591</v>
      </c>
      <c r="P111" s="14" t="s">
        <v>50</v>
      </c>
      <c r="Q111" s="14" t="s">
        <v>160</v>
      </c>
      <c r="R111" s="14" t="s">
        <v>161</v>
      </c>
      <c r="S111" s="16" t="s">
        <v>592</v>
      </c>
      <c r="T111" s="16" t="s">
        <v>593</v>
      </c>
      <c r="U111" s="14">
        <v>62</v>
      </c>
      <c r="V111" s="18">
        <v>0</v>
      </c>
      <c r="W111" s="18">
        <v>0</v>
      </c>
      <c r="X111" s="18">
        <v>0</v>
      </c>
      <c r="Y111" s="18">
        <v>0</v>
      </c>
      <c r="Z111" s="18">
        <f t="shared" si="2"/>
        <v>0</v>
      </c>
      <c r="AA111" s="14" t="s">
        <v>54</v>
      </c>
      <c r="AB111" s="14" t="s">
        <v>55</v>
      </c>
      <c r="AC111" s="14" t="s">
        <v>56</v>
      </c>
      <c r="AD111" s="14" t="s">
        <v>594</v>
      </c>
      <c r="AE111" s="14" t="s">
        <v>55</v>
      </c>
      <c r="AF111" s="14" t="s">
        <v>55</v>
      </c>
      <c r="AG111" s="14" t="s">
        <v>55</v>
      </c>
      <c r="AH111" s="14" t="s">
        <v>653</v>
      </c>
      <c r="AI111" s="14" t="s">
        <v>56</v>
      </c>
      <c r="AJ111" s="14" t="s">
        <v>55</v>
      </c>
      <c r="AK111" s="14"/>
    </row>
    <row r="112" spans="1:37" ht="40.200000000000003" customHeight="1" x14ac:dyDescent="0.3">
      <c r="A112" s="14" t="s">
        <v>37</v>
      </c>
      <c r="B112" s="14" t="s">
        <v>670</v>
      </c>
      <c r="C112" s="14" t="s">
        <v>352</v>
      </c>
      <c r="D112" s="14" t="s">
        <v>204</v>
      </c>
      <c r="E112" s="14" t="s">
        <v>671</v>
      </c>
      <c r="F112" s="14" t="s">
        <v>586</v>
      </c>
      <c r="G112" s="23" t="s">
        <v>672</v>
      </c>
      <c r="H112" s="14" t="s">
        <v>143</v>
      </c>
      <c r="I112" s="14" t="s">
        <v>673</v>
      </c>
      <c r="J112" s="14" t="s">
        <v>37</v>
      </c>
      <c r="K112" s="14" t="s">
        <v>174</v>
      </c>
      <c r="L112" s="14" t="s">
        <v>589</v>
      </c>
      <c r="M112" s="14" t="s">
        <v>125</v>
      </c>
      <c r="N112" s="14" t="s">
        <v>590</v>
      </c>
      <c r="O112" s="14" t="s">
        <v>591</v>
      </c>
      <c r="P112" s="14" t="s">
        <v>50</v>
      </c>
      <c r="Q112" s="14" t="s">
        <v>160</v>
      </c>
      <c r="R112" s="14" t="s">
        <v>161</v>
      </c>
      <c r="S112" s="16" t="s">
        <v>592</v>
      </c>
      <c r="T112" s="16" t="s">
        <v>593</v>
      </c>
      <c r="U112" s="14">
        <v>62</v>
      </c>
      <c r="V112" s="18">
        <v>0</v>
      </c>
      <c r="W112" s="18">
        <v>0</v>
      </c>
      <c r="X112" s="18">
        <v>0</v>
      </c>
      <c r="Y112" s="18">
        <v>0</v>
      </c>
      <c r="Z112" s="18">
        <f t="shared" si="2"/>
        <v>0</v>
      </c>
      <c r="AA112" s="14" t="s">
        <v>54</v>
      </c>
      <c r="AB112" s="14" t="s">
        <v>55</v>
      </c>
      <c r="AC112" s="14" t="s">
        <v>56</v>
      </c>
      <c r="AD112" s="14" t="s">
        <v>594</v>
      </c>
      <c r="AE112" s="14" t="s">
        <v>55</v>
      </c>
      <c r="AF112" s="14" t="s">
        <v>55</v>
      </c>
      <c r="AG112" s="14" t="s">
        <v>55</v>
      </c>
      <c r="AH112" s="14" t="s">
        <v>55</v>
      </c>
      <c r="AI112" s="14" t="s">
        <v>56</v>
      </c>
      <c r="AJ112" s="14" t="s">
        <v>55</v>
      </c>
      <c r="AK112" s="14"/>
    </row>
    <row r="113" spans="1:37" ht="40.200000000000003" customHeight="1" x14ac:dyDescent="0.3">
      <c r="A113" s="14" t="s">
        <v>37</v>
      </c>
      <c r="B113" s="14" t="s">
        <v>334</v>
      </c>
      <c r="C113" s="14" t="s">
        <v>674</v>
      </c>
      <c r="D113" s="14" t="s">
        <v>675</v>
      </c>
      <c r="E113" s="14" t="s">
        <v>676</v>
      </c>
      <c r="F113" s="14" t="s">
        <v>586</v>
      </c>
      <c r="G113" s="23" t="s">
        <v>677</v>
      </c>
      <c r="H113" s="14" t="s">
        <v>143</v>
      </c>
      <c r="I113" s="14" t="s">
        <v>673</v>
      </c>
      <c r="J113" s="14" t="s">
        <v>37</v>
      </c>
      <c r="K113" s="14" t="s">
        <v>174</v>
      </c>
      <c r="L113" s="14" t="s">
        <v>589</v>
      </c>
      <c r="M113" s="14" t="s">
        <v>125</v>
      </c>
      <c r="N113" s="14" t="s">
        <v>590</v>
      </c>
      <c r="O113" s="14" t="s">
        <v>591</v>
      </c>
      <c r="P113" s="14" t="s">
        <v>50</v>
      </c>
      <c r="Q113" s="14" t="s">
        <v>160</v>
      </c>
      <c r="R113" s="14" t="s">
        <v>161</v>
      </c>
      <c r="S113" s="16" t="s">
        <v>592</v>
      </c>
      <c r="T113" s="16" t="s">
        <v>593</v>
      </c>
      <c r="U113" s="14">
        <v>62</v>
      </c>
      <c r="V113" s="18">
        <v>0</v>
      </c>
      <c r="W113" s="18">
        <v>0</v>
      </c>
      <c r="X113" s="18">
        <v>0</v>
      </c>
      <c r="Y113" s="18">
        <v>0</v>
      </c>
      <c r="Z113" s="18">
        <f t="shared" si="2"/>
        <v>0</v>
      </c>
      <c r="AA113" s="14" t="s">
        <v>54</v>
      </c>
      <c r="AB113" s="14" t="s">
        <v>55</v>
      </c>
      <c r="AC113" s="14" t="s">
        <v>56</v>
      </c>
      <c r="AD113" s="14" t="s">
        <v>594</v>
      </c>
      <c r="AE113" s="14" t="s">
        <v>55</v>
      </c>
      <c r="AF113" s="14" t="s">
        <v>55</v>
      </c>
      <c r="AG113" s="14" t="s">
        <v>55</v>
      </c>
      <c r="AH113" s="14" t="s">
        <v>55</v>
      </c>
      <c r="AI113" s="14" t="s">
        <v>56</v>
      </c>
      <c r="AJ113" s="14" t="s">
        <v>55</v>
      </c>
      <c r="AK113" s="14"/>
    </row>
    <row r="114" spans="1:37" ht="40.200000000000003" customHeight="1" x14ac:dyDescent="0.3">
      <c r="A114" s="14" t="s">
        <v>37</v>
      </c>
      <c r="B114" s="14" t="s">
        <v>678</v>
      </c>
      <c r="C114" s="14" t="s">
        <v>373</v>
      </c>
      <c r="D114" s="14" t="s">
        <v>656</v>
      </c>
      <c r="E114" s="14" t="s">
        <v>679</v>
      </c>
      <c r="F114" s="14" t="s">
        <v>586</v>
      </c>
      <c r="G114" s="23" t="s">
        <v>680</v>
      </c>
      <c r="H114" s="14" t="s">
        <v>143</v>
      </c>
      <c r="I114" s="14" t="s">
        <v>673</v>
      </c>
      <c r="J114" s="14" t="s">
        <v>37</v>
      </c>
      <c r="K114" s="14" t="s">
        <v>174</v>
      </c>
      <c r="L114" s="14" t="s">
        <v>589</v>
      </c>
      <c r="M114" s="14" t="s">
        <v>125</v>
      </c>
      <c r="N114" s="14" t="s">
        <v>590</v>
      </c>
      <c r="O114" s="14" t="s">
        <v>591</v>
      </c>
      <c r="P114" s="14" t="s">
        <v>50</v>
      </c>
      <c r="Q114" s="14" t="s">
        <v>160</v>
      </c>
      <c r="R114" s="14" t="s">
        <v>161</v>
      </c>
      <c r="S114" s="16" t="s">
        <v>592</v>
      </c>
      <c r="T114" s="16" t="s">
        <v>593</v>
      </c>
      <c r="U114" s="14">
        <v>62</v>
      </c>
      <c r="V114" s="18">
        <v>0</v>
      </c>
      <c r="W114" s="18">
        <v>0</v>
      </c>
      <c r="X114" s="18">
        <v>0</v>
      </c>
      <c r="Y114" s="18">
        <v>0</v>
      </c>
      <c r="Z114" s="18">
        <f t="shared" si="2"/>
        <v>0</v>
      </c>
      <c r="AA114" s="14" t="s">
        <v>54</v>
      </c>
      <c r="AB114" s="14" t="s">
        <v>55</v>
      </c>
      <c r="AC114" s="14" t="s">
        <v>56</v>
      </c>
      <c r="AD114" s="14" t="s">
        <v>594</v>
      </c>
      <c r="AE114" s="14" t="s">
        <v>55</v>
      </c>
      <c r="AF114" s="14" t="s">
        <v>55</v>
      </c>
      <c r="AG114" s="14" t="s">
        <v>55</v>
      </c>
      <c r="AH114" s="14" t="s">
        <v>55</v>
      </c>
      <c r="AI114" s="14" t="s">
        <v>56</v>
      </c>
      <c r="AJ114" s="14" t="s">
        <v>55</v>
      </c>
      <c r="AK114" s="14"/>
    </row>
    <row r="115" spans="1:37" ht="40.200000000000003" customHeight="1" x14ac:dyDescent="0.3">
      <c r="A115" s="14" t="s">
        <v>37</v>
      </c>
      <c r="B115" s="14" t="s">
        <v>681</v>
      </c>
      <c r="C115" s="14"/>
      <c r="D115" s="14" t="s">
        <v>682</v>
      </c>
      <c r="E115" s="14" t="s">
        <v>683</v>
      </c>
      <c r="F115" s="14" t="s">
        <v>586</v>
      </c>
      <c r="G115" s="23" t="s">
        <v>684</v>
      </c>
      <c r="H115" s="14" t="s">
        <v>122</v>
      </c>
      <c r="I115" s="14" t="s">
        <v>685</v>
      </c>
      <c r="J115" s="14" t="s">
        <v>37</v>
      </c>
      <c r="K115" s="14" t="s">
        <v>174</v>
      </c>
      <c r="L115" s="14" t="s">
        <v>589</v>
      </c>
      <c r="M115" s="14" t="s">
        <v>125</v>
      </c>
      <c r="N115" s="14" t="s">
        <v>590</v>
      </c>
      <c r="O115" s="14" t="s">
        <v>591</v>
      </c>
      <c r="P115" s="14" t="s">
        <v>50</v>
      </c>
      <c r="Q115" s="14" t="s">
        <v>160</v>
      </c>
      <c r="R115" s="14" t="s">
        <v>161</v>
      </c>
      <c r="S115" s="16" t="s">
        <v>592</v>
      </c>
      <c r="T115" s="16" t="s">
        <v>593</v>
      </c>
      <c r="U115" s="14">
        <v>62</v>
      </c>
      <c r="V115" s="18">
        <v>0</v>
      </c>
      <c r="W115" s="18">
        <v>0</v>
      </c>
      <c r="X115" s="18">
        <v>0</v>
      </c>
      <c r="Y115" s="18">
        <v>0</v>
      </c>
      <c r="Z115" s="18">
        <f t="shared" si="2"/>
        <v>0</v>
      </c>
      <c r="AA115" s="14" t="s">
        <v>54</v>
      </c>
      <c r="AB115" s="14" t="s">
        <v>55</v>
      </c>
      <c r="AC115" s="14" t="s">
        <v>56</v>
      </c>
      <c r="AD115" s="14" t="s">
        <v>594</v>
      </c>
      <c r="AE115" s="14" t="s">
        <v>55</v>
      </c>
      <c r="AF115" s="14" t="s">
        <v>55</v>
      </c>
      <c r="AG115" s="14" t="s">
        <v>55</v>
      </c>
      <c r="AH115" s="14" t="s">
        <v>686</v>
      </c>
      <c r="AI115" s="14" t="s">
        <v>56</v>
      </c>
      <c r="AJ115" s="14" t="s">
        <v>55</v>
      </c>
      <c r="AK115" s="14"/>
    </row>
    <row r="116" spans="1:37" ht="40.200000000000003" customHeight="1" x14ac:dyDescent="0.3">
      <c r="A116" s="14" t="s">
        <v>37</v>
      </c>
      <c r="B116" s="14" t="s">
        <v>687</v>
      </c>
      <c r="C116" s="14"/>
      <c r="D116" s="14" t="s">
        <v>688</v>
      </c>
      <c r="E116" s="14" t="s">
        <v>362</v>
      </c>
      <c r="F116" s="14" t="s">
        <v>586</v>
      </c>
      <c r="G116" s="23" t="s">
        <v>689</v>
      </c>
      <c r="H116" s="14" t="s">
        <v>122</v>
      </c>
      <c r="I116" s="14" t="s">
        <v>685</v>
      </c>
      <c r="J116" s="14" t="s">
        <v>37</v>
      </c>
      <c r="K116" s="14" t="s">
        <v>174</v>
      </c>
      <c r="L116" s="14" t="s">
        <v>589</v>
      </c>
      <c r="M116" s="14" t="s">
        <v>125</v>
      </c>
      <c r="N116" s="14" t="s">
        <v>590</v>
      </c>
      <c r="O116" s="14" t="s">
        <v>591</v>
      </c>
      <c r="P116" s="14" t="s">
        <v>50</v>
      </c>
      <c r="Q116" s="14" t="s">
        <v>160</v>
      </c>
      <c r="R116" s="14" t="s">
        <v>161</v>
      </c>
      <c r="S116" s="16" t="s">
        <v>592</v>
      </c>
      <c r="T116" s="16" t="s">
        <v>593</v>
      </c>
      <c r="U116" s="14">
        <v>62</v>
      </c>
      <c r="V116" s="18">
        <v>0</v>
      </c>
      <c r="W116" s="18">
        <v>0</v>
      </c>
      <c r="X116" s="18">
        <v>0</v>
      </c>
      <c r="Y116" s="18">
        <v>0</v>
      </c>
      <c r="Z116" s="18">
        <f t="shared" si="2"/>
        <v>0</v>
      </c>
      <c r="AA116" s="14" t="s">
        <v>54</v>
      </c>
      <c r="AB116" s="14" t="s">
        <v>55</v>
      </c>
      <c r="AC116" s="14" t="s">
        <v>56</v>
      </c>
      <c r="AD116" s="14" t="s">
        <v>594</v>
      </c>
      <c r="AE116" s="14" t="s">
        <v>55</v>
      </c>
      <c r="AF116" s="14" t="s">
        <v>55</v>
      </c>
      <c r="AG116" s="14" t="s">
        <v>55</v>
      </c>
      <c r="AH116" s="22" t="s">
        <v>690</v>
      </c>
      <c r="AI116" s="14" t="s">
        <v>56</v>
      </c>
      <c r="AJ116" s="14" t="s">
        <v>55</v>
      </c>
      <c r="AK116" s="14"/>
    </row>
    <row r="117" spans="1:37" ht="40.200000000000003" customHeight="1" x14ac:dyDescent="0.3">
      <c r="A117" s="14" t="s">
        <v>37</v>
      </c>
      <c r="B117" s="14" t="s">
        <v>691</v>
      </c>
      <c r="C117" s="14"/>
      <c r="D117" s="14" t="s">
        <v>692</v>
      </c>
      <c r="E117" s="14" t="s">
        <v>693</v>
      </c>
      <c r="F117" s="14" t="s">
        <v>586</v>
      </c>
      <c r="G117" s="23" t="s">
        <v>694</v>
      </c>
      <c r="H117" s="14" t="s">
        <v>122</v>
      </c>
      <c r="I117" s="14" t="s">
        <v>685</v>
      </c>
      <c r="J117" s="14" t="s">
        <v>37</v>
      </c>
      <c r="K117" s="14" t="s">
        <v>174</v>
      </c>
      <c r="L117" s="14" t="s">
        <v>589</v>
      </c>
      <c r="M117" s="14" t="s">
        <v>125</v>
      </c>
      <c r="N117" s="14" t="s">
        <v>590</v>
      </c>
      <c r="O117" s="14" t="s">
        <v>591</v>
      </c>
      <c r="P117" s="14" t="s">
        <v>50</v>
      </c>
      <c r="Q117" s="14" t="s">
        <v>160</v>
      </c>
      <c r="R117" s="14" t="s">
        <v>161</v>
      </c>
      <c r="S117" s="16" t="s">
        <v>592</v>
      </c>
      <c r="T117" s="16" t="s">
        <v>593</v>
      </c>
      <c r="U117" s="14">
        <v>62</v>
      </c>
      <c r="V117" s="18">
        <v>0</v>
      </c>
      <c r="W117" s="18">
        <v>0</v>
      </c>
      <c r="X117" s="18">
        <v>0</v>
      </c>
      <c r="Y117" s="18">
        <v>0</v>
      </c>
      <c r="Z117" s="18">
        <f t="shared" si="2"/>
        <v>0</v>
      </c>
      <c r="AA117" s="14" t="s">
        <v>54</v>
      </c>
      <c r="AB117" s="14" t="s">
        <v>55</v>
      </c>
      <c r="AC117" s="14" t="s">
        <v>56</v>
      </c>
      <c r="AD117" s="14" t="s">
        <v>594</v>
      </c>
      <c r="AE117" s="14" t="s">
        <v>55</v>
      </c>
      <c r="AF117" s="14" t="s">
        <v>55</v>
      </c>
      <c r="AG117" s="14" t="s">
        <v>55</v>
      </c>
      <c r="AH117" s="14" t="s">
        <v>695</v>
      </c>
      <c r="AI117" s="14" t="s">
        <v>56</v>
      </c>
      <c r="AJ117" s="14" t="s">
        <v>55</v>
      </c>
      <c r="AK117" s="14"/>
    </row>
    <row r="118" spans="1:37" ht="40.200000000000003" customHeight="1" x14ac:dyDescent="0.3">
      <c r="A118" s="14" t="s">
        <v>37</v>
      </c>
      <c r="B118" s="14" t="s">
        <v>696</v>
      </c>
      <c r="C118" s="14"/>
      <c r="D118" s="14" t="s">
        <v>697</v>
      </c>
      <c r="E118" s="14" t="s">
        <v>67</v>
      </c>
      <c r="F118" s="14" t="s">
        <v>586</v>
      </c>
      <c r="G118" s="23" t="s">
        <v>698</v>
      </c>
      <c r="H118" s="14" t="s">
        <v>122</v>
      </c>
      <c r="I118" s="14" t="s">
        <v>685</v>
      </c>
      <c r="J118" s="14" t="s">
        <v>37</v>
      </c>
      <c r="K118" s="14" t="s">
        <v>174</v>
      </c>
      <c r="L118" s="14" t="s">
        <v>589</v>
      </c>
      <c r="M118" s="14" t="s">
        <v>125</v>
      </c>
      <c r="N118" s="14" t="s">
        <v>590</v>
      </c>
      <c r="O118" s="14" t="s">
        <v>591</v>
      </c>
      <c r="P118" s="14" t="s">
        <v>50</v>
      </c>
      <c r="Q118" s="14" t="s">
        <v>160</v>
      </c>
      <c r="R118" s="14" t="s">
        <v>161</v>
      </c>
      <c r="S118" s="16" t="s">
        <v>592</v>
      </c>
      <c r="T118" s="16" t="s">
        <v>593</v>
      </c>
      <c r="U118" s="14">
        <v>62</v>
      </c>
      <c r="V118" s="18">
        <v>0</v>
      </c>
      <c r="W118" s="18">
        <v>0</v>
      </c>
      <c r="X118" s="18">
        <v>0</v>
      </c>
      <c r="Y118" s="18">
        <v>0</v>
      </c>
      <c r="Z118" s="18">
        <f t="shared" si="2"/>
        <v>0</v>
      </c>
      <c r="AA118" s="14" t="s">
        <v>54</v>
      </c>
      <c r="AB118" s="14" t="s">
        <v>55</v>
      </c>
      <c r="AC118" s="14" t="s">
        <v>56</v>
      </c>
      <c r="AD118" s="14" t="s">
        <v>594</v>
      </c>
      <c r="AE118" s="14" t="s">
        <v>55</v>
      </c>
      <c r="AF118" s="14" t="s">
        <v>55</v>
      </c>
      <c r="AG118" s="14" t="s">
        <v>55</v>
      </c>
      <c r="AH118" s="24" t="s">
        <v>699</v>
      </c>
      <c r="AI118" s="14" t="s">
        <v>56</v>
      </c>
      <c r="AJ118" s="14" t="s">
        <v>55</v>
      </c>
      <c r="AK118" s="14"/>
    </row>
    <row r="119" spans="1:37" ht="40.200000000000003" customHeight="1" x14ac:dyDescent="0.3">
      <c r="A119" s="14" t="s">
        <v>37</v>
      </c>
      <c r="B119" s="14" t="s">
        <v>700</v>
      </c>
      <c r="C119" s="14"/>
      <c r="D119" s="14" t="s">
        <v>701</v>
      </c>
      <c r="E119" s="14" t="s">
        <v>702</v>
      </c>
      <c r="F119" s="14" t="s">
        <v>586</v>
      </c>
      <c r="G119" s="23" t="s">
        <v>703</v>
      </c>
      <c r="H119" s="14" t="s">
        <v>704</v>
      </c>
      <c r="I119" s="14" t="s">
        <v>705</v>
      </c>
      <c r="J119" s="14" t="s">
        <v>37</v>
      </c>
      <c r="K119" s="14" t="s">
        <v>174</v>
      </c>
      <c r="L119" s="14" t="s">
        <v>589</v>
      </c>
      <c r="M119" s="14" t="s">
        <v>125</v>
      </c>
      <c r="N119" s="14" t="s">
        <v>590</v>
      </c>
      <c r="O119" s="14" t="s">
        <v>591</v>
      </c>
      <c r="P119" s="14" t="s">
        <v>50</v>
      </c>
      <c r="Q119" s="14" t="s">
        <v>160</v>
      </c>
      <c r="R119" s="14" t="s">
        <v>161</v>
      </c>
      <c r="S119" s="16" t="s">
        <v>592</v>
      </c>
      <c r="T119" s="16" t="s">
        <v>593</v>
      </c>
      <c r="U119" s="14">
        <v>62</v>
      </c>
      <c r="V119" s="18">
        <v>0</v>
      </c>
      <c r="W119" s="18">
        <v>0</v>
      </c>
      <c r="X119" s="18">
        <v>0</v>
      </c>
      <c r="Y119" s="18">
        <v>0</v>
      </c>
      <c r="Z119" s="18">
        <f t="shared" si="2"/>
        <v>0</v>
      </c>
      <c r="AA119" s="14" t="s">
        <v>54</v>
      </c>
      <c r="AB119" s="14" t="s">
        <v>55</v>
      </c>
      <c r="AC119" s="14" t="s">
        <v>56</v>
      </c>
      <c r="AD119" s="14" t="s">
        <v>594</v>
      </c>
      <c r="AE119" s="14" t="s">
        <v>55</v>
      </c>
      <c r="AF119" s="14" t="s">
        <v>55</v>
      </c>
      <c r="AG119" s="14" t="s">
        <v>55</v>
      </c>
      <c r="AH119" s="14" t="s">
        <v>706</v>
      </c>
      <c r="AI119" s="14" t="s">
        <v>56</v>
      </c>
      <c r="AJ119" s="14" t="s">
        <v>55</v>
      </c>
      <c r="AK119" s="14"/>
    </row>
    <row r="120" spans="1:37" ht="40.200000000000003" customHeight="1" x14ac:dyDescent="0.3">
      <c r="A120" s="14" t="s">
        <v>37</v>
      </c>
      <c r="B120" s="14" t="s">
        <v>707</v>
      </c>
      <c r="C120" s="14" t="s">
        <v>708</v>
      </c>
      <c r="D120" s="14"/>
      <c r="E120" s="14" t="s">
        <v>709</v>
      </c>
      <c r="F120" s="14" t="s">
        <v>586</v>
      </c>
      <c r="G120" s="23" t="s">
        <v>710</v>
      </c>
      <c r="H120" s="14" t="s">
        <v>704</v>
      </c>
      <c r="I120" s="14" t="s">
        <v>705</v>
      </c>
      <c r="J120" s="14" t="s">
        <v>37</v>
      </c>
      <c r="K120" s="14" t="s">
        <v>174</v>
      </c>
      <c r="L120" s="14" t="s">
        <v>589</v>
      </c>
      <c r="M120" s="14" t="s">
        <v>125</v>
      </c>
      <c r="N120" s="14" t="s">
        <v>590</v>
      </c>
      <c r="O120" s="14" t="s">
        <v>591</v>
      </c>
      <c r="P120" s="14" t="s">
        <v>50</v>
      </c>
      <c r="Q120" s="14" t="s">
        <v>160</v>
      </c>
      <c r="R120" s="14" t="s">
        <v>161</v>
      </c>
      <c r="S120" s="16" t="s">
        <v>592</v>
      </c>
      <c r="T120" s="16" t="s">
        <v>593</v>
      </c>
      <c r="U120" s="14">
        <v>62</v>
      </c>
      <c r="V120" s="18">
        <v>0</v>
      </c>
      <c r="W120" s="18">
        <v>0</v>
      </c>
      <c r="X120" s="18">
        <v>0</v>
      </c>
      <c r="Y120" s="18">
        <v>0</v>
      </c>
      <c r="Z120" s="18">
        <f t="shared" si="2"/>
        <v>0</v>
      </c>
      <c r="AA120" s="14" t="s">
        <v>54</v>
      </c>
      <c r="AB120" s="14" t="s">
        <v>55</v>
      </c>
      <c r="AC120" s="14" t="s">
        <v>56</v>
      </c>
      <c r="AD120" s="14" t="s">
        <v>594</v>
      </c>
      <c r="AE120" s="14" t="s">
        <v>55</v>
      </c>
      <c r="AF120" s="14" t="s">
        <v>55</v>
      </c>
      <c r="AG120" s="14" t="s">
        <v>55</v>
      </c>
      <c r="AH120" s="14" t="s">
        <v>711</v>
      </c>
      <c r="AI120" s="14" t="s">
        <v>56</v>
      </c>
      <c r="AJ120" s="14" t="s">
        <v>55</v>
      </c>
      <c r="AK120" s="14"/>
    </row>
    <row r="121" spans="1:37" ht="40.200000000000003" customHeight="1" x14ac:dyDescent="0.3">
      <c r="A121" s="14" t="s">
        <v>37</v>
      </c>
      <c r="B121" s="14" t="s">
        <v>712</v>
      </c>
      <c r="C121" s="14"/>
      <c r="D121" s="14" t="s">
        <v>355</v>
      </c>
      <c r="E121" s="14"/>
      <c r="F121" s="14" t="s">
        <v>586</v>
      </c>
      <c r="G121" s="23" t="s">
        <v>713</v>
      </c>
      <c r="H121" s="14" t="s">
        <v>704</v>
      </c>
      <c r="I121" s="14" t="s">
        <v>705</v>
      </c>
      <c r="J121" s="14" t="s">
        <v>37</v>
      </c>
      <c r="K121" s="14" t="s">
        <v>174</v>
      </c>
      <c r="L121" s="14" t="s">
        <v>589</v>
      </c>
      <c r="M121" s="14" t="s">
        <v>125</v>
      </c>
      <c r="N121" s="14" t="s">
        <v>590</v>
      </c>
      <c r="O121" s="14" t="s">
        <v>591</v>
      </c>
      <c r="P121" s="14" t="s">
        <v>50</v>
      </c>
      <c r="Q121" s="14" t="s">
        <v>160</v>
      </c>
      <c r="R121" s="14" t="s">
        <v>161</v>
      </c>
      <c r="S121" s="16" t="s">
        <v>592</v>
      </c>
      <c r="T121" s="16" t="s">
        <v>593</v>
      </c>
      <c r="U121" s="14">
        <v>62</v>
      </c>
      <c r="V121" s="18">
        <v>0</v>
      </c>
      <c r="W121" s="18">
        <v>0</v>
      </c>
      <c r="X121" s="18">
        <v>0</v>
      </c>
      <c r="Y121" s="18">
        <v>0</v>
      </c>
      <c r="Z121" s="18">
        <f t="shared" si="2"/>
        <v>0</v>
      </c>
      <c r="AA121" s="14" t="s">
        <v>54</v>
      </c>
      <c r="AB121" s="14" t="s">
        <v>55</v>
      </c>
      <c r="AC121" s="14" t="s">
        <v>56</v>
      </c>
      <c r="AD121" s="14" t="s">
        <v>594</v>
      </c>
      <c r="AE121" s="14" t="s">
        <v>55</v>
      </c>
      <c r="AF121" s="14" t="s">
        <v>55</v>
      </c>
      <c r="AG121" s="14" t="s">
        <v>55</v>
      </c>
      <c r="AH121" s="24" t="s">
        <v>714</v>
      </c>
      <c r="AI121" s="14" t="s">
        <v>56</v>
      </c>
      <c r="AJ121" s="14" t="s">
        <v>55</v>
      </c>
      <c r="AK121" s="14"/>
    </row>
    <row r="122" spans="1:37" ht="40.200000000000003" customHeight="1" x14ac:dyDescent="0.3">
      <c r="A122" s="14" t="s">
        <v>37</v>
      </c>
      <c r="B122" s="14" t="s">
        <v>715</v>
      </c>
      <c r="C122" s="14"/>
      <c r="D122" s="14" t="s">
        <v>716</v>
      </c>
      <c r="E122" s="14"/>
      <c r="F122" s="14" t="s">
        <v>586</v>
      </c>
      <c r="G122" s="23" t="s">
        <v>717</v>
      </c>
      <c r="H122" s="14" t="s">
        <v>704</v>
      </c>
      <c r="I122" s="14" t="s">
        <v>705</v>
      </c>
      <c r="J122" s="14" t="s">
        <v>37</v>
      </c>
      <c r="K122" s="14" t="s">
        <v>174</v>
      </c>
      <c r="L122" s="14" t="s">
        <v>589</v>
      </c>
      <c r="M122" s="14" t="s">
        <v>125</v>
      </c>
      <c r="N122" s="14" t="s">
        <v>590</v>
      </c>
      <c r="O122" s="14" t="s">
        <v>591</v>
      </c>
      <c r="P122" s="14" t="s">
        <v>50</v>
      </c>
      <c r="Q122" s="14" t="s">
        <v>160</v>
      </c>
      <c r="R122" s="14" t="s">
        <v>161</v>
      </c>
      <c r="S122" s="16" t="s">
        <v>592</v>
      </c>
      <c r="T122" s="16" t="s">
        <v>593</v>
      </c>
      <c r="U122" s="14">
        <v>62</v>
      </c>
      <c r="V122" s="18">
        <v>0</v>
      </c>
      <c r="W122" s="18">
        <v>0</v>
      </c>
      <c r="X122" s="18">
        <v>0</v>
      </c>
      <c r="Y122" s="18">
        <v>0</v>
      </c>
      <c r="Z122" s="18">
        <f t="shared" si="2"/>
        <v>0</v>
      </c>
      <c r="AA122" s="14" t="s">
        <v>54</v>
      </c>
      <c r="AB122" s="14" t="s">
        <v>55</v>
      </c>
      <c r="AC122" s="14" t="s">
        <v>56</v>
      </c>
      <c r="AD122" s="14" t="s">
        <v>594</v>
      </c>
      <c r="AE122" s="14" t="s">
        <v>55</v>
      </c>
      <c r="AF122" s="14" t="s">
        <v>55</v>
      </c>
      <c r="AG122" s="14" t="s">
        <v>55</v>
      </c>
      <c r="AH122" s="14" t="s">
        <v>718</v>
      </c>
      <c r="AI122" s="14" t="s">
        <v>56</v>
      </c>
      <c r="AJ122" s="14" t="s">
        <v>55</v>
      </c>
      <c r="AK122" s="14"/>
    </row>
    <row r="123" spans="1:37" ht="40.200000000000003" customHeight="1" x14ac:dyDescent="0.3">
      <c r="A123" s="30" t="s">
        <v>719</v>
      </c>
      <c r="B123" s="31" t="s">
        <v>720</v>
      </c>
      <c r="C123" s="32" t="s">
        <v>352</v>
      </c>
      <c r="D123" s="32" t="s">
        <v>295</v>
      </c>
      <c r="E123" s="32" t="s">
        <v>721</v>
      </c>
      <c r="F123" s="33" t="s">
        <v>68</v>
      </c>
      <c r="G123" s="34">
        <v>13841047</v>
      </c>
      <c r="H123" s="32" t="s">
        <v>69</v>
      </c>
      <c r="I123" s="32" t="s">
        <v>722</v>
      </c>
      <c r="J123" s="32" t="s">
        <v>723</v>
      </c>
      <c r="K123" s="32" t="s">
        <v>724</v>
      </c>
      <c r="L123" s="32" t="s">
        <v>725</v>
      </c>
      <c r="M123" s="32" t="s">
        <v>227</v>
      </c>
      <c r="N123" s="32" t="s">
        <v>726</v>
      </c>
      <c r="O123" s="35" t="s">
        <v>727</v>
      </c>
      <c r="P123" s="32" t="s">
        <v>73</v>
      </c>
      <c r="Q123" s="33" t="s">
        <v>51</v>
      </c>
      <c r="R123" s="32" t="s">
        <v>728</v>
      </c>
      <c r="S123" s="36">
        <v>43893</v>
      </c>
      <c r="T123" s="36">
        <v>43895</v>
      </c>
      <c r="U123" s="37">
        <v>3</v>
      </c>
      <c r="V123" s="38">
        <v>0</v>
      </c>
      <c r="W123" s="38">
        <v>0</v>
      </c>
      <c r="X123" s="38">
        <v>0</v>
      </c>
      <c r="Y123" s="38">
        <v>0</v>
      </c>
      <c r="Z123" s="38">
        <v>0</v>
      </c>
      <c r="AA123" s="34" t="s">
        <v>54</v>
      </c>
      <c r="AB123" s="32" t="s">
        <v>55</v>
      </c>
      <c r="AC123" s="33" t="s">
        <v>56</v>
      </c>
      <c r="AD123" s="32" t="s">
        <v>722</v>
      </c>
      <c r="AE123" s="32">
        <v>3105778966</v>
      </c>
      <c r="AF123" s="32">
        <v>6917700</v>
      </c>
      <c r="AG123" s="32" t="s">
        <v>729</v>
      </c>
      <c r="AH123" s="32" t="s">
        <v>54</v>
      </c>
      <c r="AI123" s="32" t="s">
        <v>55</v>
      </c>
      <c r="AJ123" s="32" t="s">
        <v>55</v>
      </c>
      <c r="AK123" s="32" t="s">
        <v>730</v>
      </c>
    </row>
    <row r="124" spans="1:37" ht="40.200000000000003" customHeight="1" x14ac:dyDescent="0.3">
      <c r="A124" s="30" t="s">
        <v>719</v>
      </c>
      <c r="B124" s="31" t="s">
        <v>731</v>
      </c>
      <c r="C124" s="32" t="s">
        <v>732</v>
      </c>
      <c r="D124" s="32" t="s">
        <v>141</v>
      </c>
      <c r="E124" s="32"/>
      <c r="F124" s="33" t="s">
        <v>68</v>
      </c>
      <c r="G124" s="34">
        <v>91478573</v>
      </c>
      <c r="H124" s="32" t="s">
        <v>69</v>
      </c>
      <c r="I124" s="32" t="s">
        <v>722</v>
      </c>
      <c r="J124" s="32" t="s">
        <v>723</v>
      </c>
      <c r="K124" s="32" t="s">
        <v>55</v>
      </c>
      <c r="L124" s="32" t="s">
        <v>725</v>
      </c>
      <c r="M124" s="32" t="s">
        <v>125</v>
      </c>
      <c r="N124" s="32" t="s">
        <v>726</v>
      </c>
      <c r="O124" s="35" t="s">
        <v>727</v>
      </c>
      <c r="P124" s="32" t="s">
        <v>73</v>
      </c>
      <c r="Q124" s="33" t="s">
        <v>51</v>
      </c>
      <c r="R124" s="32" t="s">
        <v>728</v>
      </c>
      <c r="S124" s="36">
        <v>43893</v>
      </c>
      <c r="T124" s="36">
        <v>43895</v>
      </c>
      <c r="U124" s="37">
        <v>3</v>
      </c>
      <c r="V124" s="38">
        <v>0</v>
      </c>
      <c r="W124" s="38">
        <v>0</v>
      </c>
      <c r="X124" s="38">
        <v>0</v>
      </c>
      <c r="Y124" s="38">
        <v>0</v>
      </c>
      <c r="Z124" s="38">
        <v>0</v>
      </c>
      <c r="AA124" s="34" t="s">
        <v>54</v>
      </c>
      <c r="AB124" s="32" t="s">
        <v>55</v>
      </c>
      <c r="AC124" s="33" t="s">
        <v>56</v>
      </c>
      <c r="AD124" s="32" t="s">
        <v>722</v>
      </c>
      <c r="AE124" s="32">
        <v>3153352988</v>
      </c>
      <c r="AF124" s="32">
        <v>6917701</v>
      </c>
      <c r="AG124" s="32" t="s">
        <v>729</v>
      </c>
      <c r="AH124" s="32" t="s">
        <v>54</v>
      </c>
      <c r="AI124" s="32" t="s">
        <v>55</v>
      </c>
      <c r="AJ124" s="32" t="s">
        <v>55</v>
      </c>
      <c r="AK124" s="32" t="s">
        <v>730</v>
      </c>
    </row>
    <row r="125" spans="1:37" ht="40.200000000000003" customHeight="1" x14ac:dyDescent="0.3">
      <c r="A125" s="30" t="s">
        <v>145</v>
      </c>
      <c r="B125" s="39" t="s">
        <v>733</v>
      </c>
      <c r="C125" s="39" t="s">
        <v>734</v>
      </c>
      <c r="D125" s="39" t="s">
        <v>735</v>
      </c>
      <c r="E125" s="39" t="s">
        <v>736</v>
      </c>
      <c r="F125" s="40" t="s">
        <v>41</v>
      </c>
      <c r="G125" s="41">
        <v>29524049</v>
      </c>
      <c r="H125" s="39" t="s">
        <v>737</v>
      </c>
      <c r="I125" s="40" t="s">
        <v>55</v>
      </c>
      <c r="J125" s="33" t="s">
        <v>45</v>
      </c>
      <c r="K125" s="33" t="s">
        <v>81</v>
      </c>
      <c r="L125" s="30" t="s">
        <v>145</v>
      </c>
      <c r="M125" s="30" t="s">
        <v>48</v>
      </c>
      <c r="N125" s="30" t="s">
        <v>146</v>
      </c>
      <c r="O125" s="30" t="s">
        <v>146</v>
      </c>
      <c r="P125" s="30" t="s">
        <v>50</v>
      </c>
      <c r="Q125" s="33" t="s">
        <v>51</v>
      </c>
      <c r="R125" s="30" t="s">
        <v>52</v>
      </c>
      <c r="S125" s="42">
        <v>43892</v>
      </c>
      <c r="T125" s="42" t="s">
        <v>147</v>
      </c>
      <c r="U125" s="43">
        <v>131</v>
      </c>
      <c r="V125" s="38">
        <v>0</v>
      </c>
      <c r="W125" s="38">
        <v>0</v>
      </c>
      <c r="X125" s="38">
        <v>0</v>
      </c>
      <c r="Y125" s="38">
        <v>0</v>
      </c>
      <c r="Z125" s="38">
        <v>0</v>
      </c>
      <c r="AA125" s="44" t="s">
        <v>54</v>
      </c>
      <c r="AB125" s="30" t="s">
        <v>55</v>
      </c>
      <c r="AC125" s="30" t="s">
        <v>55</v>
      </c>
      <c r="AD125" s="30" t="s">
        <v>55</v>
      </c>
      <c r="AE125" s="30">
        <v>3024481657</v>
      </c>
      <c r="AF125" s="30">
        <v>3024481657</v>
      </c>
      <c r="AG125" s="30" t="s">
        <v>738</v>
      </c>
      <c r="AH125" s="30" t="s">
        <v>55</v>
      </c>
      <c r="AI125" s="30" t="s">
        <v>55</v>
      </c>
      <c r="AJ125" s="67" t="s">
        <v>56</v>
      </c>
      <c r="AK125" s="30" t="s">
        <v>150</v>
      </c>
    </row>
    <row r="126" spans="1:37" ht="40.200000000000003" customHeight="1" x14ac:dyDescent="0.3">
      <c r="A126" s="30" t="s">
        <v>145</v>
      </c>
      <c r="B126" s="39" t="s">
        <v>739</v>
      </c>
      <c r="C126" s="39" t="s">
        <v>424</v>
      </c>
      <c r="D126" s="39" t="s">
        <v>740</v>
      </c>
      <c r="E126" s="39" t="s">
        <v>741</v>
      </c>
      <c r="F126" s="40" t="s">
        <v>41</v>
      </c>
      <c r="G126" s="41">
        <v>115468520</v>
      </c>
      <c r="H126" s="39" t="s">
        <v>737</v>
      </c>
      <c r="I126" s="40" t="s">
        <v>55</v>
      </c>
      <c r="J126" s="33" t="s">
        <v>132</v>
      </c>
      <c r="K126" s="33" t="s">
        <v>742</v>
      </c>
      <c r="L126" s="30" t="s">
        <v>145</v>
      </c>
      <c r="M126" s="30" t="s">
        <v>48</v>
      </c>
      <c r="N126" s="30" t="s">
        <v>146</v>
      </c>
      <c r="O126" s="30" t="s">
        <v>146</v>
      </c>
      <c r="P126" s="30" t="s">
        <v>50</v>
      </c>
      <c r="Q126" s="33" t="s">
        <v>51</v>
      </c>
      <c r="R126" s="30" t="s">
        <v>52</v>
      </c>
      <c r="S126" s="42">
        <v>43892</v>
      </c>
      <c r="T126" s="42" t="s">
        <v>147</v>
      </c>
      <c r="U126" s="43">
        <v>131</v>
      </c>
      <c r="V126" s="38">
        <v>0</v>
      </c>
      <c r="W126" s="38">
        <v>0</v>
      </c>
      <c r="X126" s="38">
        <v>0</v>
      </c>
      <c r="Y126" s="38">
        <v>0</v>
      </c>
      <c r="Z126" s="38">
        <v>0</v>
      </c>
      <c r="AA126" s="44" t="s">
        <v>54</v>
      </c>
      <c r="AB126" s="30" t="s">
        <v>55</v>
      </c>
      <c r="AC126" s="30" t="s">
        <v>55</v>
      </c>
      <c r="AD126" s="30" t="s">
        <v>55</v>
      </c>
      <c r="AE126" s="30">
        <v>3042419614</v>
      </c>
      <c r="AF126" s="30">
        <v>3768865</v>
      </c>
      <c r="AG126" s="30" t="s">
        <v>743</v>
      </c>
      <c r="AH126" s="30" t="s">
        <v>55</v>
      </c>
      <c r="AI126" s="30" t="s">
        <v>55</v>
      </c>
      <c r="AJ126" s="67" t="s">
        <v>56</v>
      </c>
      <c r="AK126" s="30" t="s">
        <v>150</v>
      </c>
    </row>
    <row r="127" spans="1:37" ht="40.200000000000003" customHeight="1" x14ac:dyDescent="0.3">
      <c r="A127" s="30" t="s">
        <v>145</v>
      </c>
      <c r="B127" s="39" t="s">
        <v>744</v>
      </c>
      <c r="C127" s="39"/>
      <c r="D127" s="39" t="s">
        <v>745</v>
      </c>
      <c r="E127" s="39"/>
      <c r="F127" s="40" t="s">
        <v>41</v>
      </c>
      <c r="G127" s="41">
        <v>444349</v>
      </c>
      <c r="H127" s="39" t="s">
        <v>746</v>
      </c>
      <c r="I127" s="40" t="s">
        <v>55</v>
      </c>
      <c r="J127" s="33" t="s">
        <v>132</v>
      </c>
      <c r="K127" s="33" t="s">
        <v>156</v>
      </c>
      <c r="L127" s="30" t="s">
        <v>145</v>
      </c>
      <c r="M127" s="30" t="s">
        <v>48</v>
      </c>
      <c r="N127" s="30" t="s">
        <v>146</v>
      </c>
      <c r="O127" s="30" t="s">
        <v>146</v>
      </c>
      <c r="P127" s="30" t="s">
        <v>50</v>
      </c>
      <c r="Q127" s="33" t="s">
        <v>51</v>
      </c>
      <c r="R127" s="30" t="s">
        <v>52</v>
      </c>
      <c r="S127" s="42">
        <v>43892</v>
      </c>
      <c r="T127" s="42" t="s">
        <v>147</v>
      </c>
      <c r="U127" s="43">
        <v>131</v>
      </c>
      <c r="V127" s="38">
        <v>0</v>
      </c>
      <c r="W127" s="38">
        <v>0</v>
      </c>
      <c r="X127" s="38">
        <v>0</v>
      </c>
      <c r="Y127" s="38">
        <v>0</v>
      </c>
      <c r="Z127" s="38">
        <v>0</v>
      </c>
      <c r="AA127" s="44" t="s">
        <v>54</v>
      </c>
      <c r="AB127" s="30" t="s">
        <v>55</v>
      </c>
      <c r="AC127" s="30" t="s">
        <v>55</v>
      </c>
      <c r="AD127" s="30" t="s">
        <v>55</v>
      </c>
      <c r="AE127" s="30">
        <v>3235099552</v>
      </c>
      <c r="AF127" s="30">
        <v>3235099552</v>
      </c>
      <c r="AG127" s="30" t="s">
        <v>747</v>
      </c>
      <c r="AH127" s="30" t="s">
        <v>55</v>
      </c>
      <c r="AI127" s="30" t="s">
        <v>55</v>
      </c>
      <c r="AJ127" s="67" t="s">
        <v>56</v>
      </c>
      <c r="AK127" s="30" t="s">
        <v>150</v>
      </c>
    </row>
    <row r="128" spans="1:37" ht="40.200000000000003" customHeight="1" x14ac:dyDescent="0.3">
      <c r="A128" s="30" t="s">
        <v>145</v>
      </c>
      <c r="B128" s="39" t="s">
        <v>748</v>
      </c>
      <c r="C128" s="39" t="s">
        <v>749</v>
      </c>
      <c r="D128" s="39" t="s">
        <v>750</v>
      </c>
      <c r="E128" s="39" t="s">
        <v>751</v>
      </c>
      <c r="F128" s="40" t="s">
        <v>41</v>
      </c>
      <c r="G128" s="45" t="s">
        <v>752</v>
      </c>
      <c r="H128" s="39" t="s">
        <v>737</v>
      </c>
      <c r="I128" s="40" t="s">
        <v>55</v>
      </c>
      <c r="J128" s="33" t="s">
        <v>753</v>
      </c>
      <c r="K128" s="33" t="s">
        <v>754</v>
      </c>
      <c r="L128" s="30" t="s">
        <v>145</v>
      </c>
      <c r="M128" s="30" t="s">
        <v>48</v>
      </c>
      <c r="N128" s="30" t="s">
        <v>146</v>
      </c>
      <c r="O128" s="30" t="s">
        <v>146</v>
      </c>
      <c r="P128" s="30" t="s">
        <v>50</v>
      </c>
      <c r="Q128" s="33" t="s">
        <v>51</v>
      </c>
      <c r="R128" s="30" t="s">
        <v>52</v>
      </c>
      <c r="S128" s="42">
        <v>43892</v>
      </c>
      <c r="T128" s="42" t="s">
        <v>147</v>
      </c>
      <c r="U128" s="43">
        <v>131</v>
      </c>
      <c r="V128" s="38">
        <v>0</v>
      </c>
      <c r="W128" s="38">
        <v>0</v>
      </c>
      <c r="X128" s="38">
        <v>0</v>
      </c>
      <c r="Y128" s="38">
        <v>0</v>
      </c>
      <c r="Z128" s="38">
        <v>0</v>
      </c>
      <c r="AA128" s="44" t="s">
        <v>54</v>
      </c>
      <c r="AB128" s="30" t="s">
        <v>55</v>
      </c>
      <c r="AC128" s="30" t="s">
        <v>55</v>
      </c>
      <c r="AD128" s="30" t="s">
        <v>55</v>
      </c>
      <c r="AE128" s="30">
        <v>3054129273</v>
      </c>
      <c r="AF128" s="30">
        <v>3054129273</v>
      </c>
      <c r="AG128" s="30" t="s">
        <v>755</v>
      </c>
      <c r="AH128" s="30" t="s">
        <v>55</v>
      </c>
      <c r="AI128" s="30" t="s">
        <v>55</v>
      </c>
      <c r="AJ128" s="67" t="s">
        <v>56</v>
      </c>
      <c r="AK128" s="30" t="s">
        <v>150</v>
      </c>
    </row>
    <row r="129" spans="1:37" ht="40.200000000000003" customHeight="1" x14ac:dyDescent="0.3">
      <c r="A129" s="30" t="s">
        <v>145</v>
      </c>
      <c r="B129" s="39" t="s">
        <v>756</v>
      </c>
      <c r="C129" s="39" t="s">
        <v>365</v>
      </c>
      <c r="D129" s="39" t="s">
        <v>259</v>
      </c>
      <c r="E129" s="39" t="s">
        <v>597</v>
      </c>
      <c r="F129" s="40" t="s">
        <v>41</v>
      </c>
      <c r="G129" s="41">
        <v>915370</v>
      </c>
      <c r="H129" s="39" t="s">
        <v>737</v>
      </c>
      <c r="I129" s="40" t="s">
        <v>55</v>
      </c>
      <c r="J129" s="33" t="s">
        <v>132</v>
      </c>
      <c r="K129" s="33" t="s">
        <v>156</v>
      </c>
      <c r="L129" s="30" t="s">
        <v>145</v>
      </c>
      <c r="M129" s="30" t="s">
        <v>48</v>
      </c>
      <c r="N129" s="30" t="s">
        <v>146</v>
      </c>
      <c r="O129" s="30" t="s">
        <v>146</v>
      </c>
      <c r="P129" s="30" t="s">
        <v>50</v>
      </c>
      <c r="Q129" s="33" t="s">
        <v>51</v>
      </c>
      <c r="R129" s="30" t="s">
        <v>52</v>
      </c>
      <c r="S129" s="42">
        <v>43892</v>
      </c>
      <c r="T129" s="42" t="s">
        <v>147</v>
      </c>
      <c r="U129" s="43">
        <v>131</v>
      </c>
      <c r="V129" s="38">
        <v>0</v>
      </c>
      <c r="W129" s="38">
        <v>0</v>
      </c>
      <c r="X129" s="38">
        <v>0</v>
      </c>
      <c r="Y129" s="38">
        <v>0</v>
      </c>
      <c r="Z129" s="38">
        <v>0</v>
      </c>
      <c r="AA129" s="44" t="s">
        <v>54</v>
      </c>
      <c r="AB129" s="30" t="s">
        <v>55</v>
      </c>
      <c r="AC129" s="30" t="s">
        <v>55</v>
      </c>
      <c r="AD129" s="30" t="s">
        <v>55</v>
      </c>
      <c r="AE129" s="30">
        <v>3148532347</v>
      </c>
      <c r="AF129" s="30">
        <v>3127342711</v>
      </c>
      <c r="AG129" s="30" t="s">
        <v>757</v>
      </c>
      <c r="AH129" s="30" t="s">
        <v>55</v>
      </c>
      <c r="AI129" s="30" t="s">
        <v>55</v>
      </c>
      <c r="AJ129" s="67" t="s">
        <v>56</v>
      </c>
      <c r="AK129" s="30" t="s">
        <v>150</v>
      </c>
    </row>
    <row r="130" spans="1:37" ht="40.200000000000003" customHeight="1" x14ac:dyDescent="0.3">
      <c r="A130" s="30" t="s">
        <v>145</v>
      </c>
      <c r="B130" s="39" t="s">
        <v>424</v>
      </c>
      <c r="C130" s="39" t="s">
        <v>758</v>
      </c>
      <c r="D130" s="39" t="s">
        <v>130</v>
      </c>
      <c r="E130" s="39" t="s">
        <v>759</v>
      </c>
      <c r="F130" s="40" t="s">
        <v>41</v>
      </c>
      <c r="G130" s="41">
        <v>437356</v>
      </c>
      <c r="H130" s="39" t="s">
        <v>760</v>
      </c>
      <c r="I130" s="40" t="s">
        <v>55</v>
      </c>
      <c r="J130" s="33" t="s">
        <v>132</v>
      </c>
      <c r="K130" s="33" t="s">
        <v>761</v>
      </c>
      <c r="L130" s="30" t="s">
        <v>145</v>
      </c>
      <c r="M130" s="30" t="s">
        <v>48</v>
      </c>
      <c r="N130" s="30" t="s">
        <v>146</v>
      </c>
      <c r="O130" s="30" t="s">
        <v>146</v>
      </c>
      <c r="P130" s="30" t="s">
        <v>50</v>
      </c>
      <c r="Q130" s="33" t="s">
        <v>51</v>
      </c>
      <c r="R130" s="30" t="s">
        <v>52</v>
      </c>
      <c r="S130" s="42">
        <v>43892</v>
      </c>
      <c r="T130" s="42" t="s">
        <v>147</v>
      </c>
      <c r="U130" s="43">
        <v>131</v>
      </c>
      <c r="V130" s="38">
        <v>0</v>
      </c>
      <c r="W130" s="38">
        <v>0</v>
      </c>
      <c r="X130" s="38">
        <v>0</v>
      </c>
      <c r="Y130" s="38">
        <v>0</v>
      </c>
      <c r="Z130" s="38">
        <v>0</v>
      </c>
      <c r="AA130" s="44" t="s">
        <v>54</v>
      </c>
      <c r="AB130" s="30" t="s">
        <v>55</v>
      </c>
      <c r="AC130" s="30" t="s">
        <v>55</v>
      </c>
      <c r="AD130" s="30" t="s">
        <v>55</v>
      </c>
      <c r="AE130" s="30">
        <v>3193662673</v>
      </c>
      <c r="AF130" s="30">
        <v>8472083</v>
      </c>
      <c r="AG130" s="30" t="s">
        <v>762</v>
      </c>
      <c r="AH130" s="30" t="s">
        <v>55</v>
      </c>
      <c r="AI130" s="30" t="s">
        <v>55</v>
      </c>
      <c r="AJ130" s="67" t="s">
        <v>56</v>
      </c>
      <c r="AK130" s="30" t="s">
        <v>150</v>
      </c>
    </row>
    <row r="131" spans="1:37" ht="40.200000000000003" customHeight="1" x14ac:dyDescent="0.3">
      <c r="A131" s="30" t="s">
        <v>145</v>
      </c>
      <c r="B131" s="39" t="s">
        <v>520</v>
      </c>
      <c r="C131" s="39" t="s">
        <v>763</v>
      </c>
      <c r="D131" s="39" t="s">
        <v>617</v>
      </c>
      <c r="E131" s="39" t="s">
        <v>764</v>
      </c>
      <c r="F131" s="40" t="s">
        <v>41</v>
      </c>
      <c r="G131" s="45" t="s">
        <v>765</v>
      </c>
      <c r="H131" s="39" t="s">
        <v>737</v>
      </c>
      <c r="I131" s="40" t="s">
        <v>55</v>
      </c>
      <c r="J131" s="33" t="s">
        <v>753</v>
      </c>
      <c r="K131" s="33" t="s">
        <v>766</v>
      </c>
      <c r="L131" s="30" t="s">
        <v>145</v>
      </c>
      <c r="M131" s="30" t="s">
        <v>48</v>
      </c>
      <c r="N131" s="30" t="s">
        <v>146</v>
      </c>
      <c r="O131" s="30" t="s">
        <v>146</v>
      </c>
      <c r="P131" s="30" t="s">
        <v>50</v>
      </c>
      <c r="Q131" s="33" t="s">
        <v>51</v>
      </c>
      <c r="R131" s="30" t="s">
        <v>52</v>
      </c>
      <c r="S131" s="42">
        <v>43892</v>
      </c>
      <c r="T131" s="42" t="s">
        <v>147</v>
      </c>
      <c r="U131" s="43">
        <v>131</v>
      </c>
      <c r="V131" s="38">
        <v>0</v>
      </c>
      <c r="W131" s="38">
        <v>0</v>
      </c>
      <c r="X131" s="38">
        <v>0</v>
      </c>
      <c r="Y131" s="38">
        <v>0</v>
      </c>
      <c r="Z131" s="38">
        <v>0</v>
      </c>
      <c r="AA131" s="44" t="s">
        <v>54</v>
      </c>
      <c r="AB131" s="30" t="s">
        <v>55</v>
      </c>
      <c r="AC131" s="30" t="s">
        <v>55</v>
      </c>
      <c r="AD131" s="30" t="s">
        <v>55</v>
      </c>
      <c r="AE131" s="30">
        <v>3133884783</v>
      </c>
      <c r="AF131" s="30">
        <v>3133884783</v>
      </c>
      <c r="AG131" s="30" t="s">
        <v>767</v>
      </c>
      <c r="AH131" s="30" t="s">
        <v>55</v>
      </c>
      <c r="AI131" s="30" t="s">
        <v>55</v>
      </c>
      <c r="AJ131" s="67" t="s">
        <v>56</v>
      </c>
      <c r="AK131" s="30" t="s">
        <v>150</v>
      </c>
    </row>
    <row r="132" spans="1:37" ht="40.200000000000003" customHeight="1" x14ac:dyDescent="0.3">
      <c r="A132" s="30" t="s">
        <v>145</v>
      </c>
      <c r="B132" s="39" t="s">
        <v>768</v>
      </c>
      <c r="C132" s="39" t="s">
        <v>769</v>
      </c>
      <c r="D132" s="39" t="s">
        <v>770</v>
      </c>
      <c r="E132" s="39" t="s">
        <v>771</v>
      </c>
      <c r="F132" s="40" t="s">
        <v>41</v>
      </c>
      <c r="G132" s="41">
        <v>366107</v>
      </c>
      <c r="H132" s="39" t="s">
        <v>772</v>
      </c>
      <c r="I132" s="40" t="s">
        <v>55</v>
      </c>
      <c r="J132" s="33" t="s">
        <v>89</v>
      </c>
      <c r="K132" s="33" t="s">
        <v>773</v>
      </c>
      <c r="L132" s="30" t="s">
        <v>145</v>
      </c>
      <c r="M132" s="30" t="s">
        <v>48</v>
      </c>
      <c r="N132" s="30" t="s">
        <v>146</v>
      </c>
      <c r="O132" s="30" t="s">
        <v>146</v>
      </c>
      <c r="P132" s="30" t="s">
        <v>50</v>
      </c>
      <c r="Q132" s="33" t="s">
        <v>51</v>
      </c>
      <c r="R132" s="30" t="s">
        <v>52</v>
      </c>
      <c r="S132" s="42">
        <v>43892</v>
      </c>
      <c r="T132" s="42" t="s">
        <v>147</v>
      </c>
      <c r="U132" s="43">
        <v>131</v>
      </c>
      <c r="V132" s="38">
        <v>0</v>
      </c>
      <c r="W132" s="38">
        <v>0</v>
      </c>
      <c r="X132" s="38">
        <v>0</v>
      </c>
      <c r="Y132" s="38">
        <v>0</v>
      </c>
      <c r="Z132" s="38">
        <v>0</v>
      </c>
      <c r="AA132" s="44" t="s">
        <v>54</v>
      </c>
      <c r="AB132" s="30" t="s">
        <v>55</v>
      </c>
      <c r="AC132" s="30" t="s">
        <v>55</v>
      </c>
      <c r="AD132" s="30" t="s">
        <v>55</v>
      </c>
      <c r="AE132" s="30">
        <v>3103123431</v>
      </c>
      <c r="AF132" s="30">
        <v>3639382</v>
      </c>
      <c r="AG132" s="30" t="s">
        <v>774</v>
      </c>
      <c r="AH132" s="30" t="s">
        <v>55</v>
      </c>
      <c r="AI132" s="30" t="s">
        <v>55</v>
      </c>
      <c r="AJ132" s="67" t="s">
        <v>56</v>
      </c>
      <c r="AK132" s="30" t="s">
        <v>150</v>
      </c>
    </row>
    <row r="133" spans="1:37" ht="40.200000000000003" customHeight="1" x14ac:dyDescent="0.3">
      <c r="A133" s="30" t="s">
        <v>145</v>
      </c>
      <c r="B133" s="39" t="s">
        <v>365</v>
      </c>
      <c r="C133" s="39" t="s">
        <v>424</v>
      </c>
      <c r="D133" s="39" t="s">
        <v>775</v>
      </c>
      <c r="E133" s="39" t="s">
        <v>573</v>
      </c>
      <c r="F133" s="40" t="s">
        <v>41</v>
      </c>
      <c r="G133" s="41">
        <v>101617440</v>
      </c>
      <c r="H133" s="39" t="s">
        <v>737</v>
      </c>
      <c r="I133" s="40" t="s">
        <v>55</v>
      </c>
      <c r="J133" s="33" t="s">
        <v>753</v>
      </c>
      <c r="K133" s="33" t="s">
        <v>776</v>
      </c>
      <c r="L133" s="30" t="s">
        <v>145</v>
      </c>
      <c r="M133" s="30" t="s">
        <v>48</v>
      </c>
      <c r="N133" s="30" t="s">
        <v>146</v>
      </c>
      <c r="O133" s="30" t="s">
        <v>146</v>
      </c>
      <c r="P133" s="30" t="s">
        <v>50</v>
      </c>
      <c r="Q133" s="33" t="s">
        <v>51</v>
      </c>
      <c r="R133" s="30" t="s">
        <v>52</v>
      </c>
      <c r="S133" s="42">
        <v>43892</v>
      </c>
      <c r="T133" s="42" t="s">
        <v>147</v>
      </c>
      <c r="U133" s="43">
        <v>131</v>
      </c>
      <c r="V133" s="38">
        <v>0</v>
      </c>
      <c r="W133" s="38">
        <v>0</v>
      </c>
      <c r="X133" s="38">
        <v>0</v>
      </c>
      <c r="Y133" s="38">
        <v>0</v>
      </c>
      <c r="Z133" s="38">
        <v>0</v>
      </c>
      <c r="AA133" s="44" t="s">
        <v>54</v>
      </c>
      <c r="AB133" s="30" t="s">
        <v>55</v>
      </c>
      <c r="AC133" s="30" t="s">
        <v>55</v>
      </c>
      <c r="AD133" s="30" t="s">
        <v>55</v>
      </c>
      <c r="AE133" s="30">
        <v>3023919475</v>
      </c>
      <c r="AF133" s="30">
        <v>3023919475</v>
      </c>
      <c r="AG133" s="30" t="s">
        <v>777</v>
      </c>
      <c r="AH133" s="30" t="s">
        <v>55</v>
      </c>
      <c r="AI133" s="30" t="s">
        <v>55</v>
      </c>
      <c r="AJ133" s="67" t="s">
        <v>56</v>
      </c>
      <c r="AK133" s="30" t="s">
        <v>150</v>
      </c>
    </row>
    <row r="134" spans="1:37" ht="40.200000000000003" customHeight="1" x14ac:dyDescent="0.3">
      <c r="A134" s="30" t="s">
        <v>145</v>
      </c>
      <c r="B134" s="39" t="s">
        <v>293</v>
      </c>
      <c r="C134" s="39" t="s">
        <v>778</v>
      </c>
      <c r="D134" s="39" t="s">
        <v>779</v>
      </c>
      <c r="E134" s="39" t="s">
        <v>641</v>
      </c>
      <c r="F134" s="40" t="s">
        <v>41</v>
      </c>
      <c r="G134" s="41">
        <v>136324032</v>
      </c>
      <c r="H134" s="39" t="s">
        <v>737</v>
      </c>
      <c r="I134" s="40" t="s">
        <v>55</v>
      </c>
      <c r="J134" s="33" t="s">
        <v>132</v>
      </c>
      <c r="K134" s="33" t="s">
        <v>761</v>
      </c>
      <c r="L134" s="30" t="s">
        <v>145</v>
      </c>
      <c r="M134" s="30" t="s">
        <v>48</v>
      </c>
      <c r="N134" s="30" t="s">
        <v>146</v>
      </c>
      <c r="O134" s="30" t="s">
        <v>146</v>
      </c>
      <c r="P134" s="30" t="s">
        <v>50</v>
      </c>
      <c r="Q134" s="33" t="s">
        <v>51</v>
      </c>
      <c r="R134" s="30" t="s">
        <v>52</v>
      </c>
      <c r="S134" s="42">
        <v>43892</v>
      </c>
      <c r="T134" s="42" t="s">
        <v>147</v>
      </c>
      <c r="U134" s="43">
        <v>131</v>
      </c>
      <c r="V134" s="38">
        <v>0</v>
      </c>
      <c r="W134" s="38">
        <v>0</v>
      </c>
      <c r="X134" s="38">
        <v>0</v>
      </c>
      <c r="Y134" s="38">
        <v>0</v>
      </c>
      <c r="Z134" s="38">
        <v>0</v>
      </c>
      <c r="AA134" s="44" t="s">
        <v>54</v>
      </c>
      <c r="AB134" s="30" t="s">
        <v>55</v>
      </c>
      <c r="AC134" s="30" t="s">
        <v>55</v>
      </c>
      <c r="AD134" s="30" t="s">
        <v>55</v>
      </c>
      <c r="AE134" s="30">
        <v>3208895455</v>
      </c>
      <c r="AF134" s="30">
        <v>5736430</v>
      </c>
      <c r="AG134" s="30" t="s">
        <v>780</v>
      </c>
      <c r="AH134" s="30" t="s">
        <v>55</v>
      </c>
      <c r="AI134" s="30" t="s">
        <v>55</v>
      </c>
      <c r="AJ134" s="67" t="s">
        <v>56</v>
      </c>
      <c r="AK134" s="30" t="s">
        <v>150</v>
      </c>
    </row>
    <row r="135" spans="1:37" ht="40.200000000000003" customHeight="1" x14ac:dyDescent="0.3">
      <c r="A135" s="30" t="s">
        <v>145</v>
      </c>
      <c r="B135" s="39" t="s">
        <v>781</v>
      </c>
      <c r="C135" s="39" t="s">
        <v>782</v>
      </c>
      <c r="D135" s="39" t="s">
        <v>668</v>
      </c>
      <c r="E135" s="39" t="s">
        <v>783</v>
      </c>
      <c r="F135" s="40" t="s">
        <v>41</v>
      </c>
      <c r="G135" s="41">
        <v>30215183</v>
      </c>
      <c r="H135" s="39" t="s">
        <v>737</v>
      </c>
      <c r="I135" s="40" t="s">
        <v>55</v>
      </c>
      <c r="J135" s="33" t="s">
        <v>45</v>
      </c>
      <c r="K135" s="33" t="s">
        <v>71</v>
      </c>
      <c r="L135" s="30" t="s">
        <v>145</v>
      </c>
      <c r="M135" s="30" t="s">
        <v>48</v>
      </c>
      <c r="N135" s="30" t="s">
        <v>146</v>
      </c>
      <c r="O135" s="30" t="s">
        <v>146</v>
      </c>
      <c r="P135" s="30" t="s">
        <v>50</v>
      </c>
      <c r="Q135" s="33" t="s">
        <v>51</v>
      </c>
      <c r="R135" s="30" t="s">
        <v>52</v>
      </c>
      <c r="S135" s="42">
        <v>43892</v>
      </c>
      <c r="T135" s="42" t="s">
        <v>147</v>
      </c>
      <c r="U135" s="43">
        <v>131</v>
      </c>
      <c r="V135" s="38">
        <v>0</v>
      </c>
      <c r="W135" s="38">
        <v>0</v>
      </c>
      <c r="X135" s="38">
        <v>0</v>
      </c>
      <c r="Y135" s="38">
        <v>0</v>
      </c>
      <c r="Z135" s="38">
        <v>0</v>
      </c>
      <c r="AA135" s="44" t="s">
        <v>54</v>
      </c>
      <c r="AB135" s="30" t="s">
        <v>55</v>
      </c>
      <c r="AC135" s="30" t="s">
        <v>55</v>
      </c>
      <c r="AD135" s="30" t="s">
        <v>55</v>
      </c>
      <c r="AE135" s="30">
        <v>3172740504</v>
      </c>
      <c r="AF135" s="30">
        <v>6122949</v>
      </c>
      <c r="AG135" s="30" t="s">
        <v>784</v>
      </c>
      <c r="AH135" s="30" t="s">
        <v>55</v>
      </c>
      <c r="AI135" s="30" t="s">
        <v>55</v>
      </c>
      <c r="AJ135" s="67" t="s">
        <v>56</v>
      </c>
      <c r="AK135" s="30" t="s">
        <v>150</v>
      </c>
    </row>
    <row r="136" spans="1:37" ht="40.200000000000003" customHeight="1" x14ac:dyDescent="0.3">
      <c r="A136" s="30" t="s">
        <v>145</v>
      </c>
      <c r="B136" s="39" t="s">
        <v>785</v>
      </c>
      <c r="C136" s="39" t="s">
        <v>786</v>
      </c>
      <c r="D136" s="39" t="s">
        <v>787</v>
      </c>
      <c r="E136" s="39" t="s">
        <v>458</v>
      </c>
      <c r="F136" s="40" t="s">
        <v>41</v>
      </c>
      <c r="G136" s="41">
        <v>650051</v>
      </c>
      <c r="H136" s="39" t="s">
        <v>476</v>
      </c>
      <c r="I136" s="40" t="s">
        <v>55</v>
      </c>
      <c r="J136" s="33" t="s">
        <v>132</v>
      </c>
      <c r="K136" s="33" t="s">
        <v>742</v>
      </c>
      <c r="L136" s="30" t="s">
        <v>145</v>
      </c>
      <c r="M136" s="30" t="s">
        <v>48</v>
      </c>
      <c r="N136" s="30" t="s">
        <v>146</v>
      </c>
      <c r="O136" s="30" t="s">
        <v>146</v>
      </c>
      <c r="P136" s="30" t="s">
        <v>50</v>
      </c>
      <c r="Q136" s="33" t="s">
        <v>51</v>
      </c>
      <c r="R136" s="30" t="s">
        <v>52</v>
      </c>
      <c r="S136" s="42">
        <v>43892</v>
      </c>
      <c r="T136" s="42" t="s">
        <v>147</v>
      </c>
      <c r="U136" s="43">
        <v>131</v>
      </c>
      <c r="V136" s="38">
        <v>0</v>
      </c>
      <c r="W136" s="38">
        <v>0</v>
      </c>
      <c r="X136" s="38">
        <v>0</v>
      </c>
      <c r="Y136" s="38">
        <v>0</v>
      </c>
      <c r="Z136" s="38">
        <v>0</v>
      </c>
      <c r="AA136" s="44" t="s">
        <v>54</v>
      </c>
      <c r="AB136" s="30" t="s">
        <v>55</v>
      </c>
      <c r="AC136" s="30" t="s">
        <v>55</v>
      </c>
      <c r="AD136" s="30" t="s">
        <v>55</v>
      </c>
      <c r="AE136" s="30">
        <v>3228339264</v>
      </c>
      <c r="AF136" s="30">
        <v>2224276</v>
      </c>
      <c r="AG136" s="30" t="s">
        <v>788</v>
      </c>
      <c r="AH136" s="30" t="s">
        <v>55</v>
      </c>
      <c r="AI136" s="30" t="s">
        <v>55</v>
      </c>
      <c r="AJ136" s="67" t="s">
        <v>56</v>
      </c>
      <c r="AK136" s="30" t="s">
        <v>150</v>
      </c>
    </row>
    <row r="137" spans="1:37" ht="40.200000000000003" customHeight="1" x14ac:dyDescent="0.3">
      <c r="A137" s="30" t="s">
        <v>145</v>
      </c>
      <c r="B137" s="39" t="s">
        <v>758</v>
      </c>
      <c r="C137" s="39" t="s">
        <v>789</v>
      </c>
      <c r="D137" s="39" t="s">
        <v>790</v>
      </c>
      <c r="E137" s="39" t="s">
        <v>791</v>
      </c>
      <c r="F137" s="40" t="s">
        <v>41</v>
      </c>
      <c r="G137" s="45" t="s">
        <v>792</v>
      </c>
      <c r="H137" s="39" t="s">
        <v>737</v>
      </c>
      <c r="I137" s="40" t="s">
        <v>55</v>
      </c>
      <c r="J137" s="33" t="s">
        <v>89</v>
      </c>
      <c r="K137" s="33" t="s">
        <v>144</v>
      </c>
      <c r="L137" s="30" t="s">
        <v>145</v>
      </c>
      <c r="M137" s="30" t="s">
        <v>48</v>
      </c>
      <c r="N137" s="30" t="s">
        <v>146</v>
      </c>
      <c r="O137" s="30" t="s">
        <v>146</v>
      </c>
      <c r="P137" s="30" t="s">
        <v>50</v>
      </c>
      <c r="Q137" s="33" t="s">
        <v>51</v>
      </c>
      <c r="R137" s="30" t="s">
        <v>52</v>
      </c>
      <c r="S137" s="42">
        <v>43892</v>
      </c>
      <c r="T137" s="42" t="s">
        <v>147</v>
      </c>
      <c r="U137" s="43">
        <v>131</v>
      </c>
      <c r="V137" s="38">
        <v>0</v>
      </c>
      <c r="W137" s="38">
        <v>0</v>
      </c>
      <c r="X137" s="38">
        <v>0</v>
      </c>
      <c r="Y137" s="38">
        <v>0</v>
      </c>
      <c r="Z137" s="38">
        <v>0</v>
      </c>
      <c r="AA137" s="44" t="s">
        <v>54</v>
      </c>
      <c r="AB137" s="30" t="s">
        <v>55</v>
      </c>
      <c r="AC137" s="30" t="s">
        <v>55</v>
      </c>
      <c r="AD137" s="30" t="s">
        <v>55</v>
      </c>
      <c r="AE137" s="30">
        <v>3208033086</v>
      </c>
      <c r="AF137" s="30">
        <v>3208033086</v>
      </c>
      <c r="AG137" s="30" t="s">
        <v>793</v>
      </c>
      <c r="AH137" s="30" t="s">
        <v>55</v>
      </c>
      <c r="AI137" s="30" t="s">
        <v>55</v>
      </c>
      <c r="AJ137" s="67" t="s">
        <v>56</v>
      </c>
      <c r="AK137" s="30" t="s">
        <v>150</v>
      </c>
    </row>
    <row r="138" spans="1:37" ht="40.200000000000003" customHeight="1" x14ac:dyDescent="0.3">
      <c r="A138" s="30" t="s">
        <v>145</v>
      </c>
      <c r="B138" s="39" t="s">
        <v>794</v>
      </c>
      <c r="C138" s="39" t="s">
        <v>263</v>
      </c>
      <c r="D138" s="39" t="s">
        <v>795</v>
      </c>
      <c r="E138" s="39" t="s">
        <v>641</v>
      </c>
      <c r="F138" s="40" t="s">
        <v>41</v>
      </c>
      <c r="G138" s="45" t="s">
        <v>796</v>
      </c>
      <c r="H138" s="39" t="s">
        <v>737</v>
      </c>
      <c r="I138" s="40" t="s">
        <v>55</v>
      </c>
      <c r="J138" s="33" t="s">
        <v>753</v>
      </c>
      <c r="K138" s="33" t="s">
        <v>754</v>
      </c>
      <c r="L138" s="30" t="s">
        <v>145</v>
      </c>
      <c r="M138" s="30" t="s">
        <v>48</v>
      </c>
      <c r="N138" s="30" t="s">
        <v>146</v>
      </c>
      <c r="O138" s="30" t="s">
        <v>146</v>
      </c>
      <c r="P138" s="30" t="s">
        <v>50</v>
      </c>
      <c r="Q138" s="33" t="s">
        <v>51</v>
      </c>
      <c r="R138" s="30" t="s">
        <v>52</v>
      </c>
      <c r="S138" s="42">
        <v>43892</v>
      </c>
      <c r="T138" s="42" t="s">
        <v>147</v>
      </c>
      <c r="U138" s="43">
        <v>131</v>
      </c>
      <c r="V138" s="38">
        <v>0</v>
      </c>
      <c r="W138" s="38">
        <v>0</v>
      </c>
      <c r="X138" s="38">
        <v>0</v>
      </c>
      <c r="Y138" s="38">
        <v>0</v>
      </c>
      <c r="Z138" s="38">
        <v>0</v>
      </c>
      <c r="AA138" s="44" t="s">
        <v>54</v>
      </c>
      <c r="AB138" s="30" t="s">
        <v>55</v>
      </c>
      <c r="AC138" s="30" t="s">
        <v>55</v>
      </c>
      <c r="AD138" s="30" t="s">
        <v>55</v>
      </c>
      <c r="AE138" s="30">
        <v>3217425720</v>
      </c>
      <c r="AF138" s="30">
        <v>4983638</v>
      </c>
      <c r="AG138" s="30" t="s">
        <v>797</v>
      </c>
      <c r="AH138" s="30" t="s">
        <v>55</v>
      </c>
      <c r="AI138" s="30" t="s">
        <v>55</v>
      </c>
      <c r="AJ138" s="67" t="s">
        <v>56</v>
      </c>
      <c r="AK138" s="30" t="s">
        <v>150</v>
      </c>
    </row>
    <row r="139" spans="1:37" ht="40.200000000000003" customHeight="1" x14ac:dyDescent="0.3">
      <c r="A139" s="30" t="s">
        <v>145</v>
      </c>
      <c r="B139" s="39" t="s">
        <v>763</v>
      </c>
      <c r="C139" s="39" t="s">
        <v>629</v>
      </c>
      <c r="D139" s="39" t="s">
        <v>798</v>
      </c>
      <c r="E139" s="39" t="s">
        <v>553</v>
      </c>
      <c r="F139" s="40" t="s">
        <v>41</v>
      </c>
      <c r="G139" s="41">
        <v>428279</v>
      </c>
      <c r="H139" s="39" t="s">
        <v>143</v>
      </c>
      <c r="I139" s="40" t="s">
        <v>55</v>
      </c>
      <c r="J139" s="33" t="s">
        <v>89</v>
      </c>
      <c r="K139" s="33" t="s">
        <v>799</v>
      </c>
      <c r="L139" s="30" t="s">
        <v>145</v>
      </c>
      <c r="M139" s="30" t="s">
        <v>48</v>
      </c>
      <c r="N139" s="30" t="s">
        <v>146</v>
      </c>
      <c r="O139" s="30" t="s">
        <v>146</v>
      </c>
      <c r="P139" s="30" t="s">
        <v>50</v>
      </c>
      <c r="Q139" s="33" t="s">
        <v>51</v>
      </c>
      <c r="R139" s="30" t="s">
        <v>52</v>
      </c>
      <c r="S139" s="42">
        <v>43892</v>
      </c>
      <c r="T139" s="42" t="s">
        <v>147</v>
      </c>
      <c r="U139" s="43">
        <v>131</v>
      </c>
      <c r="V139" s="38">
        <v>0</v>
      </c>
      <c r="W139" s="38">
        <v>0</v>
      </c>
      <c r="X139" s="38">
        <v>0</v>
      </c>
      <c r="Y139" s="38">
        <v>0</v>
      </c>
      <c r="Z139" s="38">
        <v>0</v>
      </c>
      <c r="AA139" s="44" t="s">
        <v>54</v>
      </c>
      <c r="AB139" s="30" t="s">
        <v>55</v>
      </c>
      <c r="AC139" s="30" t="s">
        <v>55</v>
      </c>
      <c r="AD139" s="30" t="s">
        <v>55</v>
      </c>
      <c r="AE139" s="30">
        <v>3012128020</v>
      </c>
      <c r="AF139" s="30">
        <v>5730994</v>
      </c>
      <c r="AG139" s="30" t="s">
        <v>800</v>
      </c>
      <c r="AH139" s="30" t="s">
        <v>55</v>
      </c>
      <c r="AI139" s="30" t="s">
        <v>55</v>
      </c>
      <c r="AJ139" s="67" t="s">
        <v>56</v>
      </c>
      <c r="AK139" s="30" t="s">
        <v>150</v>
      </c>
    </row>
    <row r="140" spans="1:37" ht="40.200000000000003" customHeight="1" x14ac:dyDescent="0.3">
      <c r="A140" s="30" t="s">
        <v>145</v>
      </c>
      <c r="B140" s="39" t="s">
        <v>801</v>
      </c>
      <c r="C140" s="39" t="s">
        <v>802</v>
      </c>
      <c r="D140" s="39" t="s">
        <v>803</v>
      </c>
      <c r="E140" s="39" t="s">
        <v>804</v>
      </c>
      <c r="F140" s="40" t="s">
        <v>41</v>
      </c>
      <c r="G140" s="41">
        <v>538059</v>
      </c>
      <c r="H140" s="39" t="s">
        <v>805</v>
      </c>
      <c r="I140" s="40" t="s">
        <v>55</v>
      </c>
      <c r="J140" s="33" t="s">
        <v>753</v>
      </c>
      <c r="K140" s="33" t="s">
        <v>806</v>
      </c>
      <c r="L140" s="30" t="s">
        <v>145</v>
      </c>
      <c r="M140" s="30" t="s">
        <v>48</v>
      </c>
      <c r="N140" s="30" t="s">
        <v>146</v>
      </c>
      <c r="O140" s="30" t="s">
        <v>146</v>
      </c>
      <c r="P140" s="30" t="s">
        <v>50</v>
      </c>
      <c r="Q140" s="33" t="s">
        <v>51</v>
      </c>
      <c r="R140" s="30" t="s">
        <v>52</v>
      </c>
      <c r="S140" s="42">
        <v>43892</v>
      </c>
      <c r="T140" s="42" t="s">
        <v>147</v>
      </c>
      <c r="U140" s="43">
        <v>131</v>
      </c>
      <c r="V140" s="38">
        <v>0</v>
      </c>
      <c r="W140" s="38">
        <v>0</v>
      </c>
      <c r="X140" s="38">
        <v>0</v>
      </c>
      <c r="Y140" s="38">
        <v>0</v>
      </c>
      <c r="Z140" s="38">
        <v>0</v>
      </c>
      <c r="AA140" s="44" t="s">
        <v>54</v>
      </c>
      <c r="AB140" s="30" t="s">
        <v>55</v>
      </c>
      <c r="AC140" s="30" t="s">
        <v>55</v>
      </c>
      <c r="AD140" s="30" t="s">
        <v>55</v>
      </c>
      <c r="AE140" s="30">
        <v>3012708990</v>
      </c>
      <c r="AF140" s="30">
        <v>2577561</v>
      </c>
      <c r="AG140" s="30" t="s">
        <v>807</v>
      </c>
      <c r="AH140" s="30" t="s">
        <v>55</v>
      </c>
      <c r="AI140" s="30" t="s">
        <v>55</v>
      </c>
      <c r="AJ140" s="67" t="s">
        <v>56</v>
      </c>
      <c r="AK140" s="30" t="s">
        <v>150</v>
      </c>
    </row>
    <row r="141" spans="1:37" ht="40.200000000000003" customHeight="1" x14ac:dyDescent="0.3">
      <c r="A141" s="30" t="s">
        <v>145</v>
      </c>
      <c r="B141" s="39" t="s">
        <v>808</v>
      </c>
      <c r="C141" s="39" t="s">
        <v>809</v>
      </c>
      <c r="D141" s="39" t="s">
        <v>810</v>
      </c>
      <c r="E141" s="39" t="s">
        <v>250</v>
      </c>
      <c r="F141" s="40" t="s">
        <v>41</v>
      </c>
      <c r="G141" s="41">
        <v>397356</v>
      </c>
      <c r="H141" s="39" t="s">
        <v>811</v>
      </c>
      <c r="I141" s="40" t="s">
        <v>55</v>
      </c>
      <c r="J141" s="33" t="s">
        <v>132</v>
      </c>
      <c r="K141" s="33" t="s">
        <v>761</v>
      </c>
      <c r="L141" s="30" t="s">
        <v>145</v>
      </c>
      <c r="M141" s="30" t="s">
        <v>48</v>
      </c>
      <c r="N141" s="30" t="s">
        <v>146</v>
      </c>
      <c r="O141" s="30" t="s">
        <v>146</v>
      </c>
      <c r="P141" s="30" t="s">
        <v>50</v>
      </c>
      <c r="Q141" s="33" t="s">
        <v>51</v>
      </c>
      <c r="R141" s="30" t="s">
        <v>52</v>
      </c>
      <c r="S141" s="42">
        <v>43892</v>
      </c>
      <c r="T141" s="42" t="s">
        <v>147</v>
      </c>
      <c r="U141" s="43">
        <v>131</v>
      </c>
      <c r="V141" s="38">
        <v>0</v>
      </c>
      <c r="W141" s="38">
        <v>0</v>
      </c>
      <c r="X141" s="38">
        <v>0</v>
      </c>
      <c r="Y141" s="38">
        <v>0</v>
      </c>
      <c r="Z141" s="38">
        <v>0</v>
      </c>
      <c r="AA141" s="44" t="s">
        <v>54</v>
      </c>
      <c r="AB141" s="30" t="s">
        <v>55</v>
      </c>
      <c r="AC141" s="30" t="s">
        <v>55</v>
      </c>
      <c r="AD141" s="30" t="s">
        <v>55</v>
      </c>
      <c r="AE141" s="30">
        <v>3193663426</v>
      </c>
      <c r="AF141" s="30">
        <v>4184117</v>
      </c>
      <c r="AG141" s="30" t="s">
        <v>812</v>
      </c>
      <c r="AH141" s="30" t="s">
        <v>55</v>
      </c>
      <c r="AI141" s="30" t="s">
        <v>55</v>
      </c>
      <c r="AJ141" s="67" t="s">
        <v>56</v>
      </c>
      <c r="AK141" s="30" t="s">
        <v>150</v>
      </c>
    </row>
    <row r="142" spans="1:37" ht="40.200000000000003" customHeight="1" x14ac:dyDescent="0.3">
      <c r="A142" s="30" t="s">
        <v>145</v>
      </c>
      <c r="B142" s="39" t="s">
        <v>813</v>
      </c>
      <c r="C142" s="39" t="s">
        <v>814</v>
      </c>
      <c r="D142" s="39" t="s">
        <v>815</v>
      </c>
      <c r="E142" s="39" t="s">
        <v>816</v>
      </c>
      <c r="F142" s="40" t="s">
        <v>41</v>
      </c>
      <c r="G142" s="41">
        <v>393650</v>
      </c>
      <c r="H142" s="39" t="s">
        <v>817</v>
      </c>
      <c r="I142" s="40" t="s">
        <v>55</v>
      </c>
      <c r="J142" s="33" t="s">
        <v>89</v>
      </c>
      <c r="K142" s="33" t="s">
        <v>818</v>
      </c>
      <c r="L142" s="30" t="s">
        <v>145</v>
      </c>
      <c r="M142" s="30" t="s">
        <v>48</v>
      </c>
      <c r="N142" s="30" t="s">
        <v>146</v>
      </c>
      <c r="O142" s="30" t="s">
        <v>146</v>
      </c>
      <c r="P142" s="30" t="s">
        <v>50</v>
      </c>
      <c r="Q142" s="33" t="s">
        <v>51</v>
      </c>
      <c r="R142" s="30" t="s">
        <v>52</v>
      </c>
      <c r="S142" s="42">
        <v>43892</v>
      </c>
      <c r="T142" s="42" t="s">
        <v>147</v>
      </c>
      <c r="U142" s="43">
        <v>131</v>
      </c>
      <c r="V142" s="38">
        <v>0</v>
      </c>
      <c r="W142" s="38">
        <v>0</v>
      </c>
      <c r="X142" s="38">
        <v>0</v>
      </c>
      <c r="Y142" s="38">
        <v>0</v>
      </c>
      <c r="Z142" s="38">
        <v>0</v>
      </c>
      <c r="AA142" s="44" t="s">
        <v>54</v>
      </c>
      <c r="AB142" s="30" t="s">
        <v>55</v>
      </c>
      <c r="AC142" s="30" t="s">
        <v>55</v>
      </c>
      <c r="AD142" s="30" t="s">
        <v>55</v>
      </c>
      <c r="AE142" s="30">
        <v>3013172865</v>
      </c>
      <c r="AF142" s="30">
        <v>5821056</v>
      </c>
      <c r="AG142" s="30" t="s">
        <v>819</v>
      </c>
      <c r="AH142" s="30" t="s">
        <v>55</v>
      </c>
      <c r="AI142" s="30" t="s">
        <v>55</v>
      </c>
      <c r="AJ142" s="67" t="s">
        <v>56</v>
      </c>
      <c r="AK142" s="30" t="s">
        <v>150</v>
      </c>
    </row>
    <row r="143" spans="1:37" ht="40.200000000000003" customHeight="1" x14ac:dyDescent="0.3">
      <c r="A143" s="30" t="s">
        <v>145</v>
      </c>
      <c r="B143" s="39" t="s">
        <v>820</v>
      </c>
      <c r="C143" s="39" t="s">
        <v>821</v>
      </c>
      <c r="D143" s="39" t="s">
        <v>822</v>
      </c>
      <c r="E143" s="39" t="s">
        <v>823</v>
      </c>
      <c r="F143" s="40" t="s">
        <v>41</v>
      </c>
      <c r="G143" s="41">
        <v>663031</v>
      </c>
      <c r="H143" s="39" t="s">
        <v>737</v>
      </c>
      <c r="I143" s="40" t="s">
        <v>55</v>
      </c>
      <c r="J143" s="33" t="s">
        <v>132</v>
      </c>
      <c r="K143" s="33" t="s">
        <v>824</v>
      </c>
      <c r="L143" s="30" t="s">
        <v>145</v>
      </c>
      <c r="M143" s="30" t="s">
        <v>48</v>
      </c>
      <c r="N143" s="30" t="s">
        <v>146</v>
      </c>
      <c r="O143" s="30" t="s">
        <v>146</v>
      </c>
      <c r="P143" s="30" t="s">
        <v>50</v>
      </c>
      <c r="Q143" s="33" t="s">
        <v>51</v>
      </c>
      <c r="R143" s="30" t="s">
        <v>52</v>
      </c>
      <c r="S143" s="42">
        <v>43892</v>
      </c>
      <c r="T143" s="42" t="s">
        <v>147</v>
      </c>
      <c r="U143" s="43">
        <v>131</v>
      </c>
      <c r="V143" s="38">
        <v>0</v>
      </c>
      <c r="W143" s="38">
        <v>0</v>
      </c>
      <c r="X143" s="38">
        <v>0</v>
      </c>
      <c r="Y143" s="38">
        <v>0</v>
      </c>
      <c r="Z143" s="38">
        <v>0</v>
      </c>
      <c r="AA143" s="44" t="s">
        <v>54</v>
      </c>
      <c r="AB143" s="30" t="s">
        <v>55</v>
      </c>
      <c r="AC143" s="30" t="s">
        <v>55</v>
      </c>
      <c r="AD143" s="30" t="s">
        <v>55</v>
      </c>
      <c r="AE143" s="30">
        <v>3113939688</v>
      </c>
      <c r="AF143" s="30">
        <v>5071359</v>
      </c>
      <c r="AG143" s="30" t="s">
        <v>825</v>
      </c>
      <c r="AH143" s="30" t="s">
        <v>55</v>
      </c>
      <c r="AI143" s="30" t="s">
        <v>55</v>
      </c>
      <c r="AJ143" s="67" t="s">
        <v>56</v>
      </c>
      <c r="AK143" s="30" t="s">
        <v>150</v>
      </c>
    </row>
    <row r="144" spans="1:37" ht="40.200000000000003" customHeight="1" x14ac:dyDescent="0.3">
      <c r="A144" s="32" t="s">
        <v>826</v>
      </c>
      <c r="B144" s="46" t="s">
        <v>198</v>
      </c>
      <c r="C144" s="32"/>
      <c r="D144" s="32" t="s">
        <v>199</v>
      </c>
      <c r="E144" s="32" t="s">
        <v>200</v>
      </c>
      <c r="F144" s="32" t="s">
        <v>41</v>
      </c>
      <c r="G144" s="32">
        <v>503299498</v>
      </c>
      <c r="H144" s="32" t="s">
        <v>827</v>
      </c>
      <c r="I144" s="32" t="s">
        <v>201</v>
      </c>
      <c r="J144" s="32" t="s">
        <v>826</v>
      </c>
      <c r="K144" s="32" t="s">
        <v>174</v>
      </c>
      <c r="L144" s="32" t="s">
        <v>202</v>
      </c>
      <c r="M144" s="32" t="s">
        <v>125</v>
      </c>
      <c r="N144" s="32" t="s">
        <v>158</v>
      </c>
      <c r="O144" s="32" t="s">
        <v>828</v>
      </c>
      <c r="P144" s="32" t="s">
        <v>50</v>
      </c>
      <c r="Q144" s="32" t="s">
        <v>160</v>
      </c>
      <c r="R144" s="32" t="s">
        <v>161</v>
      </c>
      <c r="S144" s="36" t="s">
        <v>829</v>
      </c>
      <c r="T144" s="36" t="s">
        <v>829</v>
      </c>
      <c r="U144" s="37">
        <v>1</v>
      </c>
      <c r="V144" s="38">
        <v>0</v>
      </c>
      <c r="W144" s="38">
        <v>0</v>
      </c>
      <c r="X144" s="38">
        <v>0</v>
      </c>
      <c r="Y144" s="38">
        <v>0</v>
      </c>
      <c r="Z144" s="38">
        <v>0</v>
      </c>
      <c r="AA144" s="32" t="s">
        <v>55</v>
      </c>
      <c r="AB144" s="32" t="s">
        <v>54</v>
      </c>
      <c r="AC144" s="32" t="s">
        <v>55</v>
      </c>
      <c r="AD144" s="32" t="s">
        <v>55</v>
      </c>
      <c r="AE144" s="33" t="s">
        <v>55</v>
      </c>
      <c r="AF144" s="33" t="s">
        <v>55</v>
      </c>
      <c r="AG144" s="33" t="s">
        <v>55</v>
      </c>
      <c r="AH144" s="32" t="s">
        <v>55</v>
      </c>
      <c r="AI144" s="32" t="s">
        <v>55</v>
      </c>
      <c r="AJ144" s="30" t="s">
        <v>55</v>
      </c>
      <c r="AK144" s="68" t="s">
        <v>830</v>
      </c>
    </row>
    <row r="145" spans="1:37" ht="40.200000000000003" customHeight="1" x14ac:dyDescent="0.3">
      <c r="A145" s="32" t="s">
        <v>826</v>
      </c>
      <c r="B145" s="32" t="s">
        <v>293</v>
      </c>
      <c r="C145" s="32" t="s">
        <v>287</v>
      </c>
      <c r="D145" s="32" t="s">
        <v>831</v>
      </c>
      <c r="E145" s="32" t="s">
        <v>832</v>
      </c>
      <c r="F145" s="33" t="s">
        <v>68</v>
      </c>
      <c r="G145" s="32">
        <v>39452792</v>
      </c>
      <c r="H145" s="32" t="s">
        <v>69</v>
      </c>
      <c r="I145" s="32" t="s">
        <v>833</v>
      </c>
      <c r="J145" s="32" t="s">
        <v>826</v>
      </c>
      <c r="K145" s="32" t="s">
        <v>174</v>
      </c>
      <c r="L145" s="32" t="s">
        <v>202</v>
      </c>
      <c r="M145" s="32" t="s">
        <v>125</v>
      </c>
      <c r="N145" s="32" t="s">
        <v>158</v>
      </c>
      <c r="O145" s="32" t="s">
        <v>834</v>
      </c>
      <c r="P145" s="32" t="s">
        <v>835</v>
      </c>
      <c r="Q145" s="32" t="s">
        <v>160</v>
      </c>
      <c r="R145" s="32" t="s">
        <v>836</v>
      </c>
      <c r="S145" s="36" t="s">
        <v>837</v>
      </c>
      <c r="T145" s="36" t="s">
        <v>837</v>
      </c>
      <c r="U145" s="37">
        <v>1</v>
      </c>
      <c r="V145" s="38">
        <v>0</v>
      </c>
      <c r="W145" s="38">
        <v>0</v>
      </c>
      <c r="X145" s="38">
        <v>0</v>
      </c>
      <c r="Y145" s="38">
        <v>0</v>
      </c>
      <c r="Z145" s="38">
        <v>0</v>
      </c>
      <c r="AA145" s="32" t="s">
        <v>55</v>
      </c>
      <c r="AB145" s="32" t="s">
        <v>54</v>
      </c>
      <c r="AC145" s="32" t="s">
        <v>55</v>
      </c>
      <c r="AD145" s="32" t="s">
        <v>55</v>
      </c>
      <c r="AE145" s="33" t="s">
        <v>55</v>
      </c>
      <c r="AF145" s="33" t="s">
        <v>55</v>
      </c>
      <c r="AG145" s="33" t="s">
        <v>55</v>
      </c>
      <c r="AH145" s="32" t="s">
        <v>55</v>
      </c>
      <c r="AI145" s="32" t="s">
        <v>55</v>
      </c>
      <c r="AJ145" s="30" t="s">
        <v>55</v>
      </c>
      <c r="AK145" s="68" t="s">
        <v>830</v>
      </c>
    </row>
    <row r="146" spans="1:37" ht="40.200000000000003" customHeight="1" x14ac:dyDescent="0.3">
      <c r="A146" s="32" t="s">
        <v>826</v>
      </c>
      <c r="B146" s="47" t="s">
        <v>838</v>
      </c>
      <c r="C146" s="47" t="s">
        <v>839</v>
      </c>
      <c r="D146" s="47"/>
      <c r="E146" s="47" t="s">
        <v>840</v>
      </c>
      <c r="F146" s="33" t="s">
        <v>68</v>
      </c>
      <c r="G146" s="47">
        <v>70567406</v>
      </c>
      <c r="H146" s="47" t="s">
        <v>69</v>
      </c>
      <c r="I146" s="47" t="s">
        <v>841</v>
      </c>
      <c r="J146" s="47" t="s">
        <v>826</v>
      </c>
      <c r="K146" s="47" t="s">
        <v>174</v>
      </c>
      <c r="L146" s="47" t="s">
        <v>202</v>
      </c>
      <c r="M146" s="47" t="s">
        <v>125</v>
      </c>
      <c r="N146" s="47" t="s">
        <v>158</v>
      </c>
      <c r="O146" s="47" t="s">
        <v>842</v>
      </c>
      <c r="P146" s="47" t="s">
        <v>835</v>
      </c>
      <c r="Q146" s="47" t="s">
        <v>160</v>
      </c>
      <c r="R146" s="47" t="s">
        <v>161</v>
      </c>
      <c r="S146" s="48" t="s">
        <v>843</v>
      </c>
      <c r="T146" s="48" t="s">
        <v>843</v>
      </c>
      <c r="U146" s="49">
        <v>1</v>
      </c>
      <c r="V146" s="38">
        <v>0</v>
      </c>
      <c r="W146" s="38">
        <v>0</v>
      </c>
      <c r="X146" s="38">
        <v>0</v>
      </c>
      <c r="Y146" s="38">
        <v>0</v>
      </c>
      <c r="Z146" s="38">
        <v>0</v>
      </c>
      <c r="AA146" s="47" t="s">
        <v>55</v>
      </c>
      <c r="AB146" s="47" t="s">
        <v>54</v>
      </c>
      <c r="AC146" s="47" t="s">
        <v>55</v>
      </c>
      <c r="AD146" s="47" t="s">
        <v>55</v>
      </c>
      <c r="AE146" s="33" t="s">
        <v>55</v>
      </c>
      <c r="AF146" s="33" t="s">
        <v>55</v>
      </c>
      <c r="AG146" s="33" t="s">
        <v>55</v>
      </c>
      <c r="AH146" s="32" t="s">
        <v>55</v>
      </c>
      <c r="AI146" s="32" t="s">
        <v>55</v>
      </c>
      <c r="AJ146" s="30" t="s">
        <v>55</v>
      </c>
      <c r="AK146" s="68" t="s">
        <v>830</v>
      </c>
    </row>
    <row r="147" spans="1:37" ht="40.200000000000003" customHeight="1" x14ac:dyDescent="0.3">
      <c r="A147" s="32" t="s">
        <v>826</v>
      </c>
      <c r="B147" s="32" t="s">
        <v>844</v>
      </c>
      <c r="C147" s="32" t="s">
        <v>845</v>
      </c>
      <c r="D147" s="32" t="s">
        <v>846</v>
      </c>
      <c r="E147" s="32" t="s">
        <v>847</v>
      </c>
      <c r="F147" s="33" t="s">
        <v>68</v>
      </c>
      <c r="G147" s="32">
        <v>71214987</v>
      </c>
      <c r="H147" s="32" t="s">
        <v>69</v>
      </c>
      <c r="I147" s="32" t="s">
        <v>848</v>
      </c>
      <c r="J147" s="32" t="s">
        <v>826</v>
      </c>
      <c r="K147" s="32" t="s">
        <v>174</v>
      </c>
      <c r="L147" s="32" t="s">
        <v>202</v>
      </c>
      <c r="M147" s="32" t="s">
        <v>125</v>
      </c>
      <c r="N147" s="32" t="s">
        <v>158</v>
      </c>
      <c r="O147" s="32" t="s">
        <v>849</v>
      </c>
      <c r="P147" s="32" t="s">
        <v>835</v>
      </c>
      <c r="Q147" s="32" t="s">
        <v>160</v>
      </c>
      <c r="R147" s="32" t="s">
        <v>836</v>
      </c>
      <c r="S147" s="36">
        <v>43869</v>
      </c>
      <c r="T147" s="36">
        <v>43869</v>
      </c>
      <c r="U147" s="37">
        <v>1</v>
      </c>
      <c r="V147" s="38">
        <v>0</v>
      </c>
      <c r="W147" s="38">
        <v>0</v>
      </c>
      <c r="X147" s="38">
        <v>0</v>
      </c>
      <c r="Y147" s="38">
        <v>0</v>
      </c>
      <c r="Z147" s="38">
        <v>0</v>
      </c>
      <c r="AA147" s="32" t="s">
        <v>55</v>
      </c>
      <c r="AB147" s="32" t="s">
        <v>54</v>
      </c>
      <c r="AC147" s="32" t="s">
        <v>55</v>
      </c>
      <c r="AD147" s="32" t="s">
        <v>55</v>
      </c>
      <c r="AE147" s="33" t="s">
        <v>55</v>
      </c>
      <c r="AF147" s="33" t="s">
        <v>55</v>
      </c>
      <c r="AG147" s="33" t="s">
        <v>55</v>
      </c>
      <c r="AH147" s="32" t="s">
        <v>55</v>
      </c>
      <c r="AI147" s="32" t="s">
        <v>55</v>
      </c>
      <c r="AJ147" s="30" t="s">
        <v>55</v>
      </c>
      <c r="AK147" s="68" t="s">
        <v>830</v>
      </c>
    </row>
    <row r="148" spans="1:37" ht="40.200000000000003" customHeight="1" x14ac:dyDescent="0.3">
      <c r="A148" s="32" t="s">
        <v>826</v>
      </c>
      <c r="B148" s="32" t="s">
        <v>850</v>
      </c>
      <c r="C148" s="32" t="s">
        <v>851</v>
      </c>
      <c r="D148" s="32" t="s">
        <v>852</v>
      </c>
      <c r="E148" s="32" t="s">
        <v>853</v>
      </c>
      <c r="F148" s="33" t="s">
        <v>68</v>
      </c>
      <c r="G148" s="32">
        <v>71765565</v>
      </c>
      <c r="H148" s="32" t="s">
        <v>69</v>
      </c>
      <c r="I148" s="32" t="s">
        <v>854</v>
      </c>
      <c r="J148" s="32" t="s">
        <v>826</v>
      </c>
      <c r="K148" s="32" t="s">
        <v>174</v>
      </c>
      <c r="L148" s="32" t="s">
        <v>202</v>
      </c>
      <c r="M148" s="32" t="s">
        <v>125</v>
      </c>
      <c r="N148" s="32" t="s">
        <v>158</v>
      </c>
      <c r="O148" s="32" t="s">
        <v>855</v>
      </c>
      <c r="P148" s="32" t="s">
        <v>835</v>
      </c>
      <c r="Q148" s="32" t="s">
        <v>160</v>
      </c>
      <c r="R148" s="32" t="s">
        <v>836</v>
      </c>
      <c r="S148" s="36" t="s">
        <v>856</v>
      </c>
      <c r="T148" s="36" t="s">
        <v>856</v>
      </c>
      <c r="U148" s="37">
        <v>1</v>
      </c>
      <c r="V148" s="38">
        <v>0</v>
      </c>
      <c r="W148" s="38">
        <v>0</v>
      </c>
      <c r="X148" s="38">
        <v>0</v>
      </c>
      <c r="Y148" s="38">
        <v>0</v>
      </c>
      <c r="Z148" s="38">
        <v>0</v>
      </c>
      <c r="AA148" s="32" t="s">
        <v>55</v>
      </c>
      <c r="AB148" s="32" t="s">
        <v>54</v>
      </c>
      <c r="AC148" s="32" t="s">
        <v>55</v>
      </c>
      <c r="AD148" s="32" t="s">
        <v>55</v>
      </c>
      <c r="AE148" s="33" t="s">
        <v>55</v>
      </c>
      <c r="AF148" s="33" t="s">
        <v>55</v>
      </c>
      <c r="AG148" s="33" t="s">
        <v>55</v>
      </c>
      <c r="AH148" s="32" t="s">
        <v>55</v>
      </c>
      <c r="AI148" s="32" t="s">
        <v>55</v>
      </c>
      <c r="AJ148" s="30" t="s">
        <v>55</v>
      </c>
      <c r="AK148" s="68" t="s">
        <v>830</v>
      </c>
    </row>
    <row r="149" spans="1:37" ht="40.200000000000003" customHeight="1" x14ac:dyDescent="0.3">
      <c r="A149" s="32" t="s">
        <v>826</v>
      </c>
      <c r="B149" s="32" t="s">
        <v>857</v>
      </c>
      <c r="C149" s="32" t="s">
        <v>858</v>
      </c>
      <c r="D149" s="32" t="s">
        <v>67</v>
      </c>
      <c r="E149" s="32" t="s">
        <v>480</v>
      </c>
      <c r="F149" s="33" t="s">
        <v>68</v>
      </c>
      <c r="G149" s="32">
        <v>21595132</v>
      </c>
      <c r="H149" s="32" t="s">
        <v>69</v>
      </c>
      <c r="I149" s="32" t="s">
        <v>859</v>
      </c>
      <c r="J149" s="32" t="s">
        <v>826</v>
      </c>
      <c r="K149" s="32" t="s">
        <v>174</v>
      </c>
      <c r="L149" s="32" t="s">
        <v>202</v>
      </c>
      <c r="M149" s="32" t="s">
        <v>125</v>
      </c>
      <c r="N149" s="32" t="s">
        <v>158</v>
      </c>
      <c r="O149" s="32" t="s">
        <v>855</v>
      </c>
      <c r="P149" s="32" t="s">
        <v>835</v>
      </c>
      <c r="Q149" s="32" t="s">
        <v>160</v>
      </c>
      <c r="R149" s="32" t="s">
        <v>836</v>
      </c>
      <c r="S149" s="36" t="s">
        <v>856</v>
      </c>
      <c r="T149" s="36" t="s">
        <v>856</v>
      </c>
      <c r="U149" s="37">
        <v>1</v>
      </c>
      <c r="V149" s="38">
        <v>0</v>
      </c>
      <c r="W149" s="38">
        <v>0</v>
      </c>
      <c r="X149" s="38">
        <v>0</v>
      </c>
      <c r="Y149" s="38">
        <v>0</v>
      </c>
      <c r="Z149" s="38">
        <v>0</v>
      </c>
      <c r="AA149" s="32" t="s">
        <v>55</v>
      </c>
      <c r="AB149" s="32" t="s">
        <v>54</v>
      </c>
      <c r="AC149" s="32" t="s">
        <v>55</v>
      </c>
      <c r="AD149" s="32" t="s">
        <v>55</v>
      </c>
      <c r="AE149" s="33" t="s">
        <v>55</v>
      </c>
      <c r="AF149" s="33" t="s">
        <v>55</v>
      </c>
      <c r="AG149" s="33" t="s">
        <v>55</v>
      </c>
      <c r="AH149" s="32" t="s">
        <v>55</v>
      </c>
      <c r="AI149" s="32" t="s">
        <v>55</v>
      </c>
      <c r="AJ149" s="30" t="s">
        <v>55</v>
      </c>
      <c r="AK149" s="68" t="s">
        <v>830</v>
      </c>
    </row>
    <row r="150" spans="1:37" ht="40.200000000000003" customHeight="1" x14ac:dyDescent="0.3">
      <c r="A150" s="32" t="s">
        <v>826</v>
      </c>
      <c r="B150" s="32" t="s">
        <v>507</v>
      </c>
      <c r="C150" s="32" t="s">
        <v>860</v>
      </c>
      <c r="D150" s="32" t="s">
        <v>354</v>
      </c>
      <c r="E150" s="32" t="s">
        <v>861</v>
      </c>
      <c r="F150" s="33" t="s">
        <v>68</v>
      </c>
      <c r="G150" s="32">
        <v>98487548</v>
      </c>
      <c r="H150" s="32" t="s">
        <v>69</v>
      </c>
      <c r="I150" s="32" t="s">
        <v>862</v>
      </c>
      <c r="J150" s="32" t="s">
        <v>826</v>
      </c>
      <c r="K150" s="32" t="s">
        <v>174</v>
      </c>
      <c r="L150" s="32" t="s">
        <v>202</v>
      </c>
      <c r="M150" s="32" t="s">
        <v>125</v>
      </c>
      <c r="N150" s="32" t="s">
        <v>158</v>
      </c>
      <c r="O150" s="32" t="s">
        <v>863</v>
      </c>
      <c r="P150" s="32" t="s">
        <v>835</v>
      </c>
      <c r="Q150" s="32" t="s">
        <v>160</v>
      </c>
      <c r="R150" s="32" t="s">
        <v>836</v>
      </c>
      <c r="S150" s="36" t="s">
        <v>864</v>
      </c>
      <c r="T150" s="36" t="s">
        <v>864</v>
      </c>
      <c r="U150" s="37">
        <v>1</v>
      </c>
      <c r="V150" s="38">
        <v>0</v>
      </c>
      <c r="W150" s="38">
        <v>0</v>
      </c>
      <c r="X150" s="38">
        <v>0</v>
      </c>
      <c r="Y150" s="38">
        <v>0</v>
      </c>
      <c r="Z150" s="38">
        <v>0</v>
      </c>
      <c r="AA150" s="32" t="s">
        <v>55</v>
      </c>
      <c r="AB150" s="32" t="s">
        <v>54</v>
      </c>
      <c r="AC150" s="32" t="s">
        <v>55</v>
      </c>
      <c r="AD150" s="32" t="s">
        <v>55</v>
      </c>
      <c r="AE150" s="33" t="s">
        <v>55</v>
      </c>
      <c r="AF150" s="33" t="s">
        <v>55</v>
      </c>
      <c r="AG150" s="33" t="s">
        <v>55</v>
      </c>
      <c r="AH150" s="32" t="s">
        <v>55</v>
      </c>
      <c r="AI150" s="32" t="s">
        <v>55</v>
      </c>
      <c r="AJ150" s="30" t="s">
        <v>55</v>
      </c>
      <c r="AK150" s="68" t="s">
        <v>830</v>
      </c>
    </row>
    <row r="151" spans="1:37" ht="40.200000000000003" customHeight="1" x14ac:dyDescent="0.3">
      <c r="A151" s="32" t="s">
        <v>826</v>
      </c>
      <c r="B151" s="32" t="s">
        <v>865</v>
      </c>
      <c r="C151" s="32" t="s">
        <v>866</v>
      </c>
      <c r="D151" s="32" t="s">
        <v>867</v>
      </c>
      <c r="E151" s="32" t="s">
        <v>868</v>
      </c>
      <c r="F151" s="33" t="s">
        <v>68</v>
      </c>
      <c r="G151" s="32">
        <v>1015995500</v>
      </c>
      <c r="H151" s="32" t="s">
        <v>69</v>
      </c>
      <c r="I151" s="32" t="s">
        <v>869</v>
      </c>
      <c r="J151" s="32" t="s">
        <v>826</v>
      </c>
      <c r="K151" s="32" t="s">
        <v>174</v>
      </c>
      <c r="L151" s="32" t="s">
        <v>202</v>
      </c>
      <c r="M151" s="32" t="s">
        <v>125</v>
      </c>
      <c r="N151" s="32" t="s">
        <v>158</v>
      </c>
      <c r="O151" s="32" t="s">
        <v>870</v>
      </c>
      <c r="P151" s="32" t="s">
        <v>835</v>
      </c>
      <c r="Q151" s="32" t="s">
        <v>160</v>
      </c>
      <c r="R151" s="32" t="s">
        <v>161</v>
      </c>
      <c r="S151" s="36" t="s">
        <v>871</v>
      </c>
      <c r="T151" s="36" t="s">
        <v>871</v>
      </c>
      <c r="U151" s="37">
        <v>1</v>
      </c>
      <c r="V151" s="38">
        <v>0</v>
      </c>
      <c r="W151" s="38">
        <v>0</v>
      </c>
      <c r="X151" s="38">
        <v>0</v>
      </c>
      <c r="Y151" s="38">
        <v>0</v>
      </c>
      <c r="Z151" s="38">
        <v>0</v>
      </c>
      <c r="AA151" s="32" t="s">
        <v>55</v>
      </c>
      <c r="AB151" s="32" t="s">
        <v>54</v>
      </c>
      <c r="AC151" s="32" t="s">
        <v>55</v>
      </c>
      <c r="AD151" s="32" t="s">
        <v>55</v>
      </c>
      <c r="AE151" s="33" t="s">
        <v>55</v>
      </c>
      <c r="AF151" s="33" t="s">
        <v>55</v>
      </c>
      <c r="AG151" s="33" t="s">
        <v>55</v>
      </c>
      <c r="AH151" s="32" t="s">
        <v>55</v>
      </c>
      <c r="AI151" s="32" t="s">
        <v>55</v>
      </c>
      <c r="AJ151" s="30" t="s">
        <v>55</v>
      </c>
      <c r="AK151" s="68" t="s">
        <v>830</v>
      </c>
    </row>
    <row r="152" spans="1:37" ht="40.200000000000003" customHeight="1" x14ac:dyDescent="0.3">
      <c r="A152" s="32" t="s">
        <v>826</v>
      </c>
      <c r="B152" s="50" t="s">
        <v>872</v>
      </c>
      <c r="C152" s="32" t="s">
        <v>873</v>
      </c>
      <c r="D152" s="32" t="s">
        <v>874</v>
      </c>
      <c r="E152" s="32" t="s">
        <v>875</v>
      </c>
      <c r="F152" s="33" t="s">
        <v>68</v>
      </c>
      <c r="G152" s="51" t="s">
        <v>876</v>
      </c>
      <c r="H152" s="32" t="s">
        <v>69</v>
      </c>
      <c r="I152" s="32" t="s">
        <v>877</v>
      </c>
      <c r="J152" s="32" t="s">
        <v>826</v>
      </c>
      <c r="K152" s="32" t="s">
        <v>174</v>
      </c>
      <c r="L152" s="32" t="s">
        <v>202</v>
      </c>
      <c r="M152" s="32" t="s">
        <v>125</v>
      </c>
      <c r="N152" s="32" t="s">
        <v>158</v>
      </c>
      <c r="O152" s="32" t="s">
        <v>878</v>
      </c>
      <c r="P152" s="32" t="s">
        <v>835</v>
      </c>
      <c r="Q152" s="32" t="s">
        <v>160</v>
      </c>
      <c r="R152" s="32" t="s">
        <v>879</v>
      </c>
      <c r="S152" s="36">
        <v>43962</v>
      </c>
      <c r="T152" s="36">
        <v>43962</v>
      </c>
      <c r="U152" s="37">
        <v>1</v>
      </c>
      <c r="V152" s="38">
        <v>0</v>
      </c>
      <c r="W152" s="38">
        <v>0</v>
      </c>
      <c r="X152" s="38">
        <v>0</v>
      </c>
      <c r="Y152" s="38">
        <v>0</v>
      </c>
      <c r="Z152" s="38">
        <v>0</v>
      </c>
      <c r="AA152" s="34" t="s">
        <v>54</v>
      </c>
      <c r="AB152" s="32" t="s">
        <v>55</v>
      </c>
      <c r="AC152" s="32" t="s">
        <v>54</v>
      </c>
      <c r="AD152" s="32" t="s">
        <v>55</v>
      </c>
      <c r="AE152" s="33" t="s">
        <v>55</v>
      </c>
      <c r="AF152" s="33" t="s">
        <v>55</v>
      </c>
      <c r="AG152" s="33" t="s">
        <v>55</v>
      </c>
      <c r="AH152" s="32" t="s">
        <v>55</v>
      </c>
      <c r="AI152" s="32" t="s">
        <v>55</v>
      </c>
      <c r="AJ152" s="30" t="s">
        <v>55</v>
      </c>
      <c r="AK152" s="68" t="s">
        <v>830</v>
      </c>
    </row>
    <row r="153" spans="1:37" ht="40.200000000000003" customHeight="1" x14ac:dyDescent="0.3">
      <c r="A153" s="32" t="s">
        <v>826</v>
      </c>
      <c r="B153" s="31" t="s">
        <v>395</v>
      </c>
      <c r="C153" s="32" t="s">
        <v>880</v>
      </c>
      <c r="D153" s="32" t="s">
        <v>881</v>
      </c>
      <c r="E153" s="32" t="s">
        <v>362</v>
      </c>
      <c r="F153" s="33" t="s">
        <v>68</v>
      </c>
      <c r="G153" s="51">
        <v>1128395560</v>
      </c>
      <c r="H153" s="32" t="s">
        <v>69</v>
      </c>
      <c r="I153" s="32" t="s">
        <v>882</v>
      </c>
      <c r="J153" s="32" t="s">
        <v>826</v>
      </c>
      <c r="K153" s="32" t="s">
        <v>174</v>
      </c>
      <c r="L153" s="32" t="s">
        <v>202</v>
      </c>
      <c r="M153" s="32" t="s">
        <v>125</v>
      </c>
      <c r="N153" s="32" t="s">
        <v>158</v>
      </c>
      <c r="O153" s="32" t="s">
        <v>883</v>
      </c>
      <c r="P153" s="32" t="s">
        <v>835</v>
      </c>
      <c r="Q153" s="32" t="s">
        <v>160</v>
      </c>
      <c r="R153" s="32" t="s">
        <v>879</v>
      </c>
      <c r="S153" s="36">
        <v>43901</v>
      </c>
      <c r="T153" s="36">
        <v>43901</v>
      </c>
      <c r="U153" s="37">
        <v>1</v>
      </c>
      <c r="V153" s="38">
        <v>0</v>
      </c>
      <c r="W153" s="38">
        <v>0</v>
      </c>
      <c r="X153" s="38">
        <v>0</v>
      </c>
      <c r="Y153" s="38">
        <v>0</v>
      </c>
      <c r="Z153" s="38">
        <v>0</v>
      </c>
      <c r="AA153" s="34" t="s">
        <v>54</v>
      </c>
      <c r="AB153" s="32" t="s">
        <v>55</v>
      </c>
      <c r="AC153" s="32" t="s">
        <v>54</v>
      </c>
      <c r="AD153" s="32" t="s">
        <v>55</v>
      </c>
      <c r="AE153" s="33" t="s">
        <v>55</v>
      </c>
      <c r="AF153" s="33" t="s">
        <v>55</v>
      </c>
      <c r="AG153" s="33" t="s">
        <v>55</v>
      </c>
      <c r="AH153" s="32" t="s">
        <v>55</v>
      </c>
      <c r="AI153" s="32" t="s">
        <v>55</v>
      </c>
      <c r="AJ153" s="30" t="s">
        <v>55</v>
      </c>
      <c r="AK153" s="68" t="s">
        <v>830</v>
      </c>
    </row>
    <row r="154" spans="1:37" ht="40.200000000000003" customHeight="1" x14ac:dyDescent="0.3">
      <c r="A154" s="32" t="s">
        <v>826</v>
      </c>
      <c r="B154" s="31" t="s">
        <v>884</v>
      </c>
      <c r="C154" s="32" t="s">
        <v>885</v>
      </c>
      <c r="D154" s="32" t="s">
        <v>886</v>
      </c>
      <c r="E154" s="32"/>
      <c r="F154" s="33" t="s">
        <v>68</v>
      </c>
      <c r="G154" s="51" t="s">
        <v>887</v>
      </c>
      <c r="H154" s="32" t="s">
        <v>69</v>
      </c>
      <c r="I154" s="32" t="s">
        <v>888</v>
      </c>
      <c r="J154" s="32" t="s">
        <v>826</v>
      </c>
      <c r="K154" s="32" t="s">
        <v>174</v>
      </c>
      <c r="L154" s="32" t="s">
        <v>202</v>
      </c>
      <c r="M154" s="32" t="s">
        <v>125</v>
      </c>
      <c r="N154" s="32" t="s">
        <v>158</v>
      </c>
      <c r="O154" s="32" t="s">
        <v>889</v>
      </c>
      <c r="P154" s="32" t="s">
        <v>835</v>
      </c>
      <c r="Q154" s="32" t="s">
        <v>160</v>
      </c>
      <c r="R154" s="32" t="s">
        <v>879</v>
      </c>
      <c r="S154" s="36">
        <v>43962</v>
      </c>
      <c r="T154" s="36">
        <v>43962</v>
      </c>
      <c r="U154" s="37">
        <v>1</v>
      </c>
      <c r="V154" s="38">
        <v>0</v>
      </c>
      <c r="W154" s="38">
        <v>0</v>
      </c>
      <c r="X154" s="38">
        <v>0</v>
      </c>
      <c r="Y154" s="38">
        <v>0</v>
      </c>
      <c r="Z154" s="38">
        <v>0</v>
      </c>
      <c r="AA154" s="34" t="s">
        <v>54</v>
      </c>
      <c r="AB154" s="32" t="s">
        <v>55</v>
      </c>
      <c r="AC154" s="32" t="s">
        <v>54</v>
      </c>
      <c r="AD154" s="32" t="s">
        <v>55</v>
      </c>
      <c r="AE154" s="33" t="s">
        <v>55</v>
      </c>
      <c r="AF154" s="33" t="s">
        <v>55</v>
      </c>
      <c r="AG154" s="33" t="s">
        <v>55</v>
      </c>
      <c r="AH154" s="32" t="s">
        <v>55</v>
      </c>
      <c r="AI154" s="32" t="s">
        <v>55</v>
      </c>
      <c r="AJ154" s="30" t="s">
        <v>55</v>
      </c>
      <c r="AK154" s="68" t="s">
        <v>830</v>
      </c>
    </row>
    <row r="155" spans="1:37" ht="40.200000000000003" customHeight="1" x14ac:dyDescent="0.3">
      <c r="A155" s="32" t="s">
        <v>826</v>
      </c>
      <c r="B155" s="32" t="s">
        <v>890</v>
      </c>
      <c r="C155" s="32" t="s">
        <v>210</v>
      </c>
      <c r="D155" s="32" t="s">
        <v>891</v>
      </c>
      <c r="E155" s="32" t="s">
        <v>892</v>
      </c>
      <c r="F155" s="33" t="s">
        <v>68</v>
      </c>
      <c r="G155" s="34">
        <v>43580706</v>
      </c>
      <c r="H155" s="32" t="s">
        <v>69</v>
      </c>
      <c r="I155" s="32" t="s">
        <v>893</v>
      </c>
      <c r="J155" s="32" t="s">
        <v>826</v>
      </c>
      <c r="K155" s="32" t="s">
        <v>174</v>
      </c>
      <c r="L155" s="32" t="s">
        <v>202</v>
      </c>
      <c r="M155" s="32" t="s">
        <v>125</v>
      </c>
      <c r="N155" s="32" t="s">
        <v>158</v>
      </c>
      <c r="O155" s="32" t="s">
        <v>883</v>
      </c>
      <c r="P155" s="32" t="s">
        <v>835</v>
      </c>
      <c r="Q155" s="32" t="s">
        <v>160</v>
      </c>
      <c r="R155" s="32" t="s">
        <v>879</v>
      </c>
      <c r="S155" s="36">
        <v>43901</v>
      </c>
      <c r="T155" s="36">
        <v>43901</v>
      </c>
      <c r="U155" s="37">
        <v>1</v>
      </c>
      <c r="V155" s="38">
        <v>0</v>
      </c>
      <c r="W155" s="38">
        <v>0</v>
      </c>
      <c r="X155" s="38">
        <v>0</v>
      </c>
      <c r="Y155" s="38">
        <v>0</v>
      </c>
      <c r="Z155" s="38">
        <v>0</v>
      </c>
      <c r="AA155" s="34" t="s">
        <v>54</v>
      </c>
      <c r="AB155" s="32" t="s">
        <v>55</v>
      </c>
      <c r="AC155" s="32" t="s">
        <v>54</v>
      </c>
      <c r="AD155" s="32" t="s">
        <v>55</v>
      </c>
      <c r="AE155" s="33" t="s">
        <v>55</v>
      </c>
      <c r="AF155" s="33" t="s">
        <v>55</v>
      </c>
      <c r="AG155" s="33" t="s">
        <v>55</v>
      </c>
      <c r="AH155" s="32" t="s">
        <v>55</v>
      </c>
      <c r="AI155" s="32" t="s">
        <v>55</v>
      </c>
      <c r="AJ155" s="30" t="s">
        <v>55</v>
      </c>
      <c r="AK155" s="68" t="s">
        <v>830</v>
      </c>
    </row>
    <row r="156" spans="1:37" ht="40.200000000000003" customHeight="1" x14ac:dyDescent="0.3">
      <c r="A156" s="32" t="s">
        <v>826</v>
      </c>
      <c r="B156" s="32" t="s">
        <v>894</v>
      </c>
      <c r="C156" s="32" t="s">
        <v>287</v>
      </c>
      <c r="D156" s="32" t="s">
        <v>650</v>
      </c>
      <c r="E156" s="32" t="s">
        <v>631</v>
      </c>
      <c r="F156" s="33" t="s">
        <v>68</v>
      </c>
      <c r="G156" s="34">
        <v>45473722</v>
      </c>
      <c r="H156" s="32" t="s">
        <v>69</v>
      </c>
      <c r="I156" s="32" t="s">
        <v>895</v>
      </c>
      <c r="J156" s="32" t="s">
        <v>826</v>
      </c>
      <c r="K156" s="32" t="s">
        <v>174</v>
      </c>
      <c r="L156" s="32" t="s">
        <v>202</v>
      </c>
      <c r="M156" s="32" t="s">
        <v>125</v>
      </c>
      <c r="N156" s="32" t="s">
        <v>158</v>
      </c>
      <c r="O156" s="32" t="s">
        <v>896</v>
      </c>
      <c r="P156" s="32" t="s">
        <v>835</v>
      </c>
      <c r="Q156" s="32" t="s">
        <v>160</v>
      </c>
      <c r="R156" s="32" t="s">
        <v>879</v>
      </c>
      <c r="S156" s="36">
        <v>43932</v>
      </c>
      <c r="T156" s="36">
        <v>43932</v>
      </c>
      <c r="U156" s="37">
        <v>1</v>
      </c>
      <c r="V156" s="38">
        <v>0</v>
      </c>
      <c r="W156" s="38">
        <v>0</v>
      </c>
      <c r="X156" s="38">
        <v>0</v>
      </c>
      <c r="Y156" s="38">
        <v>0</v>
      </c>
      <c r="Z156" s="38">
        <v>0</v>
      </c>
      <c r="AA156" s="34" t="s">
        <v>54</v>
      </c>
      <c r="AB156" s="32" t="s">
        <v>55</v>
      </c>
      <c r="AC156" s="32" t="s">
        <v>54</v>
      </c>
      <c r="AD156" s="32" t="s">
        <v>55</v>
      </c>
      <c r="AE156" s="33" t="s">
        <v>55</v>
      </c>
      <c r="AF156" s="33" t="s">
        <v>55</v>
      </c>
      <c r="AG156" s="33" t="s">
        <v>55</v>
      </c>
      <c r="AH156" s="32" t="s">
        <v>55</v>
      </c>
      <c r="AI156" s="32" t="s">
        <v>55</v>
      </c>
      <c r="AJ156" s="30" t="s">
        <v>55</v>
      </c>
      <c r="AK156" s="68" t="s">
        <v>830</v>
      </c>
    </row>
    <row r="157" spans="1:37" ht="40.200000000000003" customHeight="1" x14ac:dyDescent="0.3">
      <c r="A157" s="32" t="s">
        <v>826</v>
      </c>
      <c r="B157" s="32" t="s">
        <v>897</v>
      </c>
      <c r="C157" s="32" t="s">
        <v>860</v>
      </c>
      <c r="D157" s="32" t="s">
        <v>751</v>
      </c>
      <c r="E157" s="32" t="s">
        <v>898</v>
      </c>
      <c r="F157" s="33" t="s">
        <v>68</v>
      </c>
      <c r="G157" s="34">
        <v>15320247</v>
      </c>
      <c r="H157" s="32" t="s">
        <v>69</v>
      </c>
      <c r="I157" s="52" t="s">
        <v>899</v>
      </c>
      <c r="J157" s="32" t="s">
        <v>826</v>
      </c>
      <c r="K157" s="32" t="s">
        <v>174</v>
      </c>
      <c r="L157" s="32" t="s">
        <v>202</v>
      </c>
      <c r="M157" s="32" t="s">
        <v>125</v>
      </c>
      <c r="N157" s="32" t="s">
        <v>158</v>
      </c>
      <c r="O157" s="32" t="s">
        <v>900</v>
      </c>
      <c r="P157" s="32" t="s">
        <v>835</v>
      </c>
      <c r="Q157" s="32" t="s">
        <v>160</v>
      </c>
      <c r="R157" s="32" t="s">
        <v>879</v>
      </c>
      <c r="S157" s="36">
        <v>43901</v>
      </c>
      <c r="T157" s="36">
        <v>43901</v>
      </c>
      <c r="U157" s="53">
        <v>1</v>
      </c>
      <c r="V157" s="38">
        <v>0</v>
      </c>
      <c r="W157" s="38">
        <v>0</v>
      </c>
      <c r="X157" s="38">
        <v>0</v>
      </c>
      <c r="Y157" s="38">
        <v>0</v>
      </c>
      <c r="Z157" s="38">
        <v>0</v>
      </c>
      <c r="AA157" s="54" t="s">
        <v>54</v>
      </c>
      <c r="AB157" s="55" t="s">
        <v>55</v>
      </c>
      <c r="AC157" s="55" t="s">
        <v>55</v>
      </c>
      <c r="AD157" s="55" t="s">
        <v>55</v>
      </c>
      <c r="AE157" s="33" t="s">
        <v>55</v>
      </c>
      <c r="AF157" s="33" t="s">
        <v>55</v>
      </c>
      <c r="AG157" s="33" t="s">
        <v>55</v>
      </c>
      <c r="AH157" s="32" t="s">
        <v>55</v>
      </c>
      <c r="AI157" s="32" t="s">
        <v>55</v>
      </c>
      <c r="AJ157" s="30" t="s">
        <v>55</v>
      </c>
      <c r="AK157" s="68" t="s">
        <v>830</v>
      </c>
    </row>
    <row r="158" spans="1:37" ht="40.200000000000003" customHeight="1" x14ac:dyDescent="0.3">
      <c r="A158" s="32" t="s">
        <v>826</v>
      </c>
      <c r="B158" s="56" t="s">
        <v>901</v>
      </c>
      <c r="C158" s="56" t="s">
        <v>218</v>
      </c>
      <c r="D158" s="56" t="s">
        <v>902</v>
      </c>
      <c r="E158" s="57"/>
      <c r="F158" s="33" t="s">
        <v>68</v>
      </c>
      <c r="G158" s="58">
        <v>1017150153</v>
      </c>
      <c r="H158" s="55" t="s">
        <v>69</v>
      </c>
      <c r="I158" s="51" t="s">
        <v>903</v>
      </c>
      <c r="J158" s="55" t="s">
        <v>826</v>
      </c>
      <c r="K158" s="32" t="s">
        <v>174</v>
      </c>
      <c r="L158" s="32" t="s">
        <v>202</v>
      </c>
      <c r="M158" s="32" t="s">
        <v>125</v>
      </c>
      <c r="N158" s="32" t="s">
        <v>158</v>
      </c>
      <c r="O158" s="32" t="s">
        <v>904</v>
      </c>
      <c r="P158" s="32" t="s">
        <v>835</v>
      </c>
      <c r="Q158" s="32" t="s">
        <v>160</v>
      </c>
      <c r="R158" s="32" t="s">
        <v>185</v>
      </c>
      <c r="S158" s="59">
        <v>44114</v>
      </c>
      <c r="T158" s="59">
        <v>44114</v>
      </c>
      <c r="U158" s="37">
        <v>1</v>
      </c>
      <c r="V158" s="38">
        <v>0</v>
      </c>
      <c r="W158" s="38">
        <v>0</v>
      </c>
      <c r="X158" s="38">
        <v>0</v>
      </c>
      <c r="Y158" s="38">
        <v>0</v>
      </c>
      <c r="Z158" s="38">
        <v>0</v>
      </c>
      <c r="AA158" s="54" t="s">
        <v>54</v>
      </c>
      <c r="AB158" s="55" t="s">
        <v>55</v>
      </c>
      <c r="AC158" s="55" t="s">
        <v>55</v>
      </c>
      <c r="AD158" s="55" t="s">
        <v>55</v>
      </c>
      <c r="AE158" s="33" t="s">
        <v>55</v>
      </c>
      <c r="AF158" s="33" t="s">
        <v>55</v>
      </c>
      <c r="AG158" s="33" t="s">
        <v>55</v>
      </c>
      <c r="AH158" s="32" t="s">
        <v>55</v>
      </c>
      <c r="AI158" s="32" t="s">
        <v>55</v>
      </c>
      <c r="AJ158" s="30" t="s">
        <v>55</v>
      </c>
      <c r="AK158" s="68" t="s">
        <v>830</v>
      </c>
    </row>
    <row r="159" spans="1:37" ht="40.200000000000003" customHeight="1" x14ac:dyDescent="0.3">
      <c r="A159" s="32" t="s">
        <v>826</v>
      </c>
      <c r="B159" s="55" t="s">
        <v>905</v>
      </c>
      <c r="C159" s="55" t="s">
        <v>906</v>
      </c>
      <c r="D159" s="55" t="s">
        <v>907</v>
      </c>
      <c r="E159" s="55" t="s">
        <v>908</v>
      </c>
      <c r="F159" s="33" t="s">
        <v>68</v>
      </c>
      <c r="G159" s="60">
        <v>43210191</v>
      </c>
      <c r="H159" s="55" t="s">
        <v>69</v>
      </c>
      <c r="I159" s="55" t="s">
        <v>909</v>
      </c>
      <c r="J159" s="55" t="s">
        <v>826</v>
      </c>
      <c r="K159" s="55" t="s">
        <v>174</v>
      </c>
      <c r="L159" s="55" t="s">
        <v>202</v>
      </c>
      <c r="M159" s="55" t="s">
        <v>125</v>
      </c>
      <c r="N159" s="55" t="s">
        <v>158</v>
      </c>
      <c r="O159" s="55" t="s">
        <v>904</v>
      </c>
      <c r="P159" s="55" t="s">
        <v>835</v>
      </c>
      <c r="Q159" s="55" t="s">
        <v>160</v>
      </c>
      <c r="R159" s="55" t="s">
        <v>185</v>
      </c>
      <c r="S159" s="61">
        <v>44114</v>
      </c>
      <c r="T159" s="62">
        <v>44114</v>
      </c>
      <c r="U159" s="53">
        <v>1</v>
      </c>
      <c r="V159" s="38">
        <v>0</v>
      </c>
      <c r="W159" s="38">
        <v>0</v>
      </c>
      <c r="X159" s="38">
        <v>0</v>
      </c>
      <c r="Y159" s="38">
        <v>0</v>
      </c>
      <c r="Z159" s="38">
        <v>0</v>
      </c>
      <c r="AA159" s="54" t="s">
        <v>54</v>
      </c>
      <c r="AB159" s="55" t="s">
        <v>55</v>
      </c>
      <c r="AC159" s="55" t="s">
        <v>55</v>
      </c>
      <c r="AD159" s="55" t="s">
        <v>55</v>
      </c>
      <c r="AE159" s="33" t="s">
        <v>55</v>
      </c>
      <c r="AF159" s="33" t="s">
        <v>55</v>
      </c>
      <c r="AG159" s="33" t="s">
        <v>55</v>
      </c>
      <c r="AH159" s="32" t="s">
        <v>55</v>
      </c>
      <c r="AI159" s="55" t="s">
        <v>55</v>
      </c>
      <c r="AJ159" s="30" t="s">
        <v>55</v>
      </c>
      <c r="AK159" s="68" t="s">
        <v>830</v>
      </c>
    </row>
    <row r="160" spans="1:37" ht="40.200000000000003" customHeight="1" x14ac:dyDescent="0.3">
      <c r="A160" s="32" t="s">
        <v>826</v>
      </c>
      <c r="B160" s="32" t="s">
        <v>910</v>
      </c>
      <c r="C160" s="32" t="s">
        <v>845</v>
      </c>
      <c r="D160" s="32" t="s">
        <v>911</v>
      </c>
      <c r="E160" s="32" t="s">
        <v>847</v>
      </c>
      <c r="F160" s="33" t="s">
        <v>68</v>
      </c>
      <c r="G160" s="63">
        <v>71214987</v>
      </c>
      <c r="H160" s="32" t="s">
        <v>69</v>
      </c>
      <c r="I160" s="32" t="s">
        <v>895</v>
      </c>
      <c r="J160" s="32" t="s">
        <v>826</v>
      </c>
      <c r="K160" s="32" t="s">
        <v>174</v>
      </c>
      <c r="L160" s="32" t="s">
        <v>202</v>
      </c>
      <c r="M160" s="32" t="s">
        <v>125</v>
      </c>
      <c r="N160" s="32" t="s">
        <v>158</v>
      </c>
      <c r="O160" s="32" t="s">
        <v>912</v>
      </c>
      <c r="P160" s="32" t="s">
        <v>835</v>
      </c>
      <c r="Q160" s="32" t="s">
        <v>160</v>
      </c>
      <c r="R160" s="32" t="s">
        <v>185</v>
      </c>
      <c r="S160" s="59">
        <v>43931</v>
      </c>
      <c r="T160" s="59">
        <v>43931</v>
      </c>
      <c r="U160" s="37">
        <v>1</v>
      </c>
      <c r="V160" s="38">
        <v>0</v>
      </c>
      <c r="W160" s="38">
        <v>0</v>
      </c>
      <c r="X160" s="38">
        <v>0</v>
      </c>
      <c r="Y160" s="38">
        <v>0</v>
      </c>
      <c r="Z160" s="38">
        <v>0</v>
      </c>
      <c r="AA160" s="34" t="s">
        <v>54</v>
      </c>
      <c r="AB160" s="32" t="s">
        <v>55</v>
      </c>
      <c r="AC160" s="32" t="s">
        <v>55</v>
      </c>
      <c r="AD160" s="32" t="s">
        <v>55</v>
      </c>
      <c r="AE160" s="33" t="s">
        <v>55</v>
      </c>
      <c r="AF160" s="33" t="s">
        <v>55</v>
      </c>
      <c r="AG160" s="33" t="s">
        <v>55</v>
      </c>
      <c r="AH160" s="32" t="s">
        <v>55</v>
      </c>
      <c r="AI160" s="32" t="s">
        <v>55</v>
      </c>
      <c r="AJ160" s="30" t="s">
        <v>55</v>
      </c>
      <c r="AK160" s="68" t="s">
        <v>830</v>
      </c>
    </row>
    <row r="161" spans="34:34" ht="15.6" x14ac:dyDescent="0.3">
      <c r="AH161" s="14"/>
    </row>
  </sheetData>
  <autoFilter ref="A1:AK160" xr:uid="{00000000-0009-0000-0000-00000B000000}"/>
  <dataConsolidate>
    <dataRefs count="1">
      <dataRef name="S/N"/>
    </dataRefs>
  </dataConsolidate>
  <dataValidations count="7">
    <dataValidation type="list" allowBlank="1" showInputMessage="1" showErrorMessage="1" sqref="AJ2:AJ13 AI123 AI125:AI143" xr:uid="{00000000-0002-0000-0B00-000000000000}">
      <formula1>"S,N,N/A"</formula1>
    </dataValidation>
    <dataValidation type="list" allowBlank="1" showInputMessage="1" showErrorMessage="1" sqref="M13:M23 M2:M11 M123:M160" xr:uid="{00000000-0002-0000-0B00-000001000000}">
      <formula1>"Estudiante, Administrativo, Académico"</formula1>
    </dataValidation>
    <dataValidation type="list" allowBlank="1" showInputMessage="1" showErrorMessage="1" sqref="P13 P2:P11 P123:P143" xr:uid="{00000000-0002-0000-0B00-000002000000}">
      <formula1>"Nacional, Internacional"</formula1>
    </dataValidation>
    <dataValidation type="list" allowBlank="1" showInputMessage="1" showErrorMessage="1" sqref="Q95:Q122 Q144:Q160" xr:uid="{00000000-0002-0000-0B00-000003000000}">
      <formula1>"Presencial, Virtual"</formula1>
    </dataValidation>
    <dataValidation type="list" allowBlank="1" showInputMessage="1" showErrorMessage="1" sqref="AI2:AI13 AA2:AA94 AA123:AA143 AA152:AA160 AH123:AH124 AI16:AI18 AI112:AI114" xr:uid="{00000000-0002-0000-0B00-000004000000}">
      <formula1>"S,N"</formula1>
    </dataValidation>
    <dataValidation type="list" allowBlank="1" showInputMessage="1" showErrorMessage="1" sqref="Q2:Q13 Q123:Q143" xr:uid="{00000000-0002-0000-0B00-000005000000}">
      <formula1>"Virtual, Presencial"</formula1>
    </dataValidation>
    <dataValidation type="list" allowBlank="1" showInputMessage="1" showErrorMessage="1" sqref="P144:P160" xr:uid="{00000000-0002-0000-0B00-000006000000}">
      <formula1>"Nacional, Internacional, local "</formula1>
    </dataValidation>
  </dataValidations>
  <hyperlinks>
    <hyperlink ref="AH20" r:id="rId1" xr:uid="{00000000-0004-0000-0B00-000000000000}"/>
    <hyperlink ref="AH21" r:id="rId2" xr:uid="{00000000-0004-0000-0B00-000001000000}"/>
    <hyperlink ref="AH22" r:id="rId3" xr:uid="{00000000-0004-0000-0B00-000002000000}"/>
    <hyperlink ref="AH23" r:id="rId4" xr:uid="{00000000-0004-0000-0B00-000003000000}"/>
    <hyperlink ref="AH116" r:id="rId5" xr:uid="{00000000-0004-0000-0B00-000004000000}"/>
    <hyperlink ref="I144" r:id="rId6" tooltip="Instituto Tecnológico de Massachusetts" display="https://es.wikipedia.org/wiki/Instituto_Tecnol%C3%B3gico_de_Massachusetts" xr:uid="{00000000-0004-0000-0B00-000005000000}"/>
    <hyperlink ref="I152" r:id="rId7" tooltip="Instituto Tecnológico de Massachusetts" display="https://es.wikipedia.org/wiki/Instituto_Tecnol%C3%B3gico_de_Massachusetts" xr:uid="{00000000-0004-0000-0B00-000006000000}"/>
    <hyperlink ref="AH2" r:id="rId8" xr:uid="{00000000-0004-0000-0B00-000007000000}"/>
    <hyperlink ref="AH12" r:id="rId9" xr:uid="{00000000-0004-0000-0B00-000008000000}"/>
    <hyperlink ref="AH4" r:id="rId10" xr:uid="{00000000-0004-0000-0B00-000009000000}"/>
    <hyperlink ref="AH5" r:id="rId11" xr:uid="{00000000-0004-0000-0B00-00000A000000}"/>
    <hyperlink ref="AH18" r:id="rId12" xr:uid="{00000000-0004-0000-0B00-00000B000000}"/>
  </hyperlinks>
  <pageMargins left="0.7" right="0.7" top="0.75" bottom="0.75" header="0.3" footer="0.3"/>
  <pageSetup orientation="portrait" r:id="rId13"/>
  <extLst>
    <ext xmlns:x14="http://schemas.microsoft.com/office/spreadsheetml/2009/9/main" uri="{CCE6A557-97BC-4b89-ADB6-D9C93CAAB3DF}">
      <x14:dataValidations xmlns:xm="http://schemas.microsoft.com/office/excel/2006/main" count="29">
        <x14:dataValidation type="list" errorStyle="information" allowBlank="1" showInputMessage="1" showErrorMessage="1" errorTitle="Atención!" error="Seleccione un elemento de la lista desplegable. " xr:uid="{00000000-0002-0000-0B00-000007000000}">
          <x14:formula1>
            <xm:f>'Z:\Users\deyciguarin\AppData\Local\Microsoft\Windows\INetCache\Content.Outlook\8V0AC3HF\[FIC 005  Relacion Movilidad Entrante al ITM (00000002).xlsx]Hoja2'!#REF!</xm:f>
          </x14:formula1>
          <xm:sqref>K2:K3</xm:sqref>
        </x14:dataValidation>
        <x14:dataValidation type="list" errorStyle="information" allowBlank="1" showInputMessage="1" showErrorMessage="1" errorTitle="Atención" error="Seleccionar un elemento de la lista desplegable" xr:uid="{00000000-0002-0000-0B00-000008000000}">
          <x14:formula1>
            <xm:f>'Z:\Users\deyciguarin\AppData\Local\Microsoft\Windows\INetCache\Content.Outlook\8V0AC3HF\[FIC 005  Relacion Movilidad Entrante al ITM (00000002).xlsx]Hoja2'!#REF!</xm:f>
          </x14:formula1>
          <xm:sqref>R2:R3</xm:sqref>
        </x14:dataValidation>
        <x14:dataValidation type="list" allowBlank="1" showInputMessage="1" showErrorMessage="1" xr:uid="{00000000-0002-0000-0B00-000009000000}">
          <x14:formula1>
            <xm:f>'Z:\Users\deyciguarin\AppData\Local\Microsoft\Windows\INetCache\Content.Outlook\8V0AC3HF\[FIC 005  Relacion Movilidad Entrante al ITM (00000002).xlsx]Hoja2'!#REF!</xm:f>
          </x14:formula1>
          <xm:sqref>F2:F3</xm:sqref>
        </x14:dataValidation>
        <x14:dataValidation type="list" errorStyle="information" allowBlank="1" showInputMessage="1" showErrorMessage="1" errorTitle="Atención" error="Favor seleccionar un elemento de la lista desplegable" xr:uid="{00000000-0002-0000-0B00-00000A000000}">
          <x14:formula1>
            <xm:f>'Z:\Users\deyciguarin\AppData\Local\Microsoft\Windows\INetCache\Content.Outlook\8V0AC3HF\[FIC 005  Relacion Movilidad Entrante al ITM (00000002).xlsx]Hoja2'!#REF!</xm:f>
          </x14:formula1>
          <xm:sqref>J2:J3</xm:sqref>
        </x14:dataValidation>
        <x14:dataValidation type="list" errorStyle="information" allowBlank="1" showInputMessage="1" showErrorMessage="1" errorTitle="Atención!" error="Seleccione un elemento de la lista desplegable. " xr:uid="{00000000-0002-0000-0B00-00000B000000}">
          <x14:formula1>
            <xm:f>'Z:\Users\deyciguarin\AppData\Local\Microsoft\Windows\INetCache\Content.Outlook\8V0AC3HF\[FIC 005  Relacion Movilidad Entrante al ITM-febrero.xlsx]Hoja2'!#REF!</xm:f>
          </x14:formula1>
          <xm:sqref>K4:K5</xm:sqref>
        </x14:dataValidation>
        <x14:dataValidation type="list" errorStyle="information" allowBlank="1" showInputMessage="1" showErrorMessage="1" errorTitle="Atención" error="Seleccionar un elemento de la lista desplegable" xr:uid="{00000000-0002-0000-0B00-00000C000000}">
          <x14:formula1>
            <xm:f>'Z:\Users\deyciguarin\AppData\Local\Microsoft\Windows\INetCache\Content.Outlook\8V0AC3HF\[FIC 005  Relacion Movilidad Entrante al ITM-febrero.xlsx]Hoja2'!#REF!</xm:f>
          </x14:formula1>
          <xm:sqref>R4:R5</xm:sqref>
        </x14:dataValidation>
        <x14:dataValidation type="list" allowBlank="1" showInputMessage="1" showErrorMessage="1" xr:uid="{00000000-0002-0000-0B00-00000D000000}">
          <x14:formula1>
            <xm:f>'Z:\Users\deyciguarin\AppData\Local\Microsoft\Windows\INetCache\Content.Outlook\8V0AC3HF\[FIC 005  Relacion Movilidad Entrante al ITM-febrero.xlsx]Hoja2'!#REF!</xm:f>
          </x14:formula1>
          <xm:sqref>F4:F5 F9:F10 F12 F20:F24 F29 F32 F37 F41:F53 F57:F61 F64:F72 F123:F124 F145:F160</xm:sqref>
        </x14:dataValidation>
        <x14:dataValidation type="list" errorStyle="information" allowBlank="1" showInputMessage="1" showErrorMessage="1" errorTitle="Atención" error="Favor seleccionar un elemento de la lista desplegable" xr:uid="{00000000-0002-0000-0B00-00000E000000}">
          <x14:formula1>
            <xm:f>'Z:\Users\deyciguarin\AppData\Local\Microsoft\Windows\INetCache\Content.Outlook\8V0AC3HF\[FIC 005  Relacion Movilidad Entrante al ITM-febrero.xlsx]Hoja2'!#REF!</xm:f>
          </x14:formula1>
          <xm:sqref>J4:J5</xm:sqref>
        </x14:dataValidation>
        <x14:dataValidation type="list" errorStyle="information" allowBlank="1" showInputMessage="1" showErrorMessage="1" errorTitle="Atención" error="Favor seleccionar un elemento de la lista desplegable" xr:uid="{00000000-0002-0000-0B00-00000F000000}">
          <x14:formula1>
            <xm:f>Hoja2!$B$2:$B$19</xm:f>
          </x14:formula1>
          <xm:sqref>J6:J11</xm:sqref>
        </x14:dataValidation>
        <x14:dataValidation type="list" allowBlank="1" showInputMessage="1" showErrorMessage="1" xr:uid="{00000000-0002-0000-0B00-000010000000}">
          <x14:formula1>
            <xm:f>Hoja2!$A$2:$A$5</xm:f>
          </x14:formula1>
          <xm:sqref>F6:F8 F11</xm:sqref>
        </x14:dataValidation>
        <x14:dataValidation type="list" errorStyle="information" allowBlank="1" showInputMessage="1" showErrorMessage="1" errorTitle="Atención" error="Seleccionar un elemento de la lista desplegable" xr:uid="{00000000-0002-0000-0B00-000011000000}">
          <x14:formula1>
            <xm:f>Hoja2!$C$2:$C$13</xm:f>
          </x14:formula1>
          <xm:sqref>R6:R12</xm:sqref>
        </x14:dataValidation>
        <x14:dataValidation type="list" errorStyle="information" allowBlank="1" showInputMessage="1" showErrorMessage="1" errorTitle="Atención!" error="Seleccione un elemento de la lista desplegable. " xr:uid="{00000000-0002-0000-0B00-000012000000}">
          <x14:formula1>
            <xm:f>Hoja2!$D$2:$D$50</xm:f>
          </x14:formula1>
          <xm:sqref>K6:K11</xm:sqref>
        </x14:dataValidation>
        <x14:dataValidation type="list" allowBlank="1" showInputMessage="1" showErrorMessage="1" xr:uid="{00000000-0002-0000-0B00-000013000000}">
          <x14:formula1>
            <xm:f>Hoja2!$G$2:$G$16</xm:f>
          </x14:formula1>
          <xm:sqref>N2</xm:sqref>
        </x14:dataValidation>
        <x14:dataValidation type="list" allowBlank="1" showInputMessage="1" showErrorMessage="1" xr:uid="{00000000-0002-0000-0B00-000014000000}">
          <x14:formula1>
            <xm:f>'Z:\Users\deyciguarin\AppData\Local\Microsoft\Windows\INetCache\Content.Outlook\GMC2L30F\[Reporte movilidad entrante112020.xlsx]Hoja2'!#REF!</xm:f>
          </x14:formula1>
          <xm:sqref>A2:A13</xm:sqref>
        </x14:dataValidation>
        <x14:dataValidation type="list" allowBlank="1" showInputMessage="1" showErrorMessage="1" xr:uid="{00000000-0002-0000-0B00-000015000000}">
          <x14:formula1>
            <xm:f>'C:\Users\deyciguarin\Downloads\[Entrante Reto.xlsx]Hoja2'!#REF!</xm:f>
          </x14:formula1>
          <xm:sqref>N95:N122</xm:sqref>
        </x14:dataValidation>
        <x14:dataValidation type="list" errorStyle="information" allowBlank="1" showInputMessage="1" showErrorMessage="1" errorTitle="Atención" error="Favor seleccionar un elemento de la lista desplegable" xr:uid="{00000000-0002-0000-0B00-000016000000}">
          <x14:formula1>
            <xm:f>'C:\Users\deyciguarin\Downloads\[Entrante Reto.xlsx]Hoja2'!#REF!</xm:f>
          </x14:formula1>
          <xm:sqref>J24:J122 J19</xm:sqref>
        </x14:dataValidation>
        <x14:dataValidation type="list" allowBlank="1" showInputMessage="1" showErrorMessage="1" xr:uid="{00000000-0002-0000-0B00-000017000000}">
          <x14:formula1>
            <xm:f>'C:\Users\deyciguarin\AppData\Local\Microsoft\Windows\INetCache\Content.Outlook\GMC2L30F\[FIC 005 Relacion Movilidad Entrante al ITM Oct_Nov_2020 (00000002).xlsx]Hoja2'!#REF!</xm:f>
          </x14:formula1>
          <xm:sqref>N14:N94 N152:N160 A152:A160</xm:sqref>
        </x14:dataValidation>
        <x14:dataValidation type="list" errorStyle="information" allowBlank="1" showInputMessage="1" showErrorMessage="1" errorTitle="Atención!" error="Seleccione un elemento de la lista desplegable. " xr:uid="{00000000-0002-0000-0B00-000018000000}">
          <x14:formula1>
            <xm:f>'Z:\Users\deyciguarin\AppData\Local\Microsoft\Windows\INetCache\Content.Outlook\8V0AC3HF\[FIC 005  Relacion Movilidad Entrante al ITM.xlsx]Hoja2'!#REF!</xm:f>
          </x14:formula1>
          <xm:sqref>K13 K125:K143</xm:sqref>
        </x14:dataValidation>
        <x14:dataValidation type="list" errorStyle="information" allowBlank="1" showInputMessage="1" showErrorMessage="1" errorTitle="Atención" error="Seleccionar un elemento de la lista desplegable" xr:uid="{00000000-0002-0000-0B00-000019000000}">
          <x14:formula1>
            <xm:f>'Z:\Users\deyciguarin\AppData\Local\Microsoft\Windows\INetCache\Content.Outlook\8V0AC3HF\[FIC 005  Relacion Movilidad Entrante al ITM.xlsx]Hoja2'!#REF!</xm:f>
          </x14:formula1>
          <xm:sqref>R13 R125:R143</xm:sqref>
        </x14:dataValidation>
        <x14:dataValidation type="list" allowBlank="1" showInputMessage="1" showErrorMessage="1" xr:uid="{00000000-0002-0000-0B00-00001A000000}">
          <x14:formula1>
            <xm:f>'Z:\Users\deyciguarin\AppData\Local\Microsoft\Windows\INetCache\Content.Outlook\8V0AC3HF\[FIC 005  Relacion Movilidad Entrante al ITM.xlsx]Hoja2'!#REF!</xm:f>
          </x14:formula1>
          <xm:sqref>F13 F125:F143</xm:sqref>
        </x14:dataValidation>
        <x14:dataValidation type="list" errorStyle="information" allowBlank="1" showInputMessage="1" showErrorMessage="1" errorTitle="Atención" error="Favor seleccionar un elemento de la lista desplegable" xr:uid="{00000000-0002-0000-0B00-00001B000000}">
          <x14:formula1>
            <xm:f>'Z:\Users\deyciguarin\AppData\Local\Microsoft\Windows\INetCache\Content.Outlook\8V0AC3HF\[FIC 005  Relacion Movilidad Entrante al ITM.xlsx]Hoja2'!#REF!</xm:f>
          </x14:formula1>
          <xm:sqref>J13 J125:J143</xm:sqref>
        </x14:dataValidation>
        <x14:dataValidation type="list" errorStyle="information" allowBlank="1" showInputMessage="1" showErrorMessage="1" errorTitle="Atención" error="Favor seleccionar un elemento de la lista desplegable" xr:uid="{00000000-0002-0000-0B00-00001C000000}">
          <x14:formula1>
            <xm:f>'Z:\Users\deyciguarin\AppData\Local\Microsoft\Windows\INetCache\Content.Outlook\8V0AC3HF\[FIC 005  Relacion Movilidad Entrante al ITM - CTIC-Marzo5-2020.xlsx]Hoja2'!#REF!</xm:f>
          </x14:formula1>
          <xm:sqref>J123:J124</xm:sqref>
        </x14:dataValidation>
        <x14:dataValidation type="list" errorStyle="information" allowBlank="1" showInputMessage="1" showErrorMessage="1" errorTitle="Atención" error="Seleccionar un elemento de la lista desplegable" xr:uid="{00000000-0002-0000-0B00-00001D000000}">
          <x14:formula1>
            <xm:f>'Z:\Users\deyciguarin\AppData\Local\Microsoft\Windows\INetCache\Content.Outlook\8V0AC3HF\[FIC 005  Relacion Movilidad Entrante al ITM - CTIC-Marzo5-2020.xlsx]Hoja2'!#REF!</xm:f>
          </x14:formula1>
          <xm:sqref>R123:R124</xm:sqref>
        </x14:dataValidation>
        <x14:dataValidation type="list" errorStyle="information" allowBlank="1" showInputMessage="1" showErrorMessage="1" errorTitle="Atención" error="Seleccionar un elemento de la lista desplegable" xr:uid="{00000000-0002-0000-0B00-00001E000000}">
          <x14:formula1>
            <xm:f>'C:\Users\deyciguarin\AppData\Local\Microsoft\Windows\INetCache\Content.Outlook\GMC2L30F\[FIC 005 Relacion Movilidad Entrante al ITM Oct_Nov_2020 (00000002).xlsx]Hoja2'!#REF!</xm:f>
          </x14:formula1>
          <xm:sqref>R152:R160</xm:sqref>
        </x14:dataValidation>
        <x14:dataValidation type="list" errorStyle="information" allowBlank="1" showInputMessage="1" showErrorMessage="1" errorTitle="Atención" error="Favor seleccionar un elemento de la lista desplegable" xr:uid="{00000000-0002-0000-0B00-00001F000000}">
          <x14:formula1>
            <xm:f>'C:\Users\deyciguarin\AppData\Local\Microsoft\Windows\INetCache\Content.Outlook\GMC2L30F\[FIC 005 Relacion Movilidad Entrante al ITM Oct_Nov_2020 (00000002).xlsx]Hoja2'!#REF!</xm:f>
          </x14:formula1>
          <xm:sqref>J152:J160</xm:sqref>
        </x14:dataValidation>
        <x14:dataValidation type="list" errorStyle="information" allowBlank="1" showInputMessage="1" showErrorMessage="1" errorTitle="Atención" error="Seleccionar un elemento de la lista desplegable" xr:uid="{00000000-0002-0000-0B00-000020000000}">
          <x14:formula1>
            <xm:f>'Z:\Users\deyciguarin\AppData\Local\Microsoft\Windows\INetCache\Content.Outlook\8V0AC3HF\[Relacion Movilidad Entrante DByEC-FE_AgostoySeptiembre (00000002).xlsx]Hoja2'!#REF!</xm:f>
          </x14:formula1>
          <xm:sqref>R144:R151</xm:sqref>
        </x14:dataValidation>
        <x14:dataValidation type="list" errorStyle="information" allowBlank="1" showInputMessage="1" showErrorMessage="1" errorTitle="Atención" error="Favor seleccionar un elemento de la lista desplegable" xr:uid="{00000000-0002-0000-0B00-000021000000}">
          <x14:formula1>
            <xm:f>'Z:\Users\deyciguarin\AppData\Local\Microsoft\Windows\INetCache\Content.Outlook\8V0AC3HF\[Relacion Movilidad Entrante DByEC-FE_AgostoySeptiembre (00000002).xlsx]Hoja2'!#REF!</xm:f>
          </x14:formula1>
          <xm:sqref>J144:J151</xm:sqref>
        </x14:dataValidation>
        <x14:dataValidation type="list" allowBlank="1" showInputMessage="1" showErrorMessage="1" xr:uid="{00000000-0002-0000-0B00-000022000000}">
          <x14:formula1>
            <xm:f>'Z:\Users\deyciguarin\AppData\Local\Microsoft\Windows\INetCache\Content.Outlook\8V0AC3HF\[Relacion Movilidad Entrante DByEC-FE_AgostoySeptiembre (00000002).xlsx]Hoja2'!#REF!</xm:f>
          </x14:formula1>
          <xm:sqref>N144:N151 A144:A151 F144</xm:sqref>
        </x14:dataValidation>
        <x14:dataValidation type="list" errorStyle="information" allowBlank="1" showInputMessage="1" showErrorMessage="1" errorTitle="Atención" error="Seleccionar un elemento de la lista desplegable" xr:uid="{00000000-0002-0000-0B00-000023000000}">
          <x14:formula1>
            <xm:f>'C:\Users\deyciguarin\AppData\Local\Microsoft\Windows\INetCache\Content.Outlook\GMC2L30F\[Formato FIC 005 Relacion Movilidad Entrante al ITM (5)_FAYH 2020-2.xlsx]Hoja2'!#REF!</xm:f>
          </x14:formula1>
          <xm:sqref>R14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4"/>
  <sheetViews>
    <sheetView workbookViewId="0">
      <pane xSplit="1" ySplit="4" topLeftCell="B16" activePane="bottomRight" state="frozen"/>
      <selection pane="topRight" activeCell="B1" sqref="B1"/>
      <selection pane="bottomLeft" activeCell="A5" sqref="A5"/>
      <selection pane="bottomRight" activeCell="A5" sqref="A5:B34"/>
    </sheetView>
  </sheetViews>
  <sheetFormatPr baseColWidth="10" defaultRowHeight="14.4" x14ac:dyDescent="0.3"/>
  <cols>
    <col min="1" max="1" width="35.88671875" bestFit="1" customWidth="1"/>
    <col min="2" max="2" width="45.33203125" bestFit="1" customWidth="1"/>
    <col min="3" max="3" width="14.109375" bestFit="1" customWidth="1"/>
    <col min="4" max="4" width="10.44140625" bestFit="1" customWidth="1"/>
    <col min="5" max="5" width="12.5546875" bestFit="1" customWidth="1"/>
  </cols>
  <sheetData>
    <row r="1" spans="1:2" x14ac:dyDescent="0.3">
      <c r="A1" s="70" t="s">
        <v>10</v>
      </c>
      <c r="B1" t="s">
        <v>5697</v>
      </c>
    </row>
    <row r="2" spans="1:2" x14ac:dyDescent="0.3">
      <c r="A2" s="70" t="s">
        <v>12</v>
      </c>
      <c r="B2" t="s">
        <v>5697</v>
      </c>
    </row>
    <row r="3" spans="1:2" x14ac:dyDescent="0.3">
      <c r="A3" s="70" t="s">
        <v>13</v>
      </c>
      <c r="B3" t="s">
        <v>5697</v>
      </c>
    </row>
    <row r="5" spans="1:2" x14ac:dyDescent="0.3">
      <c r="A5" s="70" t="s">
        <v>991</v>
      </c>
      <c r="B5" t="s">
        <v>994</v>
      </c>
    </row>
    <row r="6" spans="1:2" x14ac:dyDescent="0.3">
      <c r="A6" s="71" t="s">
        <v>279</v>
      </c>
      <c r="B6">
        <v>6</v>
      </c>
    </row>
    <row r="7" spans="1:2" x14ac:dyDescent="0.3">
      <c r="A7" s="71" t="s">
        <v>245</v>
      </c>
      <c r="B7">
        <v>3</v>
      </c>
    </row>
    <row r="8" spans="1:2" x14ac:dyDescent="0.3">
      <c r="A8" s="71" t="s">
        <v>224</v>
      </c>
      <c r="B8">
        <v>7</v>
      </c>
    </row>
    <row r="9" spans="1:2" x14ac:dyDescent="0.3">
      <c r="A9" s="71" t="s">
        <v>239</v>
      </c>
      <c r="B9">
        <v>2</v>
      </c>
    </row>
    <row r="10" spans="1:2" x14ac:dyDescent="0.3">
      <c r="A10" s="71" t="s">
        <v>811</v>
      </c>
      <c r="B10">
        <v>1</v>
      </c>
    </row>
    <row r="11" spans="1:2" x14ac:dyDescent="0.3">
      <c r="A11" s="71" t="s">
        <v>191</v>
      </c>
      <c r="B11">
        <v>1</v>
      </c>
    </row>
    <row r="12" spans="1:2" x14ac:dyDescent="0.3">
      <c r="A12" s="71" t="s">
        <v>69</v>
      </c>
      <c r="B12">
        <v>53</v>
      </c>
    </row>
    <row r="13" spans="1:2" x14ac:dyDescent="0.3">
      <c r="A13" s="71" t="s">
        <v>205</v>
      </c>
      <c r="B13">
        <v>4</v>
      </c>
    </row>
    <row r="14" spans="1:2" x14ac:dyDescent="0.3">
      <c r="A14" s="71" t="s">
        <v>143</v>
      </c>
      <c r="B14">
        <v>6</v>
      </c>
    </row>
    <row r="15" spans="1:2" x14ac:dyDescent="0.3">
      <c r="A15" s="71" t="s">
        <v>154</v>
      </c>
      <c r="B15">
        <v>1</v>
      </c>
    </row>
    <row r="16" spans="1:2" x14ac:dyDescent="0.3">
      <c r="A16" s="71" t="s">
        <v>827</v>
      </c>
      <c r="B16">
        <v>1</v>
      </c>
    </row>
    <row r="17" spans="1:2" x14ac:dyDescent="0.3">
      <c r="A17" s="71" t="s">
        <v>164</v>
      </c>
      <c r="B17">
        <v>4</v>
      </c>
    </row>
    <row r="18" spans="1:2" x14ac:dyDescent="0.3">
      <c r="A18" s="71" t="s">
        <v>384</v>
      </c>
      <c r="B18">
        <v>2</v>
      </c>
    </row>
    <row r="19" spans="1:2" x14ac:dyDescent="0.3">
      <c r="A19" s="71" t="s">
        <v>531</v>
      </c>
      <c r="B19">
        <v>1</v>
      </c>
    </row>
    <row r="20" spans="1:2" x14ac:dyDescent="0.3">
      <c r="A20" s="71" t="s">
        <v>517</v>
      </c>
      <c r="B20">
        <v>1</v>
      </c>
    </row>
    <row r="21" spans="1:2" x14ac:dyDescent="0.3">
      <c r="A21" s="71" t="s">
        <v>550</v>
      </c>
      <c r="B21">
        <v>1</v>
      </c>
    </row>
    <row r="22" spans="1:2" x14ac:dyDescent="0.3">
      <c r="A22" s="71" t="s">
        <v>467</v>
      </c>
      <c r="B22">
        <v>1</v>
      </c>
    </row>
    <row r="23" spans="1:2" x14ac:dyDescent="0.3">
      <c r="A23" s="71" t="s">
        <v>476</v>
      </c>
      <c r="B23">
        <v>5</v>
      </c>
    </row>
    <row r="24" spans="1:2" x14ac:dyDescent="0.3">
      <c r="A24" s="71" t="s">
        <v>43</v>
      </c>
      <c r="B24">
        <v>32</v>
      </c>
    </row>
    <row r="25" spans="1:2" x14ac:dyDescent="0.3">
      <c r="A25" s="71" t="s">
        <v>122</v>
      </c>
      <c r="B25">
        <v>5</v>
      </c>
    </row>
    <row r="26" spans="1:2" x14ac:dyDescent="0.3">
      <c r="A26" s="71" t="s">
        <v>772</v>
      </c>
      <c r="B26">
        <v>1</v>
      </c>
    </row>
    <row r="27" spans="1:2" x14ac:dyDescent="0.3">
      <c r="A27" s="71" t="s">
        <v>805</v>
      </c>
      <c r="B27">
        <v>1</v>
      </c>
    </row>
    <row r="28" spans="1:2" x14ac:dyDescent="0.3">
      <c r="A28" s="71" t="s">
        <v>704</v>
      </c>
      <c r="B28">
        <v>4</v>
      </c>
    </row>
    <row r="29" spans="1:2" x14ac:dyDescent="0.3">
      <c r="A29" s="71" t="s">
        <v>318</v>
      </c>
      <c r="B29">
        <v>2</v>
      </c>
    </row>
    <row r="30" spans="1:2" x14ac:dyDescent="0.3">
      <c r="A30" s="71" t="s">
        <v>746</v>
      </c>
      <c r="B30">
        <v>1</v>
      </c>
    </row>
    <row r="31" spans="1:2" x14ac:dyDescent="0.3">
      <c r="A31" s="71" t="s">
        <v>485</v>
      </c>
      <c r="B31">
        <v>1</v>
      </c>
    </row>
    <row r="32" spans="1:2" x14ac:dyDescent="0.3">
      <c r="A32" s="71" t="s">
        <v>760</v>
      </c>
      <c r="B32">
        <v>1</v>
      </c>
    </row>
    <row r="33" spans="1:2" x14ac:dyDescent="0.3">
      <c r="A33" s="71" t="s">
        <v>737</v>
      </c>
      <c r="B33">
        <v>11</v>
      </c>
    </row>
    <row r="34" spans="1:2" x14ac:dyDescent="0.3">
      <c r="A34" s="71" t="s">
        <v>992</v>
      </c>
      <c r="B34">
        <v>159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E6BF-FD7D-4080-90BF-D315673FE8EE}">
  <dimension ref="A1:AK362"/>
  <sheetViews>
    <sheetView workbookViewId="0">
      <selection activeCell="G5" sqref="G5"/>
    </sheetView>
  </sheetViews>
  <sheetFormatPr baseColWidth="10" defaultColWidth="11.44140625" defaultRowHeight="14.4" x14ac:dyDescent="0.3"/>
  <cols>
    <col min="1" max="1" width="16.6640625" customWidth="1"/>
    <col min="2" max="2" width="13.88671875" customWidth="1" collapsed="1"/>
    <col min="3" max="3" width="13.5546875" customWidth="1" collapsed="1"/>
    <col min="4" max="4" width="12.6640625" customWidth="1" collapsed="1"/>
    <col min="5" max="6" width="16.5546875" customWidth="1" collapsed="1"/>
    <col min="7" max="7" width="29" customWidth="1" collapsed="1"/>
    <col min="8" max="9" width="16.33203125" customWidth="1" collapsed="1"/>
    <col min="10" max="12" width="18.33203125" customWidth="1" collapsed="1"/>
    <col min="13" max="13" width="26.6640625" customWidth="1" collapsed="1"/>
    <col min="14" max="14" width="26.6640625" customWidth="1"/>
    <col min="15" max="16" width="23.33203125" customWidth="1" collapsed="1"/>
    <col min="17" max="17" width="23.33203125" customWidth="1"/>
    <col min="18" max="18" width="16.88671875" customWidth="1" collapsed="1"/>
    <col min="19" max="19" width="15.5546875" customWidth="1" collapsed="1"/>
    <col min="20" max="20" width="14.109375" customWidth="1" collapsed="1"/>
    <col min="21" max="21" width="11.5546875" customWidth="1"/>
    <col min="22" max="22" width="19.109375" customWidth="1" collapsed="1"/>
    <col min="23" max="33" width="16.44140625" customWidth="1" collapsed="1"/>
    <col min="34" max="34" width="21.44140625" customWidth="1" collapsed="1"/>
    <col min="35" max="35" width="16.44140625" customWidth="1" collapsed="1"/>
    <col min="36" max="36" width="15.6640625" customWidth="1" collapsed="1"/>
    <col min="37" max="37" width="20.6640625" customWidth="1" collapsed="1"/>
  </cols>
  <sheetData>
    <row r="1" spans="1:37" ht="78" customHeight="1" x14ac:dyDescent="0.3">
      <c r="A1" s="25" t="s">
        <v>4748</v>
      </c>
      <c r="B1" s="25" t="s">
        <v>1</v>
      </c>
      <c r="C1" s="26" t="s">
        <v>2</v>
      </c>
      <c r="D1" s="26" t="s">
        <v>3</v>
      </c>
      <c r="E1" s="26" t="s">
        <v>4</v>
      </c>
      <c r="F1" s="27" t="s">
        <v>5</v>
      </c>
      <c r="G1" s="27" t="s">
        <v>6</v>
      </c>
      <c r="H1" s="27" t="s">
        <v>7</v>
      </c>
      <c r="I1" s="27" t="s">
        <v>8</v>
      </c>
      <c r="J1" s="27" t="s">
        <v>9</v>
      </c>
      <c r="K1" s="27" t="s">
        <v>4749</v>
      </c>
      <c r="L1" s="27" t="s">
        <v>4750</v>
      </c>
      <c r="M1" s="27" t="s">
        <v>4751</v>
      </c>
      <c r="N1" s="27" t="s">
        <v>4752</v>
      </c>
      <c r="O1" s="27" t="s">
        <v>14</v>
      </c>
      <c r="P1" s="27" t="s">
        <v>15</v>
      </c>
      <c r="Q1" s="27" t="s">
        <v>4753</v>
      </c>
      <c r="R1" s="27" t="s">
        <v>17</v>
      </c>
      <c r="S1" s="27" t="s">
        <v>18</v>
      </c>
      <c r="T1" s="27" t="s">
        <v>19</v>
      </c>
      <c r="U1" s="27" t="s">
        <v>20</v>
      </c>
      <c r="V1" s="27" t="s">
        <v>4754</v>
      </c>
      <c r="W1" s="27" t="s">
        <v>4755</v>
      </c>
      <c r="X1" s="27" t="s">
        <v>4756</v>
      </c>
      <c r="Y1" s="27" t="s">
        <v>4757</v>
      </c>
      <c r="Z1" s="27" t="s">
        <v>25</v>
      </c>
      <c r="AA1" s="27" t="s">
        <v>26</v>
      </c>
      <c r="AB1" s="27" t="s">
        <v>27</v>
      </c>
      <c r="AC1" s="27" t="s">
        <v>28</v>
      </c>
      <c r="AD1" s="27" t="s">
        <v>29</v>
      </c>
      <c r="AE1" s="27" t="s">
        <v>30</v>
      </c>
      <c r="AF1" s="27" t="s">
        <v>31</v>
      </c>
      <c r="AG1" s="27" t="s">
        <v>32</v>
      </c>
      <c r="AH1" s="27" t="s">
        <v>33</v>
      </c>
      <c r="AI1" s="27" t="s">
        <v>34</v>
      </c>
      <c r="AJ1" s="28" t="s">
        <v>35</v>
      </c>
      <c r="AK1" s="29" t="s">
        <v>36</v>
      </c>
    </row>
    <row r="2" spans="1:37" ht="40.200000000000003" customHeight="1" x14ac:dyDescent="0.3">
      <c r="A2" s="14" t="s">
        <v>37</v>
      </c>
      <c r="B2" s="14" t="s">
        <v>4758</v>
      </c>
      <c r="C2" s="14" t="s">
        <v>338</v>
      </c>
      <c r="D2" s="14" t="s">
        <v>4759</v>
      </c>
      <c r="E2" s="14" t="s">
        <v>4760</v>
      </c>
      <c r="F2" s="14" t="s">
        <v>4761</v>
      </c>
      <c r="G2" s="15">
        <v>72001457</v>
      </c>
      <c r="H2" s="14" t="s">
        <v>4762</v>
      </c>
      <c r="I2" s="14" t="s">
        <v>4763</v>
      </c>
      <c r="J2" s="14" t="s">
        <v>37</v>
      </c>
      <c r="K2" s="14"/>
      <c r="L2" s="14" t="s">
        <v>1851</v>
      </c>
      <c r="M2" s="14" t="s">
        <v>48</v>
      </c>
      <c r="N2" s="14" t="s">
        <v>590</v>
      </c>
      <c r="O2" s="14" t="s">
        <v>4764</v>
      </c>
      <c r="P2" s="14" t="s">
        <v>50</v>
      </c>
      <c r="Q2" s="14" t="s">
        <v>160</v>
      </c>
      <c r="R2" s="14" t="s">
        <v>185</v>
      </c>
      <c r="S2" s="16" t="s">
        <v>4765</v>
      </c>
      <c r="T2" s="16" t="s">
        <v>4766</v>
      </c>
      <c r="U2" s="17">
        <v>37</v>
      </c>
      <c r="V2" s="18" t="s">
        <v>55</v>
      </c>
      <c r="W2" s="18" t="s">
        <v>55</v>
      </c>
      <c r="X2" s="18" t="s">
        <v>55</v>
      </c>
      <c r="Y2" s="18" t="s">
        <v>55</v>
      </c>
      <c r="Z2" s="18" t="s">
        <v>55</v>
      </c>
      <c r="AA2" s="15" t="s">
        <v>55</v>
      </c>
      <c r="AB2" s="14"/>
      <c r="AC2" s="14" t="s">
        <v>4767</v>
      </c>
      <c r="AD2" s="14"/>
      <c r="AE2" s="14"/>
      <c r="AF2" s="14"/>
      <c r="AG2" s="14"/>
      <c r="AH2" s="69"/>
      <c r="AI2" s="14"/>
      <c r="AJ2" s="14"/>
      <c r="AK2" s="14"/>
    </row>
    <row r="3" spans="1:37" ht="40.200000000000003" customHeight="1" x14ac:dyDescent="0.3">
      <c r="A3" s="14" t="s">
        <v>37</v>
      </c>
      <c r="B3" s="14" t="s">
        <v>4768</v>
      </c>
      <c r="C3" s="14" t="s">
        <v>4769</v>
      </c>
      <c r="D3" s="14" t="s">
        <v>4770</v>
      </c>
      <c r="E3" s="14" t="s">
        <v>4771</v>
      </c>
      <c r="F3" s="14" t="s">
        <v>4761</v>
      </c>
      <c r="G3" s="15">
        <v>20190526</v>
      </c>
      <c r="H3" s="14" t="s">
        <v>4762</v>
      </c>
      <c r="I3" s="14" t="s">
        <v>4763</v>
      </c>
      <c r="J3" s="14" t="s">
        <v>37</v>
      </c>
      <c r="K3" s="14"/>
      <c r="L3" s="14" t="s">
        <v>1851</v>
      </c>
      <c r="M3" s="14" t="s">
        <v>48</v>
      </c>
      <c r="N3" s="14" t="s">
        <v>590</v>
      </c>
      <c r="O3" s="14" t="s">
        <v>4764</v>
      </c>
      <c r="P3" s="14" t="s">
        <v>50</v>
      </c>
      <c r="Q3" s="14" t="s">
        <v>160</v>
      </c>
      <c r="R3" s="14" t="s">
        <v>185</v>
      </c>
      <c r="S3" s="16" t="s">
        <v>4765</v>
      </c>
      <c r="T3" s="16" t="s">
        <v>4766</v>
      </c>
      <c r="U3" s="17">
        <v>37</v>
      </c>
      <c r="V3" s="18" t="s">
        <v>55</v>
      </c>
      <c r="W3" s="18" t="s">
        <v>55</v>
      </c>
      <c r="X3" s="18" t="s">
        <v>55</v>
      </c>
      <c r="Y3" s="18" t="s">
        <v>55</v>
      </c>
      <c r="Z3" s="18" t="s">
        <v>55</v>
      </c>
      <c r="AA3" s="15" t="s">
        <v>55</v>
      </c>
      <c r="AB3" s="14"/>
      <c r="AC3" s="14" t="s">
        <v>4767</v>
      </c>
      <c r="AD3" s="14"/>
      <c r="AE3" s="14"/>
      <c r="AF3" s="14"/>
      <c r="AG3" s="14"/>
      <c r="AH3" s="14"/>
      <c r="AI3" s="14"/>
      <c r="AJ3" s="14"/>
      <c r="AK3" s="14"/>
    </row>
    <row r="4" spans="1:37" ht="40.200000000000003" customHeight="1" x14ac:dyDescent="0.3">
      <c r="A4" s="14" t="s">
        <v>37</v>
      </c>
      <c r="B4" s="14" t="s">
        <v>4772</v>
      </c>
      <c r="C4" s="14" t="s">
        <v>4773</v>
      </c>
      <c r="D4" s="14" t="s">
        <v>1169</v>
      </c>
      <c r="E4" s="14" t="s">
        <v>1483</v>
      </c>
      <c r="F4" s="14" t="s">
        <v>4774</v>
      </c>
      <c r="G4" s="15">
        <v>1400000</v>
      </c>
      <c r="H4" s="14" t="s">
        <v>43</v>
      </c>
      <c r="I4" s="14" t="s">
        <v>1060</v>
      </c>
      <c r="J4" s="14" t="s">
        <v>37</v>
      </c>
      <c r="K4" s="14"/>
      <c r="L4" s="14" t="s">
        <v>589</v>
      </c>
      <c r="M4" s="14" t="s">
        <v>4775</v>
      </c>
      <c r="N4" s="14" t="s">
        <v>590</v>
      </c>
      <c r="O4" s="14" t="s">
        <v>4776</v>
      </c>
      <c r="P4" s="14" t="s">
        <v>50</v>
      </c>
      <c r="Q4" s="14" t="s">
        <v>160</v>
      </c>
      <c r="R4" s="14" t="s">
        <v>4777</v>
      </c>
      <c r="S4" s="16">
        <v>44418</v>
      </c>
      <c r="T4" s="16">
        <v>44533</v>
      </c>
      <c r="U4" s="17">
        <v>115</v>
      </c>
      <c r="V4" s="18"/>
      <c r="W4" s="18"/>
      <c r="X4" s="18"/>
      <c r="Y4" s="18"/>
      <c r="Z4" s="18"/>
      <c r="AA4" s="15"/>
      <c r="AB4" s="14"/>
      <c r="AC4" s="14" t="s">
        <v>4767</v>
      </c>
      <c r="AD4" s="14"/>
      <c r="AE4" s="14"/>
      <c r="AF4" s="14"/>
      <c r="AG4" s="14"/>
      <c r="AH4" s="69"/>
      <c r="AI4" s="19"/>
      <c r="AJ4" s="14"/>
      <c r="AK4" s="14"/>
    </row>
    <row r="5" spans="1:37" ht="40.200000000000003" customHeight="1" x14ac:dyDescent="0.3">
      <c r="A5" s="14" t="s">
        <v>37</v>
      </c>
      <c r="B5" s="14" t="s">
        <v>4778</v>
      </c>
      <c r="C5" s="14" t="s">
        <v>4779</v>
      </c>
      <c r="D5" s="14" t="s">
        <v>4780</v>
      </c>
      <c r="E5" s="14" t="s">
        <v>4781</v>
      </c>
      <c r="F5" s="14" t="s">
        <v>4774</v>
      </c>
      <c r="G5" s="15">
        <v>6182488</v>
      </c>
      <c r="H5" s="14" t="s">
        <v>143</v>
      </c>
      <c r="I5" s="14" t="s">
        <v>4782</v>
      </c>
      <c r="J5" s="14" t="s">
        <v>37</v>
      </c>
      <c r="K5" s="14"/>
      <c r="L5" s="14" t="s">
        <v>589</v>
      </c>
      <c r="M5" s="14" t="s">
        <v>4783</v>
      </c>
      <c r="N5" s="14" t="s">
        <v>590</v>
      </c>
      <c r="O5" s="14" t="s">
        <v>4776</v>
      </c>
      <c r="P5" s="14" t="s">
        <v>50</v>
      </c>
      <c r="Q5" s="14" t="s">
        <v>160</v>
      </c>
      <c r="R5" s="14" t="s">
        <v>4777</v>
      </c>
      <c r="S5" s="16">
        <v>44418</v>
      </c>
      <c r="T5" s="16">
        <v>44533</v>
      </c>
      <c r="U5" s="17">
        <v>115</v>
      </c>
      <c r="V5" s="18"/>
      <c r="W5" s="18"/>
      <c r="X5" s="18"/>
      <c r="Y5" s="18"/>
      <c r="Z5" s="18"/>
      <c r="AA5" s="15"/>
      <c r="AB5" s="14"/>
      <c r="AC5" s="14" t="s">
        <v>4767</v>
      </c>
      <c r="AD5" s="14"/>
      <c r="AE5" s="14"/>
      <c r="AF5" s="14"/>
      <c r="AG5" s="14"/>
      <c r="AH5" s="69"/>
      <c r="AI5" s="14"/>
      <c r="AJ5" s="14"/>
      <c r="AK5" s="14"/>
    </row>
    <row r="6" spans="1:37" ht="40.200000000000003" customHeight="1" x14ac:dyDescent="0.3">
      <c r="A6" s="14" t="s">
        <v>37</v>
      </c>
      <c r="B6" s="14" t="s">
        <v>4784</v>
      </c>
      <c r="C6" s="14" t="s">
        <v>4785</v>
      </c>
      <c r="D6" s="14" t="s">
        <v>4786</v>
      </c>
      <c r="E6" s="14" t="s">
        <v>4787</v>
      </c>
      <c r="F6" s="14" t="s">
        <v>4788</v>
      </c>
      <c r="G6" s="15">
        <v>1085345149</v>
      </c>
      <c r="H6" s="14" t="s">
        <v>69</v>
      </c>
      <c r="I6" s="14" t="s">
        <v>4789</v>
      </c>
      <c r="J6" s="14" t="s">
        <v>37</v>
      </c>
      <c r="K6" s="14"/>
      <c r="L6" s="14" t="s">
        <v>1851</v>
      </c>
      <c r="M6" s="14" t="s">
        <v>48</v>
      </c>
      <c r="N6" s="14" t="s">
        <v>590</v>
      </c>
      <c r="O6" s="14" t="s">
        <v>4790</v>
      </c>
      <c r="P6" s="14" t="s">
        <v>73</v>
      </c>
      <c r="Q6" s="14" t="s">
        <v>160</v>
      </c>
      <c r="R6" s="14" t="s">
        <v>161</v>
      </c>
      <c r="S6" s="16" t="s">
        <v>4791</v>
      </c>
      <c r="T6" s="16" t="s">
        <v>4792</v>
      </c>
      <c r="U6" s="17">
        <v>5</v>
      </c>
      <c r="V6" s="18" t="s">
        <v>55</v>
      </c>
      <c r="W6" s="18" t="s">
        <v>55</v>
      </c>
      <c r="X6" s="18" t="s">
        <v>55</v>
      </c>
      <c r="Y6" s="18" t="s">
        <v>55</v>
      </c>
      <c r="Z6" s="18" t="s">
        <v>55</v>
      </c>
      <c r="AA6" s="15" t="s">
        <v>55</v>
      </c>
      <c r="AB6" s="14"/>
      <c r="AC6" s="14" t="s">
        <v>4767</v>
      </c>
      <c r="AD6" s="14"/>
      <c r="AE6" s="14"/>
      <c r="AF6" s="14"/>
      <c r="AG6" s="14"/>
      <c r="AH6" s="14"/>
      <c r="AI6" s="14"/>
      <c r="AJ6" s="14"/>
      <c r="AK6" s="14"/>
    </row>
    <row r="7" spans="1:37" ht="40.200000000000003" customHeight="1" x14ac:dyDescent="0.3">
      <c r="A7" s="14" t="s">
        <v>37</v>
      </c>
      <c r="B7" s="14" t="s">
        <v>566</v>
      </c>
      <c r="C7" s="14"/>
      <c r="D7" s="14" t="s">
        <v>4793</v>
      </c>
      <c r="E7" s="14" t="s">
        <v>573</v>
      </c>
      <c r="F7" s="14"/>
      <c r="G7" s="15"/>
      <c r="H7" s="14" t="s">
        <v>1218</v>
      </c>
      <c r="I7" s="14" t="s">
        <v>4794</v>
      </c>
      <c r="J7" s="14" t="s">
        <v>132</v>
      </c>
      <c r="K7" s="14" t="s">
        <v>761</v>
      </c>
      <c r="L7" s="14" t="s">
        <v>4795</v>
      </c>
      <c r="M7" s="14" t="s">
        <v>125</v>
      </c>
      <c r="N7" s="14" t="s">
        <v>959</v>
      </c>
      <c r="O7" s="14" t="s">
        <v>4796</v>
      </c>
      <c r="P7" s="14" t="s">
        <v>50</v>
      </c>
      <c r="Q7" s="14" t="s">
        <v>51</v>
      </c>
      <c r="R7" s="14" t="s">
        <v>161</v>
      </c>
      <c r="S7" s="16">
        <v>44466</v>
      </c>
      <c r="T7" s="16">
        <v>44470</v>
      </c>
      <c r="U7" s="17">
        <v>5</v>
      </c>
      <c r="V7" s="18"/>
      <c r="W7" s="18"/>
      <c r="X7" s="18"/>
      <c r="Y7" s="18"/>
      <c r="Z7" s="18" t="s">
        <v>4797</v>
      </c>
      <c r="AA7" s="15" t="s">
        <v>54</v>
      </c>
      <c r="AB7" s="14"/>
      <c r="AC7" s="14" t="s">
        <v>4767</v>
      </c>
      <c r="AD7" s="14"/>
      <c r="AE7" s="14"/>
      <c r="AF7" s="14"/>
      <c r="AG7" s="14"/>
      <c r="AH7" s="14"/>
      <c r="AI7" s="14"/>
      <c r="AJ7" s="14"/>
      <c r="AK7" s="14"/>
    </row>
    <row r="8" spans="1:37" ht="40.200000000000003" customHeight="1" x14ac:dyDescent="0.3">
      <c r="A8" s="14" t="s">
        <v>37</v>
      </c>
      <c r="B8" s="14" t="s">
        <v>4798</v>
      </c>
      <c r="C8" s="14" t="s">
        <v>4799</v>
      </c>
      <c r="D8" s="14" t="s">
        <v>4800</v>
      </c>
      <c r="E8" s="14" t="s">
        <v>4801</v>
      </c>
      <c r="F8" s="14" t="s">
        <v>4788</v>
      </c>
      <c r="G8" s="15">
        <v>1004049620</v>
      </c>
      <c r="H8" s="14" t="s">
        <v>69</v>
      </c>
      <c r="I8" s="14" t="s">
        <v>4802</v>
      </c>
      <c r="J8" s="14" t="s">
        <v>37</v>
      </c>
      <c r="K8" s="14"/>
      <c r="L8" s="14" t="s">
        <v>1851</v>
      </c>
      <c r="M8" s="14" t="s">
        <v>48</v>
      </c>
      <c r="N8" s="14" t="s">
        <v>590</v>
      </c>
      <c r="O8" s="14" t="s">
        <v>4803</v>
      </c>
      <c r="P8" s="14" t="s">
        <v>73</v>
      </c>
      <c r="Q8" s="14" t="s">
        <v>160</v>
      </c>
      <c r="R8" s="14" t="s">
        <v>941</v>
      </c>
      <c r="S8" s="16" t="s">
        <v>4804</v>
      </c>
      <c r="T8" s="16">
        <v>44446</v>
      </c>
      <c r="U8" s="17">
        <v>26</v>
      </c>
      <c r="V8" s="18" t="s">
        <v>55</v>
      </c>
      <c r="W8" s="18" t="s">
        <v>55</v>
      </c>
      <c r="X8" s="18" t="s">
        <v>55</v>
      </c>
      <c r="Y8" s="18" t="s">
        <v>55</v>
      </c>
      <c r="Z8" s="18" t="s">
        <v>55</v>
      </c>
      <c r="AA8" s="15" t="s">
        <v>55</v>
      </c>
      <c r="AB8" s="14"/>
      <c r="AC8" s="14" t="s">
        <v>4767</v>
      </c>
      <c r="AD8" s="14" t="s">
        <v>4805</v>
      </c>
      <c r="AE8" s="14" t="s">
        <v>55</v>
      </c>
      <c r="AF8" s="14" t="s">
        <v>55</v>
      </c>
      <c r="AG8" s="14" t="s">
        <v>55</v>
      </c>
      <c r="AH8" s="14" t="s">
        <v>4806</v>
      </c>
      <c r="AI8" s="14" t="s">
        <v>56</v>
      </c>
      <c r="AJ8" s="14" t="s">
        <v>55</v>
      </c>
      <c r="AK8" s="14"/>
    </row>
    <row r="9" spans="1:37" ht="40.200000000000003" customHeight="1" x14ac:dyDescent="0.3">
      <c r="A9" s="14" t="s">
        <v>37</v>
      </c>
      <c r="B9" s="14" t="s">
        <v>4798</v>
      </c>
      <c r="C9" s="14"/>
      <c r="D9" s="14" t="s">
        <v>4807</v>
      </c>
      <c r="E9" s="14" t="s">
        <v>4808</v>
      </c>
      <c r="F9" s="14" t="s">
        <v>4788</v>
      </c>
      <c r="G9" s="15">
        <v>1019029945</v>
      </c>
      <c r="H9" s="14" t="s">
        <v>1218</v>
      </c>
      <c r="I9" s="14" t="s">
        <v>4809</v>
      </c>
      <c r="J9" s="14" t="s">
        <v>37</v>
      </c>
      <c r="K9" s="14"/>
      <c r="L9" s="14" t="s">
        <v>1851</v>
      </c>
      <c r="M9" s="14" t="s">
        <v>4810</v>
      </c>
      <c r="N9" s="14" t="s">
        <v>590</v>
      </c>
      <c r="O9" s="14" t="s">
        <v>4790</v>
      </c>
      <c r="P9" s="14" t="s">
        <v>50</v>
      </c>
      <c r="Q9" s="14" t="s">
        <v>160</v>
      </c>
      <c r="R9" s="14" t="s">
        <v>161</v>
      </c>
      <c r="S9" s="16" t="s">
        <v>4811</v>
      </c>
      <c r="T9" s="16">
        <v>44206</v>
      </c>
      <c r="U9" s="17">
        <v>5</v>
      </c>
      <c r="V9" s="18" t="s">
        <v>55</v>
      </c>
      <c r="W9" s="18" t="s">
        <v>55</v>
      </c>
      <c r="X9" s="18" t="s">
        <v>55</v>
      </c>
      <c r="Y9" s="18" t="s">
        <v>55</v>
      </c>
      <c r="Z9" s="18" t="s">
        <v>55</v>
      </c>
      <c r="AA9" s="15" t="s">
        <v>55</v>
      </c>
      <c r="AB9" s="14"/>
      <c r="AC9" s="14" t="s">
        <v>4767</v>
      </c>
      <c r="AD9" s="14"/>
      <c r="AE9" s="14"/>
      <c r="AF9" s="14"/>
      <c r="AG9" s="14"/>
      <c r="AH9" s="14"/>
      <c r="AI9" s="14"/>
      <c r="AJ9" s="14"/>
      <c r="AK9" s="14"/>
    </row>
    <row r="10" spans="1:37" ht="40.200000000000003" customHeight="1" x14ac:dyDescent="0.3">
      <c r="A10" s="14" t="s">
        <v>37</v>
      </c>
      <c r="B10" s="14" t="s">
        <v>4812</v>
      </c>
      <c r="C10" s="14" t="s">
        <v>4813</v>
      </c>
      <c r="D10" s="14" t="s">
        <v>4814</v>
      </c>
      <c r="E10" s="14" t="s">
        <v>4815</v>
      </c>
      <c r="F10" s="14" t="s">
        <v>41</v>
      </c>
      <c r="G10" s="15" t="s">
        <v>1664</v>
      </c>
      <c r="H10" s="14" t="s">
        <v>43</v>
      </c>
      <c r="I10" s="14" t="s">
        <v>588</v>
      </c>
      <c r="J10" s="14" t="s">
        <v>37</v>
      </c>
      <c r="K10" s="14"/>
      <c r="L10" s="14" t="s">
        <v>1851</v>
      </c>
      <c r="M10" s="14" t="s">
        <v>4816</v>
      </c>
      <c r="N10" s="14" t="s">
        <v>590</v>
      </c>
      <c r="O10" s="14" t="s">
        <v>4790</v>
      </c>
      <c r="P10" s="14" t="s">
        <v>50</v>
      </c>
      <c r="Q10" s="14" t="s">
        <v>160</v>
      </c>
      <c r="R10" s="14" t="s">
        <v>161</v>
      </c>
      <c r="S10" s="16" t="s">
        <v>4811</v>
      </c>
      <c r="T10" s="16">
        <v>44206</v>
      </c>
      <c r="U10" s="17">
        <v>5</v>
      </c>
      <c r="V10" s="18" t="s">
        <v>55</v>
      </c>
      <c r="W10" s="18" t="s">
        <v>55</v>
      </c>
      <c r="X10" s="18" t="s">
        <v>55</v>
      </c>
      <c r="Y10" s="18" t="s">
        <v>55</v>
      </c>
      <c r="Z10" s="18" t="s">
        <v>55</v>
      </c>
      <c r="AA10" s="15" t="s">
        <v>55</v>
      </c>
      <c r="AB10" s="14"/>
      <c r="AC10" s="14" t="s">
        <v>4767</v>
      </c>
      <c r="AD10" s="14"/>
      <c r="AE10" s="14"/>
      <c r="AF10" s="14"/>
      <c r="AG10" s="14"/>
      <c r="AH10" s="14"/>
      <c r="AI10" s="14"/>
      <c r="AJ10" s="14"/>
      <c r="AK10" s="14"/>
    </row>
    <row r="11" spans="1:37" ht="40.200000000000003" customHeight="1" x14ac:dyDescent="0.3">
      <c r="A11" s="14" t="s">
        <v>37</v>
      </c>
      <c r="B11" s="14" t="s">
        <v>4817</v>
      </c>
      <c r="C11" s="14" t="s">
        <v>4818</v>
      </c>
      <c r="D11" s="14" t="s">
        <v>4819</v>
      </c>
      <c r="E11" s="14" t="s">
        <v>1941</v>
      </c>
      <c r="F11" s="14" t="s">
        <v>4788</v>
      </c>
      <c r="G11" s="15">
        <v>1007777832</v>
      </c>
      <c r="H11" s="14" t="s">
        <v>69</v>
      </c>
      <c r="I11" s="14" t="s">
        <v>4820</v>
      </c>
      <c r="J11" s="14" t="s">
        <v>37</v>
      </c>
      <c r="K11" s="14"/>
      <c r="L11" s="14" t="s">
        <v>1851</v>
      </c>
      <c r="M11" s="14" t="s">
        <v>48</v>
      </c>
      <c r="N11" s="14" t="s">
        <v>590</v>
      </c>
      <c r="O11" s="14" t="s">
        <v>4790</v>
      </c>
      <c r="P11" s="14" t="s">
        <v>73</v>
      </c>
      <c r="Q11" s="14" t="s">
        <v>160</v>
      </c>
      <c r="R11" s="14" t="s">
        <v>161</v>
      </c>
      <c r="S11" s="16" t="s">
        <v>4791</v>
      </c>
      <c r="T11" s="16" t="s">
        <v>4792</v>
      </c>
      <c r="U11" s="17">
        <v>5</v>
      </c>
      <c r="V11" s="18" t="s">
        <v>55</v>
      </c>
      <c r="W11" s="18" t="s">
        <v>55</v>
      </c>
      <c r="X11" s="18" t="s">
        <v>55</v>
      </c>
      <c r="Y11" s="18" t="s">
        <v>55</v>
      </c>
      <c r="Z11" s="18" t="s">
        <v>55</v>
      </c>
      <c r="AA11" s="15" t="s">
        <v>55</v>
      </c>
      <c r="AB11" s="14"/>
      <c r="AC11" s="14" t="s">
        <v>4767</v>
      </c>
      <c r="AD11" s="14"/>
      <c r="AE11" s="14"/>
      <c r="AF11" s="14"/>
      <c r="AG11" s="14"/>
      <c r="AH11" s="14"/>
      <c r="AI11" s="14"/>
      <c r="AJ11" s="14"/>
      <c r="AK11" s="14"/>
    </row>
    <row r="12" spans="1:37" ht="40.200000000000003" customHeight="1" x14ac:dyDescent="0.3">
      <c r="A12" s="14" t="s">
        <v>37</v>
      </c>
      <c r="B12" s="14" t="s">
        <v>4821</v>
      </c>
      <c r="C12" s="14" t="s">
        <v>4822</v>
      </c>
      <c r="D12" s="14" t="s">
        <v>4823</v>
      </c>
      <c r="E12" s="14" t="s">
        <v>1879</v>
      </c>
      <c r="F12" s="14" t="s">
        <v>4761</v>
      </c>
      <c r="G12" s="15">
        <v>18356906</v>
      </c>
      <c r="H12" s="14" t="s">
        <v>43</v>
      </c>
      <c r="I12" s="14" t="s">
        <v>4824</v>
      </c>
      <c r="J12" s="14" t="s">
        <v>37</v>
      </c>
      <c r="K12" s="14"/>
      <c r="L12" s="14" t="s">
        <v>1851</v>
      </c>
      <c r="M12" s="14" t="s">
        <v>48</v>
      </c>
      <c r="N12" s="14" t="s">
        <v>590</v>
      </c>
      <c r="O12" s="14" t="s">
        <v>4790</v>
      </c>
      <c r="P12" s="14" t="s">
        <v>50</v>
      </c>
      <c r="Q12" s="14" t="s">
        <v>160</v>
      </c>
      <c r="R12" s="14" t="s">
        <v>161</v>
      </c>
      <c r="S12" s="16" t="s">
        <v>4791</v>
      </c>
      <c r="T12" s="16" t="s">
        <v>4792</v>
      </c>
      <c r="U12" s="17">
        <v>5</v>
      </c>
      <c r="V12" s="18" t="s">
        <v>55</v>
      </c>
      <c r="W12" s="18" t="s">
        <v>55</v>
      </c>
      <c r="X12" s="18" t="s">
        <v>55</v>
      </c>
      <c r="Y12" s="18" t="s">
        <v>55</v>
      </c>
      <c r="Z12" s="18" t="s">
        <v>55</v>
      </c>
      <c r="AA12" s="15" t="s">
        <v>55</v>
      </c>
      <c r="AB12" s="14"/>
      <c r="AC12" s="14" t="s">
        <v>4767</v>
      </c>
      <c r="AD12" s="14"/>
      <c r="AE12" s="14"/>
      <c r="AF12" s="14"/>
      <c r="AG12" s="14"/>
      <c r="AH12" s="69"/>
      <c r="AI12" s="14"/>
      <c r="AJ12" s="14"/>
      <c r="AK12" s="14"/>
    </row>
    <row r="13" spans="1:37" ht="40.200000000000003" customHeight="1" x14ac:dyDescent="0.3">
      <c r="A13" s="14" t="s">
        <v>37</v>
      </c>
      <c r="B13" s="14" t="s">
        <v>4825</v>
      </c>
      <c r="C13" s="14"/>
      <c r="D13" s="14" t="s">
        <v>4826</v>
      </c>
      <c r="E13" s="14" t="s">
        <v>4827</v>
      </c>
      <c r="F13" s="14" t="s">
        <v>4828</v>
      </c>
      <c r="G13" s="15" t="s">
        <v>4829</v>
      </c>
      <c r="H13" s="14" t="s">
        <v>476</v>
      </c>
      <c r="I13" s="14" t="s">
        <v>1035</v>
      </c>
      <c r="J13" s="14" t="s">
        <v>37</v>
      </c>
      <c r="K13" s="14"/>
      <c r="L13" s="14" t="s">
        <v>1851</v>
      </c>
      <c r="M13" s="14" t="s">
        <v>48</v>
      </c>
      <c r="N13" s="14" t="s">
        <v>590</v>
      </c>
      <c r="O13" s="14" t="s">
        <v>4803</v>
      </c>
      <c r="P13" s="14" t="s">
        <v>50</v>
      </c>
      <c r="Q13" s="14" t="s">
        <v>160</v>
      </c>
      <c r="R13" s="14" t="s">
        <v>941</v>
      </c>
      <c r="S13" s="16" t="s">
        <v>4804</v>
      </c>
      <c r="T13" s="16">
        <v>44446</v>
      </c>
      <c r="U13" s="17">
        <v>26</v>
      </c>
      <c r="V13" s="18" t="s">
        <v>55</v>
      </c>
      <c r="W13" s="18" t="s">
        <v>55</v>
      </c>
      <c r="X13" s="18" t="s">
        <v>55</v>
      </c>
      <c r="Y13" s="18" t="s">
        <v>55</v>
      </c>
      <c r="Z13" s="18" t="s">
        <v>55</v>
      </c>
      <c r="AA13" s="15" t="s">
        <v>55</v>
      </c>
      <c r="AB13" s="14"/>
      <c r="AC13" s="14" t="s">
        <v>4767</v>
      </c>
      <c r="AD13" s="14" t="s">
        <v>4805</v>
      </c>
      <c r="AE13" s="14" t="s">
        <v>55</v>
      </c>
      <c r="AF13" s="14" t="s">
        <v>55</v>
      </c>
      <c r="AG13" s="14" t="s">
        <v>55</v>
      </c>
      <c r="AH13" s="20" t="s">
        <v>4830</v>
      </c>
      <c r="AI13" s="14" t="s">
        <v>56</v>
      </c>
      <c r="AJ13" s="14" t="s">
        <v>55</v>
      </c>
      <c r="AK13" s="14"/>
    </row>
    <row r="14" spans="1:37" ht="40.200000000000003" customHeight="1" x14ac:dyDescent="0.3">
      <c r="A14" s="14" t="s">
        <v>37</v>
      </c>
      <c r="B14" s="14" t="s">
        <v>4831</v>
      </c>
      <c r="C14" s="14" t="s">
        <v>4832</v>
      </c>
      <c r="D14" s="14" t="s">
        <v>341</v>
      </c>
      <c r="E14" s="14" t="s">
        <v>4833</v>
      </c>
      <c r="F14" s="14" t="s">
        <v>4761</v>
      </c>
      <c r="G14" s="15">
        <v>217385348</v>
      </c>
      <c r="H14" s="14" t="s">
        <v>43</v>
      </c>
      <c r="I14" s="14" t="s">
        <v>267</v>
      </c>
      <c r="J14" s="14" t="s">
        <v>37</v>
      </c>
      <c r="K14" s="14"/>
      <c r="L14" s="14" t="s">
        <v>1851</v>
      </c>
      <c r="M14" s="14" t="s">
        <v>48</v>
      </c>
      <c r="N14" s="14" t="s">
        <v>590</v>
      </c>
      <c r="O14" s="14" t="s">
        <v>4790</v>
      </c>
      <c r="P14" s="14" t="s">
        <v>50</v>
      </c>
      <c r="Q14" s="14" t="s">
        <v>160</v>
      </c>
      <c r="R14" s="64" t="s">
        <v>161</v>
      </c>
      <c r="S14" s="65" t="s">
        <v>4811</v>
      </c>
      <c r="T14" s="65">
        <v>44206</v>
      </c>
      <c r="U14" s="66">
        <v>5</v>
      </c>
      <c r="V14" s="18" t="s">
        <v>55</v>
      </c>
      <c r="W14" s="18" t="s">
        <v>55</v>
      </c>
      <c r="X14" s="18" t="s">
        <v>55</v>
      </c>
      <c r="Y14" s="18" t="s">
        <v>55</v>
      </c>
      <c r="Z14" s="18" t="s">
        <v>55</v>
      </c>
      <c r="AA14" s="15" t="s">
        <v>55</v>
      </c>
      <c r="AB14" s="14"/>
      <c r="AC14" s="14" t="s">
        <v>4767</v>
      </c>
      <c r="AD14" s="14"/>
      <c r="AE14" s="14"/>
      <c r="AF14" s="14"/>
      <c r="AG14" s="14"/>
      <c r="AH14" s="14"/>
      <c r="AI14" s="14"/>
      <c r="AJ14" s="14"/>
      <c r="AK14" s="14"/>
    </row>
    <row r="15" spans="1:37" ht="40.200000000000003" customHeight="1" x14ac:dyDescent="0.3">
      <c r="A15" s="14" t="s">
        <v>37</v>
      </c>
      <c r="B15" s="14" t="s">
        <v>1304</v>
      </c>
      <c r="C15" s="15"/>
      <c r="D15" s="15" t="s">
        <v>4834</v>
      </c>
      <c r="E15" s="14"/>
      <c r="F15" s="14" t="s">
        <v>68</v>
      </c>
      <c r="G15" s="15"/>
      <c r="H15" s="14" t="s">
        <v>3494</v>
      </c>
      <c r="I15" s="14" t="s">
        <v>4835</v>
      </c>
      <c r="J15" s="14" t="s">
        <v>132</v>
      </c>
      <c r="K15" s="14" t="s">
        <v>761</v>
      </c>
      <c r="L15" s="14" t="s">
        <v>4795</v>
      </c>
      <c r="M15" s="14" t="s">
        <v>125</v>
      </c>
      <c r="N15" s="14" t="s">
        <v>959</v>
      </c>
      <c r="O15" s="14" t="s">
        <v>4796</v>
      </c>
      <c r="P15" s="14" t="s">
        <v>50</v>
      </c>
      <c r="Q15" s="14" t="s">
        <v>51</v>
      </c>
      <c r="R15" s="14" t="s">
        <v>161</v>
      </c>
      <c r="S15" s="21">
        <v>44466</v>
      </c>
      <c r="T15" s="16">
        <v>44470</v>
      </c>
      <c r="U15" s="14">
        <v>5</v>
      </c>
      <c r="V15" s="18"/>
      <c r="W15" s="18"/>
      <c r="X15" s="18"/>
      <c r="Y15" s="18"/>
      <c r="Z15" s="18" t="s">
        <v>4797</v>
      </c>
      <c r="AA15" s="15" t="s">
        <v>54</v>
      </c>
      <c r="AB15" s="14"/>
      <c r="AC15" s="14" t="s">
        <v>4767</v>
      </c>
      <c r="AD15" s="14"/>
      <c r="AE15" s="14"/>
      <c r="AF15" s="14"/>
      <c r="AG15" s="14"/>
      <c r="AH15" s="14"/>
      <c r="AI15" s="14"/>
      <c r="AJ15" s="14"/>
      <c r="AK15" s="14"/>
    </row>
    <row r="16" spans="1:37" ht="40.200000000000003" customHeight="1" x14ac:dyDescent="0.3">
      <c r="A16" s="14" t="s">
        <v>37</v>
      </c>
      <c r="B16" s="14" t="s">
        <v>4836</v>
      </c>
      <c r="C16" s="14"/>
      <c r="D16" s="14" t="s">
        <v>4837</v>
      </c>
      <c r="E16" s="14"/>
      <c r="F16" s="14" t="s">
        <v>4788</v>
      </c>
      <c r="G16" s="15">
        <v>79149708</v>
      </c>
      <c r="H16" s="14" t="s">
        <v>827</v>
      </c>
      <c r="I16" s="14" t="s">
        <v>4838</v>
      </c>
      <c r="J16" s="14" t="s">
        <v>37</v>
      </c>
      <c r="K16" s="14"/>
      <c r="L16" s="14" t="s">
        <v>1851</v>
      </c>
      <c r="M16" s="14" t="s">
        <v>4810</v>
      </c>
      <c r="N16" s="14" t="s">
        <v>590</v>
      </c>
      <c r="O16" s="14" t="s">
        <v>4790</v>
      </c>
      <c r="P16" s="14" t="s">
        <v>50</v>
      </c>
      <c r="Q16" s="14" t="s">
        <v>160</v>
      </c>
      <c r="R16" s="14" t="s">
        <v>161</v>
      </c>
      <c r="S16" s="21" t="s">
        <v>4811</v>
      </c>
      <c r="T16" s="14">
        <v>44206</v>
      </c>
      <c r="U16" s="14">
        <v>5</v>
      </c>
      <c r="V16" s="18" t="s">
        <v>55</v>
      </c>
      <c r="W16" s="18" t="s">
        <v>55</v>
      </c>
      <c r="X16" s="18" t="s">
        <v>55</v>
      </c>
      <c r="Y16" s="18" t="s">
        <v>55</v>
      </c>
      <c r="Z16" s="18" t="s">
        <v>55</v>
      </c>
      <c r="AA16" s="15" t="s">
        <v>55</v>
      </c>
      <c r="AB16" s="14"/>
      <c r="AC16" s="14" t="s">
        <v>4767</v>
      </c>
      <c r="AD16" s="14"/>
      <c r="AE16" s="14"/>
      <c r="AF16" s="14"/>
      <c r="AG16" s="14"/>
      <c r="AH16" s="14"/>
      <c r="AI16" s="14"/>
      <c r="AJ16" s="14"/>
      <c r="AK16" s="14"/>
    </row>
    <row r="17" spans="1:37" ht="40.200000000000003" customHeight="1" x14ac:dyDescent="0.3">
      <c r="A17" s="14" t="s">
        <v>37</v>
      </c>
      <c r="B17" s="14" t="s">
        <v>326</v>
      </c>
      <c r="C17" s="14" t="s">
        <v>4839</v>
      </c>
      <c r="D17" s="14" t="s">
        <v>637</v>
      </c>
      <c r="E17" s="14" t="s">
        <v>1204</v>
      </c>
      <c r="F17" s="14" t="s">
        <v>4774</v>
      </c>
      <c r="G17" s="15" t="s">
        <v>4840</v>
      </c>
      <c r="H17" s="14" t="s">
        <v>143</v>
      </c>
      <c r="I17" s="14" t="s">
        <v>1060</v>
      </c>
      <c r="J17" s="14" t="s">
        <v>37</v>
      </c>
      <c r="K17" s="14"/>
      <c r="L17" s="14" t="s">
        <v>589</v>
      </c>
      <c r="M17" s="14" t="s">
        <v>4783</v>
      </c>
      <c r="N17" s="14" t="s">
        <v>590</v>
      </c>
      <c r="O17" s="14" t="s">
        <v>4776</v>
      </c>
      <c r="P17" s="14" t="s">
        <v>50</v>
      </c>
      <c r="Q17" s="14" t="s">
        <v>160</v>
      </c>
      <c r="R17" s="14" t="s">
        <v>4777</v>
      </c>
      <c r="S17" s="16">
        <v>44418</v>
      </c>
      <c r="T17" s="16">
        <v>44533</v>
      </c>
      <c r="U17" s="14">
        <v>115</v>
      </c>
      <c r="V17" s="18"/>
      <c r="W17" s="18"/>
      <c r="X17" s="18"/>
      <c r="Y17" s="18"/>
      <c r="Z17" s="18"/>
      <c r="AA17" s="15"/>
      <c r="AB17" s="14"/>
      <c r="AC17" s="14" t="s">
        <v>4767</v>
      </c>
      <c r="AD17" s="14"/>
      <c r="AE17" s="14"/>
      <c r="AF17" s="14"/>
      <c r="AG17" s="14"/>
      <c r="AH17" s="14"/>
      <c r="AI17" s="14"/>
      <c r="AJ17" s="14"/>
      <c r="AK17" s="14"/>
    </row>
    <row r="18" spans="1:37" ht="40.200000000000003" customHeight="1" x14ac:dyDescent="0.3">
      <c r="A18" s="14" t="s">
        <v>37</v>
      </c>
      <c r="B18" s="14" t="s">
        <v>1952</v>
      </c>
      <c r="C18" s="14" t="s">
        <v>4841</v>
      </c>
      <c r="D18" s="14" t="s">
        <v>4842</v>
      </c>
      <c r="E18" s="14" t="s">
        <v>370</v>
      </c>
      <c r="F18" s="14" t="s">
        <v>4828</v>
      </c>
      <c r="G18" s="15" t="s">
        <v>4843</v>
      </c>
      <c r="H18" s="14" t="s">
        <v>817</v>
      </c>
      <c r="I18" s="14" t="s">
        <v>4844</v>
      </c>
      <c r="J18" s="14" t="s">
        <v>37</v>
      </c>
      <c r="K18" s="14"/>
      <c r="L18" s="14" t="s">
        <v>1851</v>
      </c>
      <c r="M18" s="14" t="s">
        <v>48</v>
      </c>
      <c r="N18" s="14" t="s">
        <v>590</v>
      </c>
      <c r="O18" s="14" t="s">
        <v>4803</v>
      </c>
      <c r="P18" s="14" t="s">
        <v>50</v>
      </c>
      <c r="Q18" s="14" t="s">
        <v>160</v>
      </c>
      <c r="R18" s="14" t="s">
        <v>941</v>
      </c>
      <c r="S18" s="16" t="s">
        <v>4804</v>
      </c>
      <c r="T18" s="14">
        <v>44446</v>
      </c>
      <c r="U18" s="14">
        <v>26</v>
      </c>
      <c r="V18" s="18" t="s">
        <v>55</v>
      </c>
      <c r="W18" s="18" t="s">
        <v>55</v>
      </c>
      <c r="X18" s="18" t="s">
        <v>55</v>
      </c>
      <c r="Y18" s="18" t="s">
        <v>55</v>
      </c>
      <c r="Z18" s="18" t="s">
        <v>55</v>
      </c>
      <c r="AA18" s="15" t="s">
        <v>55</v>
      </c>
      <c r="AB18" s="14"/>
      <c r="AC18" s="14" t="s">
        <v>4767</v>
      </c>
      <c r="AD18" s="14" t="s">
        <v>4805</v>
      </c>
      <c r="AE18" s="14" t="s">
        <v>55</v>
      </c>
      <c r="AF18" s="14" t="s">
        <v>55</v>
      </c>
      <c r="AG18" s="14" t="s">
        <v>55</v>
      </c>
      <c r="AH18" s="69" t="s">
        <v>4845</v>
      </c>
      <c r="AI18" s="14" t="s">
        <v>56</v>
      </c>
      <c r="AJ18" s="14" t="s">
        <v>55</v>
      </c>
      <c r="AK18" s="14"/>
    </row>
    <row r="19" spans="1:37" ht="40.200000000000003" customHeight="1" x14ac:dyDescent="0.3">
      <c r="A19" s="14" t="s">
        <v>37</v>
      </c>
      <c r="B19" s="14" t="s">
        <v>1952</v>
      </c>
      <c r="C19" s="14"/>
      <c r="D19" s="14" t="s">
        <v>4846</v>
      </c>
      <c r="E19" s="14" t="s">
        <v>1908</v>
      </c>
      <c r="F19" s="14" t="s">
        <v>4788</v>
      </c>
      <c r="G19" s="15">
        <v>1000931316</v>
      </c>
      <c r="H19" s="14" t="s">
        <v>69</v>
      </c>
      <c r="I19" s="14" t="s">
        <v>4802</v>
      </c>
      <c r="J19" s="14" t="s">
        <v>37</v>
      </c>
      <c r="K19" s="14"/>
      <c r="L19" s="14" t="s">
        <v>1851</v>
      </c>
      <c r="M19" s="14" t="s">
        <v>48</v>
      </c>
      <c r="N19" s="14" t="s">
        <v>590</v>
      </c>
      <c r="O19" s="14" t="s">
        <v>4803</v>
      </c>
      <c r="P19" s="14" t="s">
        <v>73</v>
      </c>
      <c r="Q19" s="14" t="s">
        <v>160</v>
      </c>
      <c r="R19" s="14" t="s">
        <v>941</v>
      </c>
      <c r="S19" s="65" t="s">
        <v>4804</v>
      </c>
      <c r="T19" s="65">
        <v>44446</v>
      </c>
      <c r="U19" s="14">
        <v>26</v>
      </c>
      <c r="V19" s="18" t="s">
        <v>55</v>
      </c>
      <c r="W19" s="18" t="s">
        <v>55</v>
      </c>
      <c r="X19" s="18" t="s">
        <v>55</v>
      </c>
      <c r="Y19" s="18" t="s">
        <v>55</v>
      </c>
      <c r="Z19" s="18" t="s">
        <v>55</v>
      </c>
      <c r="AA19" s="15" t="s">
        <v>55</v>
      </c>
      <c r="AB19" s="14"/>
      <c r="AC19" s="14" t="s">
        <v>4767</v>
      </c>
      <c r="AD19" s="14" t="s">
        <v>4805</v>
      </c>
      <c r="AE19" s="14" t="s">
        <v>55</v>
      </c>
      <c r="AF19" s="14" t="s">
        <v>55</v>
      </c>
      <c r="AG19" s="14" t="s">
        <v>55</v>
      </c>
      <c r="AH19" s="14" t="s">
        <v>4847</v>
      </c>
      <c r="AI19" s="14" t="s">
        <v>56</v>
      </c>
      <c r="AJ19" s="14" t="s">
        <v>55</v>
      </c>
      <c r="AK19" s="14"/>
    </row>
    <row r="20" spans="1:37" ht="40.200000000000003" customHeight="1" x14ac:dyDescent="0.3">
      <c r="A20" s="14" t="s">
        <v>37</v>
      </c>
      <c r="B20" s="14" t="s">
        <v>1952</v>
      </c>
      <c r="C20" s="14"/>
      <c r="D20" s="14" t="s">
        <v>4848</v>
      </c>
      <c r="E20" s="14" t="s">
        <v>4849</v>
      </c>
      <c r="F20" s="14" t="s">
        <v>4761</v>
      </c>
      <c r="G20" s="15">
        <v>20558239</v>
      </c>
      <c r="H20" s="14" t="s">
        <v>43</v>
      </c>
      <c r="I20" s="14" t="s">
        <v>4824</v>
      </c>
      <c r="J20" s="14" t="s">
        <v>37</v>
      </c>
      <c r="K20" s="14"/>
      <c r="L20" s="14" t="s">
        <v>1851</v>
      </c>
      <c r="M20" s="14" t="s">
        <v>48</v>
      </c>
      <c r="N20" s="14" t="s">
        <v>590</v>
      </c>
      <c r="O20" s="14" t="s">
        <v>4790</v>
      </c>
      <c r="P20" s="14" t="s">
        <v>50</v>
      </c>
      <c r="Q20" s="14" t="s">
        <v>160</v>
      </c>
      <c r="R20" s="21" t="s">
        <v>161</v>
      </c>
      <c r="S20" s="16" t="s">
        <v>4811</v>
      </c>
      <c r="T20" s="16">
        <v>44206</v>
      </c>
      <c r="U20" s="14">
        <v>5</v>
      </c>
      <c r="V20" s="18" t="s">
        <v>55</v>
      </c>
      <c r="W20" s="18" t="s">
        <v>55</v>
      </c>
      <c r="X20" s="18" t="s">
        <v>55</v>
      </c>
      <c r="Y20" s="18" t="s">
        <v>55</v>
      </c>
      <c r="Z20" s="18" t="s">
        <v>55</v>
      </c>
      <c r="AA20" s="15" t="s">
        <v>55</v>
      </c>
      <c r="AB20" s="14"/>
      <c r="AC20" s="14" t="s">
        <v>4767</v>
      </c>
      <c r="AD20" s="14"/>
      <c r="AE20" s="14"/>
      <c r="AF20" s="14"/>
      <c r="AG20" s="14"/>
      <c r="AH20" s="22"/>
      <c r="AI20" s="14"/>
      <c r="AJ20" s="14"/>
      <c r="AK20" s="14"/>
    </row>
    <row r="21" spans="1:37" ht="40.200000000000003" customHeight="1" x14ac:dyDescent="0.3">
      <c r="A21" s="14" t="s">
        <v>37</v>
      </c>
      <c r="B21" s="14" t="s">
        <v>1952</v>
      </c>
      <c r="C21" s="14" t="s">
        <v>4850</v>
      </c>
      <c r="D21" s="14" t="s">
        <v>4851</v>
      </c>
      <c r="E21" s="14" t="s">
        <v>4852</v>
      </c>
      <c r="F21" s="14" t="s">
        <v>4788</v>
      </c>
      <c r="G21" s="15">
        <v>1049030207</v>
      </c>
      <c r="H21" s="14" t="s">
        <v>69</v>
      </c>
      <c r="I21" s="14" t="s">
        <v>4820</v>
      </c>
      <c r="J21" s="14" t="s">
        <v>37</v>
      </c>
      <c r="K21" s="14"/>
      <c r="L21" s="14" t="s">
        <v>1851</v>
      </c>
      <c r="M21" s="14" t="s">
        <v>48</v>
      </c>
      <c r="N21" s="14" t="s">
        <v>590</v>
      </c>
      <c r="O21" s="14" t="s">
        <v>4790</v>
      </c>
      <c r="P21" s="14" t="s">
        <v>73</v>
      </c>
      <c r="Q21" s="14" t="s">
        <v>160</v>
      </c>
      <c r="R21" s="21" t="s">
        <v>161</v>
      </c>
      <c r="S21" s="16" t="s">
        <v>4791</v>
      </c>
      <c r="T21" s="16" t="s">
        <v>4792</v>
      </c>
      <c r="U21" s="14">
        <v>5</v>
      </c>
      <c r="V21" s="18" t="s">
        <v>55</v>
      </c>
      <c r="W21" s="18" t="s">
        <v>55</v>
      </c>
      <c r="X21" s="18" t="s">
        <v>55</v>
      </c>
      <c r="Y21" s="18" t="s">
        <v>55</v>
      </c>
      <c r="Z21" s="18" t="s">
        <v>55</v>
      </c>
      <c r="AA21" s="15" t="s">
        <v>55</v>
      </c>
      <c r="AB21" s="14"/>
      <c r="AC21" s="14" t="s">
        <v>4767</v>
      </c>
      <c r="AD21" s="14"/>
      <c r="AE21" s="14"/>
      <c r="AF21" s="14"/>
      <c r="AG21" s="14"/>
      <c r="AH21" s="22"/>
      <c r="AI21" s="14"/>
      <c r="AJ21" s="14"/>
      <c r="AK21" s="14"/>
    </row>
    <row r="22" spans="1:37" ht="40.200000000000003" customHeight="1" x14ac:dyDescent="0.3">
      <c r="A22" s="14" t="s">
        <v>37</v>
      </c>
      <c r="B22" s="14" t="s">
        <v>1944</v>
      </c>
      <c r="C22" s="14"/>
      <c r="D22" s="14" t="s">
        <v>1849</v>
      </c>
      <c r="E22" s="14" t="s">
        <v>1900</v>
      </c>
      <c r="F22" s="14" t="s">
        <v>4788</v>
      </c>
      <c r="G22" s="15">
        <v>1035440873</v>
      </c>
      <c r="H22" s="14" t="s">
        <v>69</v>
      </c>
      <c r="I22" s="14" t="s">
        <v>854</v>
      </c>
      <c r="J22" s="14" t="s">
        <v>37</v>
      </c>
      <c r="K22" s="14"/>
      <c r="L22" s="14" t="s">
        <v>1851</v>
      </c>
      <c r="M22" s="14" t="s">
        <v>48</v>
      </c>
      <c r="N22" s="14" t="s">
        <v>590</v>
      </c>
      <c r="O22" s="14" t="s">
        <v>4790</v>
      </c>
      <c r="P22" s="14" t="s">
        <v>835</v>
      </c>
      <c r="Q22" s="14" t="s">
        <v>160</v>
      </c>
      <c r="R22" s="21" t="s">
        <v>161</v>
      </c>
      <c r="S22" s="16" t="s">
        <v>4811</v>
      </c>
      <c r="T22" s="16">
        <v>44206</v>
      </c>
      <c r="U22" s="14">
        <v>5</v>
      </c>
      <c r="V22" s="18" t="s">
        <v>55</v>
      </c>
      <c r="W22" s="18" t="s">
        <v>55</v>
      </c>
      <c r="X22" s="18" t="s">
        <v>55</v>
      </c>
      <c r="Y22" s="18" t="s">
        <v>55</v>
      </c>
      <c r="Z22" s="18" t="s">
        <v>55</v>
      </c>
      <c r="AA22" s="15" t="s">
        <v>55</v>
      </c>
      <c r="AB22" s="14"/>
      <c r="AC22" s="14" t="s">
        <v>4767</v>
      </c>
      <c r="AD22" s="14"/>
      <c r="AE22" s="14"/>
      <c r="AF22" s="14"/>
      <c r="AG22" s="14"/>
      <c r="AH22" s="22"/>
      <c r="AI22" s="14"/>
      <c r="AJ22" s="14"/>
      <c r="AK22" s="14"/>
    </row>
    <row r="23" spans="1:37" ht="40.200000000000003" customHeight="1" x14ac:dyDescent="0.3">
      <c r="A23" s="14" t="s">
        <v>37</v>
      </c>
      <c r="B23" s="14" t="s">
        <v>1944</v>
      </c>
      <c r="C23" s="14"/>
      <c r="D23" s="14" t="s">
        <v>4853</v>
      </c>
      <c r="E23" s="14"/>
      <c r="F23" s="14" t="s">
        <v>4761</v>
      </c>
      <c r="G23" s="15">
        <v>27950232</v>
      </c>
      <c r="H23" s="14" t="s">
        <v>279</v>
      </c>
      <c r="I23" s="14" t="s">
        <v>4854</v>
      </c>
      <c r="J23" s="14" t="s">
        <v>37</v>
      </c>
      <c r="K23" s="14"/>
      <c r="L23" s="14" t="s">
        <v>1851</v>
      </c>
      <c r="M23" s="14" t="s">
        <v>4855</v>
      </c>
      <c r="N23" s="14" t="s">
        <v>590</v>
      </c>
      <c r="O23" s="14" t="s">
        <v>4764</v>
      </c>
      <c r="P23" s="14" t="s">
        <v>50</v>
      </c>
      <c r="Q23" s="14" t="s">
        <v>160</v>
      </c>
      <c r="R23" s="21" t="s">
        <v>185</v>
      </c>
      <c r="S23" s="16" t="s">
        <v>4765</v>
      </c>
      <c r="T23" s="16" t="s">
        <v>4766</v>
      </c>
      <c r="U23" s="14">
        <v>37</v>
      </c>
      <c r="V23" s="18" t="s">
        <v>55</v>
      </c>
      <c r="W23" s="18" t="s">
        <v>55</v>
      </c>
      <c r="X23" s="18" t="s">
        <v>55</v>
      </c>
      <c r="Y23" s="18" t="s">
        <v>55</v>
      </c>
      <c r="Z23" s="18" t="s">
        <v>55</v>
      </c>
      <c r="AA23" s="15" t="s">
        <v>55</v>
      </c>
      <c r="AB23" s="14"/>
      <c r="AC23" s="14" t="s">
        <v>4767</v>
      </c>
      <c r="AD23" s="14"/>
      <c r="AE23" s="14"/>
      <c r="AF23" s="14"/>
      <c r="AG23" s="14"/>
      <c r="AH23" s="22"/>
      <c r="AI23" s="14"/>
      <c r="AJ23" s="14"/>
      <c r="AK23" s="14"/>
    </row>
    <row r="24" spans="1:37" ht="40.200000000000003" customHeight="1" x14ac:dyDescent="0.3">
      <c r="A24" s="14" t="s">
        <v>37</v>
      </c>
      <c r="B24" s="14" t="s">
        <v>4856</v>
      </c>
      <c r="C24" s="14"/>
      <c r="D24" s="14" t="s">
        <v>4857</v>
      </c>
      <c r="E24" s="14" t="s">
        <v>4858</v>
      </c>
      <c r="F24" s="14" t="s">
        <v>4774</v>
      </c>
      <c r="G24" s="15" t="s">
        <v>4859</v>
      </c>
      <c r="H24" s="14" t="s">
        <v>43</v>
      </c>
      <c r="I24" s="14" t="s">
        <v>1060</v>
      </c>
      <c r="J24" s="14" t="s">
        <v>37</v>
      </c>
      <c r="K24" s="14"/>
      <c r="L24" s="14" t="s">
        <v>589</v>
      </c>
      <c r="M24" s="14" t="s">
        <v>48</v>
      </c>
      <c r="N24" s="14" t="s">
        <v>590</v>
      </c>
      <c r="O24" s="14" t="s">
        <v>4776</v>
      </c>
      <c r="P24" s="14" t="s">
        <v>50</v>
      </c>
      <c r="Q24" s="14" t="s">
        <v>160</v>
      </c>
      <c r="R24" s="14" t="s">
        <v>4777</v>
      </c>
      <c r="S24" s="21">
        <v>44418</v>
      </c>
      <c r="T24" s="21">
        <v>44533</v>
      </c>
      <c r="U24" s="14">
        <v>115</v>
      </c>
      <c r="V24" s="18"/>
      <c r="W24" s="18"/>
      <c r="X24" s="18"/>
      <c r="Y24" s="18"/>
      <c r="Z24" s="18"/>
      <c r="AA24" s="15"/>
      <c r="AB24" s="14"/>
      <c r="AC24" s="14" t="s">
        <v>4767</v>
      </c>
      <c r="AD24" s="14"/>
      <c r="AE24" s="14"/>
      <c r="AF24" s="14"/>
      <c r="AG24" s="14"/>
      <c r="AH24" s="14"/>
      <c r="AI24" s="14"/>
      <c r="AJ24" s="14"/>
      <c r="AK24" s="14"/>
    </row>
    <row r="25" spans="1:37" ht="40.200000000000003" customHeight="1" x14ac:dyDescent="0.3">
      <c r="A25" s="14" t="s">
        <v>37</v>
      </c>
      <c r="B25" s="14" t="s">
        <v>4860</v>
      </c>
      <c r="C25" s="14"/>
      <c r="D25" s="14" t="s">
        <v>4861</v>
      </c>
      <c r="E25" s="14"/>
      <c r="F25" s="14" t="s">
        <v>4788</v>
      </c>
      <c r="G25" s="15">
        <v>1088597608</v>
      </c>
      <c r="H25" s="14" t="s">
        <v>69</v>
      </c>
      <c r="I25" s="14" t="s">
        <v>4789</v>
      </c>
      <c r="J25" s="14" t="s">
        <v>37</v>
      </c>
      <c r="K25" s="14"/>
      <c r="L25" s="14" t="s">
        <v>1851</v>
      </c>
      <c r="M25" s="14" t="s">
        <v>48</v>
      </c>
      <c r="N25" s="14" t="s">
        <v>590</v>
      </c>
      <c r="O25" s="14" t="s">
        <v>4790</v>
      </c>
      <c r="P25" s="14" t="s">
        <v>73</v>
      </c>
      <c r="Q25" s="14" t="s">
        <v>160</v>
      </c>
      <c r="R25" s="14" t="s">
        <v>161</v>
      </c>
      <c r="S25" s="21" t="s">
        <v>4791</v>
      </c>
      <c r="T25" s="21" t="s">
        <v>4792</v>
      </c>
      <c r="U25" s="14">
        <v>5</v>
      </c>
      <c r="V25" s="18" t="s">
        <v>55</v>
      </c>
      <c r="W25" s="18" t="s">
        <v>55</v>
      </c>
      <c r="X25" s="18" t="s">
        <v>55</v>
      </c>
      <c r="Y25" s="18" t="s">
        <v>55</v>
      </c>
      <c r="Z25" s="18" t="s">
        <v>55</v>
      </c>
      <c r="AA25" s="15" t="s">
        <v>55</v>
      </c>
      <c r="AB25" s="14"/>
      <c r="AC25" s="14" t="s">
        <v>4767</v>
      </c>
      <c r="AD25" s="14"/>
      <c r="AE25" s="14"/>
      <c r="AF25" s="14"/>
      <c r="AG25" s="14"/>
      <c r="AH25" s="14"/>
      <c r="AI25" s="14"/>
      <c r="AJ25" s="14"/>
      <c r="AK25" s="14"/>
    </row>
    <row r="26" spans="1:37" ht="40.200000000000003" customHeight="1" x14ac:dyDescent="0.3">
      <c r="A26" s="14" t="s">
        <v>37</v>
      </c>
      <c r="B26" s="14" t="s">
        <v>218</v>
      </c>
      <c r="C26" s="14" t="s">
        <v>4862</v>
      </c>
      <c r="D26" s="14" t="s">
        <v>702</v>
      </c>
      <c r="E26" s="14" t="s">
        <v>4863</v>
      </c>
      <c r="F26" s="14" t="s">
        <v>4774</v>
      </c>
      <c r="G26" s="15">
        <v>4784595</v>
      </c>
      <c r="H26" s="14" t="s">
        <v>43</v>
      </c>
      <c r="I26" s="14" t="s">
        <v>1060</v>
      </c>
      <c r="J26" s="14" t="s">
        <v>37</v>
      </c>
      <c r="K26" s="14"/>
      <c r="L26" s="14" t="s">
        <v>589</v>
      </c>
      <c r="M26" s="14" t="s">
        <v>4783</v>
      </c>
      <c r="N26" s="14" t="s">
        <v>590</v>
      </c>
      <c r="O26" s="14" t="s">
        <v>4776</v>
      </c>
      <c r="P26" s="14" t="s">
        <v>50</v>
      </c>
      <c r="Q26" s="14" t="s">
        <v>160</v>
      </c>
      <c r="R26" s="14" t="s">
        <v>4777</v>
      </c>
      <c r="S26" s="21">
        <v>44418</v>
      </c>
      <c r="T26" s="21">
        <v>44533</v>
      </c>
      <c r="U26" s="14">
        <v>115</v>
      </c>
      <c r="V26" s="18"/>
      <c r="W26" s="18"/>
      <c r="X26" s="18"/>
      <c r="Y26" s="18"/>
      <c r="Z26" s="18"/>
      <c r="AA26" s="15"/>
      <c r="AB26" s="14"/>
      <c r="AC26" s="14" t="s">
        <v>4767</v>
      </c>
      <c r="AD26" s="14"/>
      <c r="AE26" s="14"/>
      <c r="AF26" s="14"/>
      <c r="AG26" s="14"/>
      <c r="AH26" s="14"/>
      <c r="AI26" s="14"/>
      <c r="AJ26" s="14"/>
      <c r="AK26" s="14"/>
    </row>
    <row r="27" spans="1:37" ht="40.200000000000003" customHeight="1" x14ac:dyDescent="0.3">
      <c r="A27" s="14" t="s">
        <v>37</v>
      </c>
      <c r="B27" s="14" t="s">
        <v>4864</v>
      </c>
      <c r="C27" s="14"/>
      <c r="D27" s="14" t="s">
        <v>1873</v>
      </c>
      <c r="E27" s="14"/>
      <c r="F27" s="14" t="s">
        <v>4788</v>
      </c>
      <c r="G27" s="15">
        <v>32143379</v>
      </c>
      <c r="H27" s="14" t="s">
        <v>69</v>
      </c>
      <c r="I27" s="14" t="s">
        <v>4865</v>
      </c>
      <c r="J27" s="14" t="s">
        <v>37</v>
      </c>
      <c r="K27" s="14"/>
      <c r="L27" s="14" t="s">
        <v>1851</v>
      </c>
      <c r="M27" s="14" t="s">
        <v>4866</v>
      </c>
      <c r="N27" s="14" t="s">
        <v>590</v>
      </c>
      <c r="O27" s="14" t="s">
        <v>4790</v>
      </c>
      <c r="P27" s="14" t="s">
        <v>835</v>
      </c>
      <c r="Q27" s="14" t="s">
        <v>160</v>
      </c>
      <c r="R27" s="14" t="s">
        <v>161</v>
      </c>
      <c r="S27" s="21" t="s">
        <v>4811</v>
      </c>
      <c r="T27" s="21">
        <v>44206</v>
      </c>
      <c r="U27" s="14">
        <v>5</v>
      </c>
      <c r="V27" s="18" t="s">
        <v>55</v>
      </c>
      <c r="W27" s="18" t="s">
        <v>55</v>
      </c>
      <c r="X27" s="18" t="s">
        <v>55</v>
      </c>
      <c r="Y27" s="18" t="s">
        <v>55</v>
      </c>
      <c r="Z27" s="18" t="s">
        <v>55</v>
      </c>
      <c r="AA27" s="15" t="s">
        <v>55</v>
      </c>
      <c r="AB27" s="14"/>
      <c r="AC27" s="14" t="s">
        <v>4767</v>
      </c>
      <c r="AD27" s="14"/>
      <c r="AE27" s="14"/>
      <c r="AF27" s="14"/>
      <c r="AG27" s="14"/>
      <c r="AH27" s="14"/>
      <c r="AI27" s="14"/>
      <c r="AJ27" s="14"/>
      <c r="AK27" s="14"/>
    </row>
    <row r="28" spans="1:37" ht="40.200000000000003" customHeight="1" x14ac:dyDescent="0.3">
      <c r="A28" s="14" t="s">
        <v>37</v>
      </c>
      <c r="B28" s="14" t="s">
        <v>4867</v>
      </c>
      <c r="C28" s="14" t="s">
        <v>4868</v>
      </c>
      <c r="D28" s="14" t="s">
        <v>4869</v>
      </c>
      <c r="E28" s="14" t="s">
        <v>438</v>
      </c>
      <c r="F28" s="14" t="s">
        <v>4828</v>
      </c>
      <c r="G28" s="15">
        <v>1879256749</v>
      </c>
      <c r="H28" s="14" t="s">
        <v>476</v>
      </c>
      <c r="I28" s="14" t="s">
        <v>1035</v>
      </c>
      <c r="J28" s="14" t="s">
        <v>37</v>
      </c>
      <c r="K28" s="14"/>
      <c r="L28" s="14" t="s">
        <v>1851</v>
      </c>
      <c r="M28" s="14" t="s">
        <v>48</v>
      </c>
      <c r="N28" s="14" t="s">
        <v>590</v>
      </c>
      <c r="O28" s="14" t="s">
        <v>4803</v>
      </c>
      <c r="P28" s="14" t="s">
        <v>50</v>
      </c>
      <c r="Q28" s="14" t="s">
        <v>160</v>
      </c>
      <c r="R28" s="14" t="s">
        <v>941</v>
      </c>
      <c r="S28" s="21" t="s">
        <v>4804</v>
      </c>
      <c r="T28" s="21">
        <v>44446</v>
      </c>
      <c r="U28" s="14">
        <v>26</v>
      </c>
      <c r="V28" s="18" t="s">
        <v>55</v>
      </c>
      <c r="W28" s="18" t="s">
        <v>55</v>
      </c>
      <c r="X28" s="18" t="s">
        <v>55</v>
      </c>
      <c r="Y28" s="18" t="s">
        <v>55</v>
      </c>
      <c r="Z28" s="18" t="s">
        <v>55</v>
      </c>
      <c r="AA28" s="15" t="s">
        <v>55</v>
      </c>
      <c r="AB28" s="14"/>
      <c r="AC28" s="14" t="s">
        <v>4767</v>
      </c>
      <c r="AD28" s="14" t="s">
        <v>4805</v>
      </c>
      <c r="AE28" s="14" t="s">
        <v>55</v>
      </c>
      <c r="AF28" s="14" t="s">
        <v>55</v>
      </c>
      <c r="AG28" s="14" t="s">
        <v>55</v>
      </c>
      <c r="AH28" s="14" t="s">
        <v>4870</v>
      </c>
      <c r="AI28" s="14" t="s">
        <v>56</v>
      </c>
      <c r="AJ28" s="14" t="s">
        <v>55</v>
      </c>
      <c r="AK28" s="14"/>
    </row>
    <row r="29" spans="1:37" ht="40.200000000000003" customHeight="1" x14ac:dyDescent="0.3">
      <c r="A29" s="14" t="s">
        <v>37</v>
      </c>
      <c r="B29" s="14" t="s">
        <v>1866</v>
      </c>
      <c r="C29" s="14" t="s">
        <v>4871</v>
      </c>
      <c r="D29" s="14" t="s">
        <v>4872</v>
      </c>
      <c r="E29" s="14" t="s">
        <v>3557</v>
      </c>
      <c r="F29" s="14" t="s">
        <v>4788</v>
      </c>
      <c r="G29" s="15">
        <v>1010154475</v>
      </c>
      <c r="H29" s="14" t="s">
        <v>69</v>
      </c>
      <c r="I29" s="14" t="s">
        <v>1071</v>
      </c>
      <c r="J29" s="14" t="s">
        <v>37</v>
      </c>
      <c r="K29" s="14"/>
      <c r="L29" s="14" t="s">
        <v>1851</v>
      </c>
      <c r="M29" s="14" t="s">
        <v>48</v>
      </c>
      <c r="N29" s="14" t="s">
        <v>590</v>
      </c>
      <c r="O29" s="14" t="s">
        <v>4803</v>
      </c>
      <c r="P29" s="14" t="s">
        <v>73</v>
      </c>
      <c r="Q29" s="14" t="s">
        <v>160</v>
      </c>
      <c r="R29" s="14" t="s">
        <v>941</v>
      </c>
      <c r="S29" s="21" t="s">
        <v>4804</v>
      </c>
      <c r="T29" s="21">
        <v>44446</v>
      </c>
      <c r="U29" s="14">
        <v>26</v>
      </c>
      <c r="V29" s="18" t="s">
        <v>55</v>
      </c>
      <c r="W29" s="18" t="s">
        <v>55</v>
      </c>
      <c r="X29" s="18" t="s">
        <v>55</v>
      </c>
      <c r="Y29" s="18" t="s">
        <v>55</v>
      </c>
      <c r="Z29" s="18" t="s">
        <v>55</v>
      </c>
      <c r="AA29" s="15" t="s">
        <v>55</v>
      </c>
      <c r="AB29" s="14"/>
      <c r="AC29" s="14" t="s">
        <v>4767</v>
      </c>
      <c r="AD29" s="14" t="s">
        <v>4805</v>
      </c>
      <c r="AE29" s="14" t="s">
        <v>55</v>
      </c>
      <c r="AF29" s="14" t="s">
        <v>55</v>
      </c>
      <c r="AG29" s="14" t="s">
        <v>55</v>
      </c>
      <c r="AH29" s="14" t="s">
        <v>4873</v>
      </c>
      <c r="AI29" s="14" t="s">
        <v>56</v>
      </c>
      <c r="AJ29" s="14" t="s">
        <v>55</v>
      </c>
      <c r="AK29" s="14"/>
    </row>
    <row r="30" spans="1:37" ht="40.200000000000003" customHeight="1" x14ac:dyDescent="0.3">
      <c r="A30" s="14" t="s">
        <v>37</v>
      </c>
      <c r="B30" s="14" t="s">
        <v>410</v>
      </c>
      <c r="C30" s="14" t="s">
        <v>778</v>
      </c>
      <c r="D30" s="14" t="s">
        <v>244</v>
      </c>
      <c r="E30" s="14" t="s">
        <v>692</v>
      </c>
      <c r="F30" s="14" t="s">
        <v>41</v>
      </c>
      <c r="G30" s="15" t="s">
        <v>4874</v>
      </c>
      <c r="H30" s="14" t="s">
        <v>476</v>
      </c>
      <c r="I30" s="14" t="s">
        <v>4875</v>
      </c>
      <c r="J30" s="14" t="s">
        <v>753</v>
      </c>
      <c r="K30" s="14" t="s">
        <v>956</v>
      </c>
      <c r="L30" s="14" t="s">
        <v>4876</v>
      </c>
      <c r="M30" s="14" t="s">
        <v>48</v>
      </c>
      <c r="N30" s="14" t="s">
        <v>726</v>
      </c>
      <c r="O30" s="14" t="s">
        <v>4877</v>
      </c>
      <c r="P30" s="14" t="s">
        <v>50</v>
      </c>
      <c r="Q30" s="14" t="s">
        <v>160</v>
      </c>
      <c r="R30" s="14" t="s">
        <v>943</v>
      </c>
      <c r="S30" s="21">
        <v>44417</v>
      </c>
      <c r="T30" s="21">
        <v>44526</v>
      </c>
      <c r="U30" s="14">
        <v>110</v>
      </c>
      <c r="V30" s="18"/>
      <c r="W30" s="18"/>
      <c r="X30" s="18"/>
      <c r="Y30" s="18"/>
      <c r="Z30" s="18"/>
      <c r="AA30" s="15"/>
      <c r="AB30" s="14"/>
      <c r="AC30" s="14" t="s">
        <v>4767</v>
      </c>
      <c r="AD30" s="14"/>
      <c r="AE30" s="14"/>
      <c r="AF30" s="14"/>
      <c r="AG30" s="14"/>
      <c r="AH30" s="14"/>
      <c r="AI30" s="14"/>
      <c r="AJ30" s="14"/>
      <c r="AK30" s="14"/>
    </row>
    <row r="31" spans="1:37" ht="40.200000000000003" customHeight="1" x14ac:dyDescent="0.3">
      <c r="A31" s="14" t="s">
        <v>37</v>
      </c>
      <c r="B31" s="14" t="s">
        <v>4878</v>
      </c>
      <c r="C31" s="14" t="s">
        <v>4879</v>
      </c>
      <c r="D31" s="14" t="s">
        <v>1377</v>
      </c>
      <c r="E31" s="14" t="s">
        <v>4880</v>
      </c>
      <c r="F31" s="14" t="s">
        <v>4788</v>
      </c>
      <c r="G31" s="15">
        <v>3563629</v>
      </c>
      <c r="H31" s="14" t="s">
        <v>69</v>
      </c>
      <c r="I31" s="14" t="s">
        <v>4881</v>
      </c>
      <c r="J31" s="14" t="s">
        <v>37</v>
      </c>
      <c r="K31" s="14"/>
      <c r="L31" s="14" t="s">
        <v>1851</v>
      </c>
      <c r="M31" s="14" t="s">
        <v>4882</v>
      </c>
      <c r="N31" s="14" t="s">
        <v>590</v>
      </c>
      <c r="O31" s="14" t="s">
        <v>4790</v>
      </c>
      <c r="P31" s="14" t="s">
        <v>835</v>
      </c>
      <c r="Q31" s="14" t="s">
        <v>160</v>
      </c>
      <c r="R31" s="14" t="s">
        <v>161</v>
      </c>
      <c r="S31" s="21" t="s">
        <v>4811</v>
      </c>
      <c r="T31" s="21">
        <v>44206</v>
      </c>
      <c r="U31" s="14">
        <v>5</v>
      </c>
      <c r="V31" s="18" t="s">
        <v>55</v>
      </c>
      <c r="W31" s="18" t="s">
        <v>55</v>
      </c>
      <c r="X31" s="18" t="s">
        <v>55</v>
      </c>
      <c r="Y31" s="18" t="s">
        <v>55</v>
      </c>
      <c r="Z31" s="18" t="s">
        <v>55</v>
      </c>
      <c r="AA31" s="15" t="s">
        <v>55</v>
      </c>
      <c r="AB31" s="14"/>
      <c r="AC31" s="14" t="s">
        <v>4767</v>
      </c>
      <c r="AD31" s="14"/>
      <c r="AE31" s="14"/>
      <c r="AF31" s="14"/>
      <c r="AG31" s="14"/>
      <c r="AH31" s="14"/>
      <c r="AI31" s="14"/>
      <c r="AJ31" s="14"/>
      <c r="AK31" s="14"/>
    </row>
    <row r="32" spans="1:37" ht="40.200000000000003" customHeight="1" x14ac:dyDescent="0.3">
      <c r="A32" s="14" t="s">
        <v>37</v>
      </c>
      <c r="B32" s="14" t="s">
        <v>4878</v>
      </c>
      <c r="C32" s="14" t="s">
        <v>4883</v>
      </c>
      <c r="D32" s="14" t="s">
        <v>4884</v>
      </c>
      <c r="E32" s="14" t="s">
        <v>4885</v>
      </c>
      <c r="F32" s="14" t="s">
        <v>4788</v>
      </c>
      <c r="G32" s="15">
        <v>80844370</v>
      </c>
      <c r="H32" s="14" t="s">
        <v>69</v>
      </c>
      <c r="I32" s="14" t="s">
        <v>3798</v>
      </c>
      <c r="J32" s="14" t="s">
        <v>37</v>
      </c>
      <c r="K32" s="14"/>
      <c r="L32" s="14" t="s">
        <v>1851</v>
      </c>
      <c r="M32" s="14" t="s">
        <v>4886</v>
      </c>
      <c r="N32" s="14" t="s">
        <v>590</v>
      </c>
      <c r="O32" s="14" t="s">
        <v>4790</v>
      </c>
      <c r="P32" s="14" t="s">
        <v>73</v>
      </c>
      <c r="Q32" s="14" t="s">
        <v>160</v>
      </c>
      <c r="R32" s="21" t="s">
        <v>161</v>
      </c>
      <c r="S32" s="16" t="s">
        <v>4811</v>
      </c>
      <c r="T32" s="16">
        <v>44206</v>
      </c>
      <c r="U32" s="14">
        <v>5</v>
      </c>
      <c r="V32" s="18" t="s">
        <v>55</v>
      </c>
      <c r="W32" s="18" t="s">
        <v>55</v>
      </c>
      <c r="X32" s="18" t="s">
        <v>55</v>
      </c>
      <c r="Y32" s="18" t="s">
        <v>55</v>
      </c>
      <c r="Z32" s="18" t="s">
        <v>55</v>
      </c>
      <c r="AA32" s="15" t="s">
        <v>55</v>
      </c>
      <c r="AB32" s="14"/>
      <c r="AC32" s="14" t="s">
        <v>4767</v>
      </c>
      <c r="AD32" s="14"/>
      <c r="AE32" s="14"/>
      <c r="AF32" s="14"/>
      <c r="AG32" s="14"/>
      <c r="AH32" s="14"/>
      <c r="AI32" s="14"/>
      <c r="AJ32" s="14"/>
      <c r="AK32" s="14"/>
    </row>
    <row r="33" spans="1:37" ht="40.200000000000003" customHeight="1" x14ac:dyDescent="0.3">
      <c r="A33" s="14" t="s">
        <v>37</v>
      </c>
      <c r="B33" s="14" t="s">
        <v>4887</v>
      </c>
      <c r="C33" s="14" t="s">
        <v>4888</v>
      </c>
      <c r="D33" s="14" t="s">
        <v>4884</v>
      </c>
      <c r="E33" s="14"/>
      <c r="F33" s="14" t="s">
        <v>4761</v>
      </c>
      <c r="G33" s="15">
        <v>18917802</v>
      </c>
      <c r="H33" s="14" t="s">
        <v>43</v>
      </c>
      <c r="I33" s="14" t="s">
        <v>4824</v>
      </c>
      <c r="J33" s="14" t="s">
        <v>37</v>
      </c>
      <c r="K33" s="14"/>
      <c r="L33" s="14" t="s">
        <v>1851</v>
      </c>
      <c r="M33" s="14" t="s">
        <v>48</v>
      </c>
      <c r="N33" s="14" t="s">
        <v>590</v>
      </c>
      <c r="O33" s="14" t="s">
        <v>4790</v>
      </c>
      <c r="P33" s="14" t="s">
        <v>50</v>
      </c>
      <c r="Q33" s="14" t="s">
        <v>160</v>
      </c>
      <c r="R33" s="14" t="s">
        <v>161</v>
      </c>
      <c r="S33" s="21" t="s">
        <v>4791</v>
      </c>
      <c r="T33" s="21" t="s">
        <v>4792</v>
      </c>
      <c r="U33" s="14">
        <v>5</v>
      </c>
      <c r="V33" s="18" t="s">
        <v>55</v>
      </c>
      <c r="W33" s="18" t="s">
        <v>55</v>
      </c>
      <c r="X33" s="18" t="s">
        <v>55</v>
      </c>
      <c r="Y33" s="18" t="s">
        <v>55</v>
      </c>
      <c r="Z33" s="18" t="s">
        <v>55</v>
      </c>
      <c r="AA33" s="15" t="s">
        <v>55</v>
      </c>
      <c r="AB33" s="14"/>
      <c r="AC33" s="14" t="s">
        <v>4767</v>
      </c>
      <c r="AD33" s="14"/>
      <c r="AE33" s="14"/>
      <c r="AF33" s="14"/>
      <c r="AG33" s="14"/>
      <c r="AH33" s="14"/>
      <c r="AI33" s="14"/>
      <c r="AJ33" s="14"/>
      <c r="AK33" s="14"/>
    </row>
    <row r="34" spans="1:37" ht="40.200000000000003" customHeight="1" x14ac:dyDescent="0.3">
      <c r="A34" s="14" t="s">
        <v>37</v>
      </c>
      <c r="B34" s="14" t="s">
        <v>4815</v>
      </c>
      <c r="C34" s="14" t="s">
        <v>4889</v>
      </c>
      <c r="D34" s="14" t="s">
        <v>4890</v>
      </c>
      <c r="E34" s="14" t="s">
        <v>4800</v>
      </c>
      <c r="F34" s="14" t="s">
        <v>4788</v>
      </c>
      <c r="G34" s="15">
        <v>1094281850</v>
      </c>
      <c r="H34" s="14" t="s">
        <v>69</v>
      </c>
      <c r="I34" s="14" t="s">
        <v>4820</v>
      </c>
      <c r="J34" s="14" t="s">
        <v>37</v>
      </c>
      <c r="K34" s="14"/>
      <c r="L34" s="14" t="s">
        <v>1851</v>
      </c>
      <c r="M34" s="14" t="s">
        <v>48</v>
      </c>
      <c r="N34" s="14" t="s">
        <v>590</v>
      </c>
      <c r="O34" s="14" t="s">
        <v>4790</v>
      </c>
      <c r="P34" s="14" t="s">
        <v>73</v>
      </c>
      <c r="Q34" s="14" t="s">
        <v>160</v>
      </c>
      <c r="R34" s="14" t="s">
        <v>161</v>
      </c>
      <c r="S34" s="21" t="s">
        <v>4791</v>
      </c>
      <c r="T34" s="21" t="s">
        <v>4792</v>
      </c>
      <c r="U34" s="14">
        <v>5</v>
      </c>
      <c r="V34" s="18" t="s">
        <v>55</v>
      </c>
      <c r="W34" s="18" t="s">
        <v>55</v>
      </c>
      <c r="X34" s="18" t="s">
        <v>55</v>
      </c>
      <c r="Y34" s="18" t="s">
        <v>55</v>
      </c>
      <c r="Z34" s="18" t="s">
        <v>55</v>
      </c>
      <c r="AA34" s="15" t="s">
        <v>55</v>
      </c>
      <c r="AB34" s="14"/>
      <c r="AC34" s="14" t="s">
        <v>4767</v>
      </c>
      <c r="AD34" s="14"/>
      <c r="AE34" s="14"/>
      <c r="AF34" s="14"/>
      <c r="AG34" s="14"/>
      <c r="AH34" s="14"/>
      <c r="AI34" s="14"/>
      <c r="AJ34" s="14"/>
      <c r="AK34" s="14"/>
    </row>
    <row r="35" spans="1:37" ht="40.200000000000003" customHeight="1" x14ac:dyDescent="0.3">
      <c r="A35" s="14" t="s">
        <v>37</v>
      </c>
      <c r="B35" s="14" t="s">
        <v>450</v>
      </c>
      <c r="C35" s="14" t="s">
        <v>3021</v>
      </c>
      <c r="D35" s="14" t="s">
        <v>204</v>
      </c>
      <c r="E35" s="14" t="s">
        <v>4891</v>
      </c>
      <c r="F35" s="14" t="s">
        <v>4774</v>
      </c>
      <c r="G35" s="15">
        <v>1216729426</v>
      </c>
      <c r="H35" s="14" t="s">
        <v>143</v>
      </c>
      <c r="I35" s="14" t="s">
        <v>4892</v>
      </c>
      <c r="J35" s="14" t="s">
        <v>37</v>
      </c>
      <c r="K35" s="14"/>
      <c r="L35" s="14" t="s">
        <v>589</v>
      </c>
      <c r="M35" s="14" t="s">
        <v>48</v>
      </c>
      <c r="N35" s="14" t="s">
        <v>590</v>
      </c>
      <c r="O35" s="14" t="s">
        <v>4893</v>
      </c>
      <c r="P35" s="14" t="s">
        <v>50</v>
      </c>
      <c r="Q35" s="14" t="s">
        <v>160</v>
      </c>
      <c r="R35" s="14" t="s">
        <v>4894</v>
      </c>
      <c r="S35" s="21">
        <v>44449</v>
      </c>
      <c r="T35" s="21">
        <v>44529</v>
      </c>
      <c r="U35" s="14">
        <v>79</v>
      </c>
      <c r="V35" s="18"/>
      <c r="W35" s="18"/>
      <c r="X35" s="18"/>
      <c r="Y35" s="18"/>
      <c r="Z35" s="18"/>
      <c r="AA35" s="15"/>
      <c r="AB35" s="14"/>
      <c r="AC35" s="14" t="s">
        <v>4767</v>
      </c>
      <c r="AD35" s="14"/>
      <c r="AE35" s="14"/>
      <c r="AF35" s="14"/>
      <c r="AG35" s="14"/>
      <c r="AH35" s="14" t="s">
        <v>4895</v>
      </c>
      <c r="AI35" s="14"/>
      <c r="AJ35" s="14"/>
      <c r="AK35" s="14"/>
    </row>
    <row r="36" spans="1:37" ht="40.200000000000003" customHeight="1" x14ac:dyDescent="0.3">
      <c r="A36" s="14" t="s">
        <v>37</v>
      </c>
      <c r="B36" s="14" t="s">
        <v>4896</v>
      </c>
      <c r="C36" s="14" t="s">
        <v>4897</v>
      </c>
      <c r="D36" s="14" t="s">
        <v>4898</v>
      </c>
      <c r="E36" s="14" t="s">
        <v>4899</v>
      </c>
      <c r="F36" s="14" t="s">
        <v>4788</v>
      </c>
      <c r="G36" s="15">
        <v>1010101784</v>
      </c>
      <c r="H36" s="14" t="s">
        <v>69</v>
      </c>
      <c r="I36" s="14" t="s">
        <v>4900</v>
      </c>
      <c r="J36" s="14" t="s">
        <v>37</v>
      </c>
      <c r="K36" s="14"/>
      <c r="L36" s="14" t="s">
        <v>1851</v>
      </c>
      <c r="M36" s="14" t="s">
        <v>48</v>
      </c>
      <c r="N36" s="14" t="s">
        <v>590</v>
      </c>
      <c r="O36" s="14" t="s">
        <v>4790</v>
      </c>
      <c r="P36" s="14" t="s">
        <v>73</v>
      </c>
      <c r="Q36" s="14" t="s">
        <v>160</v>
      </c>
      <c r="R36" s="14" t="s">
        <v>161</v>
      </c>
      <c r="S36" s="21" t="s">
        <v>4791</v>
      </c>
      <c r="T36" s="21" t="s">
        <v>4792</v>
      </c>
      <c r="U36" s="14">
        <v>5</v>
      </c>
      <c r="V36" s="18" t="s">
        <v>55</v>
      </c>
      <c r="W36" s="18" t="s">
        <v>55</v>
      </c>
      <c r="X36" s="18" t="s">
        <v>55</v>
      </c>
      <c r="Y36" s="18" t="s">
        <v>55</v>
      </c>
      <c r="Z36" s="18" t="s">
        <v>55</v>
      </c>
      <c r="AA36" s="15" t="s">
        <v>55</v>
      </c>
      <c r="AB36" s="14"/>
      <c r="AC36" s="14" t="s">
        <v>4767</v>
      </c>
      <c r="AD36" s="14"/>
      <c r="AE36" s="14"/>
      <c r="AF36" s="14"/>
      <c r="AG36" s="14"/>
      <c r="AH36" s="14"/>
      <c r="AI36" s="14"/>
      <c r="AJ36" s="14"/>
      <c r="AK36" s="14"/>
    </row>
    <row r="37" spans="1:37" ht="40.200000000000003" customHeight="1" x14ac:dyDescent="0.3">
      <c r="A37" s="14" t="s">
        <v>37</v>
      </c>
      <c r="B37" s="14" t="s">
        <v>4901</v>
      </c>
      <c r="C37" s="14"/>
      <c r="D37" s="14" t="s">
        <v>4902</v>
      </c>
      <c r="E37" s="14"/>
      <c r="F37" s="14" t="s">
        <v>4903</v>
      </c>
      <c r="G37" s="15">
        <v>1111516</v>
      </c>
      <c r="H37" s="14" t="s">
        <v>4904</v>
      </c>
      <c r="I37" s="14" t="s">
        <v>4905</v>
      </c>
      <c r="J37" s="14" t="s">
        <v>37</v>
      </c>
      <c r="K37" s="14"/>
      <c r="L37" s="14" t="s">
        <v>1851</v>
      </c>
      <c r="M37" s="14" t="s">
        <v>48</v>
      </c>
      <c r="N37" s="14" t="s">
        <v>590</v>
      </c>
      <c r="O37" s="14" t="s">
        <v>4803</v>
      </c>
      <c r="P37" s="14" t="s">
        <v>50</v>
      </c>
      <c r="Q37" s="14" t="s">
        <v>160</v>
      </c>
      <c r="R37" s="21" t="s">
        <v>941</v>
      </c>
      <c r="S37" s="16" t="s">
        <v>4804</v>
      </c>
      <c r="T37" s="16">
        <v>44446</v>
      </c>
      <c r="U37" s="14">
        <v>26</v>
      </c>
      <c r="V37" s="18" t="s">
        <v>55</v>
      </c>
      <c r="W37" s="18" t="s">
        <v>55</v>
      </c>
      <c r="X37" s="18" t="s">
        <v>55</v>
      </c>
      <c r="Y37" s="18" t="s">
        <v>55</v>
      </c>
      <c r="Z37" s="18" t="s">
        <v>55</v>
      </c>
      <c r="AA37" s="15" t="s">
        <v>55</v>
      </c>
      <c r="AB37" s="14"/>
      <c r="AC37" s="14" t="s">
        <v>4767</v>
      </c>
      <c r="AD37" s="14" t="s">
        <v>4805</v>
      </c>
      <c r="AE37" s="14" t="s">
        <v>55</v>
      </c>
      <c r="AF37" s="14" t="s">
        <v>55</v>
      </c>
      <c r="AG37" s="14" t="s">
        <v>55</v>
      </c>
      <c r="AH37" s="14" t="s">
        <v>4906</v>
      </c>
      <c r="AI37" s="14" t="s">
        <v>56</v>
      </c>
      <c r="AJ37" s="14" t="s">
        <v>55</v>
      </c>
      <c r="AK37" s="14"/>
    </row>
    <row r="38" spans="1:37" ht="40.200000000000003" customHeight="1" x14ac:dyDescent="0.3">
      <c r="A38" s="14" t="s">
        <v>37</v>
      </c>
      <c r="B38" s="14" t="s">
        <v>4907</v>
      </c>
      <c r="C38" s="14" t="s">
        <v>4908</v>
      </c>
      <c r="D38" s="14" t="s">
        <v>4909</v>
      </c>
      <c r="E38" s="14"/>
      <c r="F38" s="14" t="s">
        <v>4761</v>
      </c>
      <c r="G38" s="15">
        <v>2192799270</v>
      </c>
      <c r="H38" s="14" t="s">
        <v>43</v>
      </c>
      <c r="I38" s="14" t="s">
        <v>4910</v>
      </c>
      <c r="J38" s="14" t="s">
        <v>37</v>
      </c>
      <c r="K38" s="14"/>
      <c r="L38" s="14" t="s">
        <v>1851</v>
      </c>
      <c r="M38" s="14" t="s">
        <v>48</v>
      </c>
      <c r="N38" s="14" t="s">
        <v>590</v>
      </c>
      <c r="O38" s="14" t="s">
        <v>4790</v>
      </c>
      <c r="P38" s="14" t="s">
        <v>50</v>
      </c>
      <c r="Q38" s="14" t="s">
        <v>160</v>
      </c>
      <c r="R38" s="14" t="s">
        <v>161</v>
      </c>
      <c r="S38" s="21" t="s">
        <v>4811</v>
      </c>
      <c r="T38" s="21">
        <v>44206</v>
      </c>
      <c r="U38" s="14">
        <v>5</v>
      </c>
      <c r="V38" s="18" t="s">
        <v>55</v>
      </c>
      <c r="W38" s="18" t="s">
        <v>55</v>
      </c>
      <c r="X38" s="18" t="s">
        <v>55</v>
      </c>
      <c r="Y38" s="18" t="s">
        <v>55</v>
      </c>
      <c r="Z38" s="18" t="s">
        <v>55</v>
      </c>
      <c r="AA38" s="15" t="s">
        <v>55</v>
      </c>
      <c r="AB38" s="14"/>
      <c r="AC38" s="14" t="s">
        <v>4767</v>
      </c>
      <c r="AD38" s="14"/>
      <c r="AE38" s="14"/>
      <c r="AF38" s="14"/>
      <c r="AG38" s="14"/>
      <c r="AH38" s="14"/>
      <c r="AI38" s="14"/>
      <c r="AJ38" s="14"/>
      <c r="AK38" s="14"/>
    </row>
    <row r="39" spans="1:37" ht="40.200000000000003" customHeight="1" x14ac:dyDescent="0.3">
      <c r="A39" s="14" t="s">
        <v>37</v>
      </c>
      <c r="B39" s="14" t="s">
        <v>4911</v>
      </c>
      <c r="C39" s="14" t="s">
        <v>520</v>
      </c>
      <c r="D39" s="14" t="s">
        <v>4912</v>
      </c>
      <c r="E39" s="14"/>
      <c r="F39" s="14"/>
      <c r="G39" s="15"/>
      <c r="H39" s="14" t="s">
        <v>43</v>
      </c>
      <c r="I39" s="14" t="s">
        <v>267</v>
      </c>
      <c r="J39" s="14" t="s">
        <v>132</v>
      </c>
      <c r="K39" s="14" t="s">
        <v>761</v>
      </c>
      <c r="L39" s="14" t="s">
        <v>4795</v>
      </c>
      <c r="M39" s="14" t="s">
        <v>125</v>
      </c>
      <c r="N39" s="14" t="s">
        <v>959</v>
      </c>
      <c r="O39" s="14" t="s">
        <v>4796</v>
      </c>
      <c r="P39" s="14" t="s">
        <v>50</v>
      </c>
      <c r="Q39" s="14" t="s">
        <v>51</v>
      </c>
      <c r="R39" s="14" t="s">
        <v>161</v>
      </c>
      <c r="S39" s="21">
        <v>44466</v>
      </c>
      <c r="T39" s="21">
        <v>44470</v>
      </c>
      <c r="U39" s="14">
        <v>5</v>
      </c>
      <c r="V39" s="18"/>
      <c r="W39" s="18"/>
      <c r="X39" s="18"/>
      <c r="Y39" s="18"/>
      <c r="Z39" s="18"/>
      <c r="AA39" s="15" t="s">
        <v>54</v>
      </c>
      <c r="AB39" s="14"/>
      <c r="AC39" s="14" t="s">
        <v>4767</v>
      </c>
      <c r="AD39" s="14"/>
      <c r="AE39" s="14"/>
      <c r="AF39" s="14"/>
      <c r="AG39" s="14"/>
      <c r="AH39" s="14"/>
      <c r="AI39" s="14"/>
      <c r="AJ39" s="14"/>
      <c r="AK39" s="14"/>
    </row>
    <row r="40" spans="1:37" ht="40.200000000000003" customHeight="1" x14ac:dyDescent="0.3">
      <c r="A40" s="14" t="s">
        <v>37</v>
      </c>
      <c r="B40" s="14" t="s">
        <v>4913</v>
      </c>
      <c r="C40" s="14" t="s">
        <v>4914</v>
      </c>
      <c r="D40" s="14" t="s">
        <v>4915</v>
      </c>
      <c r="E40" s="14" t="s">
        <v>4916</v>
      </c>
      <c r="F40" s="14" t="s">
        <v>4761</v>
      </c>
      <c r="G40" s="15" t="s">
        <v>4917</v>
      </c>
      <c r="H40" s="14" t="s">
        <v>43</v>
      </c>
      <c r="I40" s="14" t="s">
        <v>267</v>
      </c>
      <c r="J40" s="14" t="s">
        <v>37</v>
      </c>
      <c r="K40" s="14"/>
      <c r="L40" s="14" t="s">
        <v>1851</v>
      </c>
      <c r="M40" s="14" t="s">
        <v>4810</v>
      </c>
      <c r="N40" s="14" t="s">
        <v>590</v>
      </c>
      <c r="O40" s="14" t="s">
        <v>4790</v>
      </c>
      <c r="P40" s="14" t="s">
        <v>50</v>
      </c>
      <c r="Q40" s="14" t="s">
        <v>160</v>
      </c>
      <c r="R40" s="14" t="s">
        <v>161</v>
      </c>
      <c r="S40" s="21" t="s">
        <v>4811</v>
      </c>
      <c r="T40" s="21">
        <v>44206</v>
      </c>
      <c r="U40" s="14">
        <v>5</v>
      </c>
      <c r="V40" s="18" t="s">
        <v>55</v>
      </c>
      <c r="W40" s="18" t="s">
        <v>55</v>
      </c>
      <c r="X40" s="18" t="s">
        <v>55</v>
      </c>
      <c r="Y40" s="18" t="s">
        <v>55</v>
      </c>
      <c r="Z40" s="18" t="s">
        <v>55</v>
      </c>
      <c r="AA40" s="15" t="s">
        <v>55</v>
      </c>
      <c r="AB40" s="14"/>
      <c r="AC40" s="14" t="s">
        <v>4767</v>
      </c>
      <c r="AD40" s="14"/>
      <c r="AE40" s="14"/>
      <c r="AF40" s="14"/>
      <c r="AG40" s="14"/>
      <c r="AH40" s="14"/>
      <c r="AI40" s="14"/>
      <c r="AJ40" s="14"/>
      <c r="AK40" s="14"/>
    </row>
    <row r="41" spans="1:37" ht="40.200000000000003" customHeight="1" x14ac:dyDescent="0.3">
      <c r="A41" s="14" t="s">
        <v>37</v>
      </c>
      <c r="B41" s="14" t="s">
        <v>4918</v>
      </c>
      <c r="C41" s="14" t="s">
        <v>287</v>
      </c>
      <c r="D41" s="14" t="s">
        <v>898</v>
      </c>
      <c r="E41" s="14" t="s">
        <v>4919</v>
      </c>
      <c r="F41" s="14" t="s">
        <v>4774</v>
      </c>
      <c r="G41" s="15">
        <v>930795950</v>
      </c>
      <c r="H41" s="14" t="s">
        <v>143</v>
      </c>
      <c r="I41" s="14" t="s">
        <v>4892</v>
      </c>
      <c r="J41" s="14" t="s">
        <v>37</v>
      </c>
      <c r="K41" s="14"/>
      <c r="L41" s="14" t="s">
        <v>589</v>
      </c>
      <c r="M41" s="14" t="s">
        <v>48</v>
      </c>
      <c r="N41" s="14" t="s">
        <v>590</v>
      </c>
      <c r="O41" s="14" t="s">
        <v>4893</v>
      </c>
      <c r="P41" s="14" t="s">
        <v>50</v>
      </c>
      <c r="Q41" s="14" t="s">
        <v>160</v>
      </c>
      <c r="R41" s="21" t="s">
        <v>4894</v>
      </c>
      <c r="S41" s="16">
        <v>44449</v>
      </c>
      <c r="T41" s="16">
        <v>44529</v>
      </c>
      <c r="U41" s="14">
        <v>79</v>
      </c>
      <c r="V41" s="18"/>
      <c r="W41" s="18"/>
      <c r="X41" s="18"/>
      <c r="Y41" s="18"/>
      <c r="Z41" s="18"/>
      <c r="AA41" s="15"/>
      <c r="AB41" s="14"/>
      <c r="AC41" s="14" t="s">
        <v>4767</v>
      </c>
      <c r="AD41" s="14"/>
      <c r="AE41" s="14"/>
      <c r="AF41" s="14"/>
      <c r="AG41" s="14"/>
      <c r="AH41" s="14" t="s">
        <v>4920</v>
      </c>
      <c r="AI41" s="14"/>
      <c r="AJ41" s="14"/>
      <c r="AK41" s="14"/>
    </row>
    <row r="42" spans="1:37" ht="40.200000000000003" customHeight="1" x14ac:dyDescent="0.3">
      <c r="A42" s="14" t="s">
        <v>37</v>
      </c>
      <c r="B42" s="14" t="s">
        <v>4921</v>
      </c>
      <c r="C42" s="14"/>
      <c r="D42" s="14" t="s">
        <v>4922</v>
      </c>
      <c r="E42" s="14" t="s">
        <v>4923</v>
      </c>
      <c r="F42" s="14" t="s">
        <v>41</v>
      </c>
      <c r="G42" s="15" t="s">
        <v>4924</v>
      </c>
      <c r="H42" s="14" t="s">
        <v>43</v>
      </c>
      <c r="I42" s="14" t="s">
        <v>1884</v>
      </c>
      <c r="J42" s="14" t="s">
        <v>37</v>
      </c>
      <c r="K42" s="14"/>
      <c r="L42" s="14" t="s">
        <v>1851</v>
      </c>
      <c r="M42" s="14" t="s">
        <v>48</v>
      </c>
      <c r="N42" s="14" t="s">
        <v>590</v>
      </c>
      <c r="O42" s="14" t="s">
        <v>4925</v>
      </c>
      <c r="P42" s="14" t="s">
        <v>50</v>
      </c>
      <c r="Q42" s="14" t="s">
        <v>51</v>
      </c>
      <c r="R42" s="21" t="s">
        <v>879</v>
      </c>
      <c r="S42" s="16" t="s">
        <v>4766</v>
      </c>
      <c r="T42" s="16" t="s">
        <v>4926</v>
      </c>
      <c r="U42" s="14">
        <v>20</v>
      </c>
      <c r="V42" s="18" t="s">
        <v>55</v>
      </c>
      <c r="W42" s="18" t="s">
        <v>55</v>
      </c>
      <c r="X42" s="18" t="s">
        <v>55</v>
      </c>
      <c r="Y42" s="18" t="s">
        <v>55</v>
      </c>
      <c r="Z42" s="18" t="s">
        <v>55</v>
      </c>
      <c r="AA42" s="15" t="s">
        <v>55</v>
      </c>
      <c r="AB42" s="14"/>
      <c r="AC42" s="14" t="s">
        <v>4767</v>
      </c>
      <c r="AD42" s="14"/>
      <c r="AE42" s="14"/>
      <c r="AF42" s="14"/>
      <c r="AG42" s="14"/>
      <c r="AH42" s="14"/>
      <c r="AI42" s="14"/>
      <c r="AJ42" s="14"/>
      <c r="AK42" s="14"/>
    </row>
    <row r="43" spans="1:37" ht="40.200000000000003" customHeight="1" x14ac:dyDescent="0.3">
      <c r="A43" s="14" t="s">
        <v>37</v>
      </c>
      <c r="B43" s="14" t="s">
        <v>4927</v>
      </c>
      <c r="C43" s="14" t="s">
        <v>4928</v>
      </c>
      <c r="D43" s="14" t="s">
        <v>1975</v>
      </c>
      <c r="E43" s="14" t="s">
        <v>1956</v>
      </c>
      <c r="F43" s="14" t="s">
        <v>4788</v>
      </c>
      <c r="G43" s="15">
        <v>1094275651</v>
      </c>
      <c r="H43" s="14" t="s">
        <v>69</v>
      </c>
      <c r="I43" s="14" t="s">
        <v>4820</v>
      </c>
      <c r="J43" s="14" t="s">
        <v>37</v>
      </c>
      <c r="K43" s="14"/>
      <c r="L43" s="14" t="s">
        <v>1851</v>
      </c>
      <c r="M43" s="14" t="s">
        <v>48</v>
      </c>
      <c r="N43" s="14" t="s">
        <v>590</v>
      </c>
      <c r="O43" s="14" t="s">
        <v>4790</v>
      </c>
      <c r="P43" s="14" t="s">
        <v>73</v>
      </c>
      <c r="Q43" s="14" t="s">
        <v>160</v>
      </c>
      <c r="R43" s="21" t="s">
        <v>161</v>
      </c>
      <c r="S43" s="16" t="s">
        <v>4791</v>
      </c>
      <c r="T43" s="16" t="s">
        <v>4792</v>
      </c>
      <c r="U43" s="14">
        <v>5</v>
      </c>
      <c r="V43" s="18" t="s">
        <v>55</v>
      </c>
      <c r="W43" s="18" t="s">
        <v>55</v>
      </c>
      <c r="X43" s="18" t="s">
        <v>55</v>
      </c>
      <c r="Y43" s="18" t="s">
        <v>55</v>
      </c>
      <c r="Z43" s="18" t="s">
        <v>55</v>
      </c>
      <c r="AA43" s="15" t="s">
        <v>55</v>
      </c>
      <c r="AB43" s="14"/>
      <c r="AC43" s="14" t="s">
        <v>4767</v>
      </c>
      <c r="AD43" s="14"/>
      <c r="AE43" s="14"/>
      <c r="AF43" s="14"/>
      <c r="AG43" s="14"/>
      <c r="AH43" s="14"/>
      <c r="AI43" s="14"/>
      <c r="AJ43" s="14"/>
      <c r="AK43" s="14"/>
    </row>
    <row r="44" spans="1:37" ht="40.200000000000003" customHeight="1" x14ac:dyDescent="0.3">
      <c r="A44" s="14" t="s">
        <v>37</v>
      </c>
      <c r="B44" s="14" t="s">
        <v>577</v>
      </c>
      <c r="C44" s="14" t="s">
        <v>287</v>
      </c>
      <c r="D44" s="14" t="s">
        <v>702</v>
      </c>
      <c r="E44" s="14" t="s">
        <v>1294</v>
      </c>
      <c r="F44" s="14" t="s">
        <v>4774</v>
      </c>
      <c r="G44" s="15">
        <v>6.20115510002876E+16</v>
      </c>
      <c r="H44" s="14" t="s">
        <v>43</v>
      </c>
      <c r="I44" s="14" t="s">
        <v>4782</v>
      </c>
      <c r="J44" s="14" t="s">
        <v>37</v>
      </c>
      <c r="K44" s="14"/>
      <c r="L44" s="14" t="s">
        <v>589</v>
      </c>
      <c r="M44" s="14" t="s">
        <v>4783</v>
      </c>
      <c r="N44" s="14" t="s">
        <v>590</v>
      </c>
      <c r="O44" s="14" t="s">
        <v>4776</v>
      </c>
      <c r="P44" s="14" t="s">
        <v>50</v>
      </c>
      <c r="Q44" s="14" t="s">
        <v>160</v>
      </c>
      <c r="R44" s="21" t="s">
        <v>4777</v>
      </c>
      <c r="S44" s="16">
        <v>44418</v>
      </c>
      <c r="T44" s="16">
        <v>44533</v>
      </c>
      <c r="U44" s="14">
        <v>115</v>
      </c>
      <c r="V44" s="18"/>
      <c r="W44" s="18"/>
      <c r="X44" s="18"/>
      <c r="Y44" s="18"/>
      <c r="Z44" s="18"/>
      <c r="AA44" s="15"/>
      <c r="AB44" s="14"/>
      <c r="AC44" s="14" t="s">
        <v>4767</v>
      </c>
      <c r="AD44" s="14"/>
      <c r="AE44" s="14"/>
      <c r="AF44" s="14"/>
      <c r="AG44" s="14"/>
      <c r="AH44" s="14"/>
      <c r="AI44" s="14"/>
      <c r="AJ44" s="14"/>
      <c r="AK44" s="14"/>
    </row>
    <row r="45" spans="1:37" ht="40.200000000000003" customHeight="1" x14ac:dyDescent="0.3">
      <c r="A45" s="14" t="s">
        <v>37</v>
      </c>
      <c r="B45" s="14" t="s">
        <v>1468</v>
      </c>
      <c r="C45" s="14" t="s">
        <v>287</v>
      </c>
      <c r="D45" s="14" t="s">
        <v>4891</v>
      </c>
      <c r="E45" s="14" t="s">
        <v>2672</v>
      </c>
      <c r="F45" s="14" t="s">
        <v>4774</v>
      </c>
      <c r="G45" s="15" t="s">
        <v>4929</v>
      </c>
      <c r="H45" s="14" t="s">
        <v>69</v>
      </c>
      <c r="I45" s="14" t="s">
        <v>4930</v>
      </c>
      <c r="J45" s="14" t="s">
        <v>37</v>
      </c>
      <c r="K45" s="14"/>
      <c r="L45" s="14" t="s">
        <v>589</v>
      </c>
      <c r="M45" s="14" t="s">
        <v>4783</v>
      </c>
      <c r="N45" s="14" t="s">
        <v>590</v>
      </c>
      <c r="O45" s="14" t="s">
        <v>4776</v>
      </c>
      <c r="P45" s="14" t="s">
        <v>73</v>
      </c>
      <c r="Q45" s="14" t="s">
        <v>160</v>
      </c>
      <c r="R45" s="21" t="s">
        <v>4777</v>
      </c>
      <c r="S45" s="16">
        <v>44418</v>
      </c>
      <c r="T45" s="16">
        <v>44533</v>
      </c>
      <c r="U45" s="14">
        <v>115</v>
      </c>
      <c r="V45" s="18"/>
      <c r="W45" s="18"/>
      <c r="X45" s="18"/>
      <c r="Y45" s="18"/>
      <c r="Z45" s="18"/>
      <c r="AA45" s="15"/>
      <c r="AB45" s="14"/>
      <c r="AC45" s="14" t="s">
        <v>4767</v>
      </c>
      <c r="AD45" s="14"/>
      <c r="AE45" s="14"/>
      <c r="AF45" s="14"/>
      <c r="AG45" s="14"/>
      <c r="AH45" s="14"/>
      <c r="AI45" s="14"/>
      <c r="AJ45" s="14"/>
      <c r="AK45" s="14"/>
    </row>
    <row r="46" spans="1:37" ht="40.200000000000003" customHeight="1" x14ac:dyDescent="0.3">
      <c r="A46" s="14" t="s">
        <v>37</v>
      </c>
      <c r="B46" s="14" t="s">
        <v>1264</v>
      </c>
      <c r="C46" s="14" t="s">
        <v>3032</v>
      </c>
      <c r="D46" s="14" t="s">
        <v>3934</v>
      </c>
      <c r="E46" s="14" t="s">
        <v>4931</v>
      </c>
      <c r="F46" s="14"/>
      <c r="G46" s="15"/>
      <c r="H46" s="14" t="s">
        <v>4184</v>
      </c>
      <c r="I46" s="14" t="s">
        <v>4932</v>
      </c>
      <c r="J46" s="14" t="s">
        <v>132</v>
      </c>
      <c r="K46" s="14" t="s">
        <v>156</v>
      </c>
      <c r="L46" s="14" t="s">
        <v>4933</v>
      </c>
      <c r="M46" s="14" t="s">
        <v>125</v>
      </c>
      <c r="N46" s="14" t="s">
        <v>959</v>
      </c>
      <c r="O46" s="14" t="s">
        <v>4934</v>
      </c>
      <c r="P46" s="14" t="s">
        <v>50</v>
      </c>
      <c r="Q46" s="14" t="s">
        <v>51</v>
      </c>
      <c r="R46" s="21" t="s">
        <v>185</v>
      </c>
      <c r="S46" s="16">
        <v>44494</v>
      </c>
      <c r="T46" s="16">
        <v>44498</v>
      </c>
      <c r="U46" s="14">
        <v>5</v>
      </c>
      <c r="V46" s="18"/>
      <c r="W46" s="18"/>
      <c r="X46" s="18"/>
      <c r="Y46" s="18"/>
      <c r="Z46" s="18">
        <v>2085871</v>
      </c>
      <c r="AA46" s="15" t="s">
        <v>54</v>
      </c>
      <c r="AB46" s="14"/>
      <c r="AC46" s="14" t="s">
        <v>4767</v>
      </c>
      <c r="AD46" s="14"/>
      <c r="AE46" s="14"/>
      <c r="AF46" s="14"/>
      <c r="AG46" s="14"/>
      <c r="AH46" s="14" t="s">
        <v>4935</v>
      </c>
      <c r="AI46" s="14"/>
      <c r="AJ46" s="14"/>
      <c r="AK46" s="14"/>
    </row>
    <row r="47" spans="1:37" ht="40.200000000000003" customHeight="1" x14ac:dyDescent="0.3">
      <c r="A47" s="14" t="s">
        <v>37</v>
      </c>
      <c r="B47" s="14" t="s">
        <v>1264</v>
      </c>
      <c r="C47" s="14" t="s">
        <v>358</v>
      </c>
      <c r="D47" s="14" t="s">
        <v>537</v>
      </c>
      <c r="E47" s="14" t="s">
        <v>4936</v>
      </c>
      <c r="F47" s="14" t="s">
        <v>4774</v>
      </c>
      <c r="G47" s="15">
        <v>1752261923</v>
      </c>
      <c r="H47" s="14" t="s">
        <v>43</v>
      </c>
      <c r="I47" s="14" t="s">
        <v>4937</v>
      </c>
      <c r="J47" s="14" t="s">
        <v>37</v>
      </c>
      <c r="K47" s="14"/>
      <c r="L47" s="14" t="s">
        <v>589</v>
      </c>
      <c r="M47" s="14" t="s">
        <v>4783</v>
      </c>
      <c r="N47" s="14" t="s">
        <v>590</v>
      </c>
      <c r="O47" s="14" t="s">
        <v>4776</v>
      </c>
      <c r="P47" s="14" t="s">
        <v>50</v>
      </c>
      <c r="Q47" s="14" t="s">
        <v>160</v>
      </c>
      <c r="R47" s="21" t="s">
        <v>4777</v>
      </c>
      <c r="S47" s="16">
        <v>44418</v>
      </c>
      <c r="T47" s="16">
        <v>44533</v>
      </c>
      <c r="U47" s="14">
        <v>115</v>
      </c>
      <c r="V47" s="18"/>
      <c r="W47" s="18"/>
      <c r="X47" s="18"/>
      <c r="Y47" s="18"/>
      <c r="Z47" s="18"/>
      <c r="AA47" s="15"/>
      <c r="AB47" s="14"/>
      <c r="AC47" s="14" t="s">
        <v>4767</v>
      </c>
      <c r="AD47" s="14"/>
      <c r="AE47" s="14"/>
      <c r="AF47" s="14"/>
      <c r="AG47" s="14"/>
      <c r="AH47" s="14"/>
      <c r="AI47" s="14"/>
      <c r="AJ47" s="14"/>
      <c r="AK47" s="14"/>
    </row>
    <row r="48" spans="1:37" ht="40.200000000000003" customHeight="1" x14ac:dyDescent="0.3">
      <c r="A48" s="14" t="s">
        <v>37</v>
      </c>
      <c r="B48" s="14" t="s">
        <v>4938</v>
      </c>
      <c r="C48" s="14" t="s">
        <v>210</v>
      </c>
      <c r="D48" s="14" t="s">
        <v>4939</v>
      </c>
      <c r="E48" s="14" t="s">
        <v>1169</v>
      </c>
      <c r="F48" s="14" t="s">
        <v>41</v>
      </c>
      <c r="G48" s="15" t="s">
        <v>4940</v>
      </c>
      <c r="H48" s="14" t="s">
        <v>43</v>
      </c>
      <c r="I48" s="14" t="s">
        <v>4941</v>
      </c>
      <c r="J48" s="14"/>
      <c r="K48" s="14"/>
      <c r="L48" s="14"/>
      <c r="M48" s="14" t="s">
        <v>48</v>
      </c>
      <c r="N48" s="14" t="s">
        <v>957</v>
      </c>
      <c r="O48" s="14" t="s">
        <v>4942</v>
      </c>
      <c r="P48" s="14" t="s">
        <v>50</v>
      </c>
      <c r="Q48" s="14" t="s">
        <v>160</v>
      </c>
      <c r="R48" s="21" t="s">
        <v>52</v>
      </c>
      <c r="S48" s="16">
        <v>44242</v>
      </c>
      <c r="T48" s="16">
        <v>44346</v>
      </c>
      <c r="U48" s="14">
        <v>105</v>
      </c>
      <c r="V48" s="18"/>
      <c r="W48" s="18"/>
      <c r="X48" s="18"/>
      <c r="Y48" s="18"/>
      <c r="Z48" s="18"/>
      <c r="AA48" s="15" t="s">
        <v>54</v>
      </c>
      <c r="AB48" s="14"/>
      <c r="AC48" s="14" t="s">
        <v>4943</v>
      </c>
      <c r="AD48" s="14"/>
      <c r="AE48" s="14"/>
      <c r="AF48" s="14"/>
      <c r="AG48" s="14"/>
      <c r="AH48" s="14" t="s">
        <v>4944</v>
      </c>
      <c r="AI48" s="14"/>
      <c r="AJ48" s="14"/>
      <c r="AK48" s="14"/>
    </row>
    <row r="49" spans="1:37" ht="40.200000000000003" customHeight="1" x14ac:dyDescent="0.3">
      <c r="A49" s="14" t="s">
        <v>37</v>
      </c>
      <c r="B49" s="14" t="s">
        <v>508</v>
      </c>
      <c r="C49" s="14" t="s">
        <v>2143</v>
      </c>
      <c r="D49" s="14" t="s">
        <v>692</v>
      </c>
      <c r="E49" s="14"/>
      <c r="F49" s="14"/>
      <c r="G49" s="15"/>
      <c r="H49" s="14" t="s">
        <v>3494</v>
      </c>
      <c r="I49" s="14" t="s">
        <v>4945</v>
      </c>
      <c r="J49" s="14" t="s">
        <v>132</v>
      </c>
      <c r="K49" s="14" t="s">
        <v>156</v>
      </c>
      <c r="L49" s="14" t="s">
        <v>4946</v>
      </c>
      <c r="M49" s="14" t="s">
        <v>125</v>
      </c>
      <c r="N49" s="14" t="s">
        <v>959</v>
      </c>
      <c r="O49" s="14" t="s">
        <v>4947</v>
      </c>
      <c r="P49" s="14" t="s">
        <v>50</v>
      </c>
      <c r="Q49" s="14" t="s">
        <v>51</v>
      </c>
      <c r="R49" s="21" t="s">
        <v>879</v>
      </c>
      <c r="S49" s="16">
        <v>44511</v>
      </c>
      <c r="T49" s="16">
        <v>44514</v>
      </c>
      <c r="U49" s="14">
        <v>4</v>
      </c>
      <c r="V49" s="18"/>
      <c r="W49" s="18"/>
      <c r="X49" s="18"/>
      <c r="Y49" s="18"/>
      <c r="Z49" s="18">
        <v>3500000</v>
      </c>
      <c r="AA49" s="15" t="s">
        <v>54</v>
      </c>
      <c r="AB49" s="14"/>
      <c r="AC49" s="14" t="s">
        <v>4948</v>
      </c>
      <c r="AD49" s="14"/>
      <c r="AE49" s="14"/>
      <c r="AF49" s="14"/>
      <c r="AG49" s="14"/>
      <c r="AH49" s="14"/>
      <c r="AI49" s="14"/>
      <c r="AJ49" s="14"/>
      <c r="AK49" s="14"/>
    </row>
    <row r="50" spans="1:37" ht="40.200000000000003" customHeight="1" x14ac:dyDescent="0.3">
      <c r="A50" s="14" t="s">
        <v>37</v>
      </c>
      <c r="B50" s="14" t="s">
        <v>368</v>
      </c>
      <c r="C50" s="14" t="s">
        <v>369</v>
      </c>
      <c r="D50" s="14" t="s">
        <v>4949</v>
      </c>
      <c r="E50" s="14" t="s">
        <v>4950</v>
      </c>
      <c r="F50" s="14" t="s">
        <v>4788</v>
      </c>
      <c r="G50" s="15">
        <v>71777519</v>
      </c>
      <c r="H50" s="14" t="s">
        <v>69</v>
      </c>
      <c r="I50" s="14" t="s">
        <v>4951</v>
      </c>
      <c r="J50" s="14" t="s">
        <v>37</v>
      </c>
      <c r="K50" s="14"/>
      <c r="L50" s="14" t="s">
        <v>1851</v>
      </c>
      <c r="M50" s="14" t="s">
        <v>4816</v>
      </c>
      <c r="N50" s="14" t="s">
        <v>590</v>
      </c>
      <c r="O50" s="14" t="s">
        <v>4790</v>
      </c>
      <c r="P50" s="14" t="s">
        <v>835</v>
      </c>
      <c r="Q50" s="14" t="s">
        <v>160</v>
      </c>
      <c r="R50" s="21" t="s">
        <v>161</v>
      </c>
      <c r="S50" s="16" t="s">
        <v>4811</v>
      </c>
      <c r="T50" s="16">
        <v>44206</v>
      </c>
      <c r="U50" s="14">
        <v>5</v>
      </c>
      <c r="V50" s="18" t="s">
        <v>55</v>
      </c>
      <c r="W50" s="18" t="s">
        <v>55</v>
      </c>
      <c r="X50" s="18" t="s">
        <v>55</v>
      </c>
      <c r="Y50" s="18" t="s">
        <v>55</v>
      </c>
      <c r="Z50" s="18" t="s">
        <v>55</v>
      </c>
      <c r="AA50" s="15" t="s">
        <v>55</v>
      </c>
      <c r="AB50" s="14"/>
      <c r="AC50" s="14" t="s">
        <v>4767</v>
      </c>
      <c r="AD50" s="14"/>
      <c r="AE50" s="14"/>
      <c r="AF50" s="14"/>
      <c r="AG50" s="14"/>
      <c r="AH50" s="14"/>
      <c r="AI50" s="14"/>
      <c r="AJ50" s="14"/>
      <c r="AK50" s="14"/>
    </row>
    <row r="51" spans="1:37" ht="40.200000000000003" customHeight="1" x14ac:dyDescent="0.3">
      <c r="A51" s="14" t="s">
        <v>37</v>
      </c>
      <c r="B51" s="14" t="s">
        <v>368</v>
      </c>
      <c r="C51" s="14" t="s">
        <v>369</v>
      </c>
      <c r="D51" s="14" t="s">
        <v>1941</v>
      </c>
      <c r="E51" s="14" t="s">
        <v>4952</v>
      </c>
      <c r="F51" s="14" t="s">
        <v>4788</v>
      </c>
      <c r="G51" s="15">
        <v>71742749</v>
      </c>
      <c r="H51" s="14" t="s">
        <v>69</v>
      </c>
      <c r="I51" s="14" t="s">
        <v>3798</v>
      </c>
      <c r="J51" s="14" t="s">
        <v>37</v>
      </c>
      <c r="K51" s="14"/>
      <c r="L51" s="14" t="s">
        <v>1851</v>
      </c>
      <c r="M51" s="14" t="s">
        <v>4810</v>
      </c>
      <c r="N51" s="14" t="s">
        <v>590</v>
      </c>
      <c r="O51" s="14" t="s">
        <v>4790</v>
      </c>
      <c r="P51" s="14" t="s">
        <v>73</v>
      </c>
      <c r="Q51" s="14" t="s">
        <v>160</v>
      </c>
      <c r="R51" s="21" t="s">
        <v>161</v>
      </c>
      <c r="S51" s="16" t="s">
        <v>4811</v>
      </c>
      <c r="T51" s="16">
        <v>44206</v>
      </c>
      <c r="U51" s="14">
        <v>5</v>
      </c>
      <c r="V51" s="18" t="s">
        <v>55</v>
      </c>
      <c r="W51" s="18" t="s">
        <v>55</v>
      </c>
      <c r="X51" s="18" t="s">
        <v>55</v>
      </c>
      <c r="Y51" s="18" t="s">
        <v>55</v>
      </c>
      <c r="Z51" s="18" t="s">
        <v>55</v>
      </c>
      <c r="AA51" s="15" t="s">
        <v>55</v>
      </c>
      <c r="AB51" s="14"/>
      <c r="AC51" s="14" t="s">
        <v>4767</v>
      </c>
      <c r="AD51" s="14"/>
      <c r="AE51" s="14"/>
      <c r="AF51" s="14"/>
      <c r="AG51" s="14"/>
      <c r="AH51" s="14"/>
      <c r="AI51" s="14"/>
      <c r="AJ51" s="14"/>
      <c r="AK51" s="14"/>
    </row>
    <row r="52" spans="1:37" ht="40.200000000000003" customHeight="1" x14ac:dyDescent="0.3">
      <c r="A52" s="14" t="s">
        <v>37</v>
      </c>
      <c r="B52" s="14" t="s">
        <v>368</v>
      </c>
      <c r="C52" s="14" t="s">
        <v>369</v>
      </c>
      <c r="D52" s="14" t="s">
        <v>4949</v>
      </c>
      <c r="E52" s="14" t="s">
        <v>4950</v>
      </c>
      <c r="F52" s="14" t="s">
        <v>4788</v>
      </c>
      <c r="G52" s="15">
        <v>71777519</v>
      </c>
      <c r="H52" s="14" t="s">
        <v>69</v>
      </c>
      <c r="I52" s="14" t="s">
        <v>4951</v>
      </c>
      <c r="J52" s="14" t="s">
        <v>37</v>
      </c>
      <c r="K52" s="14"/>
      <c r="L52" s="14" t="s">
        <v>1851</v>
      </c>
      <c r="M52" s="14" t="s">
        <v>1015</v>
      </c>
      <c r="N52" s="14" t="s">
        <v>590</v>
      </c>
      <c r="O52" s="14" t="s">
        <v>4790</v>
      </c>
      <c r="P52" s="14" t="s">
        <v>73</v>
      </c>
      <c r="Q52" s="14" t="s">
        <v>160</v>
      </c>
      <c r="R52" s="21" t="s">
        <v>161</v>
      </c>
      <c r="S52" s="16" t="s">
        <v>4811</v>
      </c>
      <c r="T52" s="16">
        <v>44206</v>
      </c>
      <c r="U52" s="14">
        <v>5</v>
      </c>
      <c r="V52" s="18" t="s">
        <v>55</v>
      </c>
      <c r="W52" s="18" t="s">
        <v>55</v>
      </c>
      <c r="X52" s="18" t="s">
        <v>55</v>
      </c>
      <c r="Y52" s="18" t="s">
        <v>55</v>
      </c>
      <c r="Z52" s="18" t="s">
        <v>55</v>
      </c>
      <c r="AA52" s="15" t="s">
        <v>55</v>
      </c>
      <c r="AB52" s="14"/>
      <c r="AC52" s="14" t="s">
        <v>4767</v>
      </c>
      <c r="AD52" s="14"/>
      <c r="AE52" s="14"/>
      <c r="AF52" s="14"/>
      <c r="AG52" s="14"/>
      <c r="AH52" s="14"/>
      <c r="AI52" s="14"/>
      <c r="AJ52" s="14"/>
      <c r="AK52" s="14"/>
    </row>
    <row r="53" spans="1:37" ht="40.200000000000003" customHeight="1" x14ac:dyDescent="0.3">
      <c r="A53" s="14" t="s">
        <v>37</v>
      </c>
      <c r="B53" s="14" t="s">
        <v>368</v>
      </c>
      <c r="C53" s="14" t="s">
        <v>3463</v>
      </c>
      <c r="D53" s="14" t="s">
        <v>4953</v>
      </c>
      <c r="E53" s="14" t="s">
        <v>4954</v>
      </c>
      <c r="F53" s="14" t="s">
        <v>4788</v>
      </c>
      <c r="G53" s="15">
        <v>1085308686</v>
      </c>
      <c r="H53" s="14" t="s">
        <v>69</v>
      </c>
      <c r="I53" s="14" t="s">
        <v>4789</v>
      </c>
      <c r="J53" s="14" t="s">
        <v>37</v>
      </c>
      <c r="K53" s="14"/>
      <c r="L53" s="14" t="s">
        <v>1851</v>
      </c>
      <c r="M53" s="14" t="s">
        <v>48</v>
      </c>
      <c r="N53" s="14" t="s">
        <v>590</v>
      </c>
      <c r="O53" s="14" t="s">
        <v>4790</v>
      </c>
      <c r="P53" s="14" t="s">
        <v>73</v>
      </c>
      <c r="Q53" s="14" t="s">
        <v>160</v>
      </c>
      <c r="R53" s="21" t="s">
        <v>161</v>
      </c>
      <c r="S53" s="16" t="s">
        <v>4791</v>
      </c>
      <c r="T53" s="16" t="s">
        <v>4792</v>
      </c>
      <c r="U53" s="14">
        <v>5</v>
      </c>
      <c r="V53" s="18" t="s">
        <v>55</v>
      </c>
      <c r="W53" s="18" t="s">
        <v>55</v>
      </c>
      <c r="X53" s="18" t="s">
        <v>55</v>
      </c>
      <c r="Y53" s="18" t="s">
        <v>55</v>
      </c>
      <c r="Z53" s="18" t="s">
        <v>55</v>
      </c>
      <c r="AA53" s="15" t="s">
        <v>55</v>
      </c>
      <c r="AB53" s="14"/>
      <c r="AC53" s="14" t="s">
        <v>4767</v>
      </c>
      <c r="AD53" s="14"/>
      <c r="AE53" s="14"/>
      <c r="AF53" s="14"/>
      <c r="AG53" s="14"/>
      <c r="AH53" s="14"/>
      <c r="AI53" s="14"/>
      <c r="AJ53" s="14"/>
      <c r="AK53" s="14"/>
    </row>
    <row r="54" spans="1:37" ht="40.200000000000003" customHeight="1" x14ac:dyDescent="0.3">
      <c r="A54" s="14" t="s">
        <v>37</v>
      </c>
      <c r="B54" s="14" t="s">
        <v>368</v>
      </c>
      <c r="C54" s="14" t="s">
        <v>4955</v>
      </c>
      <c r="D54" s="14" t="s">
        <v>4956</v>
      </c>
      <c r="E54" s="14" t="s">
        <v>1974</v>
      </c>
      <c r="F54" s="14" t="s">
        <v>4788</v>
      </c>
      <c r="G54" s="15">
        <v>1094281275</v>
      </c>
      <c r="H54" s="14" t="s">
        <v>69</v>
      </c>
      <c r="I54" s="14" t="s">
        <v>4820</v>
      </c>
      <c r="J54" s="14" t="s">
        <v>37</v>
      </c>
      <c r="K54" s="14"/>
      <c r="L54" s="14" t="s">
        <v>1851</v>
      </c>
      <c r="M54" s="14" t="s">
        <v>48</v>
      </c>
      <c r="N54" s="14" t="s">
        <v>590</v>
      </c>
      <c r="O54" s="14" t="s">
        <v>4790</v>
      </c>
      <c r="P54" s="14" t="s">
        <v>73</v>
      </c>
      <c r="Q54" s="14" t="s">
        <v>160</v>
      </c>
      <c r="R54" s="14" t="s">
        <v>161</v>
      </c>
      <c r="S54" s="21" t="s">
        <v>4791</v>
      </c>
      <c r="T54" s="21" t="s">
        <v>4792</v>
      </c>
      <c r="U54" s="14">
        <v>5</v>
      </c>
      <c r="V54" s="18" t="s">
        <v>55</v>
      </c>
      <c r="W54" s="18" t="s">
        <v>55</v>
      </c>
      <c r="X54" s="18" t="s">
        <v>55</v>
      </c>
      <c r="Y54" s="18" t="s">
        <v>55</v>
      </c>
      <c r="Z54" s="18" t="s">
        <v>55</v>
      </c>
      <c r="AA54" s="15" t="s">
        <v>55</v>
      </c>
      <c r="AB54" s="14"/>
      <c r="AC54" s="14" t="s">
        <v>4767</v>
      </c>
      <c r="AD54" s="14"/>
      <c r="AE54" s="14"/>
      <c r="AF54" s="14"/>
      <c r="AG54" s="14"/>
      <c r="AH54" s="14"/>
      <c r="AI54" s="14"/>
      <c r="AJ54" s="14"/>
      <c r="AK54" s="14"/>
    </row>
    <row r="55" spans="1:37" ht="40.200000000000003" customHeight="1" x14ac:dyDescent="0.3">
      <c r="A55" s="14" t="s">
        <v>37</v>
      </c>
      <c r="B55" s="14" t="s">
        <v>1982</v>
      </c>
      <c r="C55" s="14"/>
      <c r="D55" s="14" t="s">
        <v>4957</v>
      </c>
      <c r="E55" s="14" t="s">
        <v>4958</v>
      </c>
      <c r="F55" s="14" t="s">
        <v>4788</v>
      </c>
      <c r="G55" s="15">
        <v>1000556678</v>
      </c>
      <c r="H55" s="14" t="s">
        <v>69</v>
      </c>
      <c r="I55" s="14" t="s">
        <v>4865</v>
      </c>
      <c r="J55" s="14" t="s">
        <v>37</v>
      </c>
      <c r="K55" s="14"/>
      <c r="L55" s="14" t="s">
        <v>1851</v>
      </c>
      <c r="M55" s="14" t="s">
        <v>4810</v>
      </c>
      <c r="N55" s="14" t="s">
        <v>590</v>
      </c>
      <c r="O55" s="14" t="s">
        <v>4790</v>
      </c>
      <c r="P55" s="14" t="s">
        <v>73</v>
      </c>
      <c r="Q55" s="14" t="s">
        <v>160</v>
      </c>
      <c r="R55" s="14" t="s">
        <v>161</v>
      </c>
      <c r="S55" s="21" t="s">
        <v>4811</v>
      </c>
      <c r="T55" s="21">
        <v>44206</v>
      </c>
      <c r="U55" s="14">
        <v>5</v>
      </c>
      <c r="V55" s="18" t="s">
        <v>55</v>
      </c>
      <c r="W55" s="18" t="s">
        <v>55</v>
      </c>
      <c r="X55" s="18" t="s">
        <v>55</v>
      </c>
      <c r="Y55" s="18" t="s">
        <v>55</v>
      </c>
      <c r="Z55" s="18" t="s">
        <v>55</v>
      </c>
      <c r="AA55" s="15" t="s">
        <v>55</v>
      </c>
      <c r="AB55" s="14"/>
      <c r="AC55" s="14" t="s">
        <v>4767</v>
      </c>
      <c r="AD55" s="14"/>
      <c r="AE55" s="14"/>
      <c r="AF55" s="14"/>
      <c r="AG55" s="14"/>
      <c r="AH55" s="14"/>
      <c r="AI55" s="14"/>
      <c r="AJ55" s="14"/>
      <c r="AK55" s="14"/>
    </row>
    <row r="56" spans="1:37" ht="40.200000000000003" customHeight="1" x14ac:dyDescent="0.3">
      <c r="A56" s="14" t="s">
        <v>37</v>
      </c>
      <c r="B56" s="14" t="s">
        <v>4959</v>
      </c>
      <c r="C56" s="14" t="s">
        <v>4960</v>
      </c>
      <c r="D56" s="14" t="s">
        <v>4961</v>
      </c>
      <c r="E56" s="14"/>
      <c r="F56" s="14" t="s">
        <v>4788</v>
      </c>
      <c r="G56" s="15">
        <v>1152684900</v>
      </c>
      <c r="H56" s="14" t="s">
        <v>69</v>
      </c>
      <c r="I56" s="14" t="s">
        <v>869</v>
      </c>
      <c r="J56" s="14" t="s">
        <v>37</v>
      </c>
      <c r="K56" s="14"/>
      <c r="L56" s="14" t="s">
        <v>1851</v>
      </c>
      <c r="M56" s="14" t="s">
        <v>1015</v>
      </c>
      <c r="N56" s="14" t="s">
        <v>590</v>
      </c>
      <c r="O56" s="14" t="s">
        <v>4790</v>
      </c>
      <c r="P56" s="14" t="s">
        <v>73</v>
      </c>
      <c r="Q56" s="14" t="s">
        <v>160</v>
      </c>
      <c r="R56" s="14" t="s">
        <v>161</v>
      </c>
      <c r="S56" s="21" t="s">
        <v>4811</v>
      </c>
      <c r="T56" s="21">
        <v>44206</v>
      </c>
      <c r="U56" s="14">
        <v>5</v>
      </c>
      <c r="V56" s="18" t="s">
        <v>55</v>
      </c>
      <c r="W56" s="18" t="s">
        <v>55</v>
      </c>
      <c r="X56" s="18" t="s">
        <v>55</v>
      </c>
      <c r="Y56" s="18" t="s">
        <v>55</v>
      </c>
      <c r="Z56" s="18" t="s">
        <v>55</v>
      </c>
      <c r="AA56" s="15" t="s">
        <v>55</v>
      </c>
      <c r="AB56" s="14"/>
      <c r="AC56" s="14" t="s">
        <v>4767</v>
      </c>
      <c r="AD56" s="14"/>
      <c r="AE56" s="14"/>
      <c r="AF56" s="14"/>
      <c r="AG56" s="14"/>
      <c r="AH56" s="14"/>
      <c r="AI56" s="14"/>
      <c r="AJ56" s="14"/>
      <c r="AK56" s="14"/>
    </row>
    <row r="57" spans="1:37" ht="40.200000000000003" customHeight="1" x14ac:dyDescent="0.3">
      <c r="A57" s="14" t="s">
        <v>37</v>
      </c>
      <c r="B57" s="14" t="s">
        <v>4962</v>
      </c>
      <c r="C57" s="14" t="s">
        <v>3898</v>
      </c>
      <c r="D57" s="14" t="s">
        <v>4963</v>
      </c>
      <c r="E57" s="14" t="s">
        <v>4964</v>
      </c>
      <c r="F57" s="14" t="s">
        <v>4774</v>
      </c>
      <c r="G57" s="15">
        <v>1103344881</v>
      </c>
      <c r="H57" s="14" t="s">
        <v>143</v>
      </c>
      <c r="I57" s="14" t="s">
        <v>4782</v>
      </c>
      <c r="J57" s="14" t="s">
        <v>37</v>
      </c>
      <c r="K57" s="14"/>
      <c r="L57" s="14" t="s">
        <v>589</v>
      </c>
      <c r="M57" s="14" t="s">
        <v>4775</v>
      </c>
      <c r="N57" s="14" t="s">
        <v>590</v>
      </c>
      <c r="O57" s="14" t="s">
        <v>4776</v>
      </c>
      <c r="P57" s="14" t="s">
        <v>50</v>
      </c>
      <c r="Q57" s="14" t="s">
        <v>160</v>
      </c>
      <c r="R57" s="21" t="s">
        <v>4777</v>
      </c>
      <c r="S57" s="16">
        <v>44418</v>
      </c>
      <c r="T57" s="16">
        <v>44533</v>
      </c>
      <c r="U57" s="14">
        <v>115</v>
      </c>
      <c r="V57" s="18"/>
      <c r="W57" s="18"/>
      <c r="X57" s="18"/>
      <c r="Y57" s="18"/>
      <c r="Z57" s="18"/>
      <c r="AA57" s="15"/>
      <c r="AB57" s="14"/>
      <c r="AC57" s="14" t="s">
        <v>4767</v>
      </c>
      <c r="AD57" s="14"/>
      <c r="AE57" s="14"/>
      <c r="AF57" s="14"/>
      <c r="AG57" s="14"/>
      <c r="AH57" s="14"/>
      <c r="AI57" s="14"/>
      <c r="AJ57" s="14"/>
      <c r="AK57" s="14"/>
    </row>
    <row r="58" spans="1:37" ht="40.200000000000003" customHeight="1" x14ac:dyDescent="0.3">
      <c r="A58" s="14" t="s">
        <v>37</v>
      </c>
      <c r="B58" s="14" t="s">
        <v>4965</v>
      </c>
      <c r="C58" s="14" t="s">
        <v>4962</v>
      </c>
      <c r="D58" s="14" t="s">
        <v>4966</v>
      </c>
      <c r="E58" s="14" t="s">
        <v>4967</v>
      </c>
      <c r="F58" s="14" t="s">
        <v>4774</v>
      </c>
      <c r="G58" s="15">
        <v>374800000</v>
      </c>
      <c r="H58" s="14" t="s">
        <v>143</v>
      </c>
      <c r="I58" s="14" t="s">
        <v>4782</v>
      </c>
      <c r="J58" s="14" t="s">
        <v>37</v>
      </c>
      <c r="K58" s="14"/>
      <c r="L58" s="14" t="s">
        <v>589</v>
      </c>
      <c r="M58" s="14" t="s">
        <v>4783</v>
      </c>
      <c r="N58" s="14" t="s">
        <v>590</v>
      </c>
      <c r="O58" s="14" t="s">
        <v>4776</v>
      </c>
      <c r="P58" s="14" t="s">
        <v>50</v>
      </c>
      <c r="Q58" s="14" t="s">
        <v>160</v>
      </c>
      <c r="R58" s="21" t="s">
        <v>4777</v>
      </c>
      <c r="S58" s="16">
        <v>44418</v>
      </c>
      <c r="T58" s="16">
        <v>44533</v>
      </c>
      <c r="U58" s="14">
        <v>115</v>
      </c>
      <c r="V58" s="18"/>
      <c r="W58" s="18"/>
      <c r="X58" s="18"/>
      <c r="Y58" s="18"/>
      <c r="Z58" s="18"/>
      <c r="AA58" s="15"/>
      <c r="AB58" s="14"/>
      <c r="AC58" s="14" t="s">
        <v>4767</v>
      </c>
      <c r="AD58" s="14"/>
      <c r="AE58" s="14"/>
      <c r="AF58" s="14"/>
      <c r="AG58" s="14"/>
      <c r="AH58" s="14"/>
      <c r="AI58" s="14"/>
      <c r="AJ58" s="14"/>
      <c r="AK58" s="14"/>
    </row>
    <row r="59" spans="1:37" ht="40.200000000000003" customHeight="1" x14ac:dyDescent="0.3">
      <c r="A59" s="14" t="s">
        <v>37</v>
      </c>
      <c r="B59" s="14" t="s">
        <v>1150</v>
      </c>
      <c r="C59" s="14" t="s">
        <v>4968</v>
      </c>
      <c r="D59" s="14" t="s">
        <v>1449</v>
      </c>
      <c r="E59" s="14" t="s">
        <v>804</v>
      </c>
      <c r="F59" s="14" t="s">
        <v>4774</v>
      </c>
      <c r="G59" s="15" t="s">
        <v>4969</v>
      </c>
      <c r="H59" s="14" t="s">
        <v>143</v>
      </c>
      <c r="I59" s="14" t="s">
        <v>4782</v>
      </c>
      <c r="J59" s="14" t="s">
        <v>37</v>
      </c>
      <c r="K59" s="14"/>
      <c r="L59" s="14" t="s">
        <v>589</v>
      </c>
      <c r="M59" s="14" t="s">
        <v>4783</v>
      </c>
      <c r="N59" s="14" t="s">
        <v>590</v>
      </c>
      <c r="O59" s="14" t="s">
        <v>4776</v>
      </c>
      <c r="P59" s="14" t="s">
        <v>50</v>
      </c>
      <c r="Q59" s="14" t="s">
        <v>160</v>
      </c>
      <c r="R59" s="21" t="s">
        <v>4777</v>
      </c>
      <c r="S59" s="16">
        <v>44418</v>
      </c>
      <c r="T59" s="16">
        <v>44533</v>
      </c>
      <c r="U59" s="14">
        <v>115</v>
      </c>
      <c r="V59" s="18"/>
      <c r="W59" s="18"/>
      <c r="X59" s="18"/>
      <c r="Y59" s="18"/>
      <c r="Z59" s="18"/>
      <c r="AA59" s="15"/>
      <c r="AB59" s="14"/>
      <c r="AC59" s="14" t="s">
        <v>4767</v>
      </c>
      <c r="AD59" s="14"/>
      <c r="AE59" s="14"/>
      <c r="AF59" s="14"/>
      <c r="AG59" s="14"/>
      <c r="AH59" s="14"/>
      <c r="AI59" s="14"/>
      <c r="AJ59" s="14"/>
      <c r="AK59" s="14"/>
    </row>
    <row r="60" spans="1:37" ht="40.200000000000003" customHeight="1" x14ac:dyDescent="0.3">
      <c r="A60" s="14" t="s">
        <v>37</v>
      </c>
      <c r="B60" s="14" t="s">
        <v>4970</v>
      </c>
      <c r="C60" s="14"/>
      <c r="D60" s="14" t="s">
        <v>4971</v>
      </c>
      <c r="E60" s="14"/>
      <c r="F60" s="14" t="s">
        <v>4788</v>
      </c>
      <c r="G60" s="15">
        <v>60374618</v>
      </c>
      <c r="H60" s="14" t="s">
        <v>69</v>
      </c>
      <c r="I60" s="14" t="s">
        <v>4820</v>
      </c>
      <c r="J60" s="14" t="s">
        <v>37</v>
      </c>
      <c r="K60" s="14"/>
      <c r="L60" s="14" t="s">
        <v>1851</v>
      </c>
      <c r="M60" s="14" t="s">
        <v>4816</v>
      </c>
      <c r="N60" s="14" t="s">
        <v>590</v>
      </c>
      <c r="O60" s="14" t="s">
        <v>4790</v>
      </c>
      <c r="P60" s="14" t="s">
        <v>73</v>
      </c>
      <c r="Q60" s="14" t="s">
        <v>160</v>
      </c>
      <c r="R60" s="21" t="s">
        <v>161</v>
      </c>
      <c r="S60" s="16" t="s">
        <v>4811</v>
      </c>
      <c r="T60" s="16">
        <v>44206</v>
      </c>
      <c r="U60" s="14">
        <v>5</v>
      </c>
      <c r="V60" s="18" t="s">
        <v>55</v>
      </c>
      <c r="W60" s="18" t="s">
        <v>55</v>
      </c>
      <c r="X60" s="18" t="s">
        <v>55</v>
      </c>
      <c r="Y60" s="18" t="s">
        <v>55</v>
      </c>
      <c r="Z60" s="18" t="s">
        <v>55</v>
      </c>
      <c r="AA60" s="15" t="s">
        <v>55</v>
      </c>
      <c r="AB60" s="14"/>
      <c r="AC60" s="14" t="s">
        <v>4767</v>
      </c>
      <c r="AD60" s="14"/>
      <c r="AE60" s="14"/>
      <c r="AF60" s="14"/>
      <c r="AG60" s="14"/>
      <c r="AH60" s="14"/>
      <c r="AI60" s="14"/>
      <c r="AJ60" s="14"/>
      <c r="AK60" s="14"/>
    </row>
    <row r="61" spans="1:37" ht="40.200000000000003" customHeight="1" x14ac:dyDescent="0.3">
      <c r="A61" s="14" t="s">
        <v>37</v>
      </c>
      <c r="B61" s="14" t="s">
        <v>171</v>
      </c>
      <c r="C61" s="14" t="s">
        <v>4878</v>
      </c>
      <c r="D61" s="14" t="s">
        <v>4972</v>
      </c>
      <c r="E61" s="14" t="s">
        <v>4973</v>
      </c>
      <c r="F61" s="14" t="s">
        <v>4788</v>
      </c>
      <c r="G61" s="15">
        <v>8163695</v>
      </c>
      <c r="H61" s="14" t="s">
        <v>69</v>
      </c>
      <c r="I61" s="14" t="s">
        <v>4865</v>
      </c>
      <c r="J61" s="14" t="s">
        <v>37</v>
      </c>
      <c r="K61" s="14"/>
      <c r="L61" s="14" t="s">
        <v>1851</v>
      </c>
      <c r="M61" s="14" t="s">
        <v>1015</v>
      </c>
      <c r="N61" s="14" t="s">
        <v>590</v>
      </c>
      <c r="O61" s="14" t="s">
        <v>4790</v>
      </c>
      <c r="P61" s="14" t="s">
        <v>73</v>
      </c>
      <c r="Q61" s="14" t="s">
        <v>160</v>
      </c>
      <c r="R61" s="21" t="s">
        <v>161</v>
      </c>
      <c r="S61" s="16" t="s">
        <v>4811</v>
      </c>
      <c r="T61" s="16">
        <v>44206</v>
      </c>
      <c r="U61" s="14">
        <v>5</v>
      </c>
      <c r="V61" s="18" t="s">
        <v>55</v>
      </c>
      <c r="W61" s="18" t="s">
        <v>55</v>
      </c>
      <c r="X61" s="18" t="s">
        <v>55</v>
      </c>
      <c r="Y61" s="18" t="s">
        <v>55</v>
      </c>
      <c r="Z61" s="18" t="s">
        <v>55</v>
      </c>
      <c r="AA61" s="15" t="s">
        <v>55</v>
      </c>
      <c r="AB61" s="14"/>
      <c r="AC61" s="14" t="s">
        <v>4767</v>
      </c>
      <c r="AD61" s="14"/>
      <c r="AE61" s="14"/>
      <c r="AF61" s="14"/>
      <c r="AG61" s="14"/>
      <c r="AH61" s="14"/>
      <c r="AI61" s="14"/>
      <c r="AJ61" s="14"/>
      <c r="AK61" s="14"/>
    </row>
    <row r="62" spans="1:37" ht="40.200000000000003" customHeight="1" x14ac:dyDescent="0.3">
      <c r="A62" s="14" t="s">
        <v>37</v>
      </c>
      <c r="B62" s="14" t="s">
        <v>171</v>
      </c>
      <c r="C62" s="14" t="s">
        <v>3463</v>
      </c>
      <c r="D62" s="14" t="s">
        <v>4974</v>
      </c>
      <c r="E62" s="14" t="s">
        <v>4975</v>
      </c>
      <c r="F62" s="14" t="s">
        <v>4788</v>
      </c>
      <c r="G62" s="15">
        <v>1118200387</v>
      </c>
      <c r="H62" s="14" t="s">
        <v>69</v>
      </c>
      <c r="I62" s="14" t="s">
        <v>4820</v>
      </c>
      <c r="J62" s="14" t="s">
        <v>37</v>
      </c>
      <c r="K62" s="14"/>
      <c r="L62" s="14" t="s">
        <v>1851</v>
      </c>
      <c r="M62" s="14" t="s">
        <v>48</v>
      </c>
      <c r="N62" s="14" t="s">
        <v>590</v>
      </c>
      <c r="O62" s="14" t="s">
        <v>4790</v>
      </c>
      <c r="P62" s="14" t="s">
        <v>73</v>
      </c>
      <c r="Q62" s="14" t="s">
        <v>160</v>
      </c>
      <c r="R62" s="21" t="s">
        <v>161</v>
      </c>
      <c r="S62" s="16" t="s">
        <v>4791</v>
      </c>
      <c r="T62" s="16" t="s">
        <v>4792</v>
      </c>
      <c r="U62" s="14">
        <v>5</v>
      </c>
      <c r="V62" s="18" t="s">
        <v>55</v>
      </c>
      <c r="W62" s="18" t="s">
        <v>55</v>
      </c>
      <c r="X62" s="18" t="s">
        <v>55</v>
      </c>
      <c r="Y62" s="18" t="s">
        <v>55</v>
      </c>
      <c r="Z62" s="18" t="s">
        <v>55</v>
      </c>
      <c r="AA62" s="15" t="s">
        <v>55</v>
      </c>
      <c r="AB62" s="14"/>
      <c r="AC62" s="14" t="s">
        <v>4767</v>
      </c>
      <c r="AD62" s="14"/>
      <c r="AE62" s="14"/>
      <c r="AF62" s="14"/>
      <c r="AG62" s="14"/>
      <c r="AH62" s="14"/>
      <c r="AI62" s="14"/>
      <c r="AJ62" s="14"/>
      <c r="AK62" s="14"/>
    </row>
    <row r="63" spans="1:37" ht="40.200000000000003" customHeight="1" x14ac:dyDescent="0.3">
      <c r="A63" s="14" t="s">
        <v>37</v>
      </c>
      <c r="B63" s="14" t="s">
        <v>171</v>
      </c>
      <c r="C63" s="14" t="s">
        <v>4976</v>
      </c>
      <c r="D63" s="14" t="s">
        <v>4977</v>
      </c>
      <c r="E63" s="14" t="s">
        <v>4978</v>
      </c>
      <c r="F63" s="14" t="s">
        <v>41</v>
      </c>
      <c r="G63" s="15" t="s">
        <v>4979</v>
      </c>
      <c r="H63" s="14" t="s">
        <v>43</v>
      </c>
      <c r="I63" s="14" t="s">
        <v>1884</v>
      </c>
      <c r="J63" s="14" t="s">
        <v>37</v>
      </c>
      <c r="K63" s="14"/>
      <c r="L63" s="14" t="s">
        <v>1851</v>
      </c>
      <c r="M63" s="14" t="s">
        <v>227</v>
      </c>
      <c r="N63" s="14" t="s">
        <v>590</v>
      </c>
      <c r="O63" s="14" t="s">
        <v>4925</v>
      </c>
      <c r="P63" s="14" t="s">
        <v>50</v>
      </c>
      <c r="Q63" s="14" t="s">
        <v>51</v>
      </c>
      <c r="R63" s="21" t="s">
        <v>879</v>
      </c>
      <c r="S63" s="16" t="s">
        <v>4766</v>
      </c>
      <c r="T63" s="16" t="s">
        <v>4926</v>
      </c>
      <c r="U63" s="14">
        <v>20</v>
      </c>
      <c r="V63" s="18" t="s">
        <v>55</v>
      </c>
      <c r="W63" s="18" t="s">
        <v>55</v>
      </c>
      <c r="X63" s="18" t="s">
        <v>55</v>
      </c>
      <c r="Y63" s="18" t="s">
        <v>55</v>
      </c>
      <c r="Z63" s="18" t="s">
        <v>55</v>
      </c>
      <c r="AA63" s="15" t="s">
        <v>55</v>
      </c>
      <c r="AB63" s="14"/>
      <c r="AC63" s="14" t="s">
        <v>4767</v>
      </c>
      <c r="AD63" s="14"/>
      <c r="AE63" s="14"/>
      <c r="AF63" s="14"/>
      <c r="AG63" s="14"/>
      <c r="AH63" s="14"/>
      <c r="AI63" s="14"/>
      <c r="AJ63" s="14"/>
      <c r="AK63" s="14"/>
    </row>
    <row r="64" spans="1:37" ht="40.200000000000003" customHeight="1" x14ac:dyDescent="0.3">
      <c r="A64" s="14" t="s">
        <v>37</v>
      </c>
      <c r="B64" s="14" t="s">
        <v>4980</v>
      </c>
      <c r="C64" s="14" t="s">
        <v>4981</v>
      </c>
      <c r="D64" s="14" t="s">
        <v>4872</v>
      </c>
      <c r="E64" s="14"/>
      <c r="F64" s="14" t="s">
        <v>4788</v>
      </c>
      <c r="G64" s="15">
        <v>1017275885</v>
      </c>
      <c r="H64" s="14" t="s">
        <v>69</v>
      </c>
      <c r="I64" s="14" t="s">
        <v>4982</v>
      </c>
      <c r="J64" s="14" t="s">
        <v>37</v>
      </c>
      <c r="K64" s="14"/>
      <c r="L64" s="14" t="s">
        <v>1851</v>
      </c>
      <c r="M64" s="14" t="s">
        <v>4886</v>
      </c>
      <c r="N64" s="14" t="s">
        <v>590</v>
      </c>
      <c r="O64" s="14" t="s">
        <v>4790</v>
      </c>
      <c r="P64" s="14" t="s">
        <v>835</v>
      </c>
      <c r="Q64" s="14" t="s">
        <v>160</v>
      </c>
      <c r="R64" s="21" t="s">
        <v>161</v>
      </c>
      <c r="S64" s="16" t="s">
        <v>4811</v>
      </c>
      <c r="T64" s="16">
        <v>44206</v>
      </c>
      <c r="U64" s="14">
        <v>5</v>
      </c>
      <c r="V64" s="18" t="s">
        <v>55</v>
      </c>
      <c r="W64" s="18" t="s">
        <v>55</v>
      </c>
      <c r="X64" s="18" t="s">
        <v>55</v>
      </c>
      <c r="Y64" s="18" t="s">
        <v>55</v>
      </c>
      <c r="Z64" s="18" t="s">
        <v>55</v>
      </c>
      <c r="AA64" s="15" t="s">
        <v>55</v>
      </c>
      <c r="AB64" s="14"/>
      <c r="AC64" s="14" t="s">
        <v>4767</v>
      </c>
      <c r="AD64" s="14"/>
      <c r="AE64" s="14"/>
      <c r="AF64" s="14"/>
      <c r="AG64" s="14"/>
      <c r="AH64" s="14"/>
      <c r="AI64" s="14"/>
      <c r="AJ64" s="14"/>
      <c r="AK64" s="14"/>
    </row>
    <row r="65" spans="1:37" ht="40.200000000000003" customHeight="1" x14ac:dyDescent="0.3">
      <c r="A65" s="14" t="s">
        <v>37</v>
      </c>
      <c r="B65" s="14" t="s">
        <v>4983</v>
      </c>
      <c r="C65" s="14" t="s">
        <v>4984</v>
      </c>
      <c r="D65" s="14" t="s">
        <v>1974</v>
      </c>
      <c r="E65" s="14" t="s">
        <v>4985</v>
      </c>
      <c r="F65" s="14" t="s">
        <v>4903</v>
      </c>
      <c r="G65" s="15">
        <v>16019507</v>
      </c>
      <c r="H65" s="14" t="s">
        <v>476</v>
      </c>
      <c r="I65" s="14" t="s">
        <v>4986</v>
      </c>
      <c r="J65" s="14" t="s">
        <v>37</v>
      </c>
      <c r="K65" s="14"/>
      <c r="L65" s="14" t="s">
        <v>1851</v>
      </c>
      <c r="M65" s="14" t="s">
        <v>48</v>
      </c>
      <c r="N65" s="14" t="s">
        <v>590</v>
      </c>
      <c r="O65" s="14" t="s">
        <v>4803</v>
      </c>
      <c r="P65" s="14" t="s">
        <v>50</v>
      </c>
      <c r="Q65" s="14" t="s">
        <v>160</v>
      </c>
      <c r="R65" s="21" t="s">
        <v>941</v>
      </c>
      <c r="S65" s="16" t="s">
        <v>4804</v>
      </c>
      <c r="T65" s="16">
        <v>44446</v>
      </c>
      <c r="U65" s="14">
        <v>26</v>
      </c>
      <c r="V65" s="18" t="s">
        <v>55</v>
      </c>
      <c r="W65" s="18" t="s">
        <v>55</v>
      </c>
      <c r="X65" s="18" t="s">
        <v>55</v>
      </c>
      <c r="Y65" s="18" t="s">
        <v>55</v>
      </c>
      <c r="Z65" s="18" t="s">
        <v>55</v>
      </c>
      <c r="AA65" s="15" t="s">
        <v>55</v>
      </c>
      <c r="AB65" s="14"/>
      <c r="AC65" s="14" t="s">
        <v>4767</v>
      </c>
      <c r="AD65" s="14" t="s">
        <v>4805</v>
      </c>
      <c r="AE65" s="14" t="s">
        <v>55</v>
      </c>
      <c r="AF65" s="14" t="s">
        <v>55</v>
      </c>
      <c r="AG65" s="14" t="s">
        <v>55</v>
      </c>
      <c r="AH65" s="14" t="s">
        <v>4987</v>
      </c>
      <c r="AI65" s="14" t="s">
        <v>56</v>
      </c>
      <c r="AJ65" s="14" t="s">
        <v>55</v>
      </c>
      <c r="AK65" s="14"/>
    </row>
    <row r="66" spans="1:37" ht="40.200000000000003" customHeight="1" x14ac:dyDescent="0.3">
      <c r="A66" s="14" t="s">
        <v>37</v>
      </c>
      <c r="B66" s="14" t="s">
        <v>4988</v>
      </c>
      <c r="C66" s="14"/>
      <c r="D66" s="14" t="s">
        <v>4989</v>
      </c>
      <c r="E66" s="14"/>
      <c r="F66" s="14" t="s">
        <v>4788</v>
      </c>
      <c r="G66" s="15">
        <v>43745281</v>
      </c>
      <c r="H66" s="14" t="s">
        <v>69</v>
      </c>
      <c r="I66" s="14" t="s">
        <v>4951</v>
      </c>
      <c r="J66" s="14" t="s">
        <v>37</v>
      </c>
      <c r="K66" s="14"/>
      <c r="L66" s="14" t="s">
        <v>1851</v>
      </c>
      <c r="M66" s="14" t="s">
        <v>4810</v>
      </c>
      <c r="N66" s="14" t="s">
        <v>590</v>
      </c>
      <c r="O66" s="14" t="s">
        <v>4790</v>
      </c>
      <c r="P66" s="14" t="s">
        <v>73</v>
      </c>
      <c r="Q66" s="14" t="s">
        <v>160</v>
      </c>
      <c r="R66" s="21" t="s">
        <v>161</v>
      </c>
      <c r="S66" s="16" t="s">
        <v>4811</v>
      </c>
      <c r="T66" s="16">
        <v>44206</v>
      </c>
      <c r="U66" s="14">
        <v>5</v>
      </c>
      <c r="V66" s="18" t="s">
        <v>55</v>
      </c>
      <c r="W66" s="18" t="s">
        <v>55</v>
      </c>
      <c r="X66" s="18" t="s">
        <v>55</v>
      </c>
      <c r="Y66" s="18" t="s">
        <v>55</v>
      </c>
      <c r="Z66" s="18" t="s">
        <v>55</v>
      </c>
      <c r="AA66" s="15" t="s">
        <v>55</v>
      </c>
      <c r="AB66" s="14"/>
      <c r="AC66" s="14" t="s">
        <v>4767</v>
      </c>
      <c r="AD66" s="14"/>
      <c r="AE66" s="14"/>
      <c r="AF66" s="14"/>
      <c r="AG66" s="14"/>
      <c r="AH66" s="14"/>
      <c r="AI66" s="14"/>
      <c r="AJ66" s="14"/>
      <c r="AK66" s="14"/>
    </row>
    <row r="67" spans="1:37" ht="40.200000000000003" customHeight="1" x14ac:dyDescent="0.3">
      <c r="A67" s="14" t="s">
        <v>37</v>
      </c>
      <c r="B67" s="14" t="s">
        <v>4990</v>
      </c>
      <c r="C67" s="14" t="s">
        <v>4836</v>
      </c>
      <c r="D67" s="14" t="s">
        <v>1908</v>
      </c>
      <c r="E67" s="14" t="s">
        <v>4991</v>
      </c>
      <c r="F67" s="14" t="s">
        <v>4788</v>
      </c>
      <c r="G67" s="15">
        <v>1121955112</v>
      </c>
      <c r="H67" s="14" t="s">
        <v>69</v>
      </c>
      <c r="I67" s="14" t="s">
        <v>4820</v>
      </c>
      <c r="J67" s="14" t="s">
        <v>37</v>
      </c>
      <c r="K67" s="14"/>
      <c r="L67" s="14" t="s">
        <v>1851</v>
      </c>
      <c r="M67" s="14" t="s">
        <v>48</v>
      </c>
      <c r="N67" s="14" t="s">
        <v>590</v>
      </c>
      <c r="O67" s="14" t="s">
        <v>4790</v>
      </c>
      <c r="P67" s="14" t="s">
        <v>73</v>
      </c>
      <c r="Q67" s="14" t="s">
        <v>160</v>
      </c>
      <c r="R67" s="21" t="s">
        <v>161</v>
      </c>
      <c r="S67" s="16" t="s">
        <v>4791</v>
      </c>
      <c r="T67" s="16" t="s">
        <v>4792</v>
      </c>
      <c r="U67" s="14">
        <v>5</v>
      </c>
      <c r="V67" s="18" t="s">
        <v>55</v>
      </c>
      <c r="W67" s="18" t="s">
        <v>55</v>
      </c>
      <c r="X67" s="18" t="s">
        <v>55</v>
      </c>
      <c r="Y67" s="18" t="s">
        <v>55</v>
      </c>
      <c r="Z67" s="18" t="s">
        <v>55</v>
      </c>
      <c r="AA67" s="15" t="s">
        <v>55</v>
      </c>
      <c r="AB67" s="14"/>
      <c r="AC67" s="14" t="s">
        <v>4767</v>
      </c>
      <c r="AD67" s="14"/>
      <c r="AE67" s="14"/>
      <c r="AF67" s="14"/>
      <c r="AG67" s="14"/>
      <c r="AH67" s="14"/>
      <c r="AI67" s="14"/>
      <c r="AJ67" s="14"/>
      <c r="AK67" s="14"/>
    </row>
    <row r="68" spans="1:37" ht="40.200000000000003" customHeight="1" x14ac:dyDescent="0.3">
      <c r="A68" s="14" t="s">
        <v>37</v>
      </c>
      <c r="B68" s="14" t="s">
        <v>4992</v>
      </c>
      <c r="C68" s="14" t="s">
        <v>4993</v>
      </c>
      <c r="D68" s="14" t="s">
        <v>2376</v>
      </c>
      <c r="E68" s="14" t="s">
        <v>4994</v>
      </c>
      <c r="F68" s="14" t="s">
        <v>4774</v>
      </c>
      <c r="G68" s="15">
        <v>43204138</v>
      </c>
      <c r="H68" s="14" t="s">
        <v>143</v>
      </c>
      <c r="I68" s="14" t="s">
        <v>4892</v>
      </c>
      <c r="J68" s="14" t="s">
        <v>37</v>
      </c>
      <c r="K68" s="14"/>
      <c r="L68" s="14" t="s">
        <v>589</v>
      </c>
      <c r="M68" s="14" t="s">
        <v>48</v>
      </c>
      <c r="N68" s="14" t="s">
        <v>590</v>
      </c>
      <c r="O68" s="14" t="s">
        <v>4893</v>
      </c>
      <c r="P68" s="14" t="s">
        <v>50</v>
      </c>
      <c r="Q68" s="14" t="s">
        <v>160</v>
      </c>
      <c r="R68" s="21" t="s">
        <v>4894</v>
      </c>
      <c r="S68" s="16">
        <v>44449</v>
      </c>
      <c r="T68" s="16">
        <v>44529</v>
      </c>
      <c r="U68" s="14">
        <v>79</v>
      </c>
      <c r="V68" s="18"/>
      <c r="W68" s="18"/>
      <c r="X68" s="18"/>
      <c r="Y68" s="18"/>
      <c r="Z68" s="18"/>
      <c r="AA68" s="15"/>
      <c r="AB68" s="14"/>
      <c r="AC68" s="14" t="s">
        <v>4767</v>
      </c>
      <c r="AD68" s="14"/>
      <c r="AE68" s="14"/>
      <c r="AF68" s="14"/>
      <c r="AG68" s="14"/>
      <c r="AH68" s="14" t="s">
        <v>4995</v>
      </c>
      <c r="AI68" s="14"/>
      <c r="AJ68" s="14"/>
      <c r="AK68" s="14"/>
    </row>
    <row r="69" spans="1:37" ht="40.200000000000003" customHeight="1" x14ac:dyDescent="0.3">
      <c r="A69" s="14" t="s">
        <v>37</v>
      </c>
      <c r="B69" s="14" t="s">
        <v>4996</v>
      </c>
      <c r="C69" s="14" t="s">
        <v>4997</v>
      </c>
      <c r="D69" s="14" t="s">
        <v>4998</v>
      </c>
      <c r="E69" s="14" t="s">
        <v>4999</v>
      </c>
      <c r="F69" s="14" t="s">
        <v>4788</v>
      </c>
      <c r="G69" s="15">
        <v>1007398700</v>
      </c>
      <c r="H69" s="14" t="s">
        <v>69</v>
      </c>
      <c r="I69" s="14" t="s">
        <v>4820</v>
      </c>
      <c r="J69" s="14" t="s">
        <v>37</v>
      </c>
      <c r="K69" s="14"/>
      <c r="L69" s="14" t="s">
        <v>1851</v>
      </c>
      <c r="M69" s="14" t="s">
        <v>48</v>
      </c>
      <c r="N69" s="14" t="s">
        <v>590</v>
      </c>
      <c r="O69" s="14" t="s">
        <v>4790</v>
      </c>
      <c r="P69" s="14" t="s">
        <v>73</v>
      </c>
      <c r="Q69" s="14" t="s">
        <v>160</v>
      </c>
      <c r="R69" s="14" t="s">
        <v>161</v>
      </c>
      <c r="S69" s="21" t="s">
        <v>4791</v>
      </c>
      <c r="T69" s="21" t="s">
        <v>4792</v>
      </c>
      <c r="U69" s="14">
        <v>5</v>
      </c>
      <c r="V69" s="18" t="s">
        <v>55</v>
      </c>
      <c r="W69" s="18" t="s">
        <v>55</v>
      </c>
      <c r="X69" s="18" t="s">
        <v>55</v>
      </c>
      <c r="Y69" s="18" t="s">
        <v>55</v>
      </c>
      <c r="Z69" s="18" t="s">
        <v>55</v>
      </c>
      <c r="AA69" s="15" t="s">
        <v>55</v>
      </c>
      <c r="AB69" s="14"/>
      <c r="AC69" s="14" t="s">
        <v>4767</v>
      </c>
      <c r="AD69" s="14"/>
      <c r="AE69" s="14"/>
      <c r="AF69" s="14"/>
      <c r="AG69" s="14"/>
      <c r="AH69" s="14"/>
      <c r="AI69" s="14"/>
      <c r="AJ69" s="14"/>
      <c r="AK69" s="14"/>
    </row>
    <row r="70" spans="1:37" ht="40.200000000000003" customHeight="1" x14ac:dyDescent="0.3">
      <c r="A70" s="14" t="s">
        <v>37</v>
      </c>
      <c r="B70" s="14" t="s">
        <v>4996</v>
      </c>
      <c r="C70" s="14" t="s">
        <v>5000</v>
      </c>
      <c r="D70" s="14" t="s">
        <v>5001</v>
      </c>
      <c r="E70" s="14" t="s">
        <v>5002</v>
      </c>
      <c r="F70" s="14" t="s">
        <v>4788</v>
      </c>
      <c r="G70" s="15">
        <v>1085323851</v>
      </c>
      <c r="H70" s="14" t="s">
        <v>69</v>
      </c>
      <c r="I70" s="14" t="s">
        <v>4789</v>
      </c>
      <c r="J70" s="14" t="s">
        <v>37</v>
      </c>
      <c r="K70" s="14"/>
      <c r="L70" s="14" t="s">
        <v>1851</v>
      </c>
      <c r="M70" s="14" t="s">
        <v>48</v>
      </c>
      <c r="N70" s="14" t="s">
        <v>590</v>
      </c>
      <c r="O70" s="14" t="s">
        <v>4790</v>
      </c>
      <c r="P70" s="14" t="s">
        <v>73</v>
      </c>
      <c r="Q70" s="14" t="s">
        <v>160</v>
      </c>
      <c r="R70" s="21" t="s">
        <v>161</v>
      </c>
      <c r="S70" s="16" t="s">
        <v>4791</v>
      </c>
      <c r="T70" s="16" t="s">
        <v>4792</v>
      </c>
      <c r="U70" s="14">
        <v>5</v>
      </c>
      <c r="V70" s="18" t="s">
        <v>55</v>
      </c>
      <c r="W70" s="18" t="s">
        <v>55</v>
      </c>
      <c r="X70" s="18" t="s">
        <v>55</v>
      </c>
      <c r="Y70" s="18" t="s">
        <v>55</v>
      </c>
      <c r="Z70" s="18" t="s">
        <v>55</v>
      </c>
      <c r="AA70" s="15" t="s">
        <v>55</v>
      </c>
      <c r="AB70" s="14"/>
      <c r="AC70" s="14" t="s">
        <v>4767</v>
      </c>
      <c r="AD70" s="14"/>
      <c r="AE70" s="14"/>
      <c r="AF70" s="14"/>
      <c r="AG70" s="14"/>
      <c r="AH70" s="14"/>
      <c r="AI70" s="14"/>
      <c r="AJ70" s="14"/>
      <c r="AK70" s="14"/>
    </row>
    <row r="71" spans="1:37" ht="40.200000000000003" customHeight="1" x14ac:dyDescent="0.3">
      <c r="A71" s="14" t="s">
        <v>37</v>
      </c>
      <c r="B71" s="14" t="s">
        <v>5003</v>
      </c>
      <c r="C71" s="14"/>
      <c r="D71" s="14" t="s">
        <v>5004</v>
      </c>
      <c r="E71" s="14" t="s">
        <v>5005</v>
      </c>
      <c r="F71" s="14" t="s">
        <v>4788</v>
      </c>
      <c r="G71" s="15">
        <v>75083017</v>
      </c>
      <c r="H71" s="14" t="s">
        <v>69</v>
      </c>
      <c r="I71" s="14" t="s">
        <v>1575</v>
      </c>
      <c r="J71" s="14" t="s">
        <v>37</v>
      </c>
      <c r="K71" s="14"/>
      <c r="L71" s="14" t="s">
        <v>1851</v>
      </c>
      <c r="M71" s="14" t="s">
        <v>4810</v>
      </c>
      <c r="N71" s="14" t="s">
        <v>590</v>
      </c>
      <c r="O71" s="14" t="s">
        <v>4790</v>
      </c>
      <c r="P71" s="14" t="s">
        <v>73</v>
      </c>
      <c r="Q71" s="14" t="s">
        <v>160</v>
      </c>
      <c r="R71" s="21" t="s">
        <v>161</v>
      </c>
      <c r="S71" s="16" t="s">
        <v>4811</v>
      </c>
      <c r="T71" s="16">
        <v>44206</v>
      </c>
      <c r="U71" s="14">
        <v>5</v>
      </c>
      <c r="V71" s="18" t="s">
        <v>55</v>
      </c>
      <c r="W71" s="18" t="s">
        <v>55</v>
      </c>
      <c r="X71" s="18" t="s">
        <v>55</v>
      </c>
      <c r="Y71" s="18" t="s">
        <v>55</v>
      </c>
      <c r="Z71" s="18" t="s">
        <v>55</v>
      </c>
      <c r="AA71" s="15" t="s">
        <v>55</v>
      </c>
      <c r="AB71" s="14"/>
      <c r="AC71" s="14" t="s">
        <v>4767</v>
      </c>
      <c r="AD71" s="14"/>
      <c r="AE71" s="14"/>
      <c r="AF71" s="14"/>
      <c r="AG71" s="14"/>
      <c r="AH71" s="14"/>
      <c r="AI71" s="14"/>
      <c r="AJ71" s="14"/>
      <c r="AK71" s="14"/>
    </row>
    <row r="72" spans="1:37" ht="40.200000000000003" customHeight="1" x14ac:dyDescent="0.3">
      <c r="A72" s="14" t="s">
        <v>37</v>
      </c>
      <c r="B72" s="14" t="s">
        <v>2779</v>
      </c>
      <c r="C72" s="14" t="s">
        <v>2055</v>
      </c>
      <c r="D72" s="14" t="s">
        <v>5006</v>
      </c>
      <c r="E72" s="14" t="s">
        <v>5007</v>
      </c>
      <c r="F72" s="14" t="s">
        <v>4774</v>
      </c>
      <c r="G72" s="15" t="s">
        <v>5008</v>
      </c>
      <c r="H72" s="14" t="s">
        <v>43</v>
      </c>
      <c r="I72" s="14" t="s">
        <v>4937</v>
      </c>
      <c r="J72" s="14" t="s">
        <v>37</v>
      </c>
      <c r="K72" s="14"/>
      <c r="L72" s="14" t="s">
        <v>589</v>
      </c>
      <c r="M72" s="14" t="s">
        <v>48</v>
      </c>
      <c r="N72" s="14" t="s">
        <v>590</v>
      </c>
      <c r="O72" s="14" t="s">
        <v>4776</v>
      </c>
      <c r="P72" s="14" t="s">
        <v>50</v>
      </c>
      <c r="Q72" s="14" t="s">
        <v>160</v>
      </c>
      <c r="R72" s="21" t="s">
        <v>4777</v>
      </c>
      <c r="S72" s="16">
        <v>44418</v>
      </c>
      <c r="T72" s="16">
        <v>44533</v>
      </c>
      <c r="U72" s="14">
        <v>115</v>
      </c>
      <c r="V72" s="18"/>
      <c r="W72" s="18"/>
      <c r="X72" s="18"/>
      <c r="Y72" s="18"/>
      <c r="Z72" s="18"/>
      <c r="AA72" s="15"/>
      <c r="AB72" s="14"/>
      <c r="AC72" s="14" t="s">
        <v>4767</v>
      </c>
      <c r="AD72" s="14"/>
      <c r="AE72" s="14"/>
      <c r="AF72" s="14"/>
      <c r="AG72" s="14"/>
      <c r="AH72" s="14"/>
      <c r="AI72" s="14"/>
      <c r="AJ72" s="14"/>
      <c r="AK72" s="14"/>
    </row>
    <row r="73" spans="1:37" ht="40.200000000000003" customHeight="1" x14ac:dyDescent="0.3">
      <c r="A73" s="14" t="s">
        <v>37</v>
      </c>
      <c r="B73" s="14" t="s">
        <v>5009</v>
      </c>
      <c r="C73" s="14" t="s">
        <v>344</v>
      </c>
      <c r="D73" s="14" t="s">
        <v>5010</v>
      </c>
      <c r="E73" s="14" t="s">
        <v>5011</v>
      </c>
      <c r="F73" s="14" t="s">
        <v>4788</v>
      </c>
      <c r="G73" s="15">
        <v>1038409582</v>
      </c>
      <c r="H73" s="14" t="s">
        <v>69</v>
      </c>
      <c r="I73" s="14" t="s">
        <v>4865</v>
      </c>
      <c r="J73" s="14" t="s">
        <v>37</v>
      </c>
      <c r="K73" s="14"/>
      <c r="L73" s="14" t="s">
        <v>1851</v>
      </c>
      <c r="M73" s="14" t="s">
        <v>48</v>
      </c>
      <c r="N73" s="14" t="s">
        <v>590</v>
      </c>
      <c r="O73" s="14" t="s">
        <v>4790</v>
      </c>
      <c r="P73" s="14" t="s">
        <v>835</v>
      </c>
      <c r="Q73" s="14" t="s">
        <v>160</v>
      </c>
      <c r="R73" s="14" t="s">
        <v>161</v>
      </c>
      <c r="S73" s="21" t="s">
        <v>4811</v>
      </c>
      <c r="T73" s="21">
        <v>44206</v>
      </c>
      <c r="U73" s="14">
        <v>5</v>
      </c>
      <c r="V73" s="18" t="s">
        <v>55</v>
      </c>
      <c r="W73" s="18" t="s">
        <v>55</v>
      </c>
      <c r="X73" s="18" t="s">
        <v>55</v>
      </c>
      <c r="Y73" s="18" t="s">
        <v>55</v>
      </c>
      <c r="Z73" s="18" t="s">
        <v>55</v>
      </c>
      <c r="AA73" s="15" t="s">
        <v>55</v>
      </c>
      <c r="AB73" s="14"/>
      <c r="AC73" s="14" t="s">
        <v>4767</v>
      </c>
      <c r="AD73" s="14"/>
      <c r="AE73" s="14"/>
      <c r="AF73" s="14"/>
      <c r="AG73" s="14"/>
      <c r="AH73" s="14"/>
      <c r="AI73" s="14"/>
      <c r="AJ73" s="14"/>
      <c r="AK73" s="14"/>
    </row>
    <row r="74" spans="1:37" ht="40.200000000000003" customHeight="1" x14ac:dyDescent="0.3">
      <c r="A74" s="14" t="s">
        <v>37</v>
      </c>
      <c r="B74" s="14" t="s">
        <v>5009</v>
      </c>
      <c r="C74" s="14" t="s">
        <v>344</v>
      </c>
      <c r="D74" s="14" t="s">
        <v>5010</v>
      </c>
      <c r="E74" s="14" t="s">
        <v>5011</v>
      </c>
      <c r="F74" s="14" t="s">
        <v>4788</v>
      </c>
      <c r="G74" s="15">
        <v>1038409582</v>
      </c>
      <c r="H74" s="14" t="s">
        <v>69</v>
      </c>
      <c r="I74" s="14" t="s">
        <v>4865</v>
      </c>
      <c r="J74" s="14" t="s">
        <v>37</v>
      </c>
      <c r="K74" s="14"/>
      <c r="L74" s="14" t="s">
        <v>1851</v>
      </c>
      <c r="M74" s="14" t="s">
        <v>48</v>
      </c>
      <c r="N74" s="14" t="s">
        <v>590</v>
      </c>
      <c r="O74" s="14" t="s">
        <v>4790</v>
      </c>
      <c r="P74" s="14" t="s">
        <v>5012</v>
      </c>
      <c r="Q74" s="14" t="s">
        <v>160</v>
      </c>
      <c r="R74" s="14" t="s">
        <v>161</v>
      </c>
      <c r="S74" s="21" t="s">
        <v>4791</v>
      </c>
      <c r="T74" s="21" t="s">
        <v>4792</v>
      </c>
      <c r="U74" s="14">
        <v>5</v>
      </c>
      <c r="V74" s="18" t="s">
        <v>55</v>
      </c>
      <c r="W74" s="18" t="s">
        <v>55</v>
      </c>
      <c r="X74" s="18" t="s">
        <v>55</v>
      </c>
      <c r="Y74" s="18" t="s">
        <v>55</v>
      </c>
      <c r="Z74" s="18" t="s">
        <v>55</v>
      </c>
      <c r="AA74" s="15" t="s">
        <v>55</v>
      </c>
      <c r="AB74" s="14"/>
      <c r="AC74" s="14" t="s">
        <v>4767</v>
      </c>
      <c r="AD74" s="14"/>
      <c r="AE74" s="14"/>
      <c r="AF74" s="14"/>
      <c r="AG74" s="14"/>
      <c r="AH74" s="14"/>
      <c r="AI74" s="14"/>
      <c r="AJ74" s="14"/>
      <c r="AK74" s="14"/>
    </row>
    <row r="75" spans="1:37" ht="40.200000000000003" customHeight="1" x14ac:dyDescent="0.3">
      <c r="A75" s="14" t="s">
        <v>37</v>
      </c>
      <c r="B75" s="14" t="s">
        <v>5009</v>
      </c>
      <c r="C75" s="14"/>
      <c r="D75" s="14" t="s">
        <v>3463</v>
      </c>
      <c r="E75" s="14" t="s">
        <v>5013</v>
      </c>
      <c r="F75" s="14" t="s">
        <v>4761</v>
      </c>
      <c r="G75" s="15">
        <v>34983123</v>
      </c>
      <c r="H75" s="14" t="s">
        <v>279</v>
      </c>
      <c r="I75" s="14" t="s">
        <v>5014</v>
      </c>
      <c r="J75" s="14" t="s">
        <v>37</v>
      </c>
      <c r="K75" s="14"/>
      <c r="L75" s="14" t="s">
        <v>1851</v>
      </c>
      <c r="M75" s="14" t="s">
        <v>48</v>
      </c>
      <c r="N75" s="14" t="s">
        <v>590</v>
      </c>
      <c r="O75" s="14" t="s">
        <v>4764</v>
      </c>
      <c r="P75" s="14" t="s">
        <v>50</v>
      </c>
      <c r="Q75" s="14" t="s">
        <v>160</v>
      </c>
      <c r="R75" s="14" t="s">
        <v>185</v>
      </c>
      <c r="S75" s="21" t="s">
        <v>4765</v>
      </c>
      <c r="T75" s="21" t="s">
        <v>4766</v>
      </c>
      <c r="U75" s="14">
        <v>37</v>
      </c>
      <c r="V75" s="18" t="s">
        <v>55</v>
      </c>
      <c r="W75" s="18" t="s">
        <v>55</v>
      </c>
      <c r="X75" s="18" t="s">
        <v>55</v>
      </c>
      <c r="Y75" s="18" t="s">
        <v>55</v>
      </c>
      <c r="Z75" s="18" t="s">
        <v>55</v>
      </c>
      <c r="AA75" s="15" t="s">
        <v>55</v>
      </c>
      <c r="AB75" s="14"/>
      <c r="AC75" s="14" t="s">
        <v>4767</v>
      </c>
      <c r="AD75" s="14"/>
      <c r="AE75" s="14"/>
      <c r="AF75" s="14"/>
      <c r="AG75" s="14"/>
      <c r="AH75" s="14"/>
      <c r="AI75" s="14"/>
      <c r="AJ75" s="14"/>
      <c r="AK75" s="14"/>
    </row>
    <row r="76" spans="1:37" ht="40.200000000000003" customHeight="1" x14ac:dyDescent="0.3">
      <c r="A76" s="14" t="s">
        <v>37</v>
      </c>
      <c r="B76" s="14" t="s">
        <v>2459</v>
      </c>
      <c r="C76" s="14" t="s">
        <v>845</v>
      </c>
      <c r="D76" s="14" t="s">
        <v>5015</v>
      </c>
      <c r="E76" s="14" t="s">
        <v>5016</v>
      </c>
      <c r="F76" s="14" t="s">
        <v>4774</v>
      </c>
      <c r="G76" s="15">
        <v>53178669</v>
      </c>
      <c r="H76" s="14" t="s">
        <v>43</v>
      </c>
      <c r="I76" s="14" t="s">
        <v>1060</v>
      </c>
      <c r="J76" s="14" t="s">
        <v>37</v>
      </c>
      <c r="K76" s="14"/>
      <c r="L76" s="14" t="s">
        <v>589</v>
      </c>
      <c r="M76" s="14" t="s">
        <v>4783</v>
      </c>
      <c r="N76" s="14" t="s">
        <v>590</v>
      </c>
      <c r="O76" s="14" t="s">
        <v>4776</v>
      </c>
      <c r="P76" s="14" t="s">
        <v>50</v>
      </c>
      <c r="Q76" s="14" t="s">
        <v>160</v>
      </c>
      <c r="R76" s="14" t="s">
        <v>4777</v>
      </c>
      <c r="S76" s="21">
        <v>44418</v>
      </c>
      <c r="T76" s="21">
        <v>44533</v>
      </c>
      <c r="U76" s="14">
        <v>115</v>
      </c>
      <c r="V76" s="18"/>
      <c r="W76" s="18"/>
      <c r="X76" s="18"/>
      <c r="Y76" s="18"/>
      <c r="Z76" s="18"/>
      <c r="AA76" s="15"/>
      <c r="AB76" s="14"/>
      <c r="AC76" s="14" t="s">
        <v>4767</v>
      </c>
      <c r="AD76" s="14"/>
      <c r="AE76" s="14"/>
      <c r="AF76" s="14"/>
      <c r="AG76" s="14"/>
      <c r="AH76" s="14"/>
      <c r="AI76" s="14"/>
      <c r="AJ76" s="14"/>
      <c r="AK76" s="14"/>
    </row>
    <row r="77" spans="1:37" ht="40.200000000000003" customHeight="1" x14ac:dyDescent="0.3">
      <c r="A77" s="14" t="s">
        <v>37</v>
      </c>
      <c r="B77" s="14" t="s">
        <v>4955</v>
      </c>
      <c r="C77" s="14"/>
      <c r="D77" s="14" t="s">
        <v>5017</v>
      </c>
      <c r="E77" s="14" t="s">
        <v>4807</v>
      </c>
      <c r="F77" s="14" t="s">
        <v>4788</v>
      </c>
      <c r="G77" s="15">
        <v>1152190773</v>
      </c>
      <c r="H77" s="14" t="s">
        <v>69</v>
      </c>
      <c r="I77" s="14" t="s">
        <v>4865</v>
      </c>
      <c r="J77" s="14" t="s">
        <v>37</v>
      </c>
      <c r="K77" s="14"/>
      <c r="L77" s="14" t="s">
        <v>1851</v>
      </c>
      <c r="M77" s="14" t="s">
        <v>4810</v>
      </c>
      <c r="N77" s="14" t="s">
        <v>590</v>
      </c>
      <c r="O77" s="14" t="s">
        <v>4790</v>
      </c>
      <c r="P77" s="14" t="s">
        <v>73</v>
      </c>
      <c r="Q77" s="14" t="s">
        <v>160</v>
      </c>
      <c r="R77" s="14" t="s">
        <v>161</v>
      </c>
      <c r="S77" s="21" t="s">
        <v>4811</v>
      </c>
      <c r="T77" s="21">
        <v>44206</v>
      </c>
      <c r="U77" s="14">
        <v>5</v>
      </c>
      <c r="V77" s="18" t="s">
        <v>55</v>
      </c>
      <c r="W77" s="18" t="s">
        <v>55</v>
      </c>
      <c r="X77" s="18" t="s">
        <v>55</v>
      </c>
      <c r="Y77" s="18" t="s">
        <v>55</v>
      </c>
      <c r="Z77" s="18" t="s">
        <v>55</v>
      </c>
      <c r="AA77" s="15" t="s">
        <v>55</v>
      </c>
      <c r="AB77" s="14"/>
      <c r="AC77" s="14" t="s">
        <v>4767</v>
      </c>
      <c r="AD77" s="14"/>
      <c r="AE77" s="14"/>
      <c r="AF77" s="14"/>
      <c r="AG77" s="14"/>
      <c r="AH77" s="14"/>
      <c r="AI77" s="14"/>
      <c r="AJ77" s="14"/>
      <c r="AK77" s="14"/>
    </row>
    <row r="78" spans="1:37" ht="40.200000000000003" customHeight="1" x14ac:dyDescent="0.3">
      <c r="A78" s="14" t="s">
        <v>37</v>
      </c>
      <c r="B78" s="14" t="s">
        <v>4955</v>
      </c>
      <c r="C78" s="14" t="s">
        <v>1944</v>
      </c>
      <c r="D78" s="14" t="s">
        <v>5018</v>
      </c>
      <c r="E78" s="14" t="s">
        <v>5019</v>
      </c>
      <c r="F78" s="14" t="s">
        <v>4788</v>
      </c>
      <c r="G78" s="15">
        <v>1094283255</v>
      </c>
      <c r="H78" s="14" t="s">
        <v>69</v>
      </c>
      <c r="I78" s="14" t="s">
        <v>4820</v>
      </c>
      <c r="J78" s="14" t="s">
        <v>37</v>
      </c>
      <c r="K78" s="14"/>
      <c r="L78" s="14" t="s">
        <v>1851</v>
      </c>
      <c r="M78" s="14" t="s">
        <v>48</v>
      </c>
      <c r="N78" s="14" t="s">
        <v>590</v>
      </c>
      <c r="O78" s="14" t="s">
        <v>4790</v>
      </c>
      <c r="P78" s="14" t="s">
        <v>73</v>
      </c>
      <c r="Q78" s="14" t="s">
        <v>160</v>
      </c>
      <c r="R78" s="14" t="s">
        <v>161</v>
      </c>
      <c r="S78" s="21" t="s">
        <v>4791</v>
      </c>
      <c r="T78" s="21" t="s">
        <v>4792</v>
      </c>
      <c r="U78" s="14">
        <v>5</v>
      </c>
      <c r="V78" s="18" t="s">
        <v>55</v>
      </c>
      <c r="W78" s="18" t="s">
        <v>55</v>
      </c>
      <c r="X78" s="18" t="s">
        <v>55</v>
      </c>
      <c r="Y78" s="18" t="s">
        <v>55</v>
      </c>
      <c r="Z78" s="18" t="s">
        <v>55</v>
      </c>
      <c r="AA78" s="15" t="s">
        <v>55</v>
      </c>
      <c r="AB78" s="14"/>
      <c r="AC78" s="14" t="s">
        <v>4767</v>
      </c>
      <c r="AD78" s="14"/>
      <c r="AE78" s="14"/>
      <c r="AF78" s="14"/>
      <c r="AG78" s="14"/>
      <c r="AH78" s="14"/>
      <c r="AI78" s="14"/>
      <c r="AJ78" s="14"/>
      <c r="AK78" s="14"/>
    </row>
    <row r="79" spans="1:37" ht="40.200000000000003" customHeight="1" x14ac:dyDescent="0.3">
      <c r="A79" s="14" t="s">
        <v>37</v>
      </c>
      <c r="B79" s="14" t="s">
        <v>4955</v>
      </c>
      <c r="C79" s="14" t="s">
        <v>1944</v>
      </c>
      <c r="D79" s="14" t="s">
        <v>5020</v>
      </c>
      <c r="E79" s="14" t="s">
        <v>5021</v>
      </c>
      <c r="F79" s="14" t="s">
        <v>4788</v>
      </c>
      <c r="G79" s="15">
        <v>1233193178</v>
      </c>
      <c r="H79" s="14" t="s">
        <v>69</v>
      </c>
      <c r="I79" s="14" t="s">
        <v>4789</v>
      </c>
      <c r="J79" s="14" t="s">
        <v>37</v>
      </c>
      <c r="K79" s="14"/>
      <c r="L79" s="14" t="s">
        <v>1851</v>
      </c>
      <c r="M79" s="14" t="s">
        <v>48</v>
      </c>
      <c r="N79" s="14" t="s">
        <v>590</v>
      </c>
      <c r="O79" s="14" t="s">
        <v>4790</v>
      </c>
      <c r="P79" s="14" t="s">
        <v>73</v>
      </c>
      <c r="Q79" s="14" t="s">
        <v>160</v>
      </c>
      <c r="R79" s="14" t="s">
        <v>161</v>
      </c>
      <c r="S79" s="21" t="s">
        <v>4791</v>
      </c>
      <c r="T79" s="21" t="s">
        <v>4792</v>
      </c>
      <c r="U79" s="14">
        <v>5</v>
      </c>
      <c r="V79" s="18" t="s">
        <v>55</v>
      </c>
      <c r="W79" s="18" t="s">
        <v>55</v>
      </c>
      <c r="X79" s="18" t="s">
        <v>55</v>
      </c>
      <c r="Y79" s="18" t="s">
        <v>55</v>
      </c>
      <c r="Z79" s="18" t="s">
        <v>55</v>
      </c>
      <c r="AA79" s="15" t="s">
        <v>55</v>
      </c>
      <c r="AB79" s="14"/>
      <c r="AC79" s="14" t="s">
        <v>4767</v>
      </c>
      <c r="AD79" s="14"/>
      <c r="AE79" s="14"/>
      <c r="AF79" s="14"/>
      <c r="AG79" s="14"/>
      <c r="AH79" s="14"/>
      <c r="AI79" s="14"/>
      <c r="AJ79" s="14"/>
      <c r="AK79" s="14"/>
    </row>
    <row r="80" spans="1:37" ht="40.200000000000003" customHeight="1" x14ac:dyDescent="0.3">
      <c r="A80" s="14" t="s">
        <v>37</v>
      </c>
      <c r="B80" s="14" t="s">
        <v>4955</v>
      </c>
      <c r="C80" s="14"/>
      <c r="D80" s="14" t="s">
        <v>4851</v>
      </c>
      <c r="E80" s="14" t="s">
        <v>5022</v>
      </c>
      <c r="F80" s="14" t="s">
        <v>4761</v>
      </c>
      <c r="G80" s="15">
        <v>16791124</v>
      </c>
      <c r="H80" s="14" t="s">
        <v>1055</v>
      </c>
      <c r="I80" s="14" t="s">
        <v>5023</v>
      </c>
      <c r="J80" s="14" t="s">
        <v>37</v>
      </c>
      <c r="K80" s="14"/>
      <c r="L80" s="14" t="s">
        <v>1851</v>
      </c>
      <c r="M80" s="14" t="s">
        <v>4855</v>
      </c>
      <c r="N80" s="14" t="s">
        <v>590</v>
      </c>
      <c r="O80" s="14" t="s">
        <v>4764</v>
      </c>
      <c r="P80" s="14" t="s">
        <v>50</v>
      </c>
      <c r="Q80" s="14" t="s">
        <v>160</v>
      </c>
      <c r="R80" s="14" t="s">
        <v>185</v>
      </c>
      <c r="S80" s="21" t="s">
        <v>4765</v>
      </c>
      <c r="T80" s="21" t="s">
        <v>4766</v>
      </c>
      <c r="U80" s="14">
        <v>37</v>
      </c>
      <c r="V80" s="18" t="s">
        <v>55</v>
      </c>
      <c r="W80" s="18" t="s">
        <v>55</v>
      </c>
      <c r="X80" s="18" t="s">
        <v>55</v>
      </c>
      <c r="Y80" s="18" t="s">
        <v>55</v>
      </c>
      <c r="Z80" s="18" t="s">
        <v>55</v>
      </c>
      <c r="AA80" s="15" t="s">
        <v>55</v>
      </c>
      <c r="AB80" s="14"/>
      <c r="AC80" s="14" t="s">
        <v>4767</v>
      </c>
      <c r="AD80" s="14"/>
      <c r="AE80" s="14"/>
      <c r="AF80" s="14"/>
      <c r="AG80" s="14"/>
      <c r="AH80" s="14"/>
      <c r="AI80" s="14"/>
      <c r="AJ80" s="14"/>
      <c r="AK80" s="14"/>
    </row>
    <row r="81" spans="1:37" ht="40.200000000000003" customHeight="1" x14ac:dyDescent="0.3">
      <c r="A81" s="14" t="s">
        <v>45</v>
      </c>
      <c r="B81" s="14" t="s">
        <v>778</v>
      </c>
      <c r="C81" s="14"/>
      <c r="D81" s="14" t="s">
        <v>5024</v>
      </c>
      <c r="E81" s="14" t="s">
        <v>5025</v>
      </c>
      <c r="F81" s="14" t="s">
        <v>68</v>
      </c>
      <c r="G81" s="15">
        <v>1017236538</v>
      </c>
      <c r="H81" s="14" t="s">
        <v>69</v>
      </c>
      <c r="I81" s="14" t="s">
        <v>5026</v>
      </c>
      <c r="J81" s="14" t="s">
        <v>45</v>
      </c>
      <c r="K81" s="14"/>
      <c r="L81" s="14"/>
      <c r="M81" s="14" t="s">
        <v>48</v>
      </c>
      <c r="N81" s="14" t="s">
        <v>1022</v>
      </c>
      <c r="O81" s="14" t="s">
        <v>5027</v>
      </c>
      <c r="P81" s="14" t="s">
        <v>73</v>
      </c>
      <c r="Q81" s="14" t="s">
        <v>160</v>
      </c>
      <c r="R81" s="14" t="s">
        <v>52</v>
      </c>
      <c r="S81" s="21" t="s">
        <v>5028</v>
      </c>
      <c r="T81" s="21" t="s">
        <v>1182</v>
      </c>
      <c r="U81" s="14">
        <v>150</v>
      </c>
      <c r="V81" s="18"/>
      <c r="W81" s="18"/>
      <c r="X81" s="18"/>
      <c r="Y81" s="18"/>
      <c r="Z81" s="18"/>
      <c r="AA81" s="15" t="s">
        <v>54</v>
      </c>
      <c r="AB81" s="14"/>
      <c r="AC81" s="14" t="s">
        <v>1577</v>
      </c>
      <c r="AD81" s="14"/>
      <c r="AE81" s="14"/>
      <c r="AF81" s="14"/>
      <c r="AG81" s="14"/>
      <c r="AH81" s="14" t="s">
        <v>5029</v>
      </c>
      <c r="AI81" s="14"/>
      <c r="AJ81" s="14"/>
      <c r="AK81" s="14"/>
    </row>
    <row r="82" spans="1:37" ht="40.200000000000003" customHeight="1" x14ac:dyDescent="0.3">
      <c r="A82" s="14" t="s">
        <v>37</v>
      </c>
      <c r="B82" s="14" t="s">
        <v>1926</v>
      </c>
      <c r="C82" s="14"/>
      <c r="D82" s="14" t="s">
        <v>1849</v>
      </c>
      <c r="E82" s="14" t="s">
        <v>346</v>
      </c>
      <c r="F82" s="14" t="s">
        <v>4788</v>
      </c>
      <c r="G82" s="15">
        <v>1036646765</v>
      </c>
      <c r="H82" s="14" t="s">
        <v>69</v>
      </c>
      <c r="I82" s="14" t="s">
        <v>5030</v>
      </c>
      <c r="J82" s="14" t="s">
        <v>37</v>
      </c>
      <c r="K82" s="14"/>
      <c r="L82" s="14" t="s">
        <v>1851</v>
      </c>
      <c r="M82" s="14" t="s">
        <v>48</v>
      </c>
      <c r="N82" s="14" t="s">
        <v>590</v>
      </c>
      <c r="O82" s="14" t="s">
        <v>4803</v>
      </c>
      <c r="P82" s="14" t="s">
        <v>835</v>
      </c>
      <c r="Q82" s="14" t="s">
        <v>160</v>
      </c>
      <c r="R82" s="14" t="s">
        <v>941</v>
      </c>
      <c r="S82" s="21" t="s">
        <v>4804</v>
      </c>
      <c r="T82" s="21">
        <v>44446</v>
      </c>
      <c r="U82" s="14">
        <v>26</v>
      </c>
      <c r="V82" s="18" t="s">
        <v>55</v>
      </c>
      <c r="W82" s="18" t="s">
        <v>55</v>
      </c>
      <c r="X82" s="18" t="s">
        <v>55</v>
      </c>
      <c r="Y82" s="18" t="s">
        <v>55</v>
      </c>
      <c r="Z82" s="18" t="s">
        <v>55</v>
      </c>
      <c r="AA82" s="15" t="s">
        <v>55</v>
      </c>
      <c r="AB82" s="14"/>
      <c r="AC82" s="14" t="s">
        <v>4767</v>
      </c>
      <c r="AD82" s="14" t="s">
        <v>4805</v>
      </c>
      <c r="AE82" s="14" t="s">
        <v>55</v>
      </c>
      <c r="AF82" s="14" t="s">
        <v>55</v>
      </c>
      <c r="AG82" s="14" t="s">
        <v>55</v>
      </c>
      <c r="AH82" s="14" t="s">
        <v>5031</v>
      </c>
      <c r="AI82" s="14" t="s">
        <v>56</v>
      </c>
      <c r="AJ82" s="14" t="s">
        <v>55</v>
      </c>
      <c r="AK82" s="14"/>
    </row>
    <row r="83" spans="1:37" ht="40.200000000000003" customHeight="1" x14ac:dyDescent="0.3">
      <c r="A83" s="14" t="s">
        <v>37</v>
      </c>
      <c r="B83" s="14" t="s">
        <v>1926</v>
      </c>
      <c r="C83" s="14"/>
      <c r="D83" s="14" t="s">
        <v>5032</v>
      </c>
      <c r="E83" s="14" t="s">
        <v>4950</v>
      </c>
      <c r="F83" s="14" t="s">
        <v>4788</v>
      </c>
      <c r="G83" s="15">
        <v>1152471306</v>
      </c>
      <c r="H83" s="14" t="s">
        <v>69</v>
      </c>
      <c r="I83" s="14" t="s">
        <v>4865</v>
      </c>
      <c r="J83" s="14" t="s">
        <v>37</v>
      </c>
      <c r="K83" s="14"/>
      <c r="L83" s="14" t="s">
        <v>1851</v>
      </c>
      <c r="M83" s="14" t="s">
        <v>4810</v>
      </c>
      <c r="N83" s="14" t="s">
        <v>590</v>
      </c>
      <c r="O83" s="14" t="s">
        <v>4790</v>
      </c>
      <c r="P83" s="14" t="s">
        <v>73</v>
      </c>
      <c r="Q83" s="14" t="s">
        <v>160</v>
      </c>
      <c r="R83" s="14" t="s">
        <v>161</v>
      </c>
      <c r="S83" s="21" t="s">
        <v>4811</v>
      </c>
      <c r="T83" s="21">
        <v>44206</v>
      </c>
      <c r="U83" s="14">
        <v>5</v>
      </c>
      <c r="V83" s="18" t="s">
        <v>55</v>
      </c>
      <c r="W83" s="18" t="s">
        <v>55</v>
      </c>
      <c r="X83" s="18" t="s">
        <v>55</v>
      </c>
      <c r="Y83" s="18" t="s">
        <v>55</v>
      </c>
      <c r="Z83" s="18" t="s">
        <v>55</v>
      </c>
      <c r="AA83" s="15" t="s">
        <v>55</v>
      </c>
      <c r="AB83" s="14"/>
      <c r="AC83" s="14" t="s">
        <v>4767</v>
      </c>
      <c r="AD83" s="14"/>
      <c r="AE83" s="14"/>
      <c r="AF83" s="14"/>
      <c r="AG83" s="14"/>
      <c r="AH83" s="14"/>
      <c r="AI83" s="14"/>
      <c r="AJ83" s="14"/>
      <c r="AK83" s="14"/>
    </row>
    <row r="84" spans="1:37" ht="40.200000000000003" customHeight="1" x14ac:dyDescent="0.3">
      <c r="A84" s="14" t="s">
        <v>37</v>
      </c>
      <c r="B84" s="14" t="s">
        <v>1926</v>
      </c>
      <c r="C84" s="14"/>
      <c r="D84" s="14" t="s">
        <v>5033</v>
      </c>
      <c r="E84" s="14" t="s">
        <v>4923</v>
      </c>
      <c r="F84" s="14" t="s">
        <v>4788</v>
      </c>
      <c r="G84" s="15">
        <v>1037660477</v>
      </c>
      <c r="H84" s="14" t="s">
        <v>69</v>
      </c>
      <c r="I84" s="14" t="s">
        <v>4865</v>
      </c>
      <c r="J84" s="14" t="s">
        <v>37</v>
      </c>
      <c r="K84" s="14"/>
      <c r="L84" s="14" t="s">
        <v>1851</v>
      </c>
      <c r="M84" s="14" t="s">
        <v>4810</v>
      </c>
      <c r="N84" s="14" t="s">
        <v>590</v>
      </c>
      <c r="O84" s="14" t="s">
        <v>4790</v>
      </c>
      <c r="P84" s="14" t="s">
        <v>73</v>
      </c>
      <c r="Q84" s="14" t="s">
        <v>160</v>
      </c>
      <c r="R84" s="14" t="s">
        <v>161</v>
      </c>
      <c r="S84" s="21" t="s">
        <v>4811</v>
      </c>
      <c r="T84" s="21">
        <v>44206</v>
      </c>
      <c r="U84" s="14">
        <v>5</v>
      </c>
      <c r="V84" s="18" t="s">
        <v>55</v>
      </c>
      <c r="W84" s="18" t="s">
        <v>55</v>
      </c>
      <c r="X84" s="18" t="s">
        <v>55</v>
      </c>
      <c r="Y84" s="18" t="s">
        <v>55</v>
      </c>
      <c r="Z84" s="18" t="s">
        <v>55</v>
      </c>
      <c r="AA84" s="15" t="s">
        <v>55</v>
      </c>
      <c r="AB84" s="14"/>
      <c r="AC84" s="14" t="s">
        <v>4767</v>
      </c>
      <c r="AD84" s="14"/>
      <c r="AE84" s="14"/>
      <c r="AF84" s="14"/>
      <c r="AG84" s="14"/>
      <c r="AH84" s="14"/>
      <c r="AI84" s="14"/>
      <c r="AJ84" s="14"/>
      <c r="AK84" s="14"/>
    </row>
    <row r="85" spans="1:37" ht="40.200000000000003" customHeight="1" x14ac:dyDescent="0.3">
      <c r="A85" s="14" t="s">
        <v>37</v>
      </c>
      <c r="B85" s="14" t="s">
        <v>1926</v>
      </c>
      <c r="C85" s="14" t="s">
        <v>5034</v>
      </c>
      <c r="D85" s="14" t="s">
        <v>5035</v>
      </c>
      <c r="E85" s="14" t="s">
        <v>5035</v>
      </c>
      <c r="F85" s="14" t="s">
        <v>4761</v>
      </c>
      <c r="G85" s="15">
        <v>18256867</v>
      </c>
      <c r="H85" s="14" t="s">
        <v>43</v>
      </c>
      <c r="I85" s="14" t="s">
        <v>4824</v>
      </c>
      <c r="J85" s="14" t="s">
        <v>37</v>
      </c>
      <c r="K85" s="14"/>
      <c r="L85" s="14" t="s">
        <v>1851</v>
      </c>
      <c r="M85" s="14" t="s">
        <v>48</v>
      </c>
      <c r="N85" s="14" t="s">
        <v>590</v>
      </c>
      <c r="O85" s="14" t="s">
        <v>4790</v>
      </c>
      <c r="P85" s="14" t="s">
        <v>50</v>
      </c>
      <c r="Q85" s="14" t="s">
        <v>160</v>
      </c>
      <c r="R85" s="14" t="s">
        <v>161</v>
      </c>
      <c r="S85" s="21" t="s">
        <v>4791</v>
      </c>
      <c r="T85" s="21" t="s">
        <v>4792</v>
      </c>
      <c r="U85" s="14">
        <v>5</v>
      </c>
      <c r="V85" s="18" t="s">
        <v>55</v>
      </c>
      <c r="W85" s="18" t="s">
        <v>55</v>
      </c>
      <c r="X85" s="18" t="s">
        <v>55</v>
      </c>
      <c r="Y85" s="18" t="s">
        <v>55</v>
      </c>
      <c r="Z85" s="18" t="s">
        <v>55</v>
      </c>
      <c r="AA85" s="15" t="s">
        <v>55</v>
      </c>
      <c r="AB85" s="14"/>
      <c r="AC85" s="14" t="s">
        <v>4767</v>
      </c>
      <c r="AD85" s="14"/>
      <c r="AE85" s="14"/>
      <c r="AF85" s="14"/>
      <c r="AG85" s="14"/>
      <c r="AH85" s="14"/>
      <c r="AI85" s="14"/>
      <c r="AJ85" s="14"/>
      <c r="AK85" s="14"/>
    </row>
    <row r="86" spans="1:37" ht="40.200000000000003" customHeight="1" x14ac:dyDescent="0.3">
      <c r="A86" s="14" t="s">
        <v>37</v>
      </c>
      <c r="B86" s="14" t="s">
        <v>2444</v>
      </c>
      <c r="C86" s="14" t="s">
        <v>3299</v>
      </c>
      <c r="D86" s="14" t="s">
        <v>542</v>
      </c>
      <c r="E86" s="14" t="s">
        <v>1265</v>
      </c>
      <c r="F86" s="14" t="s">
        <v>41</v>
      </c>
      <c r="G86" s="15" t="s">
        <v>5036</v>
      </c>
      <c r="H86" s="14" t="s">
        <v>43</v>
      </c>
      <c r="I86" s="14" t="s">
        <v>4941</v>
      </c>
      <c r="J86" s="14"/>
      <c r="K86" s="14"/>
      <c r="L86" s="14"/>
      <c r="M86" s="14" t="s">
        <v>48</v>
      </c>
      <c r="N86" s="14" t="s">
        <v>957</v>
      </c>
      <c r="O86" s="14" t="s">
        <v>4942</v>
      </c>
      <c r="P86" s="14" t="s">
        <v>50</v>
      </c>
      <c r="Q86" s="14" t="s">
        <v>160</v>
      </c>
      <c r="R86" s="14" t="s">
        <v>52</v>
      </c>
      <c r="S86" s="21">
        <v>44242</v>
      </c>
      <c r="T86" s="21">
        <v>44346</v>
      </c>
      <c r="U86" s="14">
        <v>105</v>
      </c>
      <c r="V86" s="18"/>
      <c r="W86" s="18"/>
      <c r="X86" s="18"/>
      <c r="Y86" s="18"/>
      <c r="Z86" s="18"/>
      <c r="AA86" s="15" t="s">
        <v>54</v>
      </c>
      <c r="AB86" s="14"/>
      <c r="AC86" s="14" t="s">
        <v>4943</v>
      </c>
      <c r="AD86" s="14"/>
      <c r="AE86" s="14"/>
      <c r="AF86" s="14"/>
      <c r="AG86" s="14"/>
      <c r="AH86" s="14" t="s">
        <v>5037</v>
      </c>
      <c r="AI86" s="14"/>
      <c r="AJ86" s="14"/>
      <c r="AK86" s="14"/>
    </row>
    <row r="87" spans="1:37" ht="40.200000000000003" customHeight="1" x14ac:dyDescent="0.3">
      <c r="A87" s="14" t="s">
        <v>37</v>
      </c>
      <c r="B87" s="14" t="s">
        <v>5038</v>
      </c>
      <c r="C87" s="14"/>
      <c r="D87" s="14" t="s">
        <v>5039</v>
      </c>
      <c r="E87" s="14" t="s">
        <v>5040</v>
      </c>
      <c r="F87" s="14" t="s">
        <v>4761</v>
      </c>
      <c r="G87" s="15">
        <v>74955650</v>
      </c>
      <c r="H87" s="14" t="s">
        <v>4762</v>
      </c>
      <c r="I87" s="14" t="s">
        <v>4763</v>
      </c>
      <c r="J87" s="14" t="s">
        <v>37</v>
      </c>
      <c r="K87" s="14"/>
      <c r="L87" s="14" t="s">
        <v>1851</v>
      </c>
      <c r="M87" s="14" t="s">
        <v>48</v>
      </c>
      <c r="N87" s="14" t="s">
        <v>590</v>
      </c>
      <c r="O87" s="14" t="s">
        <v>4764</v>
      </c>
      <c r="P87" s="14" t="s">
        <v>50</v>
      </c>
      <c r="Q87" s="14" t="s">
        <v>160</v>
      </c>
      <c r="R87" s="14" t="s">
        <v>185</v>
      </c>
      <c r="S87" s="21" t="s">
        <v>4765</v>
      </c>
      <c r="T87" s="21" t="s">
        <v>4766</v>
      </c>
      <c r="U87" s="14">
        <v>37</v>
      </c>
      <c r="V87" s="18" t="s">
        <v>55</v>
      </c>
      <c r="W87" s="18" t="s">
        <v>55</v>
      </c>
      <c r="X87" s="18" t="s">
        <v>55</v>
      </c>
      <c r="Y87" s="18" t="s">
        <v>55</v>
      </c>
      <c r="Z87" s="18" t="s">
        <v>55</v>
      </c>
      <c r="AA87" s="15" t="s">
        <v>55</v>
      </c>
      <c r="AB87" s="14"/>
      <c r="AC87" s="14" t="s">
        <v>4767</v>
      </c>
      <c r="AD87" s="14"/>
      <c r="AE87" s="14"/>
      <c r="AF87" s="14"/>
      <c r="AG87" s="14"/>
      <c r="AH87" s="14"/>
      <c r="AI87" s="14"/>
      <c r="AJ87" s="14"/>
      <c r="AK87" s="14"/>
    </row>
    <row r="88" spans="1:37" ht="40.200000000000003" customHeight="1" x14ac:dyDescent="0.3">
      <c r="A88" s="14" t="s">
        <v>37</v>
      </c>
      <c r="B88" s="14" t="s">
        <v>395</v>
      </c>
      <c r="C88" s="14" t="s">
        <v>3932</v>
      </c>
      <c r="D88" s="14" t="s">
        <v>573</v>
      </c>
      <c r="E88" s="14" t="s">
        <v>5041</v>
      </c>
      <c r="F88" s="14" t="s">
        <v>4774</v>
      </c>
      <c r="G88" s="15">
        <v>4746170000</v>
      </c>
      <c r="H88" s="14" t="s">
        <v>43</v>
      </c>
      <c r="I88" s="14" t="s">
        <v>1060</v>
      </c>
      <c r="J88" s="14" t="s">
        <v>37</v>
      </c>
      <c r="K88" s="14"/>
      <c r="L88" s="14" t="s">
        <v>589</v>
      </c>
      <c r="M88" s="14" t="s">
        <v>48</v>
      </c>
      <c r="N88" s="14" t="s">
        <v>590</v>
      </c>
      <c r="O88" s="14" t="s">
        <v>4776</v>
      </c>
      <c r="P88" s="14" t="s">
        <v>50</v>
      </c>
      <c r="Q88" s="14" t="s">
        <v>160</v>
      </c>
      <c r="R88" s="14" t="s">
        <v>4777</v>
      </c>
      <c r="S88" s="21">
        <v>44418</v>
      </c>
      <c r="T88" s="21">
        <v>44533</v>
      </c>
      <c r="U88" s="14">
        <v>115</v>
      </c>
      <c r="V88" s="18"/>
      <c r="W88" s="18"/>
      <c r="X88" s="18"/>
      <c r="Y88" s="18"/>
      <c r="Z88" s="18"/>
      <c r="AA88" s="15"/>
      <c r="AB88" s="14"/>
      <c r="AC88" s="14" t="s">
        <v>4767</v>
      </c>
      <c r="AD88" s="14"/>
      <c r="AE88" s="14"/>
      <c r="AF88" s="14"/>
      <c r="AG88" s="14"/>
      <c r="AH88" s="14"/>
      <c r="AI88" s="14"/>
      <c r="AJ88" s="14"/>
      <c r="AK88" s="14"/>
    </row>
    <row r="89" spans="1:37" ht="40.200000000000003" customHeight="1" x14ac:dyDescent="0.3">
      <c r="A89" s="14" t="s">
        <v>37</v>
      </c>
      <c r="B89" s="14" t="s">
        <v>3463</v>
      </c>
      <c r="C89" s="14"/>
      <c r="D89" s="14" t="s">
        <v>4884</v>
      </c>
      <c r="E89" s="14" t="s">
        <v>5042</v>
      </c>
      <c r="F89" s="14" t="s">
        <v>4788</v>
      </c>
      <c r="G89" s="15">
        <v>1039466792</v>
      </c>
      <c r="H89" s="14" t="s">
        <v>69</v>
      </c>
      <c r="I89" s="14" t="s">
        <v>4865</v>
      </c>
      <c r="J89" s="14" t="s">
        <v>37</v>
      </c>
      <c r="K89" s="14"/>
      <c r="L89" s="14" t="s">
        <v>1851</v>
      </c>
      <c r="M89" s="14" t="s">
        <v>4810</v>
      </c>
      <c r="N89" s="14" t="s">
        <v>590</v>
      </c>
      <c r="O89" s="14" t="s">
        <v>4790</v>
      </c>
      <c r="P89" s="14" t="s">
        <v>73</v>
      </c>
      <c r="Q89" s="14" t="s">
        <v>160</v>
      </c>
      <c r="R89" s="14" t="s">
        <v>161</v>
      </c>
      <c r="S89" s="21" t="s">
        <v>4811</v>
      </c>
      <c r="T89" s="21">
        <v>44206</v>
      </c>
      <c r="U89" s="14">
        <v>5</v>
      </c>
      <c r="V89" s="18" t="s">
        <v>55</v>
      </c>
      <c r="W89" s="18" t="s">
        <v>55</v>
      </c>
      <c r="X89" s="18" t="s">
        <v>55</v>
      </c>
      <c r="Y89" s="18" t="s">
        <v>55</v>
      </c>
      <c r="Z89" s="18" t="s">
        <v>55</v>
      </c>
      <c r="AA89" s="15" t="s">
        <v>55</v>
      </c>
      <c r="AB89" s="14"/>
      <c r="AC89" s="14" t="s">
        <v>4767</v>
      </c>
      <c r="AD89" s="14"/>
      <c r="AE89" s="14"/>
      <c r="AF89" s="14"/>
      <c r="AG89" s="14"/>
      <c r="AH89" s="14"/>
      <c r="AI89" s="14"/>
      <c r="AJ89" s="14"/>
      <c r="AK89" s="14"/>
    </row>
    <row r="90" spans="1:37" ht="40.200000000000003" customHeight="1" x14ac:dyDescent="0.3">
      <c r="A90" s="14" t="s">
        <v>37</v>
      </c>
      <c r="B90" s="14" t="s">
        <v>3463</v>
      </c>
      <c r="C90" s="14" t="s">
        <v>5043</v>
      </c>
      <c r="D90" s="14" t="s">
        <v>1908</v>
      </c>
      <c r="E90" s="14" t="s">
        <v>5042</v>
      </c>
      <c r="F90" s="14" t="s">
        <v>4788</v>
      </c>
      <c r="G90" s="15">
        <v>1233190932</v>
      </c>
      <c r="H90" s="14" t="s">
        <v>69</v>
      </c>
      <c r="I90" s="14" t="s">
        <v>4789</v>
      </c>
      <c r="J90" s="14" t="s">
        <v>37</v>
      </c>
      <c r="K90" s="14"/>
      <c r="L90" s="14" t="s">
        <v>1851</v>
      </c>
      <c r="M90" s="14" t="s">
        <v>48</v>
      </c>
      <c r="N90" s="14" t="s">
        <v>590</v>
      </c>
      <c r="O90" s="14" t="s">
        <v>4790</v>
      </c>
      <c r="P90" s="14" t="s">
        <v>73</v>
      </c>
      <c r="Q90" s="14" t="s">
        <v>160</v>
      </c>
      <c r="R90" s="14" t="s">
        <v>161</v>
      </c>
      <c r="S90" s="21" t="s">
        <v>4791</v>
      </c>
      <c r="T90" s="21" t="s">
        <v>4792</v>
      </c>
      <c r="U90" s="14">
        <v>5</v>
      </c>
      <c r="V90" s="18" t="s">
        <v>55</v>
      </c>
      <c r="W90" s="18" t="s">
        <v>55</v>
      </c>
      <c r="X90" s="18" t="s">
        <v>55</v>
      </c>
      <c r="Y90" s="18" t="s">
        <v>55</v>
      </c>
      <c r="Z90" s="18" t="s">
        <v>55</v>
      </c>
      <c r="AA90" s="15" t="s">
        <v>55</v>
      </c>
      <c r="AB90" s="14"/>
      <c r="AC90" s="14" t="s">
        <v>4767</v>
      </c>
      <c r="AD90" s="14"/>
      <c r="AE90" s="14"/>
      <c r="AF90" s="14"/>
      <c r="AG90" s="14"/>
      <c r="AH90" s="14"/>
      <c r="AI90" s="14"/>
      <c r="AJ90" s="14"/>
      <c r="AK90" s="14"/>
    </row>
    <row r="91" spans="1:37" ht="40.200000000000003" customHeight="1" x14ac:dyDescent="0.3">
      <c r="A91" s="14" t="s">
        <v>37</v>
      </c>
      <c r="B91" s="14" t="s">
        <v>5044</v>
      </c>
      <c r="C91" s="14" t="s">
        <v>5045</v>
      </c>
      <c r="D91" s="14" t="s">
        <v>5046</v>
      </c>
      <c r="E91" s="14" t="s">
        <v>621</v>
      </c>
      <c r="F91" s="14" t="s">
        <v>4774</v>
      </c>
      <c r="G91" s="15">
        <v>80437933</v>
      </c>
      <c r="H91" s="14" t="s">
        <v>43</v>
      </c>
      <c r="I91" s="14" t="s">
        <v>1060</v>
      </c>
      <c r="J91" s="14" t="s">
        <v>37</v>
      </c>
      <c r="K91" s="14"/>
      <c r="L91" s="14" t="s">
        <v>589</v>
      </c>
      <c r="M91" s="14" t="s">
        <v>4783</v>
      </c>
      <c r="N91" s="14" t="s">
        <v>590</v>
      </c>
      <c r="O91" s="14" t="s">
        <v>4776</v>
      </c>
      <c r="P91" s="14" t="s">
        <v>50</v>
      </c>
      <c r="Q91" s="14" t="s">
        <v>160</v>
      </c>
      <c r="R91" s="14" t="s">
        <v>4777</v>
      </c>
      <c r="S91" s="21">
        <v>44418</v>
      </c>
      <c r="T91" s="21">
        <v>44533</v>
      </c>
      <c r="U91" s="14">
        <v>115</v>
      </c>
      <c r="V91" s="18"/>
      <c r="W91" s="18"/>
      <c r="X91" s="18"/>
      <c r="Y91" s="18"/>
      <c r="Z91" s="18"/>
      <c r="AA91" s="15"/>
      <c r="AB91" s="14"/>
      <c r="AC91" s="14" t="s">
        <v>4767</v>
      </c>
      <c r="AD91" s="14"/>
      <c r="AE91" s="14"/>
      <c r="AF91" s="14"/>
      <c r="AG91" s="14"/>
      <c r="AH91" s="14"/>
      <c r="AI91" s="14"/>
      <c r="AJ91" s="14"/>
      <c r="AK91" s="14"/>
    </row>
    <row r="92" spans="1:37" ht="40.200000000000003" customHeight="1" x14ac:dyDescent="0.3">
      <c r="A92" s="14" t="s">
        <v>37</v>
      </c>
      <c r="B92" s="14" t="s">
        <v>5047</v>
      </c>
      <c r="C92" s="14" t="s">
        <v>1936</v>
      </c>
      <c r="D92" s="14" t="s">
        <v>5048</v>
      </c>
      <c r="E92" s="14" t="s">
        <v>5049</v>
      </c>
      <c r="F92" s="14" t="s">
        <v>4788</v>
      </c>
      <c r="G92" s="15">
        <v>1085947610</v>
      </c>
      <c r="H92" s="14" t="s">
        <v>69</v>
      </c>
      <c r="I92" s="14" t="s">
        <v>4789</v>
      </c>
      <c r="J92" s="14" t="s">
        <v>37</v>
      </c>
      <c r="K92" s="14"/>
      <c r="L92" s="14" t="s">
        <v>1851</v>
      </c>
      <c r="M92" s="14" t="s">
        <v>48</v>
      </c>
      <c r="N92" s="14" t="s">
        <v>590</v>
      </c>
      <c r="O92" s="14" t="s">
        <v>4790</v>
      </c>
      <c r="P92" s="14" t="s">
        <v>73</v>
      </c>
      <c r="Q92" s="14" t="s">
        <v>160</v>
      </c>
      <c r="R92" s="14" t="s">
        <v>161</v>
      </c>
      <c r="S92" s="21" t="s">
        <v>4791</v>
      </c>
      <c r="T92" s="21" t="s">
        <v>4792</v>
      </c>
      <c r="U92" s="14">
        <v>5</v>
      </c>
      <c r="V92" s="18" t="s">
        <v>55</v>
      </c>
      <c r="W92" s="18" t="s">
        <v>55</v>
      </c>
      <c r="X92" s="18" t="s">
        <v>55</v>
      </c>
      <c r="Y92" s="18" t="s">
        <v>55</v>
      </c>
      <c r="Z92" s="18" t="s">
        <v>55</v>
      </c>
      <c r="AA92" s="15" t="s">
        <v>55</v>
      </c>
      <c r="AB92" s="14"/>
      <c r="AC92" s="14" t="s">
        <v>4767</v>
      </c>
      <c r="AD92" s="14"/>
      <c r="AE92" s="14"/>
      <c r="AF92" s="14"/>
      <c r="AG92" s="14"/>
      <c r="AH92" s="14"/>
      <c r="AI92" s="14"/>
      <c r="AJ92" s="14"/>
      <c r="AK92" s="14"/>
    </row>
    <row r="93" spans="1:37" ht="40.200000000000003" customHeight="1" x14ac:dyDescent="0.3">
      <c r="A93" s="14" t="s">
        <v>37</v>
      </c>
      <c r="B93" s="14" t="s">
        <v>865</v>
      </c>
      <c r="C93" s="14" t="s">
        <v>5050</v>
      </c>
      <c r="D93" s="14" t="s">
        <v>5051</v>
      </c>
      <c r="E93" s="14" t="s">
        <v>631</v>
      </c>
      <c r="F93" s="14" t="s">
        <v>4774</v>
      </c>
      <c r="G93" s="15">
        <v>4191436</v>
      </c>
      <c r="H93" s="14" t="s">
        <v>43</v>
      </c>
      <c r="I93" s="14" t="s">
        <v>1060</v>
      </c>
      <c r="J93" s="14" t="s">
        <v>37</v>
      </c>
      <c r="K93" s="14"/>
      <c r="L93" s="14" t="s">
        <v>589</v>
      </c>
      <c r="M93" s="14" t="s">
        <v>4775</v>
      </c>
      <c r="N93" s="14" t="s">
        <v>590</v>
      </c>
      <c r="O93" s="14" t="s">
        <v>4776</v>
      </c>
      <c r="P93" s="14" t="s">
        <v>50</v>
      </c>
      <c r="Q93" s="14" t="s">
        <v>160</v>
      </c>
      <c r="R93" s="14" t="s">
        <v>4777</v>
      </c>
      <c r="S93" s="21">
        <v>44418</v>
      </c>
      <c r="T93" s="21">
        <v>44533</v>
      </c>
      <c r="U93" s="14">
        <v>115</v>
      </c>
      <c r="V93" s="18"/>
      <c r="W93" s="18"/>
      <c r="X93" s="18"/>
      <c r="Y93" s="18"/>
      <c r="Z93" s="18"/>
      <c r="AA93" s="15"/>
      <c r="AB93" s="14"/>
      <c r="AC93" s="14" t="s">
        <v>4767</v>
      </c>
      <c r="AD93" s="14"/>
      <c r="AE93" s="14"/>
      <c r="AF93" s="14"/>
      <c r="AG93" s="14"/>
      <c r="AH93" s="14"/>
      <c r="AI93" s="14"/>
      <c r="AJ93" s="14"/>
      <c r="AK93" s="14"/>
    </row>
    <row r="94" spans="1:37" ht="40.200000000000003" customHeight="1" x14ac:dyDescent="0.3">
      <c r="A94" s="14" t="s">
        <v>37</v>
      </c>
      <c r="B94" s="14" t="s">
        <v>1897</v>
      </c>
      <c r="C94" s="14" t="s">
        <v>5052</v>
      </c>
      <c r="D94" s="14" t="s">
        <v>5053</v>
      </c>
      <c r="E94" s="14" t="s">
        <v>5054</v>
      </c>
      <c r="F94" s="14" t="s">
        <v>4903</v>
      </c>
      <c r="G94" s="15">
        <v>172355</v>
      </c>
      <c r="H94" s="14" t="s">
        <v>476</v>
      </c>
      <c r="I94" s="14" t="s">
        <v>5055</v>
      </c>
      <c r="J94" s="14" t="s">
        <v>37</v>
      </c>
      <c r="K94" s="14"/>
      <c r="L94" s="14" t="s">
        <v>1851</v>
      </c>
      <c r="M94" s="14" t="s">
        <v>48</v>
      </c>
      <c r="N94" s="14" t="s">
        <v>590</v>
      </c>
      <c r="O94" s="14" t="s">
        <v>4803</v>
      </c>
      <c r="P94" s="14" t="s">
        <v>50</v>
      </c>
      <c r="Q94" s="14" t="s">
        <v>160</v>
      </c>
      <c r="R94" s="14" t="s">
        <v>941</v>
      </c>
      <c r="S94" s="21" t="s">
        <v>4804</v>
      </c>
      <c r="T94" s="21">
        <v>44446</v>
      </c>
      <c r="U94" s="14">
        <v>26</v>
      </c>
      <c r="V94" s="18" t="s">
        <v>55</v>
      </c>
      <c r="W94" s="18" t="s">
        <v>55</v>
      </c>
      <c r="X94" s="18" t="s">
        <v>55</v>
      </c>
      <c r="Y94" s="18" t="s">
        <v>55</v>
      </c>
      <c r="Z94" s="18" t="s">
        <v>55</v>
      </c>
      <c r="AA94" s="15" t="s">
        <v>55</v>
      </c>
      <c r="AB94" s="14"/>
      <c r="AC94" s="14" t="s">
        <v>4767</v>
      </c>
      <c r="AD94" s="14" t="s">
        <v>4805</v>
      </c>
      <c r="AE94" s="14" t="s">
        <v>55</v>
      </c>
      <c r="AF94" s="14" t="s">
        <v>55</v>
      </c>
      <c r="AG94" s="14" t="s">
        <v>55</v>
      </c>
      <c r="AH94" s="14" t="s">
        <v>5056</v>
      </c>
      <c r="AI94" s="14" t="s">
        <v>56</v>
      </c>
      <c r="AJ94" s="14" t="s">
        <v>55</v>
      </c>
      <c r="AK94" s="14"/>
    </row>
    <row r="95" spans="1:37" ht="40.200000000000003" customHeight="1" x14ac:dyDescent="0.3">
      <c r="A95" s="14" t="s">
        <v>37</v>
      </c>
      <c r="B95" s="14" t="s">
        <v>1897</v>
      </c>
      <c r="C95" s="14"/>
      <c r="D95" s="14" t="s">
        <v>4977</v>
      </c>
      <c r="E95" s="14" t="s">
        <v>5057</v>
      </c>
      <c r="F95" s="14" t="s">
        <v>41</v>
      </c>
      <c r="G95" s="23" t="s">
        <v>5058</v>
      </c>
      <c r="H95" s="14" t="s">
        <v>43</v>
      </c>
      <c r="I95" s="14" t="s">
        <v>4941</v>
      </c>
      <c r="J95" s="14" t="s">
        <v>37</v>
      </c>
      <c r="K95" s="14"/>
      <c r="L95" s="14" t="s">
        <v>1851</v>
      </c>
      <c r="M95" s="14" t="s">
        <v>48</v>
      </c>
      <c r="N95" s="14" t="s">
        <v>590</v>
      </c>
      <c r="O95" s="14" t="s">
        <v>4925</v>
      </c>
      <c r="P95" s="14" t="s">
        <v>50</v>
      </c>
      <c r="Q95" s="14" t="s">
        <v>51</v>
      </c>
      <c r="R95" s="14" t="s">
        <v>879</v>
      </c>
      <c r="S95" s="16" t="s">
        <v>4766</v>
      </c>
      <c r="T95" s="16" t="s">
        <v>4926</v>
      </c>
      <c r="U95" s="14">
        <v>20</v>
      </c>
      <c r="V95" s="18" t="s">
        <v>55</v>
      </c>
      <c r="W95" s="18" t="s">
        <v>55</v>
      </c>
      <c r="X95" s="18" t="s">
        <v>55</v>
      </c>
      <c r="Y95" s="18" t="s">
        <v>55</v>
      </c>
      <c r="Z95" s="18" t="s">
        <v>55</v>
      </c>
      <c r="AA95" s="14" t="s">
        <v>55</v>
      </c>
      <c r="AB95" s="14"/>
      <c r="AC95" s="14" t="s">
        <v>4767</v>
      </c>
      <c r="AD95" s="14"/>
      <c r="AE95" s="14"/>
      <c r="AF95" s="14"/>
      <c r="AG95" s="14"/>
      <c r="AH95" s="14"/>
      <c r="AI95" s="14"/>
      <c r="AJ95" s="14"/>
      <c r="AK95" s="14"/>
    </row>
    <row r="96" spans="1:37" ht="40.200000000000003" customHeight="1" x14ac:dyDescent="0.3">
      <c r="A96" s="14" t="s">
        <v>37</v>
      </c>
      <c r="B96" s="14" t="s">
        <v>5059</v>
      </c>
      <c r="C96" s="14" t="s">
        <v>5060</v>
      </c>
      <c r="D96" s="14" t="s">
        <v>5061</v>
      </c>
      <c r="E96" s="14" t="s">
        <v>4999</v>
      </c>
      <c r="F96" s="14" t="s">
        <v>4788</v>
      </c>
      <c r="G96" s="23">
        <v>1005323065</v>
      </c>
      <c r="H96" s="14" t="s">
        <v>69</v>
      </c>
      <c r="I96" s="14" t="s">
        <v>4820</v>
      </c>
      <c r="J96" s="14" t="s">
        <v>37</v>
      </c>
      <c r="K96" s="14"/>
      <c r="L96" s="14" t="s">
        <v>1851</v>
      </c>
      <c r="M96" s="14" t="s">
        <v>48</v>
      </c>
      <c r="N96" s="14" t="s">
        <v>590</v>
      </c>
      <c r="O96" s="14" t="s">
        <v>4790</v>
      </c>
      <c r="P96" s="14" t="s">
        <v>73</v>
      </c>
      <c r="Q96" s="14" t="s">
        <v>160</v>
      </c>
      <c r="R96" s="14" t="s">
        <v>161</v>
      </c>
      <c r="S96" s="16" t="s">
        <v>4791</v>
      </c>
      <c r="T96" s="16" t="s">
        <v>4792</v>
      </c>
      <c r="U96" s="14">
        <v>5</v>
      </c>
      <c r="V96" s="18" t="s">
        <v>55</v>
      </c>
      <c r="W96" s="18" t="s">
        <v>55</v>
      </c>
      <c r="X96" s="18" t="s">
        <v>55</v>
      </c>
      <c r="Y96" s="18" t="s">
        <v>55</v>
      </c>
      <c r="Z96" s="18" t="s">
        <v>55</v>
      </c>
      <c r="AA96" s="14" t="s">
        <v>55</v>
      </c>
      <c r="AB96" s="14"/>
      <c r="AC96" s="14" t="s">
        <v>4767</v>
      </c>
      <c r="AD96" s="14"/>
      <c r="AE96" s="14"/>
      <c r="AF96" s="14"/>
      <c r="AG96" s="14"/>
      <c r="AH96" s="14"/>
      <c r="AI96" s="14"/>
      <c r="AJ96" s="14"/>
      <c r="AK96" s="14"/>
    </row>
    <row r="97" spans="1:37" ht="40.200000000000003" customHeight="1" x14ac:dyDescent="0.3">
      <c r="A97" s="14" t="s">
        <v>37</v>
      </c>
      <c r="B97" s="14" t="s">
        <v>1877</v>
      </c>
      <c r="C97" s="14" t="s">
        <v>5062</v>
      </c>
      <c r="D97" s="14" t="s">
        <v>4973</v>
      </c>
      <c r="E97" s="14"/>
      <c r="F97" s="14" t="s">
        <v>4761</v>
      </c>
      <c r="G97" s="23">
        <v>70101234</v>
      </c>
      <c r="H97" s="14" t="s">
        <v>4762</v>
      </c>
      <c r="I97" s="14" t="s">
        <v>4763</v>
      </c>
      <c r="J97" s="14" t="s">
        <v>37</v>
      </c>
      <c r="K97" s="14"/>
      <c r="L97" s="14" t="s">
        <v>1851</v>
      </c>
      <c r="M97" s="14" t="s">
        <v>48</v>
      </c>
      <c r="N97" s="14" t="s">
        <v>590</v>
      </c>
      <c r="O97" s="14" t="s">
        <v>4764</v>
      </c>
      <c r="P97" s="14" t="s">
        <v>50</v>
      </c>
      <c r="Q97" s="14" t="s">
        <v>160</v>
      </c>
      <c r="R97" s="14" t="s">
        <v>185</v>
      </c>
      <c r="S97" s="16" t="s">
        <v>4765</v>
      </c>
      <c r="T97" s="16" t="s">
        <v>4766</v>
      </c>
      <c r="U97" s="14">
        <v>37</v>
      </c>
      <c r="V97" s="18" t="s">
        <v>55</v>
      </c>
      <c r="W97" s="18" t="s">
        <v>55</v>
      </c>
      <c r="X97" s="18" t="s">
        <v>55</v>
      </c>
      <c r="Y97" s="18" t="s">
        <v>55</v>
      </c>
      <c r="Z97" s="18" t="s">
        <v>55</v>
      </c>
      <c r="AA97" s="14" t="s">
        <v>55</v>
      </c>
      <c r="AB97" s="14"/>
      <c r="AC97" s="14" t="s">
        <v>4767</v>
      </c>
      <c r="AD97" s="14"/>
      <c r="AE97" s="14"/>
      <c r="AF97" s="14"/>
      <c r="AG97" s="14"/>
      <c r="AH97" s="14"/>
      <c r="AI97" s="14"/>
      <c r="AJ97" s="14"/>
      <c r="AK97" s="14"/>
    </row>
    <row r="98" spans="1:37" ht="40.200000000000003" customHeight="1" x14ac:dyDescent="0.3">
      <c r="A98" s="14" t="s">
        <v>37</v>
      </c>
      <c r="B98" s="14" t="s">
        <v>1877</v>
      </c>
      <c r="C98" s="14" t="s">
        <v>1944</v>
      </c>
      <c r="D98" s="14" t="s">
        <v>5063</v>
      </c>
      <c r="E98" s="14" t="s">
        <v>1873</v>
      </c>
      <c r="F98" s="14" t="s">
        <v>4788</v>
      </c>
      <c r="G98" s="23">
        <v>1020482292</v>
      </c>
      <c r="H98" s="14" t="s">
        <v>69</v>
      </c>
      <c r="I98" s="14" t="s">
        <v>1255</v>
      </c>
      <c r="J98" s="14" t="s">
        <v>37</v>
      </c>
      <c r="K98" s="14"/>
      <c r="L98" s="14" t="s">
        <v>1851</v>
      </c>
      <c r="M98" s="14" t="s">
        <v>48</v>
      </c>
      <c r="N98" s="14" t="s">
        <v>590</v>
      </c>
      <c r="O98" s="14" t="s">
        <v>4764</v>
      </c>
      <c r="P98" s="14" t="s">
        <v>5012</v>
      </c>
      <c r="Q98" s="14" t="s">
        <v>160</v>
      </c>
      <c r="R98" s="14" t="s">
        <v>185</v>
      </c>
      <c r="S98" s="16" t="s">
        <v>4765</v>
      </c>
      <c r="T98" s="16" t="s">
        <v>4766</v>
      </c>
      <c r="U98" s="14">
        <v>37</v>
      </c>
      <c r="V98" s="18" t="s">
        <v>55</v>
      </c>
      <c r="W98" s="18" t="s">
        <v>55</v>
      </c>
      <c r="X98" s="18" t="s">
        <v>55</v>
      </c>
      <c r="Y98" s="18" t="s">
        <v>55</v>
      </c>
      <c r="Z98" s="18" t="s">
        <v>55</v>
      </c>
      <c r="AA98" s="14" t="s">
        <v>55</v>
      </c>
      <c r="AB98" s="14"/>
      <c r="AC98" s="14" t="s">
        <v>4767</v>
      </c>
      <c r="AD98" s="14"/>
      <c r="AE98" s="14"/>
      <c r="AF98" s="14"/>
      <c r="AG98" s="14"/>
      <c r="AH98" s="14"/>
      <c r="AI98" s="14"/>
      <c r="AJ98" s="14"/>
      <c r="AK98" s="14"/>
    </row>
    <row r="99" spans="1:37" ht="40.200000000000003" customHeight="1" x14ac:dyDescent="0.3">
      <c r="A99" s="14" t="s">
        <v>753</v>
      </c>
      <c r="B99" s="14" t="s">
        <v>5064</v>
      </c>
      <c r="C99" s="14"/>
      <c r="D99" s="14" t="s">
        <v>542</v>
      </c>
      <c r="E99" s="14" t="s">
        <v>1330</v>
      </c>
      <c r="F99" s="14" t="s">
        <v>68</v>
      </c>
      <c r="G99" s="23" t="s">
        <v>5065</v>
      </c>
      <c r="H99" s="14" t="s">
        <v>69</v>
      </c>
      <c r="I99" s="14" t="s">
        <v>5066</v>
      </c>
      <c r="J99" s="14" t="s">
        <v>753</v>
      </c>
      <c r="K99" s="14" t="s">
        <v>754</v>
      </c>
      <c r="L99" s="14" t="s">
        <v>5067</v>
      </c>
      <c r="M99" s="14" t="s">
        <v>125</v>
      </c>
      <c r="N99" s="14" t="s">
        <v>158</v>
      </c>
      <c r="O99" s="14" t="s">
        <v>5068</v>
      </c>
      <c r="P99" s="14" t="s">
        <v>73</v>
      </c>
      <c r="Q99" s="14" t="s">
        <v>160</v>
      </c>
      <c r="R99" s="14" t="s">
        <v>936</v>
      </c>
      <c r="S99" s="16">
        <v>44300</v>
      </c>
      <c r="T99" s="16">
        <v>44300</v>
      </c>
      <c r="U99" s="14">
        <v>1</v>
      </c>
      <c r="V99" s="18"/>
      <c r="W99" s="18"/>
      <c r="X99" s="18"/>
      <c r="Y99" s="18"/>
      <c r="Z99" s="18"/>
      <c r="AA99" s="14" t="s">
        <v>54</v>
      </c>
      <c r="AB99" s="14"/>
      <c r="AC99" s="14" t="s">
        <v>4948</v>
      </c>
      <c r="AD99" s="14"/>
      <c r="AE99" s="14"/>
      <c r="AF99" s="14"/>
      <c r="AG99" s="14"/>
      <c r="AH99" s="14" t="s">
        <v>5069</v>
      </c>
      <c r="AI99" s="14" t="s">
        <v>56</v>
      </c>
      <c r="AJ99" s="14" t="s">
        <v>55</v>
      </c>
      <c r="AK99" s="14"/>
    </row>
    <row r="100" spans="1:37" ht="40.200000000000003" customHeight="1" x14ac:dyDescent="0.3">
      <c r="A100" s="14" t="s">
        <v>37</v>
      </c>
      <c r="B100" s="14" t="s">
        <v>5070</v>
      </c>
      <c r="C100" s="14" t="s">
        <v>1577</v>
      </c>
      <c r="D100" s="14" t="s">
        <v>141</v>
      </c>
      <c r="E100" s="14" t="s">
        <v>446</v>
      </c>
      <c r="F100" s="14" t="s">
        <v>41</v>
      </c>
      <c r="G100" s="23" t="s">
        <v>5071</v>
      </c>
      <c r="H100" s="14" t="s">
        <v>43</v>
      </c>
      <c r="I100" s="14" t="s">
        <v>4941</v>
      </c>
      <c r="J100" s="14"/>
      <c r="K100" s="14"/>
      <c r="L100" s="14"/>
      <c r="M100" s="14" t="s">
        <v>48</v>
      </c>
      <c r="N100" s="14" t="s">
        <v>957</v>
      </c>
      <c r="O100" s="14" t="s">
        <v>4942</v>
      </c>
      <c r="P100" s="14" t="s">
        <v>50</v>
      </c>
      <c r="Q100" s="14" t="s">
        <v>160</v>
      </c>
      <c r="R100" s="14" t="s">
        <v>52</v>
      </c>
      <c r="S100" s="16">
        <v>44242</v>
      </c>
      <c r="T100" s="16">
        <v>44346</v>
      </c>
      <c r="U100" s="14">
        <v>105</v>
      </c>
      <c r="V100" s="18"/>
      <c r="W100" s="18"/>
      <c r="X100" s="18"/>
      <c r="Y100" s="18"/>
      <c r="Z100" s="18"/>
      <c r="AA100" s="14" t="s">
        <v>54</v>
      </c>
      <c r="AB100" s="14"/>
      <c r="AC100" s="14" t="s">
        <v>4943</v>
      </c>
      <c r="AD100" s="14"/>
      <c r="AE100" s="14"/>
      <c r="AF100" s="14"/>
      <c r="AG100" s="14"/>
      <c r="AH100" s="14" t="s">
        <v>5072</v>
      </c>
      <c r="AI100" s="14"/>
      <c r="AJ100" s="14"/>
      <c r="AK100" s="14"/>
    </row>
    <row r="101" spans="1:37" ht="40.200000000000003" customHeight="1" x14ac:dyDescent="0.3">
      <c r="A101" s="14" t="s">
        <v>37</v>
      </c>
      <c r="B101" s="14" t="s">
        <v>5070</v>
      </c>
      <c r="C101" s="14" t="s">
        <v>5073</v>
      </c>
      <c r="D101" s="14" t="s">
        <v>5074</v>
      </c>
      <c r="E101" s="14" t="s">
        <v>5075</v>
      </c>
      <c r="F101" s="14"/>
      <c r="G101" s="23"/>
      <c r="H101" s="14" t="s">
        <v>476</v>
      </c>
      <c r="I101" s="14" t="s">
        <v>5076</v>
      </c>
      <c r="J101" s="14" t="s">
        <v>753</v>
      </c>
      <c r="K101" s="14" t="s">
        <v>5077</v>
      </c>
      <c r="L101" s="14" t="s">
        <v>5078</v>
      </c>
      <c r="M101" s="14" t="s">
        <v>48</v>
      </c>
      <c r="N101" s="14" t="s">
        <v>726</v>
      </c>
      <c r="O101" s="14" t="s">
        <v>5079</v>
      </c>
      <c r="P101" s="14" t="s">
        <v>50</v>
      </c>
      <c r="Q101" s="14" t="s">
        <v>160</v>
      </c>
      <c r="R101" s="14" t="s">
        <v>943</v>
      </c>
      <c r="S101" s="16">
        <v>44417</v>
      </c>
      <c r="T101" s="16">
        <v>44435</v>
      </c>
      <c r="U101" s="14">
        <v>19</v>
      </c>
      <c r="V101" s="18"/>
      <c r="W101" s="18"/>
      <c r="X101" s="18"/>
      <c r="Y101" s="18"/>
      <c r="Z101" s="18"/>
      <c r="AA101" s="14"/>
      <c r="AB101" s="14"/>
      <c r="AC101" s="14" t="s">
        <v>5080</v>
      </c>
      <c r="AD101" s="14"/>
      <c r="AE101" s="14"/>
      <c r="AF101" s="14"/>
      <c r="AG101" s="14"/>
      <c r="AH101" s="14"/>
      <c r="AI101" s="14"/>
      <c r="AJ101" s="14"/>
      <c r="AK101" s="14" t="s">
        <v>5081</v>
      </c>
    </row>
    <row r="102" spans="1:37" ht="40.200000000000003" customHeight="1" x14ac:dyDescent="0.3">
      <c r="A102" s="14" t="s">
        <v>37</v>
      </c>
      <c r="B102" s="14" t="s">
        <v>5082</v>
      </c>
      <c r="C102" s="14" t="s">
        <v>1991</v>
      </c>
      <c r="D102" s="14" t="s">
        <v>5083</v>
      </c>
      <c r="E102" s="14" t="s">
        <v>1860</v>
      </c>
      <c r="F102" s="14" t="s">
        <v>4788</v>
      </c>
      <c r="G102" s="23">
        <v>98582710</v>
      </c>
      <c r="H102" s="14" t="s">
        <v>69</v>
      </c>
      <c r="I102" s="14" t="s">
        <v>5084</v>
      </c>
      <c r="J102" s="14" t="s">
        <v>37</v>
      </c>
      <c r="K102" s="14"/>
      <c r="L102" s="14" t="s">
        <v>1851</v>
      </c>
      <c r="M102" s="14" t="s">
        <v>4855</v>
      </c>
      <c r="N102" s="14" t="s">
        <v>590</v>
      </c>
      <c r="O102" s="14" t="s">
        <v>4764</v>
      </c>
      <c r="P102" s="14" t="s">
        <v>73</v>
      </c>
      <c r="Q102" s="14" t="s">
        <v>160</v>
      </c>
      <c r="R102" s="14" t="s">
        <v>185</v>
      </c>
      <c r="S102" s="16" t="s">
        <v>4765</v>
      </c>
      <c r="T102" s="16" t="s">
        <v>4766</v>
      </c>
      <c r="U102" s="14">
        <v>37</v>
      </c>
      <c r="V102" s="18" t="s">
        <v>55</v>
      </c>
      <c r="W102" s="18" t="s">
        <v>55</v>
      </c>
      <c r="X102" s="18" t="s">
        <v>55</v>
      </c>
      <c r="Y102" s="18" t="s">
        <v>55</v>
      </c>
      <c r="Z102" s="18" t="s">
        <v>55</v>
      </c>
      <c r="AA102" s="14" t="s">
        <v>55</v>
      </c>
      <c r="AB102" s="14"/>
      <c r="AC102" s="14" t="s">
        <v>4767</v>
      </c>
      <c r="AD102" s="14"/>
      <c r="AE102" s="14"/>
      <c r="AF102" s="14"/>
      <c r="AG102" s="14"/>
      <c r="AH102" s="14"/>
      <c r="AI102" s="14"/>
      <c r="AJ102" s="14"/>
      <c r="AK102" s="14"/>
    </row>
    <row r="103" spans="1:37" ht="40.200000000000003" customHeight="1" x14ac:dyDescent="0.3">
      <c r="A103" s="14" t="s">
        <v>37</v>
      </c>
      <c r="B103" s="14" t="s">
        <v>5085</v>
      </c>
      <c r="C103" s="14" t="s">
        <v>5086</v>
      </c>
      <c r="D103" s="14" t="s">
        <v>5087</v>
      </c>
      <c r="E103" s="14" t="s">
        <v>4930</v>
      </c>
      <c r="F103" s="14" t="s">
        <v>4774</v>
      </c>
      <c r="G103" s="23">
        <v>71782916</v>
      </c>
      <c r="H103" s="14" t="s">
        <v>704</v>
      </c>
      <c r="I103" s="14" t="s">
        <v>5088</v>
      </c>
      <c r="J103" s="14" t="s">
        <v>37</v>
      </c>
      <c r="K103" s="14"/>
      <c r="L103" s="14" t="s">
        <v>589</v>
      </c>
      <c r="M103" s="14" t="s">
        <v>4775</v>
      </c>
      <c r="N103" s="14" t="s">
        <v>590</v>
      </c>
      <c r="O103" s="14" t="s">
        <v>4776</v>
      </c>
      <c r="P103" s="14" t="s">
        <v>50</v>
      </c>
      <c r="Q103" s="14" t="s">
        <v>160</v>
      </c>
      <c r="R103" s="14" t="s">
        <v>4777</v>
      </c>
      <c r="S103" s="16">
        <v>44418</v>
      </c>
      <c r="T103" s="16">
        <v>44533</v>
      </c>
      <c r="U103" s="14">
        <v>115</v>
      </c>
      <c r="V103" s="18"/>
      <c r="W103" s="18"/>
      <c r="X103" s="18"/>
      <c r="Y103" s="18"/>
      <c r="Z103" s="18"/>
      <c r="AA103" s="14"/>
      <c r="AB103" s="14"/>
      <c r="AC103" s="14" t="s">
        <v>4767</v>
      </c>
      <c r="AD103" s="14"/>
      <c r="AE103" s="14"/>
      <c r="AF103" s="14"/>
      <c r="AG103" s="14"/>
      <c r="AH103" s="14"/>
      <c r="AI103" s="14"/>
      <c r="AJ103" s="14"/>
      <c r="AK103" s="14"/>
    </row>
    <row r="104" spans="1:37" ht="40.200000000000003" customHeight="1" x14ac:dyDescent="0.3">
      <c r="A104" s="14" t="s">
        <v>37</v>
      </c>
      <c r="B104" s="14" t="s">
        <v>610</v>
      </c>
      <c r="C104" s="14" t="s">
        <v>619</v>
      </c>
      <c r="D104" s="14" t="s">
        <v>611</v>
      </c>
      <c r="E104" s="14" t="s">
        <v>612</v>
      </c>
      <c r="F104" s="14" t="s">
        <v>4774</v>
      </c>
      <c r="G104" s="23">
        <v>17135066</v>
      </c>
      <c r="H104" s="14" t="s">
        <v>5089</v>
      </c>
      <c r="I104" s="14" t="s">
        <v>1060</v>
      </c>
      <c r="J104" s="14" t="s">
        <v>37</v>
      </c>
      <c r="K104" s="14"/>
      <c r="L104" s="14" t="s">
        <v>589</v>
      </c>
      <c r="M104" s="14" t="s">
        <v>4783</v>
      </c>
      <c r="N104" s="14" t="s">
        <v>590</v>
      </c>
      <c r="O104" s="14" t="s">
        <v>4776</v>
      </c>
      <c r="P104" s="14" t="s">
        <v>50</v>
      </c>
      <c r="Q104" s="14" t="s">
        <v>160</v>
      </c>
      <c r="R104" s="14" t="s">
        <v>4777</v>
      </c>
      <c r="S104" s="16">
        <v>44418</v>
      </c>
      <c r="T104" s="16">
        <v>44533</v>
      </c>
      <c r="U104" s="14">
        <v>115</v>
      </c>
      <c r="V104" s="18"/>
      <c r="W104" s="18"/>
      <c r="X104" s="18"/>
      <c r="Y104" s="18"/>
      <c r="Z104" s="18"/>
      <c r="AA104" s="14"/>
      <c r="AB104" s="14"/>
      <c r="AC104" s="14" t="s">
        <v>4767</v>
      </c>
      <c r="AD104" s="14"/>
      <c r="AE104" s="14"/>
      <c r="AF104" s="14"/>
      <c r="AG104" s="14"/>
      <c r="AH104" s="14"/>
      <c r="AI104" s="14"/>
      <c r="AJ104" s="14"/>
      <c r="AK104" s="14"/>
    </row>
    <row r="105" spans="1:37" ht="40.200000000000003" customHeight="1" x14ac:dyDescent="0.3">
      <c r="A105" s="14" t="s">
        <v>37</v>
      </c>
      <c r="B105" s="14" t="s">
        <v>4997</v>
      </c>
      <c r="C105" s="14" t="s">
        <v>5090</v>
      </c>
      <c r="D105" s="14" t="s">
        <v>4922</v>
      </c>
      <c r="E105" s="14" t="s">
        <v>5091</v>
      </c>
      <c r="F105" s="14" t="s">
        <v>41</v>
      </c>
      <c r="G105" s="23" t="s">
        <v>5092</v>
      </c>
      <c r="H105" s="14" t="s">
        <v>43</v>
      </c>
      <c r="I105" s="14" t="s">
        <v>1884</v>
      </c>
      <c r="J105" s="14" t="s">
        <v>37</v>
      </c>
      <c r="K105" s="14"/>
      <c r="L105" s="14" t="s">
        <v>1851</v>
      </c>
      <c r="M105" s="14" t="s">
        <v>48</v>
      </c>
      <c r="N105" s="14" t="s">
        <v>590</v>
      </c>
      <c r="O105" s="14" t="s">
        <v>4925</v>
      </c>
      <c r="P105" s="14" t="s">
        <v>50</v>
      </c>
      <c r="Q105" s="14" t="s">
        <v>51</v>
      </c>
      <c r="R105" s="14" t="s">
        <v>879</v>
      </c>
      <c r="S105" s="16" t="s">
        <v>4766</v>
      </c>
      <c r="T105" s="16" t="s">
        <v>4926</v>
      </c>
      <c r="U105" s="14">
        <v>20</v>
      </c>
      <c r="V105" s="18" t="s">
        <v>55</v>
      </c>
      <c r="W105" s="18" t="s">
        <v>55</v>
      </c>
      <c r="X105" s="18" t="s">
        <v>55</v>
      </c>
      <c r="Y105" s="18" t="s">
        <v>55</v>
      </c>
      <c r="Z105" s="18" t="s">
        <v>55</v>
      </c>
      <c r="AA105" s="14" t="s">
        <v>55</v>
      </c>
      <c r="AB105" s="14"/>
      <c r="AC105" s="14" t="s">
        <v>4767</v>
      </c>
      <c r="AD105" s="14"/>
      <c r="AE105" s="14"/>
      <c r="AF105" s="14"/>
      <c r="AG105" s="14"/>
      <c r="AH105" s="24"/>
      <c r="AI105" s="14"/>
      <c r="AJ105" s="14"/>
      <c r="AK105" s="14"/>
    </row>
    <row r="106" spans="1:37" ht="40.200000000000003" customHeight="1" x14ac:dyDescent="0.3">
      <c r="A106" s="14" t="s">
        <v>37</v>
      </c>
      <c r="B106" s="14" t="s">
        <v>1457</v>
      </c>
      <c r="C106" s="14" t="s">
        <v>2459</v>
      </c>
      <c r="D106" s="14" t="s">
        <v>5093</v>
      </c>
      <c r="E106" s="14" t="s">
        <v>597</v>
      </c>
      <c r="F106" s="14" t="s">
        <v>4774</v>
      </c>
      <c r="G106" s="23">
        <v>77121797</v>
      </c>
      <c r="H106" s="14" t="s">
        <v>43</v>
      </c>
      <c r="I106" s="14" t="s">
        <v>4937</v>
      </c>
      <c r="J106" s="14" t="s">
        <v>37</v>
      </c>
      <c r="K106" s="14"/>
      <c r="L106" s="14" t="s">
        <v>589</v>
      </c>
      <c r="M106" s="14" t="s">
        <v>4775</v>
      </c>
      <c r="N106" s="14" t="s">
        <v>590</v>
      </c>
      <c r="O106" s="14" t="s">
        <v>4776</v>
      </c>
      <c r="P106" s="14" t="s">
        <v>50</v>
      </c>
      <c r="Q106" s="14" t="s">
        <v>160</v>
      </c>
      <c r="R106" s="14" t="s">
        <v>4777</v>
      </c>
      <c r="S106" s="16">
        <v>44418</v>
      </c>
      <c r="T106" s="16">
        <v>44533</v>
      </c>
      <c r="U106" s="14">
        <v>115</v>
      </c>
      <c r="V106" s="18"/>
      <c r="W106" s="18"/>
      <c r="X106" s="18"/>
      <c r="Y106" s="18"/>
      <c r="Z106" s="18"/>
      <c r="AA106" s="14"/>
      <c r="AB106" s="14"/>
      <c r="AC106" s="14" t="s">
        <v>4767</v>
      </c>
      <c r="AD106" s="14"/>
      <c r="AE106" s="14"/>
      <c r="AF106" s="14"/>
      <c r="AG106" s="14"/>
      <c r="AH106" s="14"/>
      <c r="AI106" s="14"/>
      <c r="AJ106" s="14"/>
      <c r="AK106" s="14"/>
    </row>
    <row r="107" spans="1:37" ht="40.200000000000003" customHeight="1" x14ac:dyDescent="0.3">
      <c r="A107" s="14" t="s">
        <v>37</v>
      </c>
      <c r="B107" s="14" t="s">
        <v>5094</v>
      </c>
      <c r="C107" s="14" t="s">
        <v>352</v>
      </c>
      <c r="D107" s="14" t="s">
        <v>5095</v>
      </c>
      <c r="E107" s="14"/>
      <c r="F107" s="14"/>
      <c r="G107" s="23"/>
      <c r="H107" s="14" t="s">
        <v>43</v>
      </c>
      <c r="I107" s="14" t="s">
        <v>4910</v>
      </c>
      <c r="J107" s="14" t="s">
        <v>132</v>
      </c>
      <c r="K107" s="14" t="s">
        <v>761</v>
      </c>
      <c r="L107" s="14" t="s">
        <v>4795</v>
      </c>
      <c r="M107" s="14" t="s">
        <v>125</v>
      </c>
      <c r="N107" s="14" t="s">
        <v>959</v>
      </c>
      <c r="O107" s="14" t="s">
        <v>4796</v>
      </c>
      <c r="P107" s="14" t="s">
        <v>50</v>
      </c>
      <c r="Q107" s="14" t="s">
        <v>51</v>
      </c>
      <c r="R107" s="14" t="s">
        <v>161</v>
      </c>
      <c r="S107" s="16">
        <v>44466</v>
      </c>
      <c r="T107" s="16">
        <v>44470</v>
      </c>
      <c r="U107" s="14">
        <v>5</v>
      </c>
      <c r="V107" s="18"/>
      <c r="W107" s="18"/>
      <c r="X107" s="18"/>
      <c r="Y107" s="18"/>
      <c r="Z107" s="18"/>
      <c r="AA107" s="14" t="s">
        <v>54</v>
      </c>
      <c r="AB107" s="14"/>
      <c r="AC107" s="14" t="s">
        <v>4767</v>
      </c>
      <c r="AD107" s="14"/>
      <c r="AE107" s="14"/>
      <c r="AF107" s="14"/>
      <c r="AG107" s="14"/>
      <c r="AH107" s="14"/>
      <c r="AI107" s="14"/>
      <c r="AJ107" s="14"/>
      <c r="AK107" s="14"/>
    </row>
    <row r="108" spans="1:37" ht="40.200000000000003" customHeight="1" x14ac:dyDescent="0.3">
      <c r="A108" s="14" t="s">
        <v>37</v>
      </c>
      <c r="B108" s="14" t="s">
        <v>5096</v>
      </c>
      <c r="C108" s="14" t="s">
        <v>1948</v>
      </c>
      <c r="D108" s="14" t="s">
        <v>5097</v>
      </c>
      <c r="E108" s="14"/>
      <c r="F108" s="14" t="s">
        <v>4761</v>
      </c>
      <c r="G108" s="23" t="s">
        <v>5098</v>
      </c>
      <c r="H108" s="14" t="s">
        <v>43</v>
      </c>
      <c r="I108" s="14" t="s">
        <v>4910</v>
      </c>
      <c r="J108" s="14" t="s">
        <v>37</v>
      </c>
      <c r="K108" s="14"/>
      <c r="L108" s="14" t="s">
        <v>1851</v>
      </c>
      <c r="M108" s="14" t="s">
        <v>4810</v>
      </c>
      <c r="N108" s="14" t="s">
        <v>590</v>
      </c>
      <c r="O108" s="14" t="s">
        <v>4790</v>
      </c>
      <c r="P108" s="14" t="s">
        <v>50</v>
      </c>
      <c r="Q108" s="14" t="s">
        <v>160</v>
      </c>
      <c r="R108" s="14" t="s">
        <v>161</v>
      </c>
      <c r="S108" s="16" t="s">
        <v>4811</v>
      </c>
      <c r="T108" s="16">
        <v>44206</v>
      </c>
      <c r="U108" s="14">
        <v>5</v>
      </c>
      <c r="V108" s="18" t="s">
        <v>55</v>
      </c>
      <c r="W108" s="18" t="s">
        <v>55</v>
      </c>
      <c r="X108" s="18" t="s">
        <v>55</v>
      </c>
      <c r="Y108" s="18" t="s">
        <v>55</v>
      </c>
      <c r="Z108" s="18" t="s">
        <v>55</v>
      </c>
      <c r="AA108" s="14" t="s">
        <v>55</v>
      </c>
      <c r="AB108" s="14"/>
      <c r="AC108" s="14" t="s">
        <v>4767</v>
      </c>
      <c r="AD108" s="14"/>
      <c r="AE108" s="14"/>
      <c r="AF108" s="14"/>
      <c r="AG108" s="14"/>
      <c r="AH108" s="14"/>
      <c r="AI108" s="14"/>
      <c r="AJ108" s="14"/>
      <c r="AK108" s="14"/>
    </row>
    <row r="109" spans="1:37" ht="40.200000000000003" customHeight="1" x14ac:dyDescent="0.3">
      <c r="A109" s="14" t="s">
        <v>37</v>
      </c>
      <c r="B109" s="14" t="s">
        <v>5099</v>
      </c>
      <c r="C109" s="14" t="s">
        <v>5100</v>
      </c>
      <c r="D109" s="14" t="s">
        <v>5101</v>
      </c>
      <c r="E109" s="14" t="s">
        <v>5102</v>
      </c>
      <c r="F109" s="14" t="s">
        <v>4761</v>
      </c>
      <c r="G109" s="23">
        <v>73639395</v>
      </c>
      <c r="H109" s="14" t="s">
        <v>4762</v>
      </c>
      <c r="I109" s="14" t="s">
        <v>4763</v>
      </c>
      <c r="J109" s="14" t="s">
        <v>37</v>
      </c>
      <c r="K109" s="14"/>
      <c r="L109" s="14" t="s">
        <v>1851</v>
      </c>
      <c r="M109" s="14" t="s">
        <v>48</v>
      </c>
      <c r="N109" s="14" t="s">
        <v>590</v>
      </c>
      <c r="O109" s="14" t="s">
        <v>4764</v>
      </c>
      <c r="P109" s="14" t="s">
        <v>50</v>
      </c>
      <c r="Q109" s="14" t="s">
        <v>160</v>
      </c>
      <c r="R109" s="14" t="s">
        <v>185</v>
      </c>
      <c r="S109" s="16" t="s">
        <v>4765</v>
      </c>
      <c r="T109" s="16" t="s">
        <v>4766</v>
      </c>
      <c r="U109" s="14">
        <v>37</v>
      </c>
      <c r="V109" s="18" t="s">
        <v>55</v>
      </c>
      <c r="W109" s="18" t="s">
        <v>55</v>
      </c>
      <c r="X109" s="18" t="s">
        <v>55</v>
      </c>
      <c r="Y109" s="18" t="s">
        <v>55</v>
      </c>
      <c r="Z109" s="18" t="s">
        <v>55</v>
      </c>
      <c r="AA109" s="14" t="s">
        <v>55</v>
      </c>
      <c r="AB109" s="14"/>
      <c r="AC109" s="14" t="s">
        <v>4767</v>
      </c>
      <c r="AD109" s="14"/>
      <c r="AE109" s="14"/>
      <c r="AF109" s="14"/>
      <c r="AG109" s="14"/>
      <c r="AH109" s="14"/>
      <c r="AI109" s="14"/>
      <c r="AJ109" s="14"/>
      <c r="AK109" s="14"/>
    </row>
    <row r="110" spans="1:37" ht="40.200000000000003" customHeight="1" x14ac:dyDescent="0.3">
      <c r="A110" s="14" t="s">
        <v>37</v>
      </c>
      <c r="B110" s="14" t="s">
        <v>5103</v>
      </c>
      <c r="C110" s="14" t="s">
        <v>1849</v>
      </c>
      <c r="D110" s="14" t="s">
        <v>1860</v>
      </c>
      <c r="E110" s="14"/>
      <c r="F110" s="14" t="s">
        <v>4788</v>
      </c>
      <c r="G110" s="23">
        <v>1037640491</v>
      </c>
      <c r="H110" s="14" t="s">
        <v>69</v>
      </c>
      <c r="I110" s="14" t="s">
        <v>5104</v>
      </c>
      <c r="J110" s="14" t="s">
        <v>37</v>
      </c>
      <c r="K110" s="14"/>
      <c r="L110" s="14" t="s">
        <v>1851</v>
      </c>
      <c r="M110" s="14" t="s">
        <v>4886</v>
      </c>
      <c r="N110" s="14" t="s">
        <v>590</v>
      </c>
      <c r="O110" s="14" t="s">
        <v>4790</v>
      </c>
      <c r="P110" s="14" t="s">
        <v>835</v>
      </c>
      <c r="Q110" s="14" t="s">
        <v>160</v>
      </c>
      <c r="R110" s="14" t="s">
        <v>161</v>
      </c>
      <c r="S110" s="16" t="s">
        <v>4811</v>
      </c>
      <c r="T110" s="16">
        <v>44206</v>
      </c>
      <c r="U110" s="14">
        <v>5</v>
      </c>
      <c r="V110" s="18" t="s">
        <v>55</v>
      </c>
      <c r="W110" s="18" t="s">
        <v>55</v>
      </c>
      <c r="X110" s="18" t="s">
        <v>55</v>
      </c>
      <c r="Y110" s="18" t="s">
        <v>55</v>
      </c>
      <c r="Z110" s="18" t="s">
        <v>55</v>
      </c>
      <c r="AA110" s="14" t="s">
        <v>55</v>
      </c>
      <c r="AB110" s="14"/>
      <c r="AC110" s="14" t="s">
        <v>4767</v>
      </c>
      <c r="AD110" s="14"/>
      <c r="AE110" s="14"/>
      <c r="AF110" s="14"/>
      <c r="AG110" s="14"/>
      <c r="AH110" s="14"/>
      <c r="AI110" s="14"/>
      <c r="AJ110" s="14"/>
      <c r="AK110" s="14"/>
    </row>
    <row r="111" spans="1:37" ht="40.200000000000003" customHeight="1" x14ac:dyDescent="0.3">
      <c r="A111" s="14" t="s">
        <v>37</v>
      </c>
      <c r="B111" s="14" t="s">
        <v>5105</v>
      </c>
      <c r="C111" s="14" t="s">
        <v>5106</v>
      </c>
      <c r="D111" s="14" t="s">
        <v>1473</v>
      </c>
      <c r="E111" s="14" t="s">
        <v>3012</v>
      </c>
      <c r="F111" s="14" t="s">
        <v>4774</v>
      </c>
      <c r="G111" s="23">
        <v>433550000</v>
      </c>
      <c r="H111" s="14" t="s">
        <v>43</v>
      </c>
      <c r="I111" s="14" t="s">
        <v>4930</v>
      </c>
      <c r="J111" s="14" t="s">
        <v>37</v>
      </c>
      <c r="K111" s="14"/>
      <c r="L111" s="14" t="s">
        <v>589</v>
      </c>
      <c r="M111" s="14" t="s">
        <v>5107</v>
      </c>
      <c r="N111" s="14" t="s">
        <v>590</v>
      </c>
      <c r="O111" s="14" t="s">
        <v>4776</v>
      </c>
      <c r="P111" s="14" t="s">
        <v>73</v>
      </c>
      <c r="Q111" s="14" t="s">
        <v>160</v>
      </c>
      <c r="R111" s="14" t="s">
        <v>4777</v>
      </c>
      <c r="S111" s="16">
        <v>44418</v>
      </c>
      <c r="T111" s="16">
        <v>44533</v>
      </c>
      <c r="U111" s="14">
        <v>115</v>
      </c>
      <c r="V111" s="18"/>
      <c r="W111" s="18"/>
      <c r="X111" s="18"/>
      <c r="Y111" s="18"/>
      <c r="Z111" s="18"/>
      <c r="AA111" s="14"/>
      <c r="AB111" s="14"/>
      <c r="AC111" s="14" t="s">
        <v>4767</v>
      </c>
      <c r="AD111" s="14"/>
      <c r="AE111" s="14"/>
      <c r="AF111" s="14"/>
      <c r="AG111" s="14"/>
      <c r="AH111" s="14"/>
      <c r="AI111" s="14"/>
      <c r="AJ111" s="14"/>
      <c r="AK111" s="14"/>
    </row>
    <row r="112" spans="1:37" ht="40.200000000000003" customHeight="1" x14ac:dyDescent="0.3">
      <c r="A112" s="14" t="s">
        <v>37</v>
      </c>
      <c r="B112" s="14" t="s">
        <v>5108</v>
      </c>
      <c r="C112" s="14" t="s">
        <v>5109</v>
      </c>
      <c r="D112" s="14" t="s">
        <v>5110</v>
      </c>
      <c r="E112" s="14" t="s">
        <v>4967</v>
      </c>
      <c r="F112" s="14" t="s">
        <v>4774</v>
      </c>
      <c r="G112" s="23">
        <v>1758412553</v>
      </c>
      <c r="H112" s="14" t="s">
        <v>43</v>
      </c>
      <c r="I112" s="14" t="s">
        <v>1060</v>
      </c>
      <c r="J112" s="14" t="s">
        <v>37</v>
      </c>
      <c r="K112" s="14"/>
      <c r="L112" s="14" t="s">
        <v>589</v>
      </c>
      <c r="M112" s="14" t="s">
        <v>4775</v>
      </c>
      <c r="N112" s="14" t="s">
        <v>590</v>
      </c>
      <c r="O112" s="14" t="s">
        <v>4776</v>
      </c>
      <c r="P112" s="14" t="s">
        <v>50</v>
      </c>
      <c r="Q112" s="14" t="s">
        <v>160</v>
      </c>
      <c r="R112" s="14" t="s">
        <v>4777</v>
      </c>
      <c r="S112" s="16">
        <v>44418</v>
      </c>
      <c r="T112" s="16">
        <v>44533</v>
      </c>
      <c r="U112" s="14">
        <v>115</v>
      </c>
      <c r="V112" s="18"/>
      <c r="W112" s="18"/>
      <c r="X112" s="18"/>
      <c r="Y112" s="18"/>
      <c r="Z112" s="18"/>
      <c r="AA112" s="14"/>
      <c r="AB112" s="14"/>
      <c r="AC112" s="14" t="s">
        <v>4767</v>
      </c>
      <c r="AD112" s="14"/>
      <c r="AE112" s="14"/>
      <c r="AF112" s="14"/>
      <c r="AG112" s="14"/>
      <c r="AH112" s="14"/>
      <c r="AI112" s="14"/>
      <c r="AJ112" s="14"/>
      <c r="AK112" s="14"/>
    </row>
    <row r="113" spans="1:37" ht="40.200000000000003" customHeight="1" x14ac:dyDescent="0.3">
      <c r="A113" s="14" t="s">
        <v>37</v>
      </c>
      <c r="B113" s="14" t="s">
        <v>5111</v>
      </c>
      <c r="C113" s="14" t="s">
        <v>5112</v>
      </c>
      <c r="D113" s="14" t="s">
        <v>3909</v>
      </c>
      <c r="E113" s="14" t="s">
        <v>5113</v>
      </c>
      <c r="F113" s="14" t="s">
        <v>4774</v>
      </c>
      <c r="G113" s="23" t="s">
        <v>5114</v>
      </c>
      <c r="H113" s="14" t="s">
        <v>43</v>
      </c>
      <c r="I113" s="14" t="s">
        <v>1060</v>
      </c>
      <c r="J113" s="14" t="s">
        <v>37</v>
      </c>
      <c r="K113" s="14"/>
      <c r="L113" s="14" t="s">
        <v>589</v>
      </c>
      <c r="M113" s="14" t="s">
        <v>4783</v>
      </c>
      <c r="N113" s="14" t="s">
        <v>590</v>
      </c>
      <c r="O113" s="14" t="s">
        <v>4776</v>
      </c>
      <c r="P113" s="14" t="s">
        <v>50</v>
      </c>
      <c r="Q113" s="14" t="s">
        <v>160</v>
      </c>
      <c r="R113" s="14" t="s">
        <v>4777</v>
      </c>
      <c r="S113" s="16">
        <v>44418</v>
      </c>
      <c r="T113" s="16">
        <v>44533</v>
      </c>
      <c r="U113" s="14">
        <v>115</v>
      </c>
      <c r="V113" s="18"/>
      <c r="W113" s="18"/>
      <c r="X113" s="18"/>
      <c r="Y113" s="18"/>
      <c r="Z113" s="18"/>
      <c r="AA113" s="14"/>
      <c r="AB113" s="14"/>
      <c r="AC113" s="14" t="s">
        <v>4767</v>
      </c>
      <c r="AD113" s="14"/>
      <c r="AE113" s="14"/>
      <c r="AF113" s="14"/>
      <c r="AG113" s="14"/>
      <c r="AH113" s="14"/>
      <c r="AI113" s="14"/>
      <c r="AJ113" s="14"/>
      <c r="AK113" s="14"/>
    </row>
    <row r="114" spans="1:37" ht="40.200000000000003" customHeight="1" x14ac:dyDescent="0.3">
      <c r="A114" s="14" t="s">
        <v>37</v>
      </c>
      <c r="B114" s="14" t="s">
        <v>2775</v>
      </c>
      <c r="C114" s="14" t="s">
        <v>5115</v>
      </c>
      <c r="D114" s="14" t="s">
        <v>1700</v>
      </c>
      <c r="E114" s="14" t="s">
        <v>1048</v>
      </c>
      <c r="F114" s="14" t="s">
        <v>41</v>
      </c>
      <c r="G114" s="23" t="s">
        <v>5116</v>
      </c>
      <c r="H114" s="14" t="s">
        <v>43</v>
      </c>
      <c r="I114" s="14" t="s">
        <v>5117</v>
      </c>
      <c r="J114" s="14"/>
      <c r="K114" s="14"/>
      <c r="L114" s="14"/>
      <c r="M114" s="14" t="s">
        <v>48</v>
      </c>
      <c r="N114" s="14" t="s">
        <v>957</v>
      </c>
      <c r="O114" s="14" t="s">
        <v>5118</v>
      </c>
      <c r="P114" s="14" t="s">
        <v>50</v>
      </c>
      <c r="Q114" s="14" t="s">
        <v>160</v>
      </c>
      <c r="R114" s="14" t="s">
        <v>52</v>
      </c>
      <c r="S114" s="16">
        <v>44242</v>
      </c>
      <c r="T114" s="16">
        <v>44346</v>
      </c>
      <c r="U114" s="14">
        <v>105</v>
      </c>
      <c r="V114" s="18"/>
      <c r="W114" s="18"/>
      <c r="X114" s="18"/>
      <c r="Y114" s="18"/>
      <c r="Z114" s="18"/>
      <c r="AA114" s="14" t="s">
        <v>54</v>
      </c>
      <c r="AB114" s="14"/>
      <c r="AC114" s="14" t="s">
        <v>4943</v>
      </c>
      <c r="AD114" s="14"/>
      <c r="AE114" s="14"/>
      <c r="AF114" s="14"/>
      <c r="AG114" s="14"/>
      <c r="AH114" s="14" t="s">
        <v>5119</v>
      </c>
      <c r="AI114" s="14"/>
      <c r="AJ114" s="14"/>
      <c r="AK114" s="14"/>
    </row>
    <row r="115" spans="1:37" ht="40.200000000000003" customHeight="1" x14ac:dyDescent="0.3">
      <c r="A115" s="14" t="s">
        <v>37</v>
      </c>
      <c r="B115" s="14" t="s">
        <v>5120</v>
      </c>
      <c r="C115" s="14"/>
      <c r="D115" s="14" t="s">
        <v>5121</v>
      </c>
      <c r="E115" s="14" t="s">
        <v>4958</v>
      </c>
      <c r="F115" s="14" t="s">
        <v>4788</v>
      </c>
      <c r="G115" s="23">
        <v>43632119</v>
      </c>
      <c r="H115" s="14" t="s">
        <v>69</v>
      </c>
      <c r="I115" s="14" t="s">
        <v>5122</v>
      </c>
      <c r="J115" s="14" t="s">
        <v>37</v>
      </c>
      <c r="K115" s="14"/>
      <c r="L115" s="14" t="s">
        <v>1851</v>
      </c>
      <c r="M115" s="14" t="s">
        <v>4810</v>
      </c>
      <c r="N115" s="14" t="s">
        <v>590</v>
      </c>
      <c r="O115" s="14" t="s">
        <v>4790</v>
      </c>
      <c r="P115" s="14" t="s">
        <v>73</v>
      </c>
      <c r="Q115" s="14" t="s">
        <v>160</v>
      </c>
      <c r="R115" s="14" t="s">
        <v>161</v>
      </c>
      <c r="S115" s="16" t="s">
        <v>4811</v>
      </c>
      <c r="T115" s="16">
        <v>44206</v>
      </c>
      <c r="U115" s="14">
        <v>5</v>
      </c>
      <c r="V115" s="18" t="s">
        <v>55</v>
      </c>
      <c r="W115" s="18" t="s">
        <v>55</v>
      </c>
      <c r="X115" s="18" t="s">
        <v>55</v>
      </c>
      <c r="Y115" s="18" t="s">
        <v>55</v>
      </c>
      <c r="Z115" s="18" t="s">
        <v>55</v>
      </c>
      <c r="AA115" s="14" t="s">
        <v>55</v>
      </c>
      <c r="AB115" s="14"/>
      <c r="AC115" s="14" t="s">
        <v>4767</v>
      </c>
      <c r="AD115" s="14"/>
      <c r="AE115" s="14"/>
      <c r="AF115" s="14"/>
      <c r="AG115" s="14"/>
      <c r="AH115" s="14"/>
      <c r="AI115" s="14"/>
      <c r="AJ115" s="14"/>
      <c r="AK115" s="14"/>
    </row>
    <row r="116" spans="1:37" ht="40.200000000000003" customHeight="1" x14ac:dyDescent="0.3">
      <c r="A116" s="14" t="s">
        <v>37</v>
      </c>
      <c r="B116" s="14" t="s">
        <v>5120</v>
      </c>
      <c r="C116" s="14" t="s">
        <v>4841</v>
      </c>
      <c r="D116" s="14" t="s">
        <v>5123</v>
      </c>
      <c r="E116" s="14" t="s">
        <v>5124</v>
      </c>
      <c r="F116" s="14" t="s">
        <v>41</v>
      </c>
      <c r="G116" s="23" t="s">
        <v>5125</v>
      </c>
      <c r="H116" s="14" t="s">
        <v>43</v>
      </c>
      <c r="I116" s="14" t="s">
        <v>1884</v>
      </c>
      <c r="J116" s="14" t="s">
        <v>37</v>
      </c>
      <c r="K116" s="14"/>
      <c r="L116" s="14" t="s">
        <v>1851</v>
      </c>
      <c r="M116" s="14" t="s">
        <v>227</v>
      </c>
      <c r="N116" s="14" t="s">
        <v>590</v>
      </c>
      <c r="O116" s="14" t="s">
        <v>4925</v>
      </c>
      <c r="P116" s="14" t="s">
        <v>50</v>
      </c>
      <c r="Q116" s="14" t="s">
        <v>51</v>
      </c>
      <c r="R116" s="14" t="s">
        <v>879</v>
      </c>
      <c r="S116" s="16" t="s">
        <v>4766</v>
      </c>
      <c r="T116" s="16" t="s">
        <v>4926</v>
      </c>
      <c r="U116" s="14">
        <v>20</v>
      </c>
      <c r="V116" s="18" t="s">
        <v>55</v>
      </c>
      <c r="W116" s="18" t="s">
        <v>55</v>
      </c>
      <c r="X116" s="18" t="s">
        <v>55</v>
      </c>
      <c r="Y116" s="18" t="s">
        <v>55</v>
      </c>
      <c r="Z116" s="18" t="s">
        <v>55</v>
      </c>
      <c r="AA116" s="14" t="s">
        <v>55</v>
      </c>
      <c r="AB116" s="14"/>
      <c r="AC116" s="14" t="s">
        <v>4767</v>
      </c>
      <c r="AD116" s="14"/>
      <c r="AE116" s="14"/>
      <c r="AF116" s="14"/>
      <c r="AG116" s="14"/>
      <c r="AH116" s="22"/>
      <c r="AI116" s="14"/>
      <c r="AJ116" s="14"/>
      <c r="AK116" s="14"/>
    </row>
    <row r="117" spans="1:37" ht="40.200000000000003" customHeight="1" x14ac:dyDescent="0.3">
      <c r="A117" s="14" t="s">
        <v>37</v>
      </c>
      <c r="B117" s="14" t="s">
        <v>1573</v>
      </c>
      <c r="C117" s="14" t="s">
        <v>365</v>
      </c>
      <c r="D117" s="14" t="s">
        <v>5126</v>
      </c>
      <c r="E117" s="14" t="s">
        <v>5127</v>
      </c>
      <c r="F117" s="14" t="s">
        <v>4774</v>
      </c>
      <c r="G117" s="23" t="s">
        <v>5128</v>
      </c>
      <c r="H117" s="14" t="s">
        <v>43</v>
      </c>
      <c r="I117" s="14" t="s">
        <v>1060</v>
      </c>
      <c r="J117" s="14" t="s">
        <v>37</v>
      </c>
      <c r="K117" s="14"/>
      <c r="L117" s="14" t="s">
        <v>589</v>
      </c>
      <c r="M117" s="14" t="s">
        <v>4783</v>
      </c>
      <c r="N117" s="14" t="s">
        <v>590</v>
      </c>
      <c r="O117" s="14" t="s">
        <v>4776</v>
      </c>
      <c r="P117" s="14" t="s">
        <v>50</v>
      </c>
      <c r="Q117" s="14" t="s">
        <v>160</v>
      </c>
      <c r="R117" s="14" t="s">
        <v>4777</v>
      </c>
      <c r="S117" s="16">
        <v>44418</v>
      </c>
      <c r="T117" s="16">
        <v>44533</v>
      </c>
      <c r="U117" s="14">
        <v>115</v>
      </c>
      <c r="V117" s="18"/>
      <c r="W117" s="18"/>
      <c r="X117" s="18"/>
      <c r="Y117" s="18"/>
      <c r="Z117" s="18"/>
      <c r="AA117" s="14"/>
      <c r="AB117" s="14"/>
      <c r="AC117" s="14" t="s">
        <v>4767</v>
      </c>
      <c r="AD117" s="14"/>
      <c r="AE117" s="14"/>
      <c r="AF117" s="14"/>
      <c r="AG117" s="14"/>
      <c r="AH117" s="14"/>
      <c r="AI117" s="14"/>
      <c r="AJ117" s="14"/>
      <c r="AK117" s="14"/>
    </row>
    <row r="118" spans="1:37" ht="40.200000000000003" customHeight="1" x14ac:dyDescent="0.3">
      <c r="A118" s="14" t="s">
        <v>37</v>
      </c>
      <c r="B118" s="14" t="s">
        <v>1961</v>
      </c>
      <c r="C118" s="14" t="s">
        <v>5129</v>
      </c>
      <c r="D118" s="14" t="s">
        <v>5035</v>
      </c>
      <c r="E118" s="14" t="s">
        <v>1937</v>
      </c>
      <c r="F118" s="14" t="s">
        <v>4761</v>
      </c>
      <c r="G118" s="23">
        <v>20301850</v>
      </c>
      <c r="H118" s="14" t="s">
        <v>43</v>
      </c>
      <c r="I118" s="14" t="s">
        <v>4824</v>
      </c>
      <c r="J118" s="14" t="s">
        <v>37</v>
      </c>
      <c r="K118" s="14"/>
      <c r="L118" s="14" t="s">
        <v>1851</v>
      </c>
      <c r="M118" s="14" t="s">
        <v>48</v>
      </c>
      <c r="N118" s="14" t="s">
        <v>590</v>
      </c>
      <c r="O118" s="14" t="s">
        <v>4790</v>
      </c>
      <c r="P118" s="14" t="s">
        <v>50</v>
      </c>
      <c r="Q118" s="14" t="s">
        <v>160</v>
      </c>
      <c r="R118" s="14" t="s">
        <v>161</v>
      </c>
      <c r="S118" s="16" t="s">
        <v>4791</v>
      </c>
      <c r="T118" s="16" t="s">
        <v>4792</v>
      </c>
      <c r="U118" s="14">
        <v>5</v>
      </c>
      <c r="V118" s="18" t="s">
        <v>55</v>
      </c>
      <c r="W118" s="18" t="s">
        <v>55</v>
      </c>
      <c r="X118" s="18" t="s">
        <v>55</v>
      </c>
      <c r="Y118" s="18" t="s">
        <v>55</v>
      </c>
      <c r="Z118" s="18" t="s">
        <v>55</v>
      </c>
      <c r="AA118" s="14" t="s">
        <v>55</v>
      </c>
      <c r="AB118" s="14"/>
      <c r="AC118" s="14" t="s">
        <v>4767</v>
      </c>
      <c r="AD118" s="14"/>
      <c r="AE118" s="14"/>
      <c r="AF118" s="14"/>
      <c r="AG118" s="14"/>
      <c r="AH118" s="24"/>
      <c r="AI118" s="14"/>
      <c r="AJ118" s="14"/>
      <c r="AK118" s="14"/>
    </row>
    <row r="119" spans="1:37" ht="40.200000000000003" customHeight="1" x14ac:dyDescent="0.3">
      <c r="A119" s="14" t="s">
        <v>37</v>
      </c>
      <c r="B119" s="14" t="s">
        <v>5130</v>
      </c>
      <c r="C119" s="14" t="s">
        <v>5131</v>
      </c>
      <c r="D119" s="14" t="s">
        <v>5006</v>
      </c>
      <c r="E119" s="14" t="s">
        <v>5132</v>
      </c>
      <c r="F119" s="14" t="s">
        <v>4774</v>
      </c>
      <c r="G119" s="23">
        <v>1102807201</v>
      </c>
      <c r="H119" s="14" t="s">
        <v>69</v>
      </c>
      <c r="I119" s="14" t="s">
        <v>4930</v>
      </c>
      <c r="J119" s="14" t="s">
        <v>37</v>
      </c>
      <c r="K119" s="14"/>
      <c r="L119" s="14" t="s">
        <v>589</v>
      </c>
      <c r="M119" s="14" t="s">
        <v>5107</v>
      </c>
      <c r="N119" s="14" t="s">
        <v>590</v>
      </c>
      <c r="O119" s="14" t="s">
        <v>4776</v>
      </c>
      <c r="P119" s="14" t="s">
        <v>73</v>
      </c>
      <c r="Q119" s="14" t="s">
        <v>160</v>
      </c>
      <c r="R119" s="14" t="s">
        <v>4777</v>
      </c>
      <c r="S119" s="16">
        <v>44418</v>
      </c>
      <c r="T119" s="16">
        <v>44533</v>
      </c>
      <c r="U119" s="14">
        <v>115</v>
      </c>
      <c r="V119" s="18"/>
      <c r="W119" s="18"/>
      <c r="X119" s="18"/>
      <c r="Y119" s="18"/>
      <c r="Z119" s="18"/>
      <c r="AA119" s="14"/>
      <c r="AB119" s="14"/>
      <c r="AC119" s="14" t="s">
        <v>4767</v>
      </c>
      <c r="AD119" s="14"/>
      <c r="AE119" s="14"/>
      <c r="AF119" s="14"/>
      <c r="AG119" s="14"/>
      <c r="AH119" s="14"/>
      <c r="AI119" s="14"/>
      <c r="AJ119" s="14"/>
      <c r="AK119" s="14"/>
    </row>
    <row r="120" spans="1:37" ht="40.200000000000003" customHeight="1" x14ac:dyDescent="0.3">
      <c r="A120" s="14" t="s">
        <v>37</v>
      </c>
      <c r="B120" s="14" t="s">
        <v>430</v>
      </c>
      <c r="C120" s="14" t="s">
        <v>3932</v>
      </c>
      <c r="D120" s="14" t="s">
        <v>199</v>
      </c>
      <c r="E120" s="14" t="s">
        <v>5133</v>
      </c>
      <c r="F120" s="14" t="s">
        <v>4774</v>
      </c>
      <c r="G120" s="23">
        <v>1727410605</v>
      </c>
      <c r="H120" s="14" t="s">
        <v>704</v>
      </c>
      <c r="I120" s="14" t="s">
        <v>5088</v>
      </c>
      <c r="J120" s="14" t="s">
        <v>37</v>
      </c>
      <c r="K120" s="14"/>
      <c r="L120" s="14" t="s">
        <v>589</v>
      </c>
      <c r="M120" s="14" t="s">
        <v>4783</v>
      </c>
      <c r="N120" s="14" t="s">
        <v>590</v>
      </c>
      <c r="O120" s="14" t="s">
        <v>4776</v>
      </c>
      <c r="P120" s="14" t="s">
        <v>50</v>
      </c>
      <c r="Q120" s="14" t="s">
        <v>160</v>
      </c>
      <c r="R120" s="14" t="s">
        <v>4777</v>
      </c>
      <c r="S120" s="16">
        <v>44418</v>
      </c>
      <c r="T120" s="16">
        <v>44533</v>
      </c>
      <c r="U120" s="14">
        <v>115</v>
      </c>
      <c r="V120" s="18"/>
      <c r="W120" s="18"/>
      <c r="X120" s="18"/>
      <c r="Y120" s="18"/>
      <c r="Z120" s="18"/>
      <c r="AA120" s="14"/>
      <c r="AB120" s="14"/>
      <c r="AC120" s="14" t="s">
        <v>4767</v>
      </c>
      <c r="AD120" s="14"/>
      <c r="AE120" s="14"/>
      <c r="AF120" s="14"/>
      <c r="AG120" s="14"/>
      <c r="AH120" s="14"/>
      <c r="AI120" s="14"/>
      <c r="AJ120" s="14"/>
      <c r="AK120" s="14"/>
    </row>
    <row r="121" spans="1:37" ht="40.200000000000003" customHeight="1" x14ac:dyDescent="0.3">
      <c r="A121" s="14" t="s">
        <v>37</v>
      </c>
      <c r="B121" s="14" t="s">
        <v>5134</v>
      </c>
      <c r="C121" s="14"/>
      <c r="D121" s="14" t="s">
        <v>5135</v>
      </c>
      <c r="E121" s="14"/>
      <c r="F121" s="14" t="s">
        <v>4761</v>
      </c>
      <c r="G121" s="23">
        <v>9221633329</v>
      </c>
      <c r="H121" s="14" t="s">
        <v>43</v>
      </c>
      <c r="I121" s="14" t="s">
        <v>267</v>
      </c>
      <c r="J121" s="14" t="s">
        <v>37</v>
      </c>
      <c r="K121" s="14"/>
      <c r="L121" s="14" t="s">
        <v>1851</v>
      </c>
      <c r="M121" s="14" t="s">
        <v>48</v>
      </c>
      <c r="N121" s="14" t="s">
        <v>590</v>
      </c>
      <c r="O121" s="14" t="s">
        <v>4790</v>
      </c>
      <c r="P121" s="14" t="s">
        <v>50</v>
      </c>
      <c r="Q121" s="14" t="s">
        <v>160</v>
      </c>
      <c r="R121" s="14" t="s">
        <v>161</v>
      </c>
      <c r="S121" s="16" t="s">
        <v>4811</v>
      </c>
      <c r="T121" s="16">
        <v>44206</v>
      </c>
      <c r="U121" s="14">
        <v>5</v>
      </c>
      <c r="V121" s="18" t="s">
        <v>55</v>
      </c>
      <c r="W121" s="18" t="s">
        <v>55</v>
      </c>
      <c r="X121" s="18" t="s">
        <v>55</v>
      </c>
      <c r="Y121" s="18" t="s">
        <v>55</v>
      </c>
      <c r="Z121" s="18" t="s">
        <v>55</v>
      </c>
      <c r="AA121" s="14" t="s">
        <v>55</v>
      </c>
      <c r="AB121" s="14"/>
      <c r="AC121" s="14" t="s">
        <v>4767</v>
      </c>
      <c r="AD121" s="14"/>
      <c r="AE121" s="14"/>
      <c r="AF121" s="14"/>
      <c r="AG121" s="14"/>
      <c r="AH121" s="24"/>
      <c r="AI121" s="14"/>
      <c r="AJ121" s="14"/>
      <c r="AK121" s="14"/>
    </row>
    <row r="122" spans="1:37" ht="40.200000000000003" customHeight="1" x14ac:dyDescent="0.3">
      <c r="A122" s="14" t="s">
        <v>37</v>
      </c>
      <c r="B122" s="14" t="s">
        <v>5136</v>
      </c>
      <c r="C122" s="14" t="s">
        <v>5137</v>
      </c>
      <c r="D122" s="14" t="s">
        <v>5138</v>
      </c>
      <c r="E122" s="14" t="s">
        <v>5139</v>
      </c>
      <c r="F122" s="14" t="s">
        <v>4761</v>
      </c>
      <c r="G122" s="23">
        <v>2142012200</v>
      </c>
      <c r="H122" s="14" t="s">
        <v>43</v>
      </c>
      <c r="I122" s="14" t="s">
        <v>4910</v>
      </c>
      <c r="J122" s="14" t="s">
        <v>37</v>
      </c>
      <c r="K122" s="14"/>
      <c r="L122" s="14" t="s">
        <v>1851</v>
      </c>
      <c r="M122" s="14" t="s">
        <v>48</v>
      </c>
      <c r="N122" s="14" t="s">
        <v>590</v>
      </c>
      <c r="O122" s="14" t="s">
        <v>4790</v>
      </c>
      <c r="P122" s="14" t="s">
        <v>50</v>
      </c>
      <c r="Q122" s="14" t="s">
        <v>160</v>
      </c>
      <c r="R122" s="14" t="s">
        <v>161</v>
      </c>
      <c r="S122" s="16" t="s">
        <v>4811</v>
      </c>
      <c r="T122" s="16">
        <v>44206</v>
      </c>
      <c r="U122" s="14">
        <v>5</v>
      </c>
      <c r="V122" s="18" t="s">
        <v>55</v>
      </c>
      <c r="W122" s="18" t="s">
        <v>55</v>
      </c>
      <c r="X122" s="18" t="s">
        <v>55</v>
      </c>
      <c r="Y122" s="18" t="s">
        <v>55</v>
      </c>
      <c r="Z122" s="18" t="s">
        <v>55</v>
      </c>
      <c r="AA122" s="14" t="s">
        <v>55</v>
      </c>
      <c r="AB122" s="14"/>
      <c r="AC122" s="14" t="s">
        <v>4767</v>
      </c>
      <c r="AD122" s="14"/>
      <c r="AE122" s="14"/>
      <c r="AF122" s="14"/>
      <c r="AG122" s="14"/>
      <c r="AH122" s="14"/>
      <c r="AI122" s="14"/>
      <c r="AJ122" s="14"/>
      <c r="AK122" s="14"/>
    </row>
    <row r="123" spans="1:37" ht="40.200000000000003" customHeight="1" x14ac:dyDescent="0.3">
      <c r="A123" s="30" t="s">
        <v>37</v>
      </c>
      <c r="B123" s="31" t="s">
        <v>5140</v>
      </c>
      <c r="C123" s="32" t="s">
        <v>5141</v>
      </c>
      <c r="D123" s="32" t="s">
        <v>4973</v>
      </c>
      <c r="E123" s="32" t="s">
        <v>5142</v>
      </c>
      <c r="F123" s="33" t="s">
        <v>4788</v>
      </c>
      <c r="G123" s="34">
        <v>1030640392</v>
      </c>
      <c r="H123" s="32" t="s">
        <v>69</v>
      </c>
      <c r="I123" s="32" t="s">
        <v>5143</v>
      </c>
      <c r="J123" s="32" t="s">
        <v>37</v>
      </c>
      <c r="K123" s="32"/>
      <c r="L123" s="32" t="s">
        <v>1851</v>
      </c>
      <c r="M123" s="32" t="s">
        <v>48</v>
      </c>
      <c r="N123" s="32" t="s">
        <v>590</v>
      </c>
      <c r="O123" s="35" t="s">
        <v>4790</v>
      </c>
      <c r="P123" s="32" t="s">
        <v>73</v>
      </c>
      <c r="Q123" s="33" t="s">
        <v>160</v>
      </c>
      <c r="R123" s="32" t="s">
        <v>161</v>
      </c>
      <c r="S123" s="36" t="s">
        <v>4811</v>
      </c>
      <c r="T123" s="36">
        <v>44206</v>
      </c>
      <c r="U123" s="37">
        <v>5</v>
      </c>
      <c r="V123" s="38" t="s">
        <v>55</v>
      </c>
      <c r="W123" s="38" t="s">
        <v>55</v>
      </c>
      <c r="X123" s="38" t="s">
        <v>55</v>
      </c>
      <c r="Y123" s="38" t="s">
        <v>55</v>
      </c>
      <c r="Z123" s="38" t="s">
        <v>55</v>
      </c>
      <c r="AA123" s="34" t="s">
        <v>55</v>
      </c>
      <c r="AB123" s="32"/>
      <c r="AC123" s="33" t="s">
        <v>4767</v>
      </c>
      <c r="AD123" s="32"/>
      <c r="AE123" s="32"/>
      <c r="AF123" s="32"/>
      <c r="AG123" s="32"/>
      <c r="AH123" s="32"/>
      <c r="AI123" s="32"/>
      <c r="AJ123" s="32"/>
      <c r="AK123" s="32"/>
    </row>
    <row r="124" spans="1:37" ht="40.200000000000003" customHeight="1" x14ac:dyDescent="0.3">
      <c r="A124" s="30" t="s">
        <v>37</v>
      </c>
      <c r="B124" s="31" t="s">
        <v>5140</v>
      </c>
      <c r="C124" s="32" t="s">
        <v>5144</v>
      </c>
      <c r="D124" s="32" t="s">
        <v>1888</v>
      </c>
      <c r="E124" s="32" t="s">
        <v>5145</v>
      </c>
      <c r="F124" s="33" t="s">
        <v>4788</v>
      </c>
      <c r="G124" s="34">
        <v>1005182722</v>
      </c>
      <c r="H124" s="32" t="s">
        <v>69</v>
      </c>
      <c r="I124" s="32" t="s">
        <v>4820</v>
      </c>
      <c r="J124" s="32" t="s">
        <v>37</v>
      </c>
      <c r="K124" s="32"/>
      <c r="L124" s="32" t="s">
        <v>1851</v>
      </c>
      <c r="M124" s="32" t="s">
        <v>48</v>
      </c>
      <c r="N124" s="32" t="s">
        <v>590</v>
      </c>
      <c r="O124" s="35" t="s">
        <v>4790</v>
      </c>
      <c r="P124" s="32" t="s">
        <v>73</v>
      </c>
      <c r="Q124" s="33" t="s">
        <v>160</v>
      </c>
      <c r="R124" s="32" t="s">
        <v>161</v>
      </c>
      <c r="S124" s="36" t="s">
        <v>4791</v>
      </c>
      <c r="T124" s="36" t="s">
        <v>4792</v>
      </c>
      <c r="U124" s="37">
        <v>5</v>
      </c>
      <c r="V124" s="38" t="s">
        <v>55</v>
      </c>
      <c r="W124" s="38" t="s">
        <v>55</v>
      </c>
      <c r="X124" s="38" t="s">
        <v>55</v>
      </c>
      <c r="Y124" s="38" t="s">
        <v>55</v>
      </c>
      <c r="Z124" s="38" t="s">
        <v>55</v>
      </c>
      <c r="AA124" s="34" t="s">
        <v>55</v>
      </c>
      <c r="AB124" s="32"/>
      <c r="AC124" s="33" t="s">
        <v>4767</v>
      </c>
      <c r="AD124" s="32"/>
      <c r="AE124" s="32"/>
      <c r="AF124" s="32"/>
      <c r="AG124" s="32"/>
      <c r="AH124" s="32"/>
      <c r="AI124" s="32"/>
      <c r="AJ124" s="32"/>
      <c r="AK124" s="32"/>
    </row>
    <row r="125" spans="1:37" ht="40.200000000000003" customHeight="1" x14ac:dyDescent="0.3">
      <c r="A125" s="30" t="s">
        <v>37</v>
      </c>
      <c r="B125" s="39" t="s">
        <v>5146</v>
      </c>
      <c r="C125" s="39" t="s">
        <v>430</v>
      </c>
      <c r="D125" s="39" t="s">
        <v>5147</v>
      </c>
      <c r="E125" s="39" t="s">
        <v>5148</v>
      </c>
      <c r="F125" s="40" t="s">
        <v>4774</v>
      </c>
      <c r="G125" s="41">
        <v>1105339293</v>
      </c>
      <c r="H125" s="39" t="s">
        <v>143</v>
      </c>
      <c r="I125" s="40" t="s">
        <v>4782</v>
      </c>
      <c r="J125" s="33" t="s">
        <v>37</v>
      </c>
      <c r="K125" s="33"/>
      <c r="L125" s="30" t="s">
        <v>589</v>
      </c>
      <c r="M125" s="30" t="s">
        <v>48</v>
      </c>
      <c r="N125" s="30" t="s">
        <v>590</v>
      </c>
      <c r="O125" s="30" t="s">
        <v>4776</v>
      </c>
      <c r="P125" s="30" t="s">
        <v>50</v>
      </c>
      <c r="Q125" s="33" t="s">
        <v>160</v>
      </c>
      <c r="R125" s="30" t="s">
        <v>4777</v>
      </c>
      <c r="S125" s="42">
        <v>44418</v>
      </c>
      <c r="T125" s="42">
        <v>44533</v>
      </c>
      <c r="U125" s="43">
        <v>115</v>
      </c>
      <c r="V125" s="38"/>
      <c r="W125" s="38"/>
      <c r="X125" s="38"/>
      <c r="Y125" s="38"/>
      <c r="Z125" s="38"/>
      <c r="AA125" s="44"/>
      <c r="AB125" s="30"/>
      <c r="AC125" s="30" t="s">
        <v>4767</v>
      </c>
      <c r="AD125" s="30"/>
      <c r="AE125" s="30"/>
      <c r="AF125" s="30"/>
      <c r="AG125" s="30"/>
      <c r="AH125" s="30"/>
      <c r="AI125" s="30"/>
      <c r="AJ125" s="67"/>
      <c r="AK125" s="30"/>
    </row>
    <row r="126" spans="1:37" ht="40.200000000000003" customHeight="1" x14ac:dyDescent="0.3">
      <c r="A126" s="30" t="s">
        <v>753</v>
      </c>
      <c r="B126" s="39" t="s">
        <v>5149</v>
      </c>
      <c r="C126" s="39"/>
      <c r="D126" s="39" t="s">
        <v>2789</v>
      </c>
      <c r="E126" s="39" t="s">
        <v>5150</v>
      </c>
      <c r="F126" s="40" t="s">
        <v>68</v>
      </c>
      <c r="G126" s="41" t="s">
        <v>5151</v>
      </c>
      <c r="H126" s="39" t="s">
        <v>69</v>
      </c>
      <c r="I126" s="40" t="s">
        <v>5152</v>
      </c>
      <c r="J126" s="33" t="s">
        <v>753</v>
      </c>
      <c r="K126" s="33" t="s">
        <v>754</v>
      </c>
      <c r="L126" s="30" t="s">
        <v>5067</v>
      </c>
      <c r="M126" s="30" t="s">
        <v>125</v>
      </c>
      <c r="N126" s="30" t="s">
        <v>158</v>
      </c>
      <c r="O126" s="30" t="s">
        <v>5068</v>
      </c>
      <c r="P126" s="30" t="s">
        <v>73</v>
      </c>
      <c r="Q126" s="33" t="s">
        <v>160</v>
      </c>
      <c r="R126" s="30" t="s">
        <v>936</v>
      </c>
      <c r="S126" s="42">
        <v>44300</v>
      </c>
      <c r="T126" s="42">
        <v>44300</v>
      </c>
      <c r="U126" s="43">
        <v>1</v>
      </c>
      <c r="V126" s="38"/>
      <c r="W126" s="38"/>
      <c r="X126" s="38"/>
      <c r="Y126" s="38"/>
      <c r="Z126" s="38"/>
      <c r="AA126" s="44" t="s">
        <v>54</v>
      </c>
      <c r="AB126" s="30"/>
      <c r="AC126" s="30" t="s">
        <v>4948</v>
      </c>
      <c r="AD126" s="30"/>
      <c r="AE126" s="30"/>
      <c r="AF126" s="30"/>
      <c r="AG126" s="30"/>
      <c r="AH126" s="30" t="s">
        <v>5153</v>
      </c>
      <c r="AI126" s="30" t="s">
        <v>56</v>
      </c>
      <c r="AJ126" s="67" t="s">
        <v>55</v>
      </c>
      <c r="AK126" s="30"/>
    </row>
    <row r="127" spans="1:37" ht="40.200000000000003" customHeight="1" x14ac:dyDescent="0.3">
      <c r="A127" s="30" t="s">
        <v>37</v>
      </c>
      <c r="B127" s="39" t="s">
        <v>5154</v>
      </c>
      <c r="C127" s="39" t="s">
        <v>5155</v>
      </c>
      <c r="D127" s="39" t="s">
        <v>5156</v>
      </c>
      <c r="E127" s="39" t="s">
        <v>5157</v>
      </c>
      <c r="F127" s="40" t="s">
        <v>4761</v>
      </c>
      <c r="G127" s="41">
        <v>16011257</v>
      </c>
      <c r="H127" s="39" t="s">
        <v>43</v>
      </c>
      <c r="I127" s="40" t="s">
        <v>4824</v>
      </c>
      <c r="J127" s="33" t="s">
        <v>37</v>
      </c>
      <c r="K127" s="33"/>
      <c r="L127" s="30" t="s">
        <v>1851</v>
      </c>
      <c r="M127" s="30" t="s">
        <v>48</v>
      </c>
      <c r="N127" s="30" t="s">
        <v>590</v>
      </c>
      <c r="O127" s="30" t="s">
        <v>4790</v>
      </c>
      <c r="P127" s="30" t="s">
        <v>50</v>
      </c>
      <c r="Q127" s="33" t="s">
        <v>160</v>
      </c>
      <c r="R127" s="30" t="s">
        <v>161</v>
      </c>
      <c r="S127" s="42" t="s">
        <v>4791</v>
      </c>
      <c r="T127" s="42" t="s">
        <v>4792</v>
      </c>
      <c r="U127" s="43">
        <v>5</v>
      </c>
      <c r="V127" s="38" t="s">
        <v>55</v>
      </c>
      <c r="W127" s="38" t="s">
        <v>55</v>
      </c>
      <c r="X127" s="38" t="s">
        <v>55</v>
      </c>
      <c r="Y127" s="38" t="s">
        <v>55</v>
      </c>
      <c r="Z127" s="38" t="s">
        <v>55</v>
      </c>
      <c r="AA127" s="44" t="s">
        <v>55</v>
      </c>
      <c r="AB127" s="30"/>
      <c r="AC127" s="30" t="s">
        <v>4767</v>
      </c>
      <c r="AD127" s="30"/>
      <c r="AE127" s="30"/>
      <c r="AF127" s="30"/>
      <c r="AG127" s="30"/>
      <c r="AH127" s="30"/>
      <c r="AI127" s="30"/>
      <c r="AJ127" s="67"/>
      <c r="AK127" s="30"/>
    </row>
    <row r="128" spans="1:37" ht="40.200000000000003" customHeight="1" x14ac:dyDescent="0.3">
      <c r="A128" s="30" t="s">
        <v>37</v>
      </c>
      <c r="B128" s="39" t="s">
        <v>5158</v>
      </c>
      <c r="C128" s="39" t="s">
        <v>637</v>
      </c>
      <c r="D128" s="39" t="s">
        <v>2217</v>
      </c>
      <c r="E128" s="39"/>
      <c r="F128" s="40" t="s">
        <v>4774</v>
      </c>
      <c r="G128" s="45" t="s">
        <v>5159</v>
      </c>
      <c r="H128" s="39" t="s">
        <v>43</v>
      </c>
      <c r="I128" s="40" t="s">
        <v>1060</v>
      </c>
      <c r="J128" s="33" t="s">
        <v>37</v>
      </c>
      <c r="K128" s="33"/>
      <c r="L128" s="30" t="s">
        <v>589</v>
      </c>
      <c r="M128" s="30" t="s">
        <v>4783</v>
      </c>
      <c r="N128" s="30" t="s">
        <v>590</v>
      </c>
      <c r="O128" s="30" t="s">
        <v>4776</v>
      </c>
      <c r="P128" s="30" t="s">
        <v>50</v>
      </c>
      <c r="Q128" s="33" t="s">
        <v>160</v>
      </c>
      <c r="R128" s="30" t="s">
        <v>4777</v>
      </c>
      <c r="S128" s="42">
        <v>44418</v>
      </c>
      <c r="T128" s="42">
        <v>44533</v>
      </c>
      <c r="U128" s="43">
        <v>115</v>
      </c>
      <c r="V128" s="38"/>
      <c r="W128" s="38"/>
      <c r="X128" s="38"/>
      <c r="Y128" s="38"/>
      <c r="Z128" s="38"/>
      <c r="AA128" s="44"/>
      <c r="AB128" s="30"/>
      <c r="AC128" s="30" t="s">
        <v>4767</v>
      </c>
      <c r="AD128" s="30"/>
      <c r="AE128" s="30"/>
      <c r="AF128" s="30"/>
      <c r="AG128" s="30"/>
      <c r="AH128" s="30"/>
      <c r="AI128" s="30"/>
      <c r="AJ128" s="67"/>
      <c r="AK128" s="30"/>
    </row>
    <row r="129" spans="1:37" ht="40.200000000000003" customHeight="1" x14ac:dyDescent="0.3">
      <c r="A129" s="30" t="s">
        <v>37</v>
      </c>
      <c r="B129" s="39" t="s">
        <v>5160</v>
      </c>
      <c r="C129" s="39" t="s">
        <v>5161</v>
      </c>
      <c r="D129" s="39" t="s">
        <v>353</v>
      </c>
      <c r="E129" s="39" t="s">
        <v>5162</v>
      </c>
      <c r="F129" s="40" t="s">
        <v>4774</v>
      </c>
      <c r="G129" s="41">
        <v>410170000</v>
      </c>
      <c r="H129" s="39" t="s">
        <v>143</v>
      </c>
      <c r="I129" s="40" t="s">
        <v>4782</v>
      </c>
      <c r="J129" s="33" t="s">
        <v>37</v>
      </c>
      <c r="K129" s="33"/>
      <c r="L129" s="30" t="s">
        <v>589</v>
      </c>
      <c r="M129" s="30" t="s">
        <v>4775</v>
      </c>
      <c r="N129" s="30" t="s">
        <v>590</v>
      </c>
      <c r="O129" s="30" t="s">
        <v>4776</v>
      </c>
      <c r="P129" s="30" t="s">
        <v>50</v>
      </c>
      <c r="Q129" s="33" t="s">
        <v>160</v>
      </c>
      <c r="R129" s="30" t="s">
        <v>4777</v>
      </c>
      <c r="S129" s="42">
        <v>44418</v>
      </c>
      <c r="T129" s="42">
        <v>44533</v>
      </c>
      <c r="U129" s="43">
        <v>115</v>
      </c>
      <c r="V129" s="38"/>
      <c r="W129" s="38"/>
      <c r="X129" s="38"/>
      <c r="Y129" s="38"/>
      <c r="Z129" s="38"/>
      <c r="AA129" s="44"/>
      <c r="AB129" s="30"/>
      <c r="AC129" s="30" t="s">
        <v>4767</v>
      </c>
      <c r="AD129" s="30"/>
      <c r="AE129" s="30"/>
      <c r="AF129" s="30"/>
      <c r="AG129" s="30"/>
      <c r="AH129" s="30"/>
      <c r="AI129" s="30"/>
      <c r="AJ129" s="67"/>
      <c r="AK129" s="30"/>
    </row>
    <row r="130" spans="1:37" ht="40.200000000000003" customHeight="1" x14ac:dyDescent="0.3">
      <c r="A130" s="30" t="s">
        <v>37</v>
      </c>
      <c r="B130" s="39" t="s">
        <v>5163</v>
      </c>
      <c r="C130" s="39"/>
      <c r="D130" s="39" t="s">
        <v>5164</v>
      </c>
      <c r="E130" s="39" t="s">
        <v>5165</v>
      </c>
      <c r="F130" s="40" t="s">
        <v>4828</v>
      </c>
      <c r="G130" s="41" t="s">
        <v>5166</v>
      </c>
      <c r="H130" s="39" t="s">
        <v>476</v>
      </c>
      <c r="I130" s="40" t="s">
        <v>1019</v>
      </c>
      <c r="J130" s="33" t="s">
        <v>37</v>
      </c>
      <c r="K130" s="33"/>
      <c r="L130" s="30" t="s">
        <v>1851</v>
      </c>
      <c r="M130" s="30" t="s">
        <v>48</v>
      </c>
      <c r="N130" s="30" t="s">
        <v>590</v>
      </c>
      <c r="O130" s="30" t="s">
        <v>4803</v>
      </c>
      <c r="P130" s="30" t="s">
        <v>50</v>
      </c>
      <c r="Q130" s="33" t="s">
        <v>160</v>
      </c>
      <c r="R130" s="30" t="s">
        <v>941</v>
      </c>
      <c r="S130" s="42" t="s">
        <v>4804</v>
      </c>
      <c r="T130" s="42">
        <v>44446</v>
      </c>
      <c r="U130" s="43">
        <v>26</v>
      </c>
      <c r="V130" s="38" t="s">
        <v>55</v>
      </c>
      <c r="W130" s="38" t="s">
        <v>55</v>
      </c>
      <c r="X130" s="38" t="s">
        <v>55</v>
      </c>
      <c r="Y130" s="38" t="s">
        <v>55</v>
      </c>
      <c r="Z130" s="38" t="s">
        <v>55</v>
      </c>
      <c r="AA130" s="44" t="s">
        <v>55</v>
      </c>
      <c r="AB130" s="30"/>
      <c r="AC130" s="30" t="s">
        <v>4767</v>
      </c>
      <c r="AD130" s="30" t="s">
        <v>4805</v>
      </c>
      <c r="AE130" s="30" t="s">
        <v>55</v>
      </c>
      <c r="AF130" s="30" t="s">
        <v>55</v>
      </c>
      <c r="AG130" s="30" t="s">
        <v>55</v>
      </c>
      <c r="AH130" s="30" t="s">
        <v>5167</v>
      </c>
      <c r="AI130" s="30" t="s">
        <v>56</v>
      </c>
      <c r="AJ130" s="67" t="s">
        <v>55</v>
      </c>
      <c r="AK130" s="30"/>
    </row>
    <row r="131" spans="1:37" ht="40.200000000000003" customHeight="1" x14ac:dyDescent="0.3">
      <c r="A131" s="30" t="s">
        <v>45</v>
      </c>
      <c r="B131" s="39" t="s">
        <v>5100</v>
      </c>
      <c r="C131" s="39" t="s">
        <v>5168</v>
      </c>
      <c r="D131" s="39" t="s">
        <v>5139</v>
      </c>
      <c r="E131" s="39" t="s">
        <v>5169</v>
      </c>
      <c r="F131" s="40" t="s">
        <v>68</v>
      </c>
      <c r="G131" s="45">
        <v>98558440</v>
      </c>
      <c r="H131" s="39" t="s">
        <v>69</v>
      </c>
      <c r="I131" s="40" t="s">
        <v>1255</v>
      </c>
      <c r="J131" s="33" t="s">
        <v>45</v>
      </c>
      <c r="K131" s="33"/>
      <c r="L131" s="30" t="s">
        <v>5170</v>
      </c>
      <c r="M131" s="30" t="s">
        <v>48</v>
      </c>
      <c r="N131" s="30" t="s">
        <v>942</v>
      </c>
      <c r="O131" s="30"/>
      <c r="P131" s="30" t="s">
        <v>73</v>
      </c>
      <c r="Q131" s="33" t="s">
        <v>51</v>
      </c>
      <c r="R131" s="30" t="s">
        <v>728</v>
      </c>
      <c r="S131" s="42">
        <v>44256</v>
      </c>
      <c r="T131" s="42">
        <v>44368</v>
      </c>
      <c r="U131" s="43">
        <v>141</v>
      </c>
      <c r="V131" s="38"/>
      <c r="W131" s="38"/>
      <c r="X131" s="38"/>
      <c r="Y131" s="38"/>
      <c r="Z131" s="38"/>
      <c r="AA131" s="44" t="s">
        <v>54</v>
      </c>
      <c r="AB131" s="30"/>
      <c r="AC131" s="30" t="s">
        <v>4767</v>
      </c>
      <c r="AD131" s="30"/>
      <c r="AE131" s="30"/>
      <c r="AF131" s="30"/>
      <c r="AG131" s="30"/>
      <c r="AH131" s="30"/>
      <c r="AI131" s="30"/>
      <c r="AJ131" s="67"/>
      <c r="AK131" s="30"/>
    </row>
    <row r="132" spans="1:37" ht="40.200000000000003" customHeight="1" x14ac:dyDescent="0.3">
      <c r="A132" s="30" t="s">
        <v>37</v>
      </c>
      <c r="B132" s="39" t="s">
        <v>1220</v>
      </c>
      <c r="C132" s="39" t="s">
        <v>5171</v>
      </c>
      <c r="D132" s="39" t="s">
        <v>5172</v>
      </c>
      <c r="E132" s="39" t="s">
        <v>5173</v>
      </c>
      <c r="F132" s="40" t="s">
        <v>4774</v>
      </c>
      <c r="G132" s="41">
        <v>5.2011011001297504E+16</v>
      </c>
      <c r="H132" s="39" t="s">
        <v>143</v>
      </c>
      <c r="I132" s="40" t="s">
        <v>4782</v>
      </c>
      <c r="J132" s="33" t="s">
        <v>37</v>
      </c>
      <c r="K132" s="33"/>
      <c r="L132" s="30" t="s">
        <v>589</v>
      </c>
      <c r="M132" s="30" t="s">
        <v>4783</v>
      </c>
      <c r="N132" s="30" t="s">
        <v>590</v>
      </c>
      <c r="O132" s="30" t="s">
        <v>4776</v>
      </c>
      <c r="P132" s="30" t="s">
        <v>50</v>
      </c>
      <c r="Q132" s="33" t="s">
        <v>160</v>
      </c>
      <c r="R132" s="30" t="s">
        <v>4777</v>
      </c>
      <c r="S132" s="42">
        <v>44418</v>
      </c>
      <c r="T132" s="42">
        <v>44533</v>
      </c>
      <c r="U132" s="43">
        <v>115</v>
      </c>
      <c r="V132" s="38"/>
      <c r="W132" s="38"/>
      <c r="X132" s="38"/>
      <c r="Y132" s="38"/>
      <c r="Z132" s="38"/>
      <c r="AA132" s="44"/>
      <c r="AB132" s="30"/>
      <c r="AC132" s="30" t="s">
        <v>4767</v>
      </c>
      <c r="AD132" s="30"/>
      <c r="AE132" s="30"/>
      <c r="AF132" s="30"/>
      <c r="AG132" s="30"/>
      <c r="AH132" s="30"/>
      <c r="AI132" s="30"/>
      <c r="AJ132" s="67"/>
      <c r="AK132" s="30"/>
    </row>
    <row r="133" spans="1:37" ht="40.200000000000003" customHeight="1" x14ac:dyDescent="0.3">
      <c r="A133" s="30" t="s">
        <v>37</v>
      </c>
      <c r="B133" s="39" t="s">
        <v>5174</v>
      </c>
      <c r="C133" s="39" t="s">
        <v>1898</v>
      </c>
      <c r="D133" s="39" t="s">
        <v>5042</v>
      </c>
      <c r="E133" s="39" t="s">
        <v>5175</v>
      </c>
      <c r="F133" s="40" t="s">
        <v>4788</v>
      </c>
      <c r="G133" s="41">
        <v>1234189541</v>
      </c>
      <c r="H133" s="39" t="s">
        <v>69</v>
      </c>
      <c r="I133" s="40" t="s">
        <v>5176</v>
      </c>
      <c r="J133" s="33" t="s">
        <v>37</v>
      </c>
      <c r="K133" s="33"/>
      <c r="L133" s="30" t="s">
        <v>1851</v>
      </c>
      <c r="M133" s="30" t="s">
        <v>48</v>
      </c>
      <c r="N133" s="30" t="s">
        <v>590</v>
      </c>
      <c r="O133" s="30" t="s">
        <v>4790</v>
      </c>
      <c r="P133" s="30" t="s">
        <v>73</v>
      </c>
      <c r="Q133" s="33" t="s">
        <v>160</v>
      </c>
      <c r="R133" s="30" t="s">
        <v>161</v>
      </c>
      <c r="S133" s="42" t="s">
        <v>4811</v>
      </c>
      <c r="T133" s="42">
        <v>44206</v>
      </c>
      <c r="U133" s="43">
        <v>5</v>
      </c>
      <c r="V133" s="38" t="s">
        <v>55</v>
      </c>
      <c r="W133" s="38" t="s">
        <v>55</v>
      </c>
      <c r="X133" s="38" t="s">
        <v>55</v>
      </c>
      <c r="Y133" s="38" t="s">
        <v>55</v>
      </c>
      <c r="Z133" s="38" t="s">
        <v>55</v>
      </c>
      <c r="AA133" s="44" t="s">
        <v>55</v>
      </c>
      <c r="AB133" s="30"/>
      <c r="AC133" s="30" t="s">
        <v>4767</v>
      </c>
      <c r="AD133" s="30"/>
      <c r="AE133" s="30"/>
      <c r="AF133" s="30"/>
      <c r="AG133" s="30"/>
      <c r="AH133" s="30"/>
      <c r="AI133" s="30"/>
      <c r="AJ133" s="67"/>
      <c r="AK133" s="30"/>
    </row>
    <row r="134" spans="1:37" ht="40.200000000000003" customHeight="1" x14ac:dyDescent="0.3">
      <c r="A134" s="30" t="s">
        <v>37</v>
      </c>
      <c r="B134" s="39" t="s">
        <v>5177</v>
      </c>
      <c r="C134" s="39" t="s">
        <v>210</v>
      </c>
      <c r="D134" s="39" t="s">
        <v>641</v>
      </c>
      <c r="E134" s="39" t="s">
        <v>3688</v>
      </c>
      <c r="F134" s="40" t="s">
        <v>4774</v>
      </c>
      <c r="G134" s="41" t="s">
        <v>5178</v>
      </c>
      <c r="H134" s="39" t="s">
        <v>43</v>
      </c>
      <c r="I134" s="40" t="s">
        <v>1060</v>
      </c>
      <c r="J134" s="33" t="s">
        <v>37</v>
      </c>
      <c r="K134" s="33"/>
      <c r="L134" s="30" t="s">
        <v>589</v>
      </c>
      <c r="M134" s="30" t="s">
        <v>4783</v>
      </c>
      <c r="N134" s="30" t="s">
        <v>590</v>
      </c>
      <c r="O134" s="30" t="s">
        <v>4776</v>
      </c>
      <c r="P134" s="30" t="s">
        <v>50</v>
      </c>
      <c r="Q134" s="33" t="s">
        <v>160</v>
      </c>
      <c r="R134" s="30" t="s">
        <v>4777</v>
      </c>
      <c r="S134" s="42">
        <v>44418</v>
      </c>
      <c r="T134" s="42">
        <v>44533</v>
      </c>
      <c r="U134" s="43">
        <v>115</v>
      </c>
      <c r="V134" s="38"/>
      <c r="W134" s="38"/>
      <c r="X134" s="38"/>
      <c r="Y134" s="38"/>
      <c r="Z134" s="38"/>
      <c r="AA134" s="44"/>
      <c r="AB134" s="30"/>
      <c r="AC134" s="30" t="s">
        <v>4767</v>
      </c>
      <c r="AD134" s="30"/>
      <c r="AE134" s="30"/>
      <c r="AF134" s="30"/>
      <c r="AG134" s="30"/>
      <c r="AH134" s="30"/>
      <c r="AI134" s="30"/>
      <c r="AJ134" s="67"/>
      <c r="AK134" s="30"/>
    </row>
    <row r="135" spans="1:37" ht="40.200000000000003" customHeight="1" x14ac:dyDescent="0.3">
      <c r="A135" s="30" t="s">
        <v>753</v>
      </c>
      <c r="B135" s="39" t="s">
        <v>5179</v>
      </c>
      <c r="C135" s="39"/>
      <c r="D135" s="39" t="s">
        <v>5180</v>
      </c>
      <c r="E135" s="39"/>
      <c r="F135" s="40" t="s">
        <v>68</v>
      </c>
      <c r="G135" s="41"/>
      <c r="H135" s="39" t="s">
        <v>69</v>
      </c>
      <c r="I135" s="40" t="s">
        <v>5181</v>
      </c>
      <c r="J135" s="33" t="s">
        <v>753</v>
      </c>
      <c r="K135" s="33" t="s">
        <v>776</v>
      </c>
      <c r="L135" s="30" t="s">
        <v>5182</v>
      </c>
      <c r="M135" s="30" t="s">
        <v>125</v>
      </c>
      <c r="N135" s="30" t="s">
        <v>158</v>
      </c>
      <c r="O135" s="30" t="s">
        <v>5183</v>
      </c>
      <c r="P135" s="30" t="s">
        <v>73</v>
      </c>
      <c r="Q135" s="33" t="s">
        <v>160</v>
      </c>
      <c r="R135" s="30" t="s">
        <v>728</v>
      </c>
      <c r="S135" s="42">
        <v>44258</v>
      </c>
      <c r="T135" s="42">
        <v>44258</v>
      </c>
      <c r="U135" s="43">
        <v>1</v>
      </c>
      <c r="V135" s="38"/>
      <c r="W135" s="38"/>
      <c r="X135" s="38"/>
      <c r="Y135" s="38"/>
      <c r="Z135" s="38"/>
      <c r="AA135" s="44" t="s">
        <v>54</v>
      </c>
      <c r="AB135" s="30"/>
      <c r="AC135" s="30" t="s">
        <v>4948</v>
      </c>
      <c r="AD135" s="30"/>
      <c r="AE135" s="30"/>
      <c r="AF135" s="30"/>
      <c r="AG135" s="30"/>
      <c r="AH135" s="30" t="s">
        <v>5184</v>
      </c>
      <c r="AI135" s="30" t="s">
        <v>56</v>
      </c>
      <c r="AJ135" s="67" t="s">
        <v>55</v>
      </c>
      <c r="AK135" s="30"/>
    </row>
    <row r="136" spans="1:37" ht="40.200000000000003" customHeight="1" x14ac:dyDescent="0.3">
      <c r="A136" s="30" t="s">
        <v>37</v>
      </c>
      <c r="B136" s="39" t="s">
        <v>5185</v>
      </c>
      <c r="C136" s="39" t="s">
        <v>5186</v>
      </c>
      <c r="D136" s="39" t="s">
        <v>5187</v>
      </c>
      <c r="E136" s="39" t="s">
        <v>656</v>
      </c>
      <c r="F136" s="40" t="s">
        <v>41</v>
      </c>
      <c r="G136" s="41" t="s">
        <v>5188</v>
      </c>
      <c r="H136" s="39" t="s">
        <v>43</v>
      </c>
      <c r="I136" s="40" t="s">
        <v>4941</v>
      </c>
      <c r="J136" s="33"/>
      <c r="K136" s="33"/>
      <c r="L136" s="30"/>
      <c r="M136" s="30" t="s">
        <v>48</v>
      </c>
      <c r="N136" s="30" t="s">
        <v>957</v>
      </c>
      <c r="O136" s="30" t="s">
        <v>4942</v>
      </c>
      <c r="P136" s="30" t="s">
        <v>50</v>
      </c>
      <c r="Q136" s="33" t="s">
        <v>160</v>
      </c>
      <c r="R136" s="30" t="s">
        <v>52</v>
      </c>
      <c r="S136" s="42">
        <v>44242</v>
      </c>
      <c r="T136" s="42">
        <v>44346</v>
      </c>
      <c r="U136" s="43">
        <v>105</v>
      </c>
      <c r="V136" s="38"/>
      <c r="W136" s="38"/>
      <c r="X136" s="38"/>
      <c r="Y136" s="38"/>
      <c r="Z136" s="38"/>
      <c r="AA136" s="44" t="s">
        <v>54</v>
      </c>
      <c r="AB136" s="30"/>
      <c r="AC136" s="30" t="s">
        <v>4943</v>
      </c>
      <c r="AD136" s="30"/>
      <c r="AE136" s="30"/>
      <c r="AF136" s="30"/>
      <c r="AG136" s="30"/>
      <c r="AH136" s="30" t="s">
        <v>5189</v>
      </c>
      <c r="AI136" s="30"/>
      <c r="AJ136" s="67"/>
      <c r="AK136" s="30"/>
    </row>
    <row r="137" spans="1:37" ht="40.200000000000003" customHeight="1" x14ac:dyDescent="0.3">
      <c r="A137" s="30" t="s">
        <v>37</v>
      </c>
      <c r="B137" s="39" t="s">
        <v>5190</v>
      </c>
      <c r="C137" s="39" t="s">
        <v>693</v>
      </c>
      <c r="D137" s="39" t="s">
        <v>5191</v>
      </c>
      <c r="E137" s="39"/>
      <c r="F137" s="40" t="s">
        <v>4774</v>
      </c>
      <c r="G137" s="45">
        <v>49741190</v>
      </c>
      <c r="H137" s="39" t="s">
        <v>43</v>
      </c>
      <c r="I137" s="40" t="s">
        <v>4782</v>
      </c>
      <c r="J137" s="33" t="s">
        <v>37</v>
      </c>
      <c r="K137" s="33"/>
      <c r="L137" s="30" t="s">
        <v>589</v>
      </c>
      <c r="M137" s="30" t="s">
        <v>5107</v>
      </c>
      <c r="N137" s="30" t="s">
        <v>590</v>
      </c>
      <c r="O137" s="30" t="s">
        <v>4776</v>
      </c>
      <c r="P137" s="30" t="s">
        <v>50</v>
      </c>
      <c r="Q137" s="33" t="s">
        <v>160</v>
      </c>
      <c r="R137" s="30" t="s">
        <v>4777</v>
      </c>
      <c r="S137" s="42">
        <v>44418</v>
      </c>
      <c r="T137" s="42">
        <v>44533</v>
      </c>
      <c r="U137" s="43">
        <v>115</v>
      </c>
      <c r="V137" s="38"/>
      <c r="W137" s="38"/>
      <c r="X137" s="38"/>
      <c r="Y137" s="38"/>
      <c r="Z137" s="38"/>
      <c r="AA137" s="44"/>
      <c r="AB137" s="30"/>
      <c r="AC137" s="30" t="s">
        <v>4767</v>
      </c>
      <c r="AD137" s="30"/>
      <c r="AE137" s="30"/>
      <c r="AF137" s="30"/>
      <c r="AG137" s="30"/>
      <c r="AH137" s="30"/>
      <c r="AI137" s="30"/>
      <c r="AJ137" s="67"/>
      <c r="AK137" s="30"/>
    </row>
    <row r="138" spans="1:37" ht="40.200000000000003" customHeight="1" x14ac:dyDescent="0.3">
      <c r="A138" s="30" t="s">
        <v>37</v>
      </c>
      <c r="B138" s="39" t="s">
        <v>5192</v>
      </c>
      <c r="C138" s="39" t="s">
        <v>3171</v>
      </c>
      <c r="D138" s="39" t="s">
        <v>2519</v>
      </c>
      <c r="E138" s="39" t="s">
        <v>327</v>
      </c>
      <c r="F138" s="40" t="s">
        <v>4774</v>
      </c>
      <c r="G138" s="45">
        <v>80723342</v>
      </c>
      <c r="H138" s="39" t="s">
        <v>43</v>
      </c>
      <c r="I138" s="40" t="s">
        <v>1060</v>
      </c>
      <c r="J138" s="33" t="s">
        <v>37</v>
      </c>
      <c r="K138" s="33"/>
      <c r="L138" s="30" t="s">
        <v>589</v>
      </c>
      <c r="M138" s="30" t="s">
        <v>4775</v>
      </c>
      <c r="N138" s="30" t="s">
        <v>590</v>
      </c>
      <c r="O138" s="30" t="s">
        <v>4776</v>
      </c>
      <c r="P138" s="30" t="s">
        <v>50</v>
      </c>
      <c r="Q138" s="33" t="s">
        <v>160</v>
      </c>
      <c r="R138" s="30" t="s">
        <v>4777</v>
      </c>
      <c r="S138" s="42">
        <v>44418</v>
      </c>
      <c r="T138" s="42">
        <v>44533</v>
      </c>
      <c r="U138" s="43">
        <v>115</v>
      </c>
      <c r="V138" s="38"/>
      <c r="W138" s="38"/>
      <c r="X138" s="38"/>
      <c r="Y138" s="38"/>
      <c r="Z138" s="38"/>
      <c r="AA138" s="44"/>
      <c r="AB138" s="30"/>
      <c r="AC138" s="30" t="s">
        <v>4767</v>
      </c>
      <c r="AD138" s="30"/>
      <c r="AE138" s="30"/>
      <c r="AF138" s="30"/>
      <c r="AG138" s="30"/>
      <c r="AH138" s="30"/>
      <c r="AI138" s="30"/>
      <c r="AJ138" s="67"/>
      <c r="AK138" s="30"/>
    </row>
    <row r="139" spans="1:37" ht="40.200000000000003" customHeight="1" x14ac:dyDescent="0.3">
      <c r="A139" s="30" t="s">
        <v>37</v>
      </c>
      <c r="B139" s="39" t="s">
        <v>5193</v>
      </c>
      <c r="C139" s="39" t="s">
        <v>5194</v>
      </c>
      <c r="D139" s="39" t="s">
        <v>5195</v>
      </c>
      <c r="E139" s="39" t="s">
        <v>3175</v>
      </c>
      <c r="F139" s="40" t="s">
        <v>4774</v>
      </c>
      <c r="G139" s="41">
        <v>931978423</v>
      </c>
      <c r="H139" s="39" t="s">
        <v>143</v>
      </c>
      <c r="I139" s="40" t="s">
        <v>4892</v>
      </c>
      <c r="J139" s="33" t="s">
        <v>37</v>
      </c>
      <c r="K139" s="33"/>
      <c r="L139" s="30" t="s">
        <v>589</v>
      </c>
      <c r="M139" s="30" t="s">
        <v>48</v>
      </c>
      <c r="N139" s="30" t="s">
        <v>590</v>
      </c>
      <c r="O139" s="30" t="s">
        <v>4893</v>
      </c>
      <c r="P139" s="30" t="s">
        <v>50</v>
      </c>
      <c r="Q139" s="33" t="s">
        <v>160</v>
      </c>
      <c r="R139" s="30" t="s">
        <v>4894</v>
      </c>
      <c r="S139" s="42">
        <v>44449</v>
      </c>
      <c r="T139" s="42">
        <v>44529</v>
      </c>
      <c r="U139" s="43">
        <v>79</v>
      </c>
      <c r="V139" s="38"/>
      <c r="W139" s="38"/>
      <c r="X139" s="38"/>
      <c r="Y139" s="38"/>
      <c r="Z139" s="38"/>
      <c r="AA139" s="44"/>
      <c r="AB139" s="30"/>
      <c r="AC139" s="30" t="s">
        <v>4767</v>
      </c>
      <c r="AD139" s="30"/>
      <c r="AE139" s="30"/>
      <c r="AF139" s="30"/>
      <c r="AG139" s="30"/>
      <c r="AH139" s="30" t="s">
        <v>5196</v>
      </c>
      <c r="AI139" s="30"/>
      <c r="AJ139" s="67"/>
      <c r="AK139" s="30"/>
    </row>
    <row r="140" spans="1:37" ht="40.200000000000003" customHeight="1" x14ac:dyDescent="0.3">
      <c r="A140" s="30" t="s">
        <v>37</v>
      </c>
      <c r="B140" s="39" t="s">
        <v>5197</v>
      </c>
      <c r="C140" s="39" t="s">
        <v>5198</v>
      </c>
      <c r="D140" s="39" t="s">
        <v>5199</v>
      </c>
      <c r="E140" s="39"/>
      <c r="F140" s="40" t="s">
        <v>4788</v>
      </c>
      <c r="G140" s="41">
        <v>1004754890</v>
      </c>
      <c r="H140" s="39" t="s">
        <v>69</v>
      </c>
      <c r="I140" s="40" t="s">
        <v>5200</v>
      </c>
      <c r="J140" s="33" t="s">
        <v>37</v>
      </c>
      <c r="K140" s="33"/>
      <c r="L140" s="30" t="s">
        <v>1851</v>
      </c>
      <c r="M140" s="30" t="s">
        <v>48</v>
      </c>
      <c r="N140" s="30" t="s">
        <v>590</v>
      </c>
      <c r="O140" s="30" t="s">
        <v>4790</v>
      </c>
      <c r="P140" s="30" t="s">
        <v>73</v>
      </c>
      <c r="Q140" s="33" t="s">
        <v>160</v>
      </c>
      <c r="R140" s="30" t="s">
        <v>161</v>
      </c>
      <c r="S140" s="42" t="s">
        <v>4791</v>
      </c>
      <c r="T140" s="42" t="s">
        <v>4792</v>
      </c>
      <c r="U140" s="43">
        <v>5</v>
      </c>
      <c r="V140" s="38" t="s">
        <v>55</v>
      </c>
      <c r="W140" s="38" t="s">
        <v>55</v>
      </c>
      <c r="X140" s="38" t="s">
        <v>55</v>
      </c>
      <c r="Y140" s="38" t="s">
        <v>55</v>
      </c>
      <c r="Z140" s="38" t="s">
        <v>55</v>
      </c>
      <c r="AA140" s="44" t="s">
        <v>55</v>
      </c>
      <c r="AB140" s="30"/>
      <c r="AC140" s="30" t="s">
        <v>4767</v>
      </c>
      <c r="AD140" s="30"/>
      <c r="AE140" s="30"/>
      <c r="AF140" s="30"/>
      <c r="AG140" s="30"/>
      <c r="AH140" s="30"/>
      <c r="AI140" s="30"/>
      <c r="AJ140" s="67"/>
      <c r="AK140" s="30"/>
    </row>
    <row r="141" spans="1:37" ht="40.200000000000003" customHeight="1" x14ac:dyDescent="0.3">
      <c r="A141" s="30" t="s">
        <v>37</v>
      </c>
      <c r="B141" s="39" t="s">
        <v>5201</v>
      </c>
      <c r="C141" s="39" t="s">
        <v>702</v>
      </c>
      <c r="D141" s="39" t="s">
        <v>3707</v>
      </c>
      <c r="E141" s="39" t="s">
        <v>5087</v>
      </c>
      <c r="F141" s="40" t="s">
        <v>4774</v>
      </c>
      <c r="G141" s="41" t="s">
        <v>5202</v>
      </c>
      <c r="H141" s="39" t="s">
        <v>43</v>
      </c>
      <c r="I141" s="40" t="s">
        <v>4937</v>
      </c>
      <c r="J141" s="33" t="s">
        <v>37</v>
      </c>
      <c r="K141" s="33"/>
      <c r="L141" s="30" t="s">
        <v>589</v>
      </c>
      <c r="M141" s="30" t="s">
        <v>48</v>
      </c>
      <c r="N141" s="30" t="s">
        <v>590</v>
      </c>
      <c r="O141" s="30" t="s">
        <v>4776</v>
      </c>
      <c r="P141" s="30" t="s">
        <v>50</v>
      </c>
      <c r="Q141" s="33" t="s">
        <v>160</v>
      </c>
      <c r="R141" s="30" t="s">
        <v>4777</v>
      </c>
      <c r="S141" s="42">
        <v>44418</v>
      </c>
      <c r="T141" s="42">
        <v>44533</v>
      </c>
      <c r="U141" s="43">
        <v>115</v>
      </c>
      <c r="V141" s="38"/>
      <c r="W141" s="38"/>
      <c r="X141" s="38"/>
      <c r="Y141" s="38"/>
      <c r="Z141" s="38"/>
      <c r="AA141" s="44"/>
      <c r="AB141" s="30"/>
      <c r="AC141" s="30" t="s">
        <v>4767</v>
      </c>
      <c r="AD141" s="30"/>
      <c r="AE141" s="30"/>
      <c r="AF141" s="30"/>
      <c r="AG141" s="30"/>
      <c r="AH141" s="30"/>
      <c r="AI141" s="30"/>
      <c r="AJ141" s="67"/>
      <c r="AK141" s="30"/>
    </row>
    <row r="142" spans="1:37" ht="40.200000000000003" customHeight="1" x14ac:dyDescent="0.3">
      <c r="A142" s="30" t="s">
        <v>37</v>
      </c>
      <c r="B142" s="39" t="s">
        <v>1562</v>
      </c>
      <c r="C142" s="39" t="s">
        <v>1335</v>
      </c>
      <c r="D142" s="39" t="s">
        <v>362</v>
      </c>
      <c r="E142" s="39" t="s">
        <v>5087</v>
      </c>
      <c r="F142" s="40" t="s">
        <v>4774</v>
      </c>
      <c r="G142" s="41">
        <v>1103777403</v>
      </c>
      <c r="H142" s="39" t="s">
        <v>43</v>
      </c>
      <c r="I142" s="40" t="s">
        <v>4782</v>
      </c>
      <c r="J142" s="33" t="s">
        <v>37</v>
      </c>
      <c r="K142" s="33"/>
      <c r="L142" s="30" t="s">
        <v>589</v>
      </c>
      <c r="M142" s="30" t="s">
        <v>4775</v>
      </c>
      <c r="N142" s="30" t="s">
        <v>590</v>
      </c>
      <c r="O142" s="30" t="s">
        <v>4776</v>
      </c>
      <c r="P142" s="30" t="s">
        <v>50</v>
      </c>
      <c r="Q142" s="33" t="s">
        <v>160</v>
      </c>
      <c r="R142" s="30" t="s">
        <v>4777</v>
      </c>
      <c r="S142" s="42">
        <v>44418</v>
      </c>
      <c r="T142" s="42">
        <v>44533</v>
      </c>
      <c r="U142" s="43">
        <v>115</v>
      </c>
      <c r="V142" s="38"/>
      <c r="W142" s="38"/>
      <c r="X142" s="38"/>
      <c r="Y142" s="38"/>
      <c r="Z142" s="38"/>
      <c r="AA142" s="44"/>
      <c r="AB142" s="30"/>
      <c r="AC142" s="30" t="s">
        <v>4767</v>
      </c>
      <c r="AD142" s="30"/>
      <c r="AE142" s="30"/>
      <c r="AF142" s="30"/>
      <c r="AG142" s="30"/>
      <c r="AH142" s="30"/>
      <c r="AI142" s="30"/>
      <c r="AJ142" s="67"/>
      <c r="AK142" s="30"/>
    </row>
    <row r="143" spans="1:37" ht="40.200000000000003" customHeight="1" x14ac:dyDescent="0.3">
      <c r="A143" s="30" t="s">
        <v>37</v>
      </c>
      <c r="B143" s="39" t="s">
        <v>5203</v>
      </c>
      <c r="C143" s="39" t="s">
        <v>5204</v>
      </c>
      <c r="D143" s="39" t="s">
        <v>5205</v>
      </c>
      <c r="E143" s="39" t="s">
        <v>272</v>
      </c>
      <c r="F143" s="40" t="s">
        <v>4774</v>
      </c>
      <c r="G143" s="41">
        <v>604458893</v>
      </c>
      <c r="H143" s="39" t="s">
        <v>43</v>
      </c>
      <c r="I143" s="40" t="s">
        <v>4937</v>
      </c>
      <c r="J143" s="33" t="s">
        <v>37</v>
      </c>
      <c r="K143" s="33"/>
      <c r="L143" s="30" t="s">
        <v>589</v>
      </c>
      <c r="M143" s="30" t="s">
        <v>4783</v>
      </c>
      <c r="N143" s="30" t="s">
        <v>590</v>
      </c>
      <c r="O143" s="30" t="s">
        <v>4776</v>
      </c>
      <c r="P143" s="30" t="s">
        <v>50</v>
      </c>
      <c r="Q143" s="33" t="s">
        <v>160</v>
      </c>
      <c r="R143" s="30" t="s">
        <v>4777</v>
      </c>
      <c r="S143" s="42">
        <v>44418</v>
      </c>
      <c r="T143" s="42">
        <v>44533</v>
      </c>
      <c r="U143" s="43">
        <v>115</v>
      </c>
      <c r="V143" s="38"/>
      <c r="W143" s="38"/>
      <c r="X143" s="38"/>
      <c r="Y143" s="38"/>
      <c r="Z143" s="38"/>
      <c r="AA143" s="44"/>
      <c r="AB143" s="30"/>
      <c r="AC143" s="30" t="s">
        <v>4767</v>
      </c>
      <c r="AD143" s="30"/>
      <c r="AE143" s="30"/>
      <c r="AF143" s="30"/>
      <c r="AG143" s="30"/>
      <c r="AH143" s="30"/>
      <c r="AI143" s="30"/>
      <c r="AJ143" s="67"/>
      <c r="AK143" s="30"/>
    </row>
    <row r="144" spans="1:37" ht="40.200000000000003" customHeight="1" x14ac:dyDescent="0.3">
      <c r="A144" s="32" t="s">
        <v>37</v>
      </c>
      <c r="B144" s="46" t="s">
        <v>1493</v>
      </c>
      <c r="C144" s="32" t="s">
        <v>5206</v>
      </c>
      <c r="D144" s="32" t="s">
        <v>611</v>
      </c>
      <c r="E144" s="32" t="s">
        <v>5207</v>
      </c>
      <c r="F144" s="32" t="s">
        <v>4774</v>
      </c>
      <c r="G144" s="32" t="s">
        <v>5208</v>
      </c>
      <c r="H144" s="32" t="s">
        <v>43</v>
      </c>
      <c r="I144" s="32" t="s">
        <v>4782</v>
      </c>
      <c r="J144" s="32" t="s">
        <v>37</v>
      </c>
      <c r="K144" s="32"/>
      <c r="L144" s="32" t="s">
        <v>589</v>
      </c>
      <c r="M144" s="32" t="s">
        <v>4783</v>
      </c>
      <c r="N144" s="32" t="s">
        <v>590</v>
      </c>
      <c r="O144" s="32" t="s">
        <v>4776</v>
      </c>
      <c r="P144" s="32" t="s">
        <v>50</v>
      </c>
      <c r="Q144" s="32" t="s">
        <v>160</v>
      </c>
      <c r="R144" s="32" t="s">
        <v>4777</v>
      </c>
      <c r="S144" s="36">
        <v>44418</v>
      </c>
      <c r="T144" s="36">
        <v>44533</v>
      </c>
      <c r="U144" s="37">
        <v>115</v>
      </c>
      <c r="V144" s="38"/>
      <c r="W144" s="38"/>
      <c r="X144" s="38"/>
      <c r="Y144" s="38"/>
      <c r="Z144" s="38"/>
      <c r="AA144" s="32"/>
      <c r="AB144" s="32"/>
      <c r="AC144" s="32" t="s">
        <v>4767</v>
      </c>
      <c r="AD144" s="32"/>
      <c r="AE144" s="33"/>
      <c r="AF144" s="33"/>
      <c r="AG144" s="33"/>
      <c r="AH144" s="32"/>
      <c r="AI144" s="32"/>
      <c r="AJ144" s="30"/>
      <c r="AK144" s="68"/>
    </row>
    <row r="145" spans="1:37" ht="40.200000000000003" customHeight="1" x14ac:dyDescent="0.3">
      <c r="A145" s="32" t="s">
        <v>37</v>
      </c>
      <c r="B145" s="32" t="s">
        <v>5209</v>
      </c>
      <c r="C145" s="32" t="s">
        <v>688</v>
      </c>
      <c r="D145" s="32" t="s">
        <v>362</v>
      </c>
      <c r="E145" s="32"/>
      <c r="F145" s="33" t="s">
        <v>4774</v>
      </c>
      <c r="G145" s="32">
        <v>17135094</v>
      </c>
      <c r="H145" s="32" t="s">
        <v>43</v>
      </c>
      <c r="I145" s="32" t="s">
        <v>1060</v>
      </c>
      <c r="J145" s="32" t="s">
        <v>37</v>
      </c>
      <c r="K145" s="32"/>
      <c r="L145" s="32" t="s">
        <v>589</v>
      </c>
      <c r="M145" s="32" t="s">
        <v>4783</v>
      </c>
      <c r="N145" s="32" t="s">
        <v>590</v>
      </c>
      <c r="O145" s="32" t="s">
        <v>4776</v>
      </c>
      <c r="P145" s="32" t="s">
        <v>50</v>
      </c>
      <c r="Q145" s="32" t="s">
        <v>160</v>
      </c>
      <c r="R145" s="32" t="s">
        <v>4777</v>
      </c>
      <c r="S145" s="36">
        <v>44418</v>
      </c>
      <c r="T145" s="36">
        <v>44533</v>
      </c>
      <c r="U145" s="37">
        <v>115</v>
      </c>
      <c r="V145" s="38"/>
      <c r="W145" s="38"/>
      <c r="X145" s="38"/>
      <c r="Y145" s="38"/>
      <c r="Z145" s="38"/>
      <c r="AA145" s="32"/>
      <c r="AB145" s="32"/>
      <c r="AC145" s="32" t="s">
        <v>4767</v>
      </c>
      <c r="AD145" s="32"/>
      <c r="AE145" s="33"/>
      <c r="AF145" s="33"/>
      <c r="AG145" s="33"/>
      <c r="AH145" s="32"/>
      <c r="AI145" s="32"/>
      <c r="AJ145" s="30"/>
      <c r="AK145" s="68"/>
    </row>
    <row r="146" spans="1:37" ht="40.200000000000003" customHeight="1" x14ac:dyDescent="0.3">
      <c r="A146" s="32" t="s">
        <v>37</v>
      </c>
      <c r="B146" s="47" t="s">
        <v>5210</v>
      </c>
      <c r="C146" s="47"/>
      <c r="D146" s="47" t="s">
        <v>1257</v>
      </c>
      <c r="E146" s="47" t="s">
        <v>5211</v>
      </c>
      <c r="F146" s="33" t="s">
        <v>4774</v>
      </c>
      <c r="G146" s="47" t="s">
        <v>5212</v>
      </c>
      <c r="H146" s="47" t="s">
        <v>143</v>
      </c>
      <c r="I146" s="47" t="s">
        <v>4892</v>
      </c>
      <c r="J146" s="47" t="s">
        <v>37</v>
      </c>
      <c r="K146" s="47"/>
      <c r="L146" s="47" t="s">
        <v>589</v>
      </c>
      <c r="M146" s="47" t="s">
        <v>48</v>
      </c>
      <c r="N146" s="47" t="s">
        <v>590</v>
      </c>
      <c r="O146" s="47" t="s">
        <v>4893</v>
      </c>
      <c r="P146" s="47" t="s">
        <v>50</v>
      </c>
      <c r="Q146" s="47" t="s">
        <v>160</v>
      </c>
      <c r="R146" s="47" t="s">
        <v>4894</v>
      </c>
      <c r="S146" s="48">
        <v>44449</v>
      </c>
      <c r="T146" s="48">
        <v>44529</v>
      </c>
      <c r="U146" s="49">
        <v>79</v>
      </c>
      <c r="V146" s="38"/>
      <c r="W146" s="38"/>
      <c r="X146" s="38"/>
      <c r="Y146" s="38"/>
      <c r="Z146" s="38"/>
      <c r="AA146" s="47"/>
      <c r="AB146" s="47"/>
      <c r="AC146" s="47" t="s">
        <v>4767</v>
      </c>
      <c r="AD146" s="47"/>
      <c r="AE146" s="33"/>
      <c r="AF146" s="33"/>
      <c r="AG146" s="33"/>
      <c r="AH146" s="32" t="s">
        <v>5213</v>
      </c>
      <c r="AI146" s="32"/>
      <c r="AJ146" s="30"/>
      <c r="AK146" s="68"/>
    </row>
    <row r="147" spans="1:37" ht="40.200000000000003" customHeight="1" x14ac:dyDescent="0.3">
      <c r="A147" s="32" t="s">
        <v>37</v>
      </c>
      <c r="B147" s="32" t="s">
        <v>5214</v>
      </c>
      <c r="C147" s="32" t="s">
        <v>5215</v>
      </c>
      <c r="D147" s="32" t="s">
        <v>5216</v>
      </c>
      <c r="E147" s="32"/>
      <c r="F147" s="33" t="s">
        <v>4788</v>
      </c>
      <c r="G147" s="32">
        <v>1052985508</v>
      </c>
      <c r="H147" s="32" t="s">
        <v>69</v>
      </c>
      <c r="I147" s="32" t="s">
        <v>4820</v>
      </c>
      <c r="J147" s="32" t="s">
        <v>37</v>
      </c>
      <c r="K147" s="32"/>
      <c r="L147" s="32" t="s">
        <v>1851</v>
      </c>
      <c r="M147" s="32" t="s">
        <v>48</v>
      </c>
      <c r="N147" s="32" t="s">
        <v>590</v>
      </c>
      <c r="O147" s="32" t="s">
        <v>4790</v>
      </c>
      <c r="P147" s="32" t="s">
        <v>73</v>
      </c>
      <c r="Q147" s="32" t="s">
        <v>160</v>
      </c>
      <c r="R147" s="32" t="s">
        <v>161</v>
      </c>
      <c r="S147" s="36" t="s">
        <v>4791</v>
      </c>
      <c r="T147" s="36" t="s">
        <v>4792</v>
      </c>
      <c r="U147" s="37">
        <v>5</v>
      </c>
      <c r="V147" s="38" t="s">
        <v>55</v>
      </c>
      <c r="W147" s="38" t="s">
        <v>55</v>
      </c>
      <c r="X147" s="38" t="s">
        <v>55</v>
      </c>
      <c r="Y147" s="38" t="s">
        <v>55</v>
      </c>
      <c r="Z147" s="38" t="s">
        <v>55</v>
      </c>
      <c r="AA147" s="32" t="s">
        <v>55</v>
      </c>
      <c r="AB147" s="32"/>
      <c r="AC147" s="32" t="s">
        <v>4767</v>
      </c>
      <c r="AD147" s="32"/>
      <c r="AE147" s="33"/>
      <c r="AF147" s="33"/>
      <c r="AG147" s="33"/>
      <c r="AH147" s="32"/>
      <c r="AI147" s="32"/>
      <c r="AJ147" s="30"/>
      <c r="AK147" s="68"/>
    </row>
    <row r="148" spans="1:37" ht="40.200000000000003" customHeight="1" x14ac:dyDescent="0.3">
      <c r="A148" s="32" t="s">
        <v>37</v>
      </c>
      <c r="B148" s="32" t="s">
        <v>2908</v>
      </c>
      <c r="C148" s="32" t="s">
        <v>5217</v>
      </c>
      <c r="D148" s="32" t="s">
        <v>1139</v>
      </c>
      <c r="E148" s="32" t="s">
        <v>5218</v>
      </c>
      <c r="F148" s="33" t="s">
        <v>4774</v>
      </c>
      <c r="G148" s="32">
        <v>2072012358479</v>
      </c>
      <c r="H148" s="32" t="s">
        <v>43</v>
      </c>
      <c r="I148" s="32" t="s">
        <v>1060</v>
      </c>
      <c r="J148" s="32" t="s">
        <v>37</v>
      </c>
      <c r="K148" s="32"/>
      <c r="L148" s="32" t="s">
        <v>589</v>
      </c>
      <c r="M148" s="32" t="s">
        <v>4775</v>
      </c>
      <c r="N148" s="32" t="s">
        <v>590</v>
      </c>
      <c r="O148" s="32" t="s">
        <v>4776</v>
      </c>
      <c r="P148" s="32" t="s">
        <v>50</v>
      </c>
      <c r="Q148" s="32" t="s">
        <v>160</v>
      </c>
      <c r="R148" s="32" t="s">
        <v>4777</v>
      </c>
      <c r="S148" s="36">
        <v>44418</v>
      </c>
      <c r="T148" s="36">
        <v>44533</v>
      </c>
      <c r="U148" s="37">
        <v>115</v>
      </c>
      <c r="V148" s="38"/>
      <c r="W148" s="38"/>
      <c r="X148" s="38"/>
      <c r="Y148" s="38"/>
      <c r="Z148" s="38"/>
      <c r="AA148" s="32"/>
      <c r="AB148" s="32"/>
      <c r="AC148" s="32" t="s">
        <v>4767</v>
      </c>
      <c r="AD148" s="32"/>
      <c r="AE148" s="33"/>
      <c r="AF148" s="33"/>
      <c r="AG148" s="33"/>
      <c r="AH148" s="32"/>
      <c r="AI148" s="32"/>
      <c r="AJ148" s="30"/>
      <c r="AK148" s="68"/>
    </row>
    <row r="149" spans="1:37" ht="40.200000000000003" customHeight="1" x14ac:dyDescent="0.3">
      <c r="A149" s="32" t="s">
        <v>37</v>
      </c>
      <c r="B149" s="32" t="s">
        <v>1865</v>
      </c>
      <c r="C149" s="32" t="s">
        <v>5219</v>
      </c>
      <c r="D149" s="32" t="s">
        <v>5220</v>
      </c>
      <c r="E149" s="32"/>
      <c r="F149" s="33" t="s">
        <v>4788</v>
      </c>
      <c r="G149" s="32">
        <v>1006443140</v>
      </c>
      <c r="H149" s="32" t="s">
        <v>69</v>
      </c>
      <c r="I149" s="32" t="s">
        <v>4820</v>
      </c>
      <c r="J149" s="32" t="s">
        <v>37</v>
      </c>
      <c r="K149" s="32"/>
      <c r="L149" s="32" t="s">
        <v>1851</v>
      </c>
      <c r="M149" s="32" t="s">
        <v>48</v>
      </c>
      <c r="N149" s="32" t="s">
        <v>590</v>
      </c>
      <c r="O149" s="32" t="s">
        <v>4790</v>
      </c>
      <c r="P149" s="32" t="s">
        <v>73</v>
      </c>
      <c r="Q149" s="32" t="s">
        <v>160</v>
      </c>
      <c r="R149" s="32" t="s">
        <v>161</v>
      </c>
      <c r="S149" s="36" t="s">
        <v>4791</v>
      </c>
      <c r="T149" s="36" t="s">
        <v>4792</v>
      </c>
      <c r="U149" s="37">
        <v>5</v>
      </c>
      <c r="V149" s="38" t="s">
        <v>55</v>
      </c>
      <c r="W149" s="38" t="s">
        <v>55</v>
      </c>
      <c r="X149" s="38" t="s">
        <v>55</v>
      </c>
      <c r="Y149" s="38" t="s">
        <v>55</v>
      </c>
      <c r="Z149" s="38" t="s">
        <v>55</v>
      </c>
      <c r="AA149" s="32" t="s">
        <v>55</v>
      </c>
      <c r="AB149" s="32"/>
      <c r="AC149" s="32" t="s">
        <v>4767</v>
      </c>
      <c r="AD149" s="32"/>
      <c r="AE149" s="33"/>
      <c r="AF149" s="33"/>
      <c r="AG149" s="33"/>
      <c r="AH149" s="32"/>
      <c r="AI149" s="32"/>
      <c r="AJ149" s="30"/>
      <c r="AK149" s="68"/>
    </row>
    <row r="150" spans="1:37" ht="40.200000000000003" customHeight="1" x14ac:dyDescent="0.3">
      <c r="A150" s="32" t="s">
        <v>37</v>
      </c>
      <c r="B150" s="32" t="s">
        <v>5221</v>
      </c>
      <c r="C150" s="32"/>
      <c r="D150" s="32" t="s">
        <v>5222</v>
      </c>
      <c r="E150" s="32"/>
      <c r="F150" s="33" t="s">
        <v>4788</v>
      </c>
      <c r="G150" s="32">
        <v>1037594964</v>
      </c>
      <c r="H150" s="32" t="s">
        <v>69</v>
      </c>
      <c r="I150" s="32" t="s">
        <v>1575</v>
      </c>
      <c r="J150" s="32" t="s">
        <v>37</v>
      </c>
      <c r="K150" s="32"/>
      <c r="L150" s="32" t="s">
        <v>1851</v>
      </c>
      <c r="M150" s="32" t="s">
        <v>48</v>
      </c>
      <c r="N150" s="32" t="s">
        <v>590</v>
      </c>
      <c r="O150" s="32" t="s">
        <v>4790</v>
      </c>
      <c r="P150" s="32" t="s">
        <v>5012</v>
      </c>
      <c r="Q150" s="32" t="s">
        <v>160</v>
      </c>
      <c r="R150" s="32" t="s">
        <v>161</v>
      </c>
      <c r="S150" s="36" t="s">
        <v>4791</v>
      </c>
      <c r="T150" s="36" t="s">
        <v>4792</v>
      </c>
      <c r="U150" s="37">
        <v>5</v>
      </c>
      <c r="V150" s="38" t="s">
        <v>55</v>
      </c>
      <c r="W150" s="38" t="s">
        <v>55</v>
      </c>
      <c r="X150" s="38" t="s">
        <v>55</v>
      </c>
      <c r="Y150" s="38" t="s">
        <v>55</v>
      </c>
      <c r="Z150" s="38" t="s">
        <v>55</v>
      </c>
      <c r="AA150" s="32" t="s">
        <v>55</v>
      </c>
      <c r="AB150" s="32"/>
      <c r="AC150" s="32" t="s">
        <v>4767</v>
      </c>
      <c r="AD150" s="32"/>
      <c r="AE150" s="33"/>
      <c r="AF150" s="33"/>
      <c r="AG150" s="33"/>
      <c r="AH150" s="32"/>
      <c r="AI150" s="32"/>
      <c r="AJ150" s="30"/>
      <c r="AK150" s="68"/>
    </row>
    <row r="151" spans="1:37" ht="40.200000000000003" customHeight="1" x14ac:dyDescent="0.3">
      <c r="A151" s="32" t="s">
        <v>37</v>
      </c>
      <c r="B151" s="32" t="s">
        <v>5223</v>
      </c>
      <c r="C151" s="32" t="s">
        <v>2222</v>
      </c>
      <c r="D151" s="32" t="s">
        <v>5224</v>
      </c>
      <c r="E151" s="32" t="s">
        <v>5225</v>
      </c>
      <c r="F151" s="33" t="s">
        <v>4774</v>
      </c>
      <c r="G151" s="32">
        <v>1105149627</v>
      </c>
      <c r="H151" s="32" t="s">
        <v>143</v>
      </c>
      <c r="I151" s="32" t="s">
        <v>4782</v>
      </c>
      <c r="J151" s="32" t="s">
        <v>37</v>
      </c>
      <c r="K151" s="32"/>
      <c r="L151" s="32" t="s">
        <v>589</v>
      </c>
      <c r="M151" s="32" t="s">
        <v>48</v>
      </c>
      <c r="N151" s="32" t="s">
        <v>590</v>
      </c>
      <c r="O151" s="32" t="s">
        <v>4776</v>
      </c>
      <c r="P151" s="32" t="s">
        <v>50</v>
      </c>
      <c r="Q151" s="32" t="s">
        <v>160</v>
      </c>
      <c r="R151" s="32" t="s">
        <v>4777</v>
      </c>
      <c r="S151" s="36">
        <v>44418</v>
      </c>
      <c r="T151" s="36">
        <v>44533</v>
      </c>
      <c r="U151" s="37">
        <v>115</v>
      </c>
      <c r="V151" s="38"/>
      <c r="W151" s="38"/>
      <c r="X151" s="38"/>
      <c r="Y151" s="38"/>
      <c r="Z151" s="38"/>
      <c r="AA151" s="32"/>
      <c r="AB151" s="32"/>
      <c r="AC151" s="32" t="s">
        <v>4767</v>
      </c>
      <c r="AD151" s="32"/>
      <c r="AE151" s="33"/>
      <c r="AF151" s="33"/>
      <c r="AG151" s="33"/>
      <c r="AH151" s="32"/>
      <c r="AI151" s="32"/>
      <c r="AJ151" s="30"/>
      <c r="AK151" s="68"/>
    </row>
    <row r="152" spans="1:37" ht="40.200000000000003" customHeight="1" x14ac:dyDescent="0.3">
      <c r="A152" s="32" t="s">
        <v>37</v>
      </c>
      <c r="B152" s="50" t="s">
        <v>5226</v>
      </c>
      <c r="C152" s="32"/>
      <c r="D152" s="32" t="s">
        <v>5227</v>
      </c>
      <c r="E152" s="32"/>
      <c r="F152" s="33" t="s">
        <v>4774</v>
      </c>
      <c r="G152" s="51">
        <v>194025</v>
      </c>
      <c r="H152" s="32" t="s">
        <v>4184</v>
      </c>
      <c r="I152" s="32" t="s">
        <v>5228</v>
      </c>
      <c r="J152" s="32" t="s">
        <v>753</v>
      </c>
      <c r="K152" s="32" t="s">
        <v>984</v>
      </c>
      <c r="L152" s="32" t="s">
        <v>5229</v>
      </c>
      <c r="M152" s="32" t="s">
        <v>125</v>
      </c>
      <c r="N152" s="32" t="s">
        <v>959</v>
      </c>
      <c r="O152" s="32" t="s">
        <v>4934</v>
      </c>
      <c r="P152" s="32" t="s">
        <v>73</v>
      </c>
      <c r="Q152" s="32" t="s">
        <v>51</v>
      </c>
      <c r="R152" s="32" t="s">
        <v>185</v>
      </c>
      <c r="S152" s="36">
        <v>44494</v>
      </c>
      <c r="T152" s="36">
        <v>44498</v>
      </c>
      <c r="U152" s="37">
        <v>5</v>
      </c>
      <c r="V152" s="38"/>
      <c r="W152" s="38"/>
      <c r="X152" s="38"/>
      <c r="Y152" s="38"/>
      <c r="Z152" s="38">
        <v>2085871</v>
      </c>
      <c r="AA152" s="34" t="s">
        <v>54</v>
      </c>
      <c r="AB152" s="32"/>
      <c r="AC152" s="32" t="s">
        <v>4767</v>
      </c>
      <c r="AD152" s="32"/>
      <c r="AE152" s="33"/>
      <c r="AF152" s="33"/>
      <c r="AG152" s="33"/>
      <c r="AH152" s="32" t="s">
        <v>5230</v>
      </c>
      <c r="AI152" s="32"/>
      <c r="AJ152" s="30"/>
      <c r="AK152" s="68" t="s">
        <v>5231</v>
      </c>
    </row>
    <row r="153" spans="1:37" ht="40.200000000000003" customHeight="1" x14ac:dyDescent="0.3">
      <c r="A153" s="32" t="s">
        <v>37</v>
      </c>
      <c r="B153" s="31" t="s">
        <v>5232</v>
      </c>
      <c r="C153" s="32" t="s">
        <v>5158</v>
      </c>
      <c r="D153" s="32" t="s">
        <v>1408</v>
      </c>
      <c r="E153" s="32" t="s">
        <v>3168</v>
      </c>
      <c r="F153" s="33" t="s">
        <v>4774</v>
      </c>
      <c r="G153" s="51" t="s">
        <v>5233</v>
      </c>
      <c r="H153" s="32" t="s">
        <v>704</v>
      </c>
      <c r="I153" s="32" t="s">
        <v>5088</v>
      </c>
      <c r="J153" s="32" t="s">
        <v>37</v>
      </c>
      <c r="K153" s="32"/>
      <c r="L153" s="32" t="s">
        <v>589</v>
      </c>
      <c r="M153" s="32" t="s">
        <v>4783</v>
      </c>
      <c r="N153" s="32" t="s">
        <v>590</v>
      </c>
      <c r="O153" s="32" t="s">
        <v>4776</v>
      </c>
      <c r="P153" s="32" t="s">
        <v>50</v>
      </c>
      <c r="Q153" s="32" t="s">
        <v>160</v>
      </c>
      <c r="R153" s="32" t="s">
        <v>4777</v>
      </c>
      <c r="S153" s="36">
        <v>44418</v>
      </c>
      <c r="T153" s="36">
        <v>44533</v>
      </c>
      <c r="U153" s="37">
        <v>115</v>
      </c>
      <c r="V153" s="38"/>
      <c r="W153" s="38"/>
      <c r="X153" s="38"/>
      <c r="Y153" s="38"/>
      <c r="Z153" s="38"/>
      <c r="AA153" s="34"/>
      <c r="AB153" s="32"/>
      <c r="AC153" s="32" t="s">
        <v>4767</v>
      </c>
      <c r="AD153" s="32"/>
      <c r="AE153" s="33"/>
      <c r="AF153" s="33"/>
      <c r="AG153" s="33"/>
      <c r="AH153" s="32"/>
      <c r="AI153" s="32"/>
      <c r="AJ153" s="30"/>
      <c r="AK153" s="68"/>
    </row>
    <row r="154" spans="1:37" ht="40.200000000000003" customHeight="1" x14ac:dyDescent="0.3">
      <c r="A154" s="32" t="s">
        <v>37</v>
      </c>
      <c r="B154" s="31" t="s">
        <v>5234</v>
      </c>
      <c r="C154" s="32" t="s">
        <v>5235</v>
      </c>
      <c r="D154" s="32" t="s">
        <v>5236</v>
      </c>
      <c r="E154" s="32" t="s">
        <v>3060</v>
      </c>
      <c r="F154" s="33" t="s">
        <v>4774</v>
      </c>
      <c r="G154" s="51">
        <v>4218750000</v>
      </c>
      <c r="H154" s="32" t="s">
        <v>43</v>
      </c>
      <c r="I154" s="32" t="s">
        <v>1060</v>
      </c>
      <c r="J154" s="32" t="s">
        <v>37</v>
      </c>
      <c r="K154" s="32"/>
      <c r="L154" s="32" t="s">
        <v>589</v>
      </c>
      <c r="M154" s="32" t="s">
        <v>4775</v>
      </c>
      <c r="N154" s="32" t="s">
        <v>590</v>
      </c>
      <c r="O154" s="32" t="s">
        <v>4776</v>
      </c>
      <c r="P154" s="32" t="s">
        <v>50</v>
      </c>
      <c r="Q154" s="32" t="s">
        <v>160</v>
      </c>
      <c r="R154" s="32" t="s">
        <v>4777</v>
      </c>
      <c r="S154" s="36">
        <v>44418</v>
      </c>
      <c r="T154" s="36">
        <v>44533</v>
      </c>
      <c r="U154" s="37">
        <v>115</v>
      </c>
      <c r="V154" s="38"/>
      <c r="W154" s="38"/>
      <c r="X154" s="38"/>
      <c r="Y154" s="38"/>
      <c r="Z154" s="38"/>
      <c r="AA154" s="34"/>
      <c r="AB154" s="32"/>
      <c r="AC154" s="32" t="s">
        <v>4767</v>
      </c>
      <c r="AD154" s="32"/>
      <c r="AE154" s="33"/>
      <c r="AF154" s="33"/>
      <c r="AG154" s="33"/>
      <c r="AH154" s="32"/>
      <c r="AI154" s="32"/>
      <c r="AJ154" s="30"/>
      <c r="AK154" s="68"/>
    </row>
    <row r="155" spans="1:37" ht="40.200000000000003" customHeight="1" x14ac:dyDescent="0.3">
      <c r="A155" s="32" t="s">
        <v>37</v>
      </c>
      <c r="B155" s="32" t="s">
        <v>5237</v>
      </c>
      <c r="C155" s="32" t="s">
        <v>5238</v>
      </c>
      <c r="D155" s="32" t="s">
        <v>1477</v>
      </c>
      <c r="E155" s="32" t="s">
        <v>1752</v>
      </c>
      <c r="F155" s="33" t="s">
        <v>4774</v>
      </c>
      <c r="G155" s="34" t="s">
        <v>5239</v>
      </c>
      <c r="H155" s="32" t="s">
        <v>43</v>
      </c>
      <c r="I155" s="32" t="s">
        <v>1060</v>
      </c>
      <c r="J155" s="32" t="s">
        <v>37</v>
      </c>
      <c r="K155" s="32"/>
      <c r="L155" s="32" t="s">
        <v>589</v>
      </c>
      <c r="M155" s="32" t="s">
        <v>4775</v>
      </c>
      <c r="N155" s="32" t="s">
        <v>590</v>
      </c>
      <c r="O155" s="32" t="s">
        <v>4776</v>
      </c>
      <c r="P155" s="32" t="s">
        <v>50</v>
      </c>
      <c r="Q155" s="32" t="s">
        <v>160</v>
      </c>
      <c r="R155" s="32" t="s">
        <v>4777</v>
      </c>
      <c r="S155" s="36">
        <v>44418</v>
      </c>
      <c r="T155" s="36">
        <v>44533</v>
      </c>
      <c r="U155" s="37">
        <v>115</v>
      </c>
      <c r="V155" s="38"/>
      <c r="W155" s="38"/>
      <c r="X155" s="38"/>
      <c r="Y155" s="38"/>
      <c r="Z155" s="38"/>
      <c r="AA155" s="34"/>
      <c r="AB155" s="32"/>
      <c r="AC155" s="32" t="s">
        <v>4767</v>
      </c>
      <c r="AD155" s="32"/>
      <c r="AE155" s="33"/>
      <c r="AF155" s="33"/>
      <c r="AG155" s="33"/>
      <c r="AH155" s="32"/>
      <c r="AI155" s="32"/>
      <c r="AJ155" s="30"/>
      <c r="AK155" s="68"/>
    </row>
    <row r="156" spans="1:37" ht="40.200000000000003" customHeight="1" x14ac:dyDescent="0.3">
      <c r="A156" s="32" t="s">
        <v>37</v>
      </c>
      <c r="B156" s="32" t="s">
        <v>353</v>
      </c>
      <c r="C156" s="32" t="s">
        <v>352</v>
      </c>
      <c r="D156" s="32" t="s">
        <v>1139</v>
      </c>
      <c r="E156" s="32" t="s">
        <v>66</v>
      </c>
      <c r="F156" s="33" t="s">
        <v>4774</v>
      </c>
      <c r="G156" s="34" t="s">
        <v>5240</v>
      </c>
      <c r="H156" s="32" t="s">
        <v>143</v>
      </c>
      <c r="I156" s="32" t="s">
        <v>4782</v>
      </c>
      <c r="J156" s="32" t="s">
        <v>37</v>
      </c>
      <c r="K156" s="32"/>
      <c r="L156" s="32" t="s">
        <v>589</v>
      </c>
      <c r="M156" s="32" t="s">
        <v>4783</v>
      </c>
      <c r="N156" s="32" t="s">
        <v>590</v>
      </c>
      <c r="O156" s="32" t="s">
        <v>4776</v>
      </c>
      <c r="P156" s="32" t="s">
        <v>50</v>
      </c>
      <c r="Q156" s="32" t="s">
        <v>160</v>
      </c>
      <c r="R156" s="32" t="s">
        <v>4777</v>
      </c>
      <c r="S156" s="36">
        <v>44418</v>
      </c>
      <c r="T156" s="36">
        <v>44533</v>
      </c>
      <c r="U156" s="37">
        <v>115</v>
      </c>
      <c r="V156" s="38"/>
      <c r="W156" s="38"/>
      <c r="X156" s="38"/>
      <c r="Y156" s="38"/>
      <c r="Z156" s="38"/>
      <c r="AA156" s="34"/>
      <c r="AB156" s="32"/>
      <c r="AC156" s="32" t="s">
        <v>4767</v>
      </c>
      <c r="AD156" s="32"/>
      <c r="AE156" s="33"/>
      <c r="AF156" s="33"/>
      <c r="AG156" s="33"/>
      <c r="AH156" s="32"/>
      <c r="AI156" s="32"/>
      <c r="AJ156" s="30"/>
      <c r="AK156" s="68"/>
    </row>
    <row r="157" spans="1:37" ht="40.200000000000003" customHeight="1" x14ac:dyDescent="0.3">
      <c r="A157" s="32" t="s">
        <v>37</v>
      </c>
      <c r="B157" s="32" t="s">
        <v>353</v>
      </c>
      <c r="C157" s="32" t="s">
        <v>5241</v>
      </c>
      <c r="D157" s="32" t="s">
        <v>641</v>
      </c>
      <c r="E157" s="32" t="s">
        <v>702</v>
      </c>
      <c r="F157" s="33" t="s">
        <v>4774</v>
      </c>
      <c r="G157" s="34">
        <v>1103439632</v>
      </c>
      <c r="H157" s="32" t="s">
        <v>43</v>
      </c>
      <c r="I157" s="52" t="s">
        <v>4782</v>
      </c>
      <c r="J157" s="32" t="s">
        <v>37</v>
      </c>
      <c r="K157" s="32"/>
      <c r="L157" s="32" t="s">
        <v>589</v>
      </c>
      <c r="M157" s="32" t="s">
        <v>4783</v>
      </c>
      <c r="N157" s="32" t="s">
        <v>590</v>
      </c>
      <c r="O157" s="32" t="s">
        <v>4776</v>
      </c>
      <c r="P157" s="32" t="s">
        <v>50</v>
      </c>
      <c r="Q157" s="32" t="s">
        <v>160</v>
      </c>
      <c r="R157" s="32" t="s">
        <v>4777</v>
      </c>
      <c r="S157" s="36">
        <v>44418</v>
      </c>
      <c r="T157" s="36">
        <v>44533</v>
      </c>
      <c r="U157" s="53">
        <v>115</v>
      </c>
      <c r="V157" s="38"/>
      <c r="W157" s="38"/>
      <c r="X157" s="38"/>
      <c r="Y157" s="38"/>
      <c r="Z157" s="38"/>
      <c r="AA157" s="54"/>
      <c r="AB157" s="55"/>
      <c r="AC157" s="55" t="s">
        <v>4767</v>
      </c>
      <c r="AD157" s="55"/>
      <c r="AE157" s="33"/>
      <c r="AF157" s="33"/>
      <c r="AG157" s="33"/>
      <c r="AH157" s="32"/>
      <c r="AI157" s="32"/>
      <c r="AJ157" s="30"/>
      <c r="AK157" s="68"/>
    </row>
    <row r="158" spans="1:37" ht="40.200000000000003" customHeight="1" x14ac:dyDescent="0.3">
      <c r="A158" s="32" t="s">
        <v>37</v>
      </c>
      <c r="B158" s="56" t="s">
        <v>1936</v>
      </c>
      <c r="C158" s="56" t="s">
        <v>5090</v>
      </c>
      <c r="D158" s="56" t="s">
        <v>5242</v>
      </c>
      <c r="E158" s="57" t="s">
        <v>1908</v>
      </c>
      <c r="F158" s="33" t="s">
        <v>4761</v>
      </c>
      <c r="G158" s="58">
        <v>20241994</v>
      </c>
      <c r="H158" s="55" t="s">
        <v>43</v>
      </c>
      <c r="I158" s="51" t="s">
        <v>4824</v>
      </c>
      <c r="J158" s="55" t="s">
        <v>37</v>
      </c>
      <c r="K158" s="32"/>
      <c r="L158" s="32" t="s">
        <v>1851</v>
      </c>
      <c r="M158" s="32" t="s">
        <v>48</v>
      </c>
      <c r="N158" s="32" t="s">
        <v>590</v>
      </c>
      <c r="O158" s="32" t="s">
        <v>4790</v>
      </c>
      <c r="P158" s="32" t="s">
        <v>50</v>
      </c>
      <c r="Q158" s="32" t="s">
        <v>160</v>
      </c>
      <c r="R158" s="32" t="s">
        <v>161</v>
      </c>
      <c r="S158" s="59" t="s">
        <v>4791</v>
      </c>
      <c r="T158" s="59" t="s">
        <v>4792</v>
      </c>
      <c r="U158" s="37">
        <v>5</v>
      </c>
      <c r="V158" s="38" t="s">
        <v>55</v>
      </c>
      <c r="W158" s="38" t="s">
        <v>55</v>
      </c>
      <c r="X158" s="38" t="s">
        <v>55</v>
      </c>
      <c r="Y158" s="38" t="s">
        <v>55</v>
      </c>
      <c r="Z158" s="38" t="s">
        <v>55</v>
      </c>
      <c r="AA158" s="54" t="s">
        <v>55</v>
      </c>
      <c r="AB158" s="55"/>
      <c r="AC158" s="55" t="s">
        <v>4767</v>
      </c>
      <c r="AD158" s="55"/>
      <c r="AE158" s="33"/>
      <c r="AF158" s="33"/>
      <c r="AG158" s="33"/>
      <c r="AH158" s="32"/>
      <c r="AI158" s="32"/>
      <c r="AJ158" s="30"/>
      <c r="AK158" s="68"/>
    </row>
    <row r="159" spans="1:37" ht="40.200000000000003" customHeight="1" x14ac:dyDescent="0.3">
      <c r="A159" s="32" t="s">
        <v>37</v>
      </c>
      <c r="B159" s="55" t="s">
        <v>1936</v>
      </c>
      <c r="C159" s="55" t="s">
        <v>5243</v>
      </c>
      <c r="D159" s="55" t="s">
        <v>5244</v>
      </c>
      <c r="E159" s="55" t="s">
        <v>1848</v>
      </c>
      <c r="F159" s="33" t="s">
        <v>4788</v>
      </c>
      <c r="G159" s="60">
        <v>1094276286</v>
      </c>
      <c r="H159" s="55" t="s">
        <v>69</v>
      </c>
      <c r="I159" s="55" t="s">
        <v>4820</v>
      </c>
      <c r="J159" s="55" t="s">
        <v>37</v>
      </c>
      <c r="K159" s="55"/>
      <c r="L159" s="55" t="s">
        <v>1851</v>
      </c>
      <c r="M159" s="55" t="s">
        <v>48</v>
      </c>
      <c r="N159" s="55" t="s">
        <v>590</v>
      </c>
      <c r="O159" s="55" t="s">
        <v>4790</v>
      </c>
      <c r="P159" s="55" t="s">
        <v>73</v>
      </c>
      <c r="Q159" s="55" t="s">
        <v>160</v>
      </c>
      <c r="R159" s="55" t="s">
        <v>161</v>
      </c>
      <c r="S159" s="61" t="s">
        <v>4791</v>
      </c>
      <c r="T159" s="62" t="s">
        <v>4792</v>
      </c>
      <c r="U159" s="53">
        <v>5</v>
      </c>
      <c r="V159" s="38" t="s">
        <v>55</v>
      </c>
      <c r="W159" s="38" t="s">
        <v>55</v>
      </c>
      <c r="X159" s="38" t="s">
        <v>55</v>
      </c>
      <c r="Y159" s="38" t="s">
        <v>55</v>
      </c>
      <c r="Z159" s="38" t="s">
        <v>55</v>
      </c>
      <c r="AA159" s="54" t="s">
        <v>55</v>
      </c>
      <c r="AB159" s="55"/>
      <c r="AC159" s="55" t="s">
        <v>4767</v>
      </c>
      <c r="AD159" s="55"/>
      <c r="AE159" s="33"/>
      <c r="AF159" s="33"/>
      <c r="AG159" s="33"/>
      <c r="AH159" s="32"/>
      <c r="AI159" s="55"/>
      <c r="AJ159" s="30"/>
      <c r="AK159" s="68"/>
    </row>
    <row r="160" spans="1:37" ht="40.200000000000003" customHeight="1" x14ac:dyDescent="0.3">
      <c r="A160" s="32" t="s">
        <v>37</v>
      </c>
      <c r="B160" s="32" t="s">
        <v>1936</v>
      </c>
      <c r="C160" s="32" t="s">
        <v>5245</v>
      </c>
      <c r="D160" s="32" t="s">
        <v>1912</v>
      </c>
      <c r="E160" s="32" t="s">
        <v>5246</v>
      </c>
      <c r="F160" s="33" t="s">
        <v>41</v>
      </c>
      <c r="G160" s="63" t="s">
        <v>5247</v>
      </c>
      <c r="H160" s="32" t="s">
        <v>43</v>
      </c>
      <c r="I160" s="32" t="s">
        <v>4941</v>
      </c>
      <c r="J160" s="32" t="s">
        <v>37</v>
      </c>
      <c r="K160" s="32"/>
      <c r="L160" s="32" t="s">
        <v>1851</v>
      </c>
      <c r="M160" s="32" t="s">
        <v>48</v>
      </c>
      <c r="N160" s="32" t="s">
        <v>590</v>
      </c>
      <c r="O160" s="32" t="s">
        <v>4925</v>
      </c>
      <c r="P160" s="32" t="s">
        <v>50</v>
      </c>
      <c r="Q160" s="32" t="s">
        <v>51</v>
      </c>
      <c r="R160" s="32" t="s">
        <v>879</v>
      </c>
      <c r="S160" s="59" t="s">
        <v>4766</v>
      </c>
      <c r="T160" s="59" t="s">
        <v>4926</v>
      </c>
      <c r="U160" s="37">
        <v>20</v>
      </c>
      <c r="V160" s="38" t="s">
        <v>55</v>
      </c>
      <c r="W160" s="38" t="s">
        <v>55</v>
      </c>
      <c r="X160" s="38" t="s">
        <v>55</v>
      </c>
      <c r="Y160" s="38" t="s">
        <v>55</v>
      </c>
      <c r="Z160" s="38" t="s">
        <v>55</v>
      </c>
      <c r="AA160" s="34" t="s">
        <v>55</v>
      </c>
      <c r="AB160" s="32"/>
      <c r="AC160" s="32" t="s">
        <v>4767</v>
      </c>
      <c r="AD160" s="32"/>
      <c r="AE160" s="33"/>
      <c r="AF160" s="33"/>
      <c r="AG160" s="33"/>
      <c r="AH160" s="32"/>
      <c r="AI160" s="32"/>
      <c r="AJ160" s="30"/>
      <c r="AK160" s="68"/>
    </row>
    <row r="161" spans="1:34" ht="15.6" x14ac:dyDescent="0.3">
      <c r="A161" t="s">
        <v>37</v>
      </c>
      <c r="B161" t="s">
        <v>5248</v>
      </c>
      <c r="D161" t="s">
        <v>346</v>
      </c>
      <c r="E161" t="s">
        <v>1950</v>
      </c>
      <c r="F161" t="s">
        <v>4788</v>
      </c>
      <c r="G161">
        <v>1049030829</v>
      </c>
      <c r="H161" t="s">
        <v>69</v>
      </c>
      <c r="I161" t="s">
        <v>4820</v>
      </c>
      <c r="J161" t="s">
        <v>37</v>
      </c>
      <c r="L161" t="s">
        <v>1851</v>
      </c>
      <c r="M161" t="s">
        <v>48</v>
      </c>
      <c r="N161" t="s">
        <v>590</v>
      </c>
      <c r="O161" t="s">
        <v>4790</v>
      </c>
      <c r="P161" t="s">
        <v>73</v>
      </c>
      <c r="Q161" t="s">
        <v>160</v>
      </c>
      <c r="R161" t="s">
        <v>161</v>
      </c>
      <c r="S161" t="s">
        <v>4791</v>
      </c>
      <c r="T161" t="s">
        <v>4792</v>
      </c>
      <c r="U161">
        <v>5</v>
      </c>
      <c r="V161" t="s">
        <v>55</v>
      </c>
      <c r="W161" t="s">
        <v>55</v>
      </c>
      <c r="X161" t="s">
        <v>55</v>
      </c>
      <c r="Y161" t="s">
        <v>55</v>
      </c>
      <c r="Z161" t="s">
        <v>55</v>
      </c>
      <c r="AA161" t="s">
        <v>55</v>
      </c>
      <c r="AC161" t="s">
        <v>4767</v>
      </c>
      <c r="AH161" s="14"/>
    </row>
    <row r="162" spans="1:34" x14ac:dyDescent="0.3">
      <c r="A162" t="s">
        <v>37</v>
      </c>
      <c r="B162" t="s">
        <v>5249</v>
      </c>
      <c r="C162" t="s">
        <v>5043</v>
      </c>
      <c r="D162" t="s">
        <v>5250</v>
      </c>
      <c r="E162" t="s">
        <v>5250</v>
      </c>
      <c r="F162" t="s">
        <v>4788</v>
      </c>
      <c r="G162">
        <v>1005059949</v>
      </c>
      <c r="H162" t="s">
        <v>69</v>
      </c>
      <c r="I162" t="s">
        <v>4820</v>
      </c>
      <c r="J162" t="s">
        <v>37</v>
      </c>
      <c r="L162" t="s">
        <v>1851</v>
      </c>
      <c r="M162" t="s">
        <v>48</v>
      </c>
      <c r="N162" t="s">
        <v>590</v>
      </c>
      <c r="O162" t="s">
        <v>4790</v>
      </c>
      <c r="P162" t="s">
        <v>73</v>
      </c>
      <c r="Q162" t="s">
        <v>160</v>
      </c>
      <c r="R162" t="s">
        <v>161</v>
      </c>
      <c r="S162" t="s">
        <v>4791</v>
      </c>
      <c r="T162" t="s">
        <v>4792</v>
      </c>
      <c r="U162">
        <v>5</v>
      </c>
      <c r="V162" t="s">
        <v>55</v>
      </c>
      <c r="W162" t="s">
        <v>55</v>
      </c>
      <c r="X162" t="s">
        <v>55</v>
      </c>
      <c r="Y162" t="s">
        <v>55</v>
      </c>
      <c r="Z162" t="s">
        <v>55</v>
      </c>
      <c r="AA162" t="s">
        <v>55</v>
      </c>
      <c r="AC162" t="s">
        <v>4767</v>
      </c>
    </row>
    <row r="163" spans="1:34" x14ac:dyDescent="0.3">
      <c r="A163" t="s">
        <v>37</v>
      </c>
      <c r="B163" t="s">
        <v>5251</v>
      </c>
      <c r="C163" t="s">
        <v>5252</v>
      </c>
      <c r="D163" t="s">
        <v>5253</v>
      </c>
      <c r="E163" t="s">
        <v>4800</v>
      </c>
      <c r="F163" t="s">
        <v>4788</v>
      </c>
      <c r="G163">
        <v>1030636588</v>
      </c>
      <c r="H163" t="s">
        <v>69</v>
      </c>
      <c r="I163" t="s">
        <v>4820</v>
      </c>
      <c r="J163" t="s">
        <v>37</v>
      </c>
      <c r="L163" t="s">
        <v>1851</v>
      </c>
      <c r="M163" t="s">
        <v>48</v>
      </c>
      <c r="N163" t="s">
        <v>590</v>
      </c>
      <c r="O163" t="s">
        <v>4790</v>
      </c>
      <c r="P163" t="s">
        <v>73</v>
      </c>
      <c r="Q163" t="s">
        <v>160</v>
      </c>
      <c r="R163" t="s">
        <v>161</v>
      </c>
      <c r="S163" t="s">
        <v>4791</v>
      </c>
      <c r="T163" t="s">
        <v>4792</v>
      </c>
      <c r="U163">
        <v>5</v>
      </c>
      <c r="V163" t="s">
        <v>55</v>
      </c>
      <c r="W163" t="s">
        <v>55</v>
      </c>
      <c r="X163" t="s">
        <v>55</v>
      </c>
      <c r="Y163" t="s">
        <v>55</v>
      </c>
      <c r="Z163" t="s">
        <v>55</v>
      </c>
      <c r="AA163" t="s">
        <v>55</v>
      </c>
      <c r="AC163" t="s">
        <v>4767</v>
      </c>
    </row>
    <row r="164" spans="1:34" x14ac:dyDescent="0.3">
      <c r="A164" t="s">
        <v>37</v>
      </c>
      <c r="B164" t="s">
        <v>5254</v>
      </c>
      <c r="C164" t="s">
        <v>3710</v>
      </c>
      <c r="D164" t="s">
        <v>3012</v>
      </c>
      <c r="E164" t="s">
        <v>656</v>
      </c>
      <c r="F164" t="s">
        <v>4774</v>
      </c>
      <c r="G164" t="s">
        <v>5255</v>
      </c>
      <c r="H164" t="s">
        <v>43</v>
      </c>
      <c r="I164" t="s">
        <v>4782</v>
      </c>
      <c r="J164" t="s">
        <v>37</v>
      </c>
      <c r="L164" t="s">
        <v>589</v>
      </c>
      <c r="M164" t="s">
        <v>4783</v>
      </c>
      <c r="N164" t="s">
        <v>590</v>
      </c>
      <c r="O164" t="s">
        <v>4776</v>
      </c>
      <c r="P164" t="s">
        <v>50</v>
      </c>
      <c r="Q164" t="s">
        <v>160</v>
      </c>
      <c r="R164" t="s">
        <v>4777</v>
      </c>
      <c r="S164">
        <v>44418</v>
      </c>
      <c r="T164">
        <v>44533</v>
      </c>
      <c r="U164">
        <v>115</v>
      </c>
      <c r="AC164" t="s">
        <v>4767</v>
      </c>
    </row>
    <row r="165" spans="1:34" x14ac:dyDescent="0.3">
      <c r="A165" t="s">
        <v>37</v>
      </c>
      <c r="B165" t="s">
        <v>5256</v>
      </c>
      <c r="C165" t="s">
        <v>424</v>
      </c>
      <c r="D165" t="s">
        <v>5257</v>
      </c>
      <c r="E165" t="s">
        <v>5258</v>
      </c>
      <c r="F165" t="s">
        <v>41</v>
      </c>
      <c r="G165" t="s">
        <v>5259</v>
      </c>
      <c r="H165" t="s">
        <v>5260</v>
      </c>
      <c r="I165" t="s">
        <v>5261</v>
      </c>
      <c r="J165" t="s">
        <v>89</v>
      </c>
      <c r="K165" t="s">
        <v>144</v>
      </c>
      <c r="L165" t="s">
        <v>5262</v>
      </c>
      <c r="M165" t="s">
        <v>125</v>
      </c>
      <c r="N165" t="s">
        <v>959</v>
      </c>
      <c r="O165" t="s">
        <v>5263</v>
      </c>
      <c r="P165" t="s">
        <v>50</v>
      </c>
      <c r="Q165" t="s">
        <v>160</v>
      </c>
      <c r="R165" t="s">
        <v>879</v>
      </c>
      <c r="S165">
        <v>44515</v>
      </c>
      <c r="T165">
        <v>44519</v>
      </c>
      <c r="U165">
        <v>5</v>
      </c>
      <c r="AA165" t="s">
        <v>54</v>
      </c>
      <c r="AC165" t="s">
        <v>4948</v>
      </c>
    </row>
    <row r="166" spans="1:34" x14ac:dyDescent="0.3">
      <c r="A166" t="s">
        <v>37</v>
      </c>
      <c r="B166" t="s">
        <v>3135</v>
      </c>
      <c r="C166" t="s">
        <v>1264</v>
      </c>
      <c r="D166" t="s">
        <v>289</v>
      </c>
      <c r="E166" t="s">
        <v>5264</v>
      </c>
      <c r="F166" t="s">
        <v>68</v>
      </c>
      <c r="G166">
        <v>203761074</v>
      </c>
      <c r="H166" t="s">
        <v>69</v>
      </c>
      <c r="I166" t="s">
        <v>5265</v>
      </c>
      <c r="J166" t="s">
        <v>37</v>
      </c>
      <c r="L166" t="s">
        <v>589</v>
      </c>
      <c r="M166" t="s">
        <v>48</v>
      </c>
      <c r="N166" t="s">
        <v>590</v>
      </c>
      <c r="O166" t="s">
        <v>4893</v>
      </c>
      <c r="P166" t="s">
        <v>835</v>
      </c>
      <c r="Q166" t="s">
        <v>160</v>
      </c>
      <c r="R166" t="s">
        <v>4894</v>
      </c>
      <c r="S166">
        <v>44449</v>
      </c>
      <c r="T166">
        <v>44529</v>
      </c>
      <c r="U166">
        <v>79</v>
      </c>
      <c r="AC166" t="s">
        <v>4767</v>
      </c>
      <c r="AH166" t="s">
        <v>5266</v>
      </c>
    </row>
    <row r="167" spans="1:34" x14ac:dyDescent="0.3">
      <c r="A167" t="s">
        <v>37</v>
      </c>
      <c r="B167" t="s">
        <v>5267</v>
      </c>
      <c r="C167" t="s">
        <v>5268</v>
      </c>
      <c r="D167" t="s">
        <v>5269</v>
      </c>
      <c r="E167" t="s">
        <v>5270</v>
      </c>
      <c r="F167" t="s">
        <v>4788</v>
      </c>
      <c r="G167">
        <v>71220551</v>
      </c>
      <c r="H167" t="s">
        <v>69</v>
      </c>
      <c r="I167" t="s">
        <v>3798</v>
      </c>
      <c r="J167" t="s">
        <v>37</v>
      </c>
      <c r="L167" t="s">
        <v>1851</v>
      </c>
      <c r="M167" t="s">
        <v>4816</v>
      </c>
      <c r="N167" t="s">
        <v>590</v>
      </c>
      <c r="O167" t="s">
        <v>4790</v>
      </c>
      <c r="P167" t="s">
        <v>73</v>
      </c>
      <c r="Q167" t="s">
        <v>160</v>
      </c>
      <c r="R167" t="s">
        <v>161</v>
      </c>
      <c r="S167" t="s">
        <v>4811</v>
      </c>
      <c r="T167">
        <v>44206</v>
      </c>
      <c r="U167">
        <v>5</v>
      </c>
      <c r="V167" t="s">
        <v>55</v>
      </c>
      <c r="W167" t="s">
        <v>55</v>
      </c>
      <c r="X167" t="s">
        <v>55</v>
      </c>
      <c r="Y167" t="s">
        <v>55</v>
      </c>
      <c r="Z167" t="s">
        <v>55</v>
      </c>
      <c r="AA167" t="s">
        <v>55</v>
      </c>
      <c r="AC167" t="s">
        <v>4767</v>
      </c>
    </row>
    <row r="168" spans="1:34" x14ac:dyDescent="0.3">
      <c r="A168" t="s">
        <v>37</v>
      </c>
      <c r="B168" t="s">
        <v>314</v>
      </c>
      <c r="C168" t="s">
        <v>4883</v>
      </c>
      <c r="D168" t="s">
        <v>5271</v>
      </c>
      <c r="E168" t="s">
        <v>5272</v>
      </c>
      <c r="F168" t="s">
        <v>4788</v>
      </c>
      <c r="G168">
        <v>79369108</v>
      </c>
      <c r="H168" t="s">
        <v>69</v>
      </c>
      <c r="I168" t="s">
        <v>3798</v>
      </c>
      <c r="J168" t="s">
        <v>37</v>
      </c>
      <c r="L168" t="s">
        <v>1851</v>
      </c>
      <c r="M168" t="s">
        <v>4816</v>
      </c>
      <c r="N168" t="s">
        <v>590</v>
      </c>
      <c r="O168" t="s">
        <v>4790</v>
      </c>
      <c r="P168" t="s">
        <v>73</v>
      </c>
      <c r="Q168" t="s">
        <v>160</v>
      </c>
      <c r="R168" t="s">
        <v>161</v>
      </c>
      <c r="S168" t="s">
        <v>4811</v>
      </c>
      <c r="T168">
        <v>44206</v>
      </c>
      <c r="U168">
        <v>5</v>
      </c>
      <c r="V168" t="s">
        <v>55</v>
      </c>
      <c r="W168" t="s">
        <v>55</v>
      </c>
      <c r="X168" t="s">
        <v>55</v>
      </c>
      <c r="Y168" t="s">
        <v>55</v>
      </c>
      <c r="Z168" t="s">
        <v>55</v>
      </c>
      <c r="AA168" t="s">
        <v>55</v>
      </c>
      <c r="AC168" t="s">
        <v>4767</v>
      </c>
    </row>
    <row r="169" spans="1:34" x14ac:dyDescent="0.3">
      <c r="A169" t="s">
        <v>37</v>
      </c>
      <c r="B169" t="s">
        <v>314</v>
      </c>
      <c r="C169" t="s">
        <v>5273</v>
      </c>
      <c r="D169" t="s">
        <v>4851</v>
      </c>
      <c r="E169" t="s">
        <v>5274</v>
      </c>
      <c r="F169" t="s">
        <v>4788</v>
      </c>
      <c r="G169">
        <v>1124363195</v>
      </c>
      <c r="H169" t="s">
        <v>69</v>
      </c>
      <c r="I169" t="s">
        <v>4820</v>
      </c>
      <c r="J169" t="s">
        <v>37</v>
      </c>
      <c r="L169" t="s">
        <v>1851</v>
      </c>
      <c r="M169" t="s">
        <v>48</v>
      </c>
      <c r="N169" t="s">
        <v>590</v>
      </c>
      <c r="O169" t="s">
        <v>4790</v>
      </c>
      <c r="P169" t="s">
        <v>73</v>
      </c>
      <c r="Q169" t="s">
        <v>160</v>
      </c>
      <c r="R169" t="s">
        <v>161</v>
      </c>
      <c r="S169" t="s">
        <v>4791</v>
      </c>
      <c r="T169" t="s">
        <v>4792</v>
      </c>
      <c r="U169">
        <v>5</v>
      </c>
      <c r="V169" t="s">
        <v>55</v>
      </c>
      <c r="W169" t="s">
        <v>55</v>
      </c>
      <c r="X169" t="s">
        <v>55</v>
      </c>
      <c r="Y169" t="s">
        <v>55</v>
      </c>
      <c r="Z169" t="s">
        <v>55</v>
      </c>
      <c r="AA169" t="s">
        <v>55</v>
      </c>
      <c r="AC169" t="s">
        <v>4767</v>
      </c>
    </row>
    <row r="170" spans="1:34" x14ac:dyDescent="0.3">
      <c r="A170" t="s">
        <v>37</v>
      </c>
      <c r="B170" t="s">
        <v>314</v>
      </c>
      <c r="D170" t="s">
        <v>5275</v>
      </c>
      <c r="E170" t="s">
        <v>5276</v>
      </c>
      <c r="F170" t="s">
        <v>4761</v>
      </c>
      <c r="G170">
        <v>42710515</v>
      </c>
      <c r="H170" t="s">
        <v>1055</v>
      </c>
      <c r="I170" t="s">
        <v>5277</v>
      </c>
      <c r="J170" t="s">
        <v>37</v>
      </c>
      <c r="L170" t="s">
        <v>1851</v>
      </c>
      <c r="M170" t="s">
        <v>4855</v>
      </c>
      <c r="N170" t="s">
        <v>590</v>
      </c>
      <c r="O170" t="s">
        <v>4764</v>
      </c>
      <c r="P170" t="s">
        <v>50</v>
      </c>
      <c r="Q170" t="s">
        <v>160</v>
      </c>
      <c r="R170" t="s">
        <v>185</v>
      </c>
      <c r="S170" t="s">
        <v>4765</v>
      </c>
      <c r="T170" t="s">
        <v>4766</v>
      </c>
      <c r="U170">
        <v>37</v>
      </c>
      <c r="V170" t="s">
        <v>55</v>
      </c>
      <c r="W170" t="s">
        <v>55</v>
      </c>
      <c r="X170" t="s">
        <v>55</v>
      </c>
      <c r="Y170" t="s">
        <v>55</v>
      </c>
      <c r="Z170" t="s">
        <v>55</v>
      </c>
      <c r="AA170" t="s">
        <v>55</v>
      </c>
      <c r="AC170" t="s">
        <v>4767</v>
      </c>
    </row>
    <row r="171" spans="1:34" x14ac:dyDescent="0.3">
      <c r="A171" t="s">
        <v>37</v>
      </c>
      <c r="B171" t="s">
        <v>314</v>
      </c>
      <c r="C171" t="s">
        <v>315</v>
      </c>
      <c r="D171" t="s">
        <v>5278</v>
      </c>
      <c r="E171" t="s">
        <v>5279</v>
      </c>
      <c r="F171" t="s">
        <v>41</v>
      </c>
      <c r="G171" t="s">
        <v>5280</v>
      </c>
      <c r="H171" t="s">
        <v>43</v>
      </c>
      <c r="I171" t="s">
        <v>4941</v>
      </c>
      <c r="J171" t="s">
        <v>37</v>
      </c>
      <c r="L171" t="s">
        <v>1851</v>
      </c>
      <c r="M171" t="s">
        <v>227</v>
      </c>
      <c r="N171" t="s">
        <v>590</v>
      </c>
      <c r="O171" t="s">
        <v>4925</v>
      </c>
      <c r="P171" t="s">
        <v>50</v>
      </c>
      <c r="Q171" t="s">
        <v>51</v>
      </c>
      <c r="R171" t="s">
        <v>879</v>
      </c>
      <c r="S171" t="s">
        <v>4766</v>
      </c>
      <c r="T171" t="s">
        <v>4926</v>
      </c>
      <c r="U171">
        <v>20</v>
      </c>
      <c r="V171" t="s">
        <v>55</v>
      </c>
      <c r="W171" t="s">
        <v>55</v>
      </c>
      <c r="X171" t="s">
        <v>55</v>
      </c>
      <c r="Y171" t="s">
        <v>55</v>
      </c>
      <c r="Z171" t="s">
        <v>55</v>
      </c>
      <c r="AA171" t="s">
        <v>55</v>
      </c>
      <c r="AC171" t="s">
        <v>4767</v>
      </c>
    </row>
    <row r="172" spans="1:34" x14ac:dyDescent="0.3">
      <c r="A172" t="s">
        <v>37</v>
      </c>
      <c r="B172" t="s">
        <v>5281</v>
      </c>
      <c r="C172" t="s">
        <v>5282</v>
      </c>
      <c r="D172" t="s">
        <v>5283</v>
      </c>
      <c r="E172" t="s">
        <v>5284</v>
      </c>
      <c r="F172" t="s">
        <v>4788</v>
      </c>
      <c r="G172">
        <v>1085331136</v>
      </c>
      <c r="H172" t="s">
        <v>69</v>
      </c>
      <c r="I172" t="s">
        <v>4789</v>
      </c>
      <c r="J172" t="s">
        <v>37</v>
      </c>
      <c r="L172" t="s">
        <v>1851</v>
      </c>
      <c r="M172" t="s">
        <v>48</v>
      </c>
      <c r="N172" t="s">
        <v>590</v>
      </c>
      <c r="O172" t="s">
        <v>4790</v>
      </c>
      <c r="P172" t="s">
        <v>73</v>
      </c>
      <c r="Q172" t="s">
        <v>160</v>
      </c>
      <c r="R172" t="s">
        <v>161</v>
      </c>
      <c r="S172" t="s">
        <v>4791</v>
      </c>
      <c r="T172" t="s">
        <v>4792</v>
      </c>
      <c r="U172">
        <v>5</v>
      </c>
      <c r="V172" t="s">
        <v>55</v>
      </c>
      <c r="W172" t="s">
        <v>55</v>
      </c>
      <c r="X172" t="s">
        <v>55</v>
      </c>
      <c r="Y172" t="s">
        <v>55</v>
      </c>
      <c r="Z172" t="s">
        <v>55</v>
      </c>
      <c r="AA172" t="s">
        <v>55</v>
      </c>
      <c r="AC172" t="s">
        <v>4767</v>
      </c>
    </row>
    <row r="173" spans="1:34" x14ac:dyDescent="0.3">
      <c r="A173" t="s">
        <v>37</v>
      </c>
      <c r="B173" t="s">
        <v>1977</v>
      </c>
      <c r="C173" t="s">
        <v>1906</v>
      </c>
      <c r="D173" t="s">
        <v>1895</v>
      </c>
      <c r="E173" t="s">
        <v>443</v>
      </c>
      <c r="F173" t="s">
        <v>4788</v>
      </c>
      <c r="G173">
        <v>1094277032</v>
      </c>
      <c r="H173" t="s">
        <v>69</v>
      </c>
      <c r="I173" t="s">
        <v>4820</v>
      </c>
      <c r="J173" t="s">
        <v>37</v>
      </c>
      <c r="L173" t="s">
        <v>1851</v>
      </c>
      <c r="M173" t="s">
        <v>48</v>
      </c>
      <c r="N173" t="s">
        <v>590</v>
      </c>
      <c r="O173" t="s">
        <v>4790</v>
      </c>
      <c r="P173" t="s">
        <v>73</v>
      </c>
      <c r="Q173" t="s">
        <v>160</v>
      </c>
      <c r="R173" t="s">
        <v>161</v>
      </c>
      <c r="S173" t="s">
        <v>4791</v>
      </c>
      <c r="T173" t="s">
        <v>4792</v>
      </c>
      <c r="U173">
        <v>5</v>
      </c>
      <c r="V173" t="s">
        <v>55</v>
      </c>
      <c r="W173" t="s">
        <v>55</v>
      </c>
      <c r="X173" t="s">
        <v>55</v>
      </c>
      <c r="Y173" t="s">
        <v>55</v>
      </c>
      <c r="Z173" t="s">
        <v>55</v>
      </c>
      <c r="AA173" t="s">
        <v>55</v>
      </c>
      <c r="AC173" t="s">
        <v>4767</v>
      </c>
    </row>
    <row r="174" spans="1:34" x14ac:dyDescent="0.3">
      <c r="A174" t="s">
        <v>37</v>
      </c>
      <c r="B174" t="s">
        <v>1977</v>
      </c>
      <c r="C174" t="s">
        <v>315</v>
      </c>
      <c r="D174" t="s">
        <v>5285</v>
      </c>
      <c r="E174" t="s">
        <v>4977</v>
      </c>
      <c r="F174" t="s">
        <v>4761</v>
      </c>
      <c r="G174">
        <v>15605202</v>
      </c>
      <c r="H174" t="s">
        <v>43</v>
      </c>
      <c r="I174" t="s">
        <v>4824</v>
      </c>
      <c r="J174" t="s">
        <v>37</v>
      </c>
      <c r="L174" t="s">
        <v>1851</v>
      </c>
      <c r="M174" t="s">
        <v>48</v>
      </c>
      <c r="N174" t="s">
        <v>590</v>
      </c>
      <c r="O174" t="s">
        <v>4790</v>
      </c>
      <c r="P174" t="s">
        <v>50</v>
      </c>
      <c r="Q174" t="s">
        <v>160</v>
      </c>
      <c r="R174" t="s">
        <v>161</v>
      </c>
      <c r="S174" t="s">
        <v>4791</v>
      </c>
      <c r="T174" t="s">
        <v>4792</v>
      </c>
      <c r="U174">
        <v>5</v>
      </c>
      <c r="V174" t="s">
        <v>55</v>
      </c>
      <c r="W174" t="s">
        <v>55</v>
      </c>
      <c r="X174" t="s">
        <v>55</v>
      </c>
      <c r="Y174" t="s">
        <v>55</v>
      </c>
      <c r="Z174" t="s">
        <v>55</v>
      </c>
      <c r="AA174" t="s">
        <v>55</v>
      </c>
      <c r="AC174" t="s">
        <v>4767</v>
      </c>
    </row>
    <row r="175" spans="1:34" x14ac:dyDescent="0.3">
      <c r="A175" t="s">
        <v>37</v>
      </c>
      <c r="B175" t="s">
        <v>507</v>
      </c>
      <c r="D175" t="s">
        <v>898</v>
      </c>
      <c r="E175" t="s">
        <v>5286</v>
      </c>
      <c r="H175" t="s">
        <v>5287</v>
      </c>
      <c r="I175" t="s">
        <v>5288</v>
      </c>
      <c r="J175" t="s">
        <v>132</v>
      </c>
      <c r="K175" t="s">
        <v>761</v>
      </c>
      <c r="L175" t="s">
        <v>4795</v>
      </c>
      <c r="M175" t="s">
        <v>125</v>
      </c>
      <c r="N175" t="s">
        <v>959</v>
      </c>
      <c r="O175" t="s">
        <v>4796</v>
      </c>
      <c r="P175" t="s">
        <v>50</v>
      </c>
      <c r="Q175" t="s">
        <v>51</v>
      </c>
      <c r="R175" t="s">
        <v>161</v>
      </c>
      <c r="S175">
        <v>44466</v>
      </c>
      <c r="T175">
        <v>44470</v>
      </c>
      <c r="U175">
        <v>5</v>
      </c>
      <c r="Z175" t="s">
        <v>4797</v>
      </c>
      <c r="AA175" t="s">
        <v>54</v>
      </c>
      <c r="AC175" t="s">
        <v>4767</v>
      </c>
    </row>
    <row r="176" spans="1:34" x14ac:dyDescent="0.3">
      <c r="A176" t="s">
        <v>37</v>
      </c>
      <c r="B176" t="s">
        <v>507</v>
      </c>
      <c r="C176" t="s">
        <v>263</v>
      </c>
      <c r="D176" t="s">
        <v>215</v>
      </c>
      <c r="E176" t="s">
        <v>650</v>
      </c>
      <c r="F176" t="s">
        <v>4774</v>
      </c>
      <c r="G176" t="s">
        <v>5289</v>
      </c>
      <c r="H176" t="s">
        <v>143</v>
      </c>
      <c r="I176" t="s">
        <v>4782</v>
      </c>
      <c r="J176" t="s">
        <v>37</v>
      </c>
      <c r="L176" t="s">
        <v>589</v>
      </c>
      <c r="M176" t="s">
        <v>4783</v>
      </c>
      <c r="N176" t="s">
        <v>590</v>
      </c>
      <c r="O176" t="s">
        <v>4776</v>
      </c>
      <c r="P176" t="s">
        <v>50</v>
      </c>
      <c r="Q176" t="s">
        <v>160</v>
      </c>
      <c r="R176" t="s">
        <v>4777</v>
      </c>
      <c r="S176">
        <v>44418</v>
      </c>
      <c r="T176">
        <v>44533</v>
      </c>
      <c r="U176">
        <v>115</v>
      </c>
      <c r="AC176" t="s">
        <v>4767</v>
      </c>
    </row>
    <row r="177" spans="1:29" x14ac:dyDescent="0.3">
      <c r="A177" t="s">
        <v>37</v>
      </c>
      <c r="B177" t="s">
        <v>507</v>
      </c>
      <c r="C177" t="s">
        <v>5290</v>
      </c>
      <c r="D177" t="s">
        <v>406</v>
      </c>
      <c r="E177" t="s">
        <v>637</v>
      </c>
      <c r="F177" t="s">
        <v>4774</v>
      </c>
      <c r="G177" t="s">
        <v>5291</v>
      </c>
      <c r="H177" t="s">
        <v>69</v>
      </c>
      <c r="I177" t="s">
        <v>4930</v>
      </c>
      <c r="J177" t="s">
        <v>37</v>
      </c>
      <c r="L177" t="s">
        <v>589</v>
      </c>
      <c r="M177" t="s">
        <v>4783</v>
      </c>
      <c r="N177" t="s">
        <v>590</v>
      </c>
      <c r="O177" t="s">
        <v>4776</v>
      </c>
      <c r="P177" t="s">
        <v>73</v>
      </c>
      <c r="Q177" t="s">
        <v>160</v>
      </c>
      <c r="R177" t="s">
        <v>4777</v>
      </c>
      <c r="S177">
        <v>44418</v>
      </c>
      <c r="T177">
        <v>44533</v>
      </c>
      <c r="U177">
        <v>115</v>
      </c>
      <c r="AC177" t="s">
        <v>4767</v>
      </c>
    </row>
    <row r="178" spans="1:29" x14ac:dyDescent="0.3">
      <c r="A178" t="s">
        <v>37</v>
      </c>
      <c r="B178" t="s">
        <v>507</v>
      </c>
      <c r="C178" t="s">
        <v>372</v>
      </c>
      <c r="D178" t="s">
        <v>1335</v>
      </c>
      <c r="E178" t="s">
        <v>5292</v>
      </c>
      <c r="F178" t="s">
        <v>4774</v>
      </c>
      <c r="G178" t="s">
        <v>5293</v>
      </c>
      <c r="H178" t="s">
        <v>43</v>
      </c>
      <c r="I178" t="s">
        <v>1060</v>
      </c>
      <c r="J178" t="s">
        <v>37</v>
      </c>
      <c r="L178" t="s">
        <v>589</v>
      </c>
      <c r="M178" t="s">
        <v>4783</v>
      </c>
      <c r="N178" t="s">
        <v>590</v>
      </c>
      <c r="O178" t="s">
        <v>4776</v>
      </c>
      <c r="P178" t="s">
        <v>50</v>
      </c>
      <c r="Q178" t="s">
        <v>160</v>
      </c>
      <c r="R178" t="s">
        <v>4777</v>
      </c>
      <c r="S178">
        <v>44418</v>
      </c>
      <c r="T178">
        <v>44533</v>
      </c>
      <c r="U178">
        <v>115</v>
      </c>
      <c r="AC178" t="s">
        <v>4767</v>
      </c>
    </row>
    <row r="179" spans="1:29" x14ac:dyDescent="0.3">
      <c r="A179" t="s">
        <v>37</v>
      </c>
      <c r="B179" t="s">
        <v>507</v>
      </c>
      <c r="C179" t="s">
        <v>1279</v>
      </c>
      <c r="D179" t="s">
        <v>5294</v>
      </c>
      <c r="E179" t="s">
        <v>1139</v>
      </c>
      <c r="F179" t="s">
        <v>4774</v>
      </c>
      <c r="G179" t="s">
        <v>5295</v>
      </c>
      <c r="H179" t="s">
        <v>43</v>
      </c>
      <c r="I179" t="s">
        <v>5088</v>
      </c>
      <c r="J179" t="s">
        <v>37</v>
      </c>
      <c r="L179" t="s">
        <v>589</v>
      </c>
      <c r="M179" t="s">
        <v>4783</v>
      </c>
      <c r="N179" t="s">
        <v>590</v>
      </c>
      <c r="O179" t="s">
        <v>4776</v>
      </c>
      <c r="P179" t="s">
        <v>50</v>
      </c>
      <c r="Q179" t="s">
        <v>160</v>
      </c>
      <c r="R179" t="s">
        <v>4777</v>
      </c>
      <c r="S179">
        <v>44418</v>
      </c>
      <c r="T179">
        <v>44533</v>
      </c>
      <c r="U179">
        <v>115</v>
      </c>
      <c r="AC179" t="s">
        <v>4767</v>
      </c>
    </row>
    <row r="180" spans="1:29" x14ac:dyDescent="0.3">
      <c r="A180" t="s">
        <v>37</v>
      </c>
      <c r="B180" t="s">
        <v>507</v>
      </c>
      <c r="C180" t="s">
        <v>2459</v>
      </c>
      <c r="D180" t="s">
        <v>5296</v>
      </c>
      <c r="E180" t="s">
        <v>3024</v>
      </c>
      <c r="F180" t="s">
        <v>4774</v>
      </c>
      <c r="G180">
        <v>2100932181</v>
      </c>
      <c r="H180" t="s">
        <v>69</v>
      </c>
      <c r="I180" t="s">
        <v>4930</v>
      </c>
      <c r="J180" t="s">
        <v>37</v>
      </c>
      <c r="L180" t="s">
        <v>589</v>
      </c>
      <c r="M180" t="s">
        <v>4783</v>
      </c>
      <c r="N180" t="s">
        <v>590</v>
      </c>
      <c r="O180" t="s">
        <v>4776</v>
      </c>
      <c r="P180" t="s">
        <v>50</v>
      </c>
      <c r="Q180" t="s">
        <v>160</v>
      </c>
      <c r="R180" t="s">
        <v>4777</v>
      </c>
      <c r="S180">
        <v>44418</v>
      </c>
      <c r="T180">
        <v>44533</v>
      </c>
      <c r="U180">
        <v>115</v>
      </c>
      <c r="AC180" t="s">
        <v>4767</v>
      </c>
    </row>
    <row r="181" spans="1:29" x14ac:dyDescent="0.3">
      <c r="A181" t="s">
        <v>37</v>
      </c>
      <c r="B181" t="s">
        <v>507</v>
      </c>
      <c r="C181" t="s">
        <v>2459</v>
      </c>
      <c r="D181" t="s">
        <v>701</v>
      </c>
      <c r="E181" t="s">
        <v>5297</v>
      </c>
      <c r="F181" t="s">
        <v>4774</v>
      </c>
      <c r="G181">
        <v>4718167</v>
      </c>
      <c r="H181" t="s">
        <v>143</v>
      </c>
      <c r="I181" t="s">
        <v>4782</v>
      </c>
      <c r="J181" t="s">
        <v>37</v>
      </c>
      <c r="L181" t="s">
        <v>589</v>
      </c>
      <c r="M181" t="s">
        <v>4775</v>
      </c>
      <c r="N181" t="s">
        <v>590</v>
      </c>
      <c r="O181" t="s">
        <v>4776</v>
      </c>
      <c r="P181" t="s">
        <v>50</v>
      </c>
      <c r="Q181" t="s">
        <v>160</v>
      </c>
      <c r="R181" t="s">
        <v>4777</v>
      </c>
      <c r="S181">
        <v>44418</v>
      </c>
      <c r="T181">
        <v>44533</v>
      </c>
      <c r="U181">
        <v>115</v>
      </c>
      <c r="AC181" t="s">
        <v>4767</v>
      </c>
    </row>
    <row r="182" spans="1:29" x14ac:dyDescent="0.3">
      <c r="A182" t="s">
        <v>37</v>
      </c>
      <c r="B182" t="s">
        <v>1375</v>
      </c>
      <c r="C182" t="s">
        <v>368</v>
      </c>
      <c r="D182" t="s">
        <v>5271</v>
      </c>
      <c r="E182" t="s">
        <v>1867</v>
      </c>
      <c r="F182" t="s">
        <v>4788</v>
      </c>
      <c r="G182">
        <v>3136911445</v>
      </c>
      <c r="H182" t="s">
        <v>69</v>
      </c>
      <c r="I182" t="s">
        <v>5176</v>
      </c>
      <c r="J182" t="s">
        <v>37</v>
      </c>
      <c r="L182" t="s">
        <v>1851</v>
      </c>
      <c r="M182" t="s">
        <v>48</v>
      </c>
      <c r="N182" t="s">
        <v>590</v>
      </c>
      <c r="O182" t="s">
        <v>4790</v>
      </c>
      <c r="P182" t="s">
        <v>73</v>
      </c>
      <c r="Q182" t="s">
        <v>160</v>
      </c>
      <c r="R182" t="s">
        <v>161</v>
      </c>
      <c r="S182" t="s">
        <v>4811</v>
      </c>
      <c r="T182">
        <v>44206</v>
      </c>
      <c r="U182">
        <v>5</v>
      </c>
      <c r="V182" t="s">
        <v>55</v>
      </c>
      <c r="W182" t="s">
        <v>55</v>
      </c>
      <c r="X182" t="s">
        <v>55</v>
      </c>
      <c r="Y182" t="s">
        <v>55</v>
      </c>
      <c r="Z182" t="s">
        <v>55</v>
      </c>
      <c r="AA182" t="s">
        <v>55</v>
      </c>
      <c r="AC182" t="s">
        <v>4767</v>
      </c>
    </row>
    <row r="183" spans="1:29" x14ac:dyDescent="0.3">
      <c r="A183" t="s">
        <v>37</v>
      </c>
      <c r="B183" t="s">
        <v>1375</v>
      </c>
      <c r="C183" t="s">
        <v>1944</v>
      </c>
      <c r="D183" t="s">
        <v>4885</v>
      </c>
      <c r="E183" t="s">
        <v>5063</v>
      </c>
      <c r="F183" t="s">
        <v>4788</v>
      </c>
      <c r="G183">
        <v>16071144</v>
      </c>
      <c r="H183" t="s">
        <v>69</v>
      </c>
      <c r="I183" t="s">
        <v>1575</v>
      </c>
      <c r="J183" t="s">
        <v>37</v>
      </c>
      <c r="L183" t="s">
        <v>1851</v>
      </c>
      <c r="M183" t="s">
        <v>4810</v>
      </c>
      <c r="N183" t="s">
        <v>590</v>
      </c>
      <c r="O183" t="s">
        <v>4790</v>
      </c>
      <c r="P183" t="s">
        <v>73</v>
      </c>
      <c r="Q183" t="s">
        <v>160</v>
      </c>
      <c r="R183" t="s">
        <v>161</v>
      </c>
      <c r="S183" t="s">
        <v>4811</v>
      </c>
      <c r="T183">
        <v>44206</v>
      </c>
      <c r="U183">
        <v>5</v>
      </c>
      <c r="V183" t="s">
        <v>55</v>
      </c>
      <c r="W183" t="s">
        <v>55</v>
      </c>
      <c r="X183" t="s">
        <v>55</v>
      </c>
      <c r="Y183" t="s">
        <v>55</v>
      </c>
      <c r="Z183" t="s">
        <v>55</v>
      </c>
      <c r="AA183" t="s">
        <v>55</v>
      </c>
      <c r="AC183" t="s">
        <v>4767</v>
      </c>
    </row>
    <row r="184" spans="1:29" x14ac:dyDescent="0.3">
      <c r="A184" t="s">
        <v>37</v>
      </c>
      <c r="B184" t="s">
        <v>1375</v>
      </c>
      <c r="C184" t="s">
        <v>4878</v>
      </c>
      <c r="D184" t="s">
        <v>1875</v>
      </c>
      <c r="E184" t="s">
        <v>5298</v>
      </c>
      <c r="F184" t="s">
        <v>4788</v>
      </c>
      <c r="G184">
        <v>1046669686</v>
      </c>
      <c r="H184" t="s">
        <v>69</v>
      </c>
      <c r="I184" t="s">
        <v>5299</v>
      </c>
      <c r="J184" t="s">
        <v>37</v>
      </c>
      <c r="L184" t="s">
        <v>1851</v>
      </c>
      <c r="M184" t="s">
        <v>48</v>
      </c>
      <c r="N184" t="s">
        <v>590</v>
      </c>
      <c r="O184" t="s">
        <v>4790</v>
      </c>
      <c r="P184" t="s">
        <v>5012</v>
      </c>
      <c r="Q184" t="s">
        <v>160</v>
      </c>
      <c r="R184" t="s">
        <v>161</v>
      </c>
      <c r="S184" t="s">
        <v>4791</v>
      </c>
      <c r="T184" t="s">
        <v>4792</v>
      </c>
      <c r="U184">
        <v>5</v>
      </c>
      <c r="V184" t="s">
        <v>55</v>
      </c>
      <c r="W184" t="s">
        <v>55</v>
      </c>
      <c r="X184" t="s">
        <v>55</v>
      </c>
      <c r="Y184" t="s">
        <v>55</v>
      </c>
      <c r="Z184" t="s">
        <v>55</v>
      </c>
      <c r="AA184" t="s">
        <v>55</v>
      </c>
      <c r="AC184" t="s">
        <v>4767</v>
      </c>
    </row>
    <row r="185" spans="1:29" x14ac:dyDescent="0.3">
      <c r="A185" t="s">
        <v>37</v>
      </c>
      <c r="B185" t="s">
        <v>1375</v>
      </c>
      <c r="C185" t="s">
        <v>5300</v>
      </c>
      <c r="D185" t="s">
        <v>5301</v>
      </c>
      <c r="F185" t="s">
        <v>4788</v>
      </c>
      <c r="G185">
        <v>15170556</v>
      </c>
      <c r="H185" t="s">
        <v>69</v>
      </c>
      <c r="I185" t="s">
        <v>4820</v>
      </c>
      <c r="J185" t="s">
        <v>37</v>
      </c>
      <c r="L185" t="s">
        <v>1851</v>
      </c>
      <c r="M185" t="s">
        <v>48</v>
      </c>
      <c r="N185" t="s">
        <v>590</v>
      </c>
      <c r="O185" t="s">
        <v>4790</v>
      </c>
      <c r="P185" t="s">
        <v>73</v>
      </c>
      <c r="Q185" t="s">
        <v>160</v>
      </c>
      <c r="R185" t="s">
        <v>161</v>
      </c>
      <c r="S185" t="s">
        <v>4791</v>
      </c>
      <c r="T185" t="s">
        <v>4792</v>
      </c>
      <c r="U185">
        <v>5</v>
      </c>
      <c r="V185" t="s">
        <v>55</v>
      </c>
      <c r="W185" t="s">
        <v>55</v>
      </c>
      <c r="X185" t="s">
        <v>55</v>
      </c>
      <c r="Y185" t="s">
        <v>55</v>
      </c>
      <c r="Z185" t="s">
        <v>55</v>
      </c>
      <c r="AA185" t="s">
        <v>55</v>
      </c>
      <c r="AC185" t="s">
        <v>4767</v>
      </c>
    </row>
    <row r="186" spans="1:29" x14ac:dyDescent="0.3">
      <c r="A186" t="s">
        <v>37</v>
      </c>
      <c r="B186" t="s">
        <v>1375</v>
      </c>
      <c r="C186" t="s">
        <v>5302</v>
      </c>
      <c r="D186" t="s">
        <v>5303</v>
      </c>
      <c r="E186" t="s">
        <v>5304</v>
      </c>
      <c r="F186" t="s">
        <v>4788</v>
      </c>
      <c r="G186">
        <v>1102386650</v>
      </c>
      <c r="H186" t="s">
        <v>3364</v>
      </c>
      <c r="I186" t="s">
        <v>4820</v>
      </c>
      <c r="J186" t="s">
        <v>37</v>
      </c>
      <c r="L186" t="s">
        <v>1851</v>
      </c>
      <c r="M186" t="s">
        <v>48</v>
      </c>
      <c r="N186" t="s">
        <v>590</v>
      </c>
      <c r="O186" t="s">
        <v>4790</v>
      </c>
      <c r="P186" t="s">
        <v>73</v>
      </c>
      <c r="Q186" t="s">
        <v>160</v>
      </c>
      <c r="R186" t="s">
        <v>161</v>
      </c>
      <c r="S186" t="s">
        <v>4791</v>
      </c>
      <c r="T186" t="s">
        <v>4792</v>
      </c>
      <c r="U186">
        <v>5</v>
      </c>
      <c r="V186" t="s">
        <v>55</v>
      </c>
      <c r="W186" t="s">
        <v>55</v>
      </c>
      <c r="X186" t="s">
        <v>55</v>
      </c>
      <c r="Y186" t="s">
        <v>55</v>
      </c>
      <c r="Z186" t="s">
        <v>55</v>
      </c>
      <c r="AA186" t="s">
        <v>55</v>
      </c>
      <c r="AC186" t="s">
        <v>4767</v>
      </c>
    </row>
    <row r="187" spans="1:29" x14ac:dyDescent="0.3">
      <c r="A187" t="s">
        <v>37</v>
      </c>
      <c r="B187" t="s">
        <v>1375</v>
      </c>
      <c r="C187" t="s">
        <v>5043</v>
      </c>
      <c r="D187" t="s">
        <v>1894</v>
      </c>
      <c r="E187" t="s">
        <v>3463</v>
      </c>
      <c r="F187" t="s">
        <v>4788</v>
      </c>
      <c r="G187">
        <v>1031178446</v>
      </c>
      <c r="H187" t="s">
        <v>69</v>
      </c>
      <c r="I187" t="s">
        <v>3798</v>
      </c>
      <c r="J187" t="s">
        <v>37</v>
      </c>
      <c r="L187" t="s">
        <v>1851</v>
      </c>
      <c r="M187" t="s">
        <v>48</v>
      </c>
      <c r="N187" t="s">
        <v>590</v>
      </c>
      <c r="O187" t="s">
        <v>4790</v>
      </c>
      <c r="P187" t="s">
        <v>73</v>
      </c>
      <c r="Q187" t="s">
        <v>160</v>
      </c>
      <c r="R187" t="s">
        <v>161</v>
      </c>
      <c r="S187" t="s">
        <v>4791</v>
      </c>
      <c r="T187" t="s">
        <v>4792</v>
      </c>
      <c r="U187">
        <v>5</v>
      </c>
      <c r="V187" t="s">
        <v>55</v>
      </c>
      <c r="W187" t="s">
        <v>55</v>
      </c>
      <c r="X187" t="s">
        <v>55</v>
      </c>
      <c r="Y187" t="s">
        <v>55</v>
      </c>
      <c r="Z187" t="s">
        <v>55</v>
      </c>
      <c r="AA187" t="s">
        <v>55</v>
      </c>
      <c r="AC187" t="s">
        <v>4767</v>
      </c>
    </row>
    <row r="188" spans="1:29" x14ac:dyDescent="0.3">
      <c r="A188" t="s">
        <v>37</v>
      </c>
      <c r="B188" t="s">
        <v>1375</v>
      </c>
      <c r="C188" t="s">
        <v>5300</v>
      </c>
      <c r="D188" t="s">
        <v>5305</v>
      </c>
      <c r="E188" t="s">
        <v>1848</v>
      </c>
      <c r="F188" t="s">
        <v>4788</v>
      </c>
      <c r="G188">
        <v>1035878538</v>
      </c>
      <c r="H188" t="s">
        <v>205</v>
      </c>
      <c r="I188" t="s">
        <v>5084</v>
      </c>
      <c r="J188" t="s">
        <v>37</v>
      </c>
      <c r="L188" t="s">
        <v>1851</v>
      </c>
      <c r="M188" t="s">
        <v>48</v>
      </c>
      <c r="N188" t="s">
        <v>590</v>
      </c>
      <c r="O188" t="s">
        <v>4764</v>
      </c>
      <c r="P188" t="s">
        <v>5012</v>
      </c>
      <c r="Q188" t="s">
        <v>160</v>
      </c>
      <c r="R188" t="s">
        <v>185</v>
      </c>
      <c r="S188" t="s">
        <v>4765</v>
      </c>
      <c r="T188" t="s">
        <v>4766</v>
      </c>
      <c r="U188">
        <v>37</v>
      </c>
      <c r="V188" t="s">
        <v>55</v>
      </c>
      <c r="W188" t="s">
        <v>55</v>
      </c>
      <c r="X188" t="s">
        <v>55</v>
      </c>
      <c r="Y188" t="s">
        <v>55</v>
      </c>
      <c r="Z188" t="s">
        <v>55</v>
      </c>
      <c r="AA188" t="s">
        <v>55</v>
      </c>
      <c r="AC188" t="s">
        <v>4767</v>
      </c>
    </row>
    <row r="189" spans="1:29" x14ac:dyDescent="0.3">
      <c r="A189" t="s">
        <v>37</v>
      </c>
      <c r="B189" t="s">
        <v>1846</v>
      </c>
      <c r="D189" t="s">
        <v>5306</v>
      </c>
      <c r="F189" t="s">
        <v>4788</v>
      </c>
      <c r="G189">
        <v>1152458965</v>
      </c>
      <c r="H189" t="s">
        <v>69</v>
      </c>
      <c r="I189" t="s">
        <v>1575</v>
      </c>
      <c r="J189" t="s">
        <v>37</v>
      </c>
      <c r="L189" t="s">
        <v>1851</v>
      </c>
      <c r="M189" t="s">
        <v>4886</v>
      </c>
      <c r="N189" t="s">
        <v>590</v>
      </c>
      <c r="O189" t="s">
        <v>4790</v>
      </c>
      <c r="P189" t="s">
        <v>835</v>
      </c>
      <c r="Q189" t="s">
        <v>160</v>
      </c>
      <c r="R189" t="s">
        <v>161</v>
      </c>
      <c r="S189" t="s">
        <v>4811</v>
      </c>
      <c r="T189">
        <v>44206</v>
      </c>
      <c r="U189">
        <v>5</v>
      </c>
      <c r="V189" t="s">
        <v>55</v>
      </c>
      <c r="W189" t="s">
        <v>55</v>
      </c>
      <c r="X189" t="s">
        <v>55</v>
      </c>
      <c r="Y189" t="s">
        <v>55</v>
      </c>
      <c r="Z189" t="s">
        <v>55</v>
      </c>
      <c r="AA189" t="s">
        <v>55</v>
      </c>
      <c r="AC189" t="s">
        <v>4767</v>
      </c>
    </row>
    <row r="190" spans="1:29" x14ac:dyDescent="0.3">
      <c r="A190" t="s">
        <v>37</v>
      </c>
      <c r="B190" t="s">
        <v>1332</v>
      </c>
      <c r="C190" t="s">
        <v>5307</v>
      </c>
      <c r="D190" t="s">
        <v>2519</v>
      </c>
      <c r="E190" t="s">
        <v>861</v>
      </c>
      <c r="F190" t="s">
        <v>4774</v>
      </c>
      <c r="G190">
        <v>1053773647</v>
      </c>
      <c r="H190" t="s">
        <v>704</v>
      </c>
      <c r="I190" t="s">
        <v>5088</v>
      </c>
      <c r="J190" t="s">
        <v>37</v>
      </c>
      <c r="L190" t="s">
        <v>589</v>
      </c>
      <c r="M190" t="s">
        <v>5107</v>
      </c>
      <c r="N190" t="s">
        <v>590</v>
      </c>
      <c r="O190" t="s">
        <v>4776</v>
      </c>
      <c r="P190" t="s">
        <v>50</v>
      </c>
      <c r="Q190" t="s">
        <v>160</v>
      </c>
      <c r="R190" t="s">
        <v>4777</v>
      </c>
      <c r="S190">
        <v>44418</v>
      </c>
      <c r="T190">
        <v>44533</v>
      </c>
      <c r="U190">
        <v>115</v>
      </c>
      <c r="AC190" t="s">
        <v>4767</v>
      </c>
    </row>
    <row r="191" spans="1:29" x14ac:dyDescent="0.3">
      <c r="A191" t="s">
        <v>37</v>
      </c>
      <c r="B191" t="s">
        <v>5308</v>
      </c>
      <c r="C191" t="s">
        <v>5307</v>
      </c>
      <c r="D191" t="s">
        <v>2519</v>
      </c>
      <c r="E191" t="s">
        <v>5309</v>
      </c>
      <c r="F191" t="s">
        <v>4774</v>
      </c>
      <c r="G191">
        <v>17136210</v>
      </c>
      <c r="H191" t="s">
        <v>704</v>
      </c>
      <c r="I191" t="s">
        <v>5088</v>
      </c>
      <c r="J191" t="s">
        <v>37</v>
      </c>
      <c r="L191" t="s">
        <v>589</v>
      </c>
      <c r="M191" t="s">
        <v>48</v>
      </c>
      <c r="N191" t="s">
        <v>590</v>
      </c>
      <c r="O191" t="s">
        <v>4776</v>
      </c>
      <c r="P191" t="s">
        <v>50</v>
      </c>
      <c r="Q191" t="s">
        <v>160</v>
      </c>
      <c r="R191" t="s">
        <v>4777</v>
      </c>
      <c r="S191">
        <v>44418</v>
      </c>
      <c r="T191">
        <v>44533</v>
      </c>
      <c r="U191">
        <v>115</v>
      </c>
      <c r="AC191" t="s">
        <v>4767</v>
      </c>
    </row>
    <row r="192" spans="1:29" x14ac:dyDescent="0.3">
      <c r="A192" t="s">
        <v>37</v>
      </c>
      <c r="B192" t="s">
        <v>943</v>
      </c>
      <c r="C192" t="s">
        <v>631</v>
      </c>
      <c r="D192" t="s">
        <v>263</v>
      </c>
      <c r="F192" t="s">
        <v>4774</v>
      </c>
      <c r="G192" t="s">
        <v>5310</v>
      </c>
      <c r="H192" t="s">
        <v>143</v>
      </c>
      <c r="I192" t="s">
        <v>4782</v>
      </c>
      <c r="J192" t="s">
        <v>37</v>
      </c>
      <c r="L192" t="s">
        <v>589</v>
      </c>
      <c r="M192" t="s">
        <v>48</v>
      </c>
      <c r="N192" t="s">
        <v>590</v>
      </c>
      <c r="O192" t="s">
        <v>4776</v>
      </c>
      <c r="P192" t="s">
        <v>50</v>
      </c>
      <c r="Q192" t="s">
        <v>160</v>
      </c>
      <c r="R192" t="s">
        <v>4777</v>
      </c>
      <c r="S192">
        <v>44418</v>
      </c>
      <c r="T192">
        <v>44533</v>
      </c>
      <c r="U192">
        <v>115</v>
      </c>
      <c r="AC192" t="s">
        <v>4767</v>
      </c>
    </row>
    <row r="193" spans="1:36" x14ac:dyDescent="0.3">
      <c r="A193" t="s">
        <v>37</v>
      </c>
      <c r="B193" t="s">
        <v>5311</v>
      </c>
      <c r="C193" t="s">
        <v>3450</v>
      </c>
      <c r="D193" t="s">
        <v>317</v>
      </c>
      <c r="E193" t="s">
        <v>1867</v>
      </c>
      <c r="F193" t="s">
        <v>4788</v>
      </c>
      <c r="G193">
        <v>79779945</v>
      </c>
      <c r="H193" t="s">
        <v>69</v>
      </c>
      <c r="I193" t="s">
        <v>1575</v>
      </c>
      <c r="J193" t="s">
        <v>37</v>
      </c>
      <c r="L193" t="s">
        <v>1851</v>
      </c>
      <c r="M193" t="s">
        <v>4816</v>
      </c>
      <c r="N193" t="s">
        <v>590</v>
      </c>
      <c r="O193" t="s">
        <v>4790</v>
      </c>
      <c r="P193" t="s">
        <v>73</v>
      </c>
      <c r="Q193" t="s">
        <v>160</v>
      </c>
      <c r="R193" t="s">
        <v>161</v>
      </c>
      <c r="S193" t="s">
        <v>4811</v>
      </c>
      <c r="T193">
        <v>44206</v>
      </c>
      <c r="U193">
        <v>5</v>
      </c>
      <c r="V193" t="s">
        <v>55</v>
      </c>
      <c r="W193" t="s">
        <v>55</v>
      </c>
      <c r="X193" t="s">
        <v>55</v>
      </c>
      <c r="Y193" t="s">
        <v>55</v>
      </c>
      <c r="Z193" t="s">
        <v>55</v>
      </c>
      <c r="AA193" t="s">
        <v>55</v>
      </c>
      <c r="AC193" t="s">
        <v>4767</v>
      </c>
    </row>
    <row r="194" spans="1:36" x14ac:dyDescent="0.3">
      <c r="A194" t="s">
        <v>37</v>
      </c>
      <c r="B194" t="s">
        <v>1057</v>
      </c>
      <c r="C194" t="s">
        <v>5312</v>
      </c>
      <c r="D194" t="s">
        <v>362</v>
      </c>
      <c r="E194" t="s">
        <v>1139</v>
      </c>
      <c r="F194" t="s">
        <v>4774</v>
      </c>
      <c r="G194" t="s">
        <v>5313</v>
      </c>
      <c r="H194" t="s">
        <v>43</v>
      </c>
      <c r="I194" t="s">
        <v>4782</v>
      </c>
      <c r="J194" t="s">
        <v>37</v>
      </c>
      <c r="L194" t="s">
        <v>589</v>
      </c>
      <c r="M194" t="s">
        <v>4783</v>
      </c>
      <c r="N194" t="s">
        <v>590</v>
      </c>
      <c r="O194" t="s">
        <v>4776</v>
      </c>
      <c r="P194" t="s">
        <v>50</v>
      </c>
      <c r="Q194" t="s">
        <v>160</v>
      </c>
      <c r="R194" t="s">
        <v>4777</v>
      </c>
      <c r="S194">
        <v>44418</v>
      </c>
      <c r="T194">
        <v>44533</v>
      </c>
      <c r="U194">
        <v>115</v>
      </c>
      <c r="AC194" t="s">
        <v>4767</v>
      </c>
    </row>
    <row r="195" spans="1:36" x14ac:dyDescent="0.3">
      <c r="A195" t="s">
        <v>37</v>
      </c>
      <c r="B195" t="s">
        <v>5314</v>
      </c>
      <c r="C195" t="s">
        <v>5315</v>
      </c>
      <c r="D195" t="s">
        <v>5316</v>
      </c>
      <c r="E195" t="s">
        <v>5305</v>
      </c>
      <c r="F195" t="s">
        <v>4788</v>
      </c>
      <c r="G195">
        <v>1000603141</v>
      </c>
      <c r="H195" t="s">
        <v>69</v>
      </c>
      <c r="I195" t="s">
        <v>4802</v>
      </c>
      <c r="J195" t="s">
        <v>37</v>
      </c>
      <c r="L195" t="s">
        <v>1851</v>
      </c>
      <c r="M195" t="s">
        <v>48</v>
      </c>
      <c r="N195" t="s">
        <v>590</v>
      </c>
      <c r="O195" t="s">
        <v>4803</v>
      </c>
      <c r="P195" t="s">
        <v>73</v>
      </c>
      <c r="Q195" t="s">
        <v>160</v>
      </c>
      <c r="R195" t="s">
        <v>941</v>
      </c>
      <c r="S195" t="s">
        <v>4804</v>
      </c>
      <c r="T195">
        <v>44446</v>
      </c>
      <c r="U195">
        <v>26</v>
      </c>
      <c r="V195" t="s">
        <v>55</v>
      </c>
      <c r="W195" t="s">
        <v>55</v>
      </c>
      <c r="X195" t="s">
        <v>55</v>
      </c>
      <c r="Y195" t="s">
        <v>55</v>
      </c>
      <c r="Z195" t="s">
        <v>55</v>
      </c>
      <c r="AA195" t="s">
        <v>55</v>
      </c>
      <c r="AC195" t="s">
        <v>4767</v>
      </c>
      <c r="AD195" t="s">
        <v>4805</v>
      </c>
      <c r="AE195" t="s">
        <v>55</v>
      </c>
      <c r="AF195" t="s">
        <v>55</v>
      </c>
      <c r="AG195" t="s">
        <v>55</v>
      </c>
      <c r="AH195" t="s">
        <v>5317</v>
      </c>
      <c r="AI195" t="s">
        <v>56</v>
      </c>
      <c r="AJ195" t="s">
        <v>55</v>
      </c>
    </row>
    <row r="196" spans="1:36" x14ac:dyDescent="0.3">
      <c r="A196" t="s">
        <v>37</v>
      </c>
      <c r="B196" t="s">
        <v>2729</v>
      </c>
      <c r="C196" t="s">
        <v>5318</v>
      </c>
      <c r="D196" t="s">
        <v>5319</v>
      </c>
      <c r="E196" t="s">
        <v>446</v>
      </c>
      <c r="F196" t="s">
        <v>4774</v>
      </c>
      <c r="G196" t="s">
        <v>5320</v>
      </c>
      <c r="H196" t="s">
        <v>704</v>
      </c>
      <c r="I196" t="s">
        <v>5088</v>
      </c>
      <c r="J196" t="s">
        <v>37</v>
      </c>
      <c r="L196" t="s">
        <v>589</v>
      </c>
      <c r="M196" t="s">
        <v>4783</v>
      </c>
      <c r="N196" t="s">
        <v>590</v>
      </c>
      <c r="O196" t="s">
        <v>4776</v>
      </c>
      <c r="P196" t="s">
        <v>50</v>
      </c>
      <c r="Q196" t="s">
        <v>160</v>
      </c>
      <c r="R196" t="s">
        <v>4777</v>
      </c>
      <c r="S196">
        <v>44418</v>
      </c>
      <c r="T196">
        <v>44533</v>
      </c>
      <c r="U196">
        <v>115</v>
      </c>
      <c r="AC196" t="s">
        <v>4767</v>
      </c>
    </row>
    <row r="197" spans="1:36" x14ac:dyDescent="0.3">
      <c r="A197" t="s">
        <v>37</v>
      </c>
      <c r="B197" t="s">
        <v>2729</v>
      </c>
      <c r="C197" t="s">
        <v>5318</v>
      </c>
      <c r="D197" t="s">
        <v>5319</v>
      </c>
      <c r="E197" t="s">
        <v>446</v>
      </c>
      <c r="F197" t="s">
        <v>4774</v>
      </c>
      <c r="G197">
        <v>1727474676</v>
      </c>
      <c r="H197" t="s">
        <v>122</v>
      </c>
      <c r="I197" t="s">
        <v>1060</v>
      </c>
      <c r="J197" t="s">
        <v>37</v>
      </c>
      <c r="L197" t="s">
        <v>589</v>
      </c>
      <c r="M197" t="s">
        <v>4783</v>
      </c>
      <c r="N197" t="s">
        <v>590</v>
      </c>
      <c r="O197" t="s">
        <v>4776</v>
      </c>
      <c r="P197" t="s">
        <v>50</v>
      </c>
      <c r="Q197" t="s">
        <v>160</v>
      </c>
      <c r="R197" t="s">
        <v>4777</v>
      </c>
      <c r="S197">
        <v>44418</v>
      </c>
      <c r="T197">
        <v>44533</v>
      </c>
      <c r="U197">
        <v>115</v>
      </c>
      <c r="AC197" t="s">
        <v>4767</v>
      </c>
    </row>
    <row r="198" spans="1:36" x14ac:dyDescent="0.3">
      <c r="A198" t="s">
        <v>37</v>
      </c>
      <c r="B198" t="s">
        <v>5321</v>
      </c>
      <c r="C198" t="s">
        <v>5322</v>
      </c>
      <c r="D198" t="s">
        <v>5021</v>
      </c>
      <c r="E198" t="s">
        <v>1888</v>
      </c>
      <c r="F198" t="s">
        <v>4788</v>
      </c>
      <c r="G198">
        <v>1000973210</v>
      </c>
      <c r="H198" t="s">
        <v>69</v>
      </c>
      <c r="I198" t="s">
        <v>4802</v>
      </c>
      <c r="J198" t="s">
        <v>37</v>
      </c>
      <c r="L198" t="s">
        <v>1851</v>
      </c>
      <c r="M198" t="s">
        <v>48</v>
      </c>
      <c r="N198" t="s">
        <v>590</v>
      </c>
      <c r="O198" t="s">
        <v>4803</v>
      </c>
      <c r="P198" t="s">
        <v>73</v>
      </c>
      <c r="Q198" t="s">
        <v>160</v>
      </c>
      <c r="R198" t="s">
        <v>941</v>
      </c>
      <c r="S198" t="s">
        <v>4804</v>
      </c>
      <c r="T198">
        <v>44446</v>
      </c>
      <c r="U198">
        <v>26</v>
      </c>
      <c r="V198" t="s">
        <v>55</v>
      </c>
      <c r="W198" t="s">
        <v>55</v>
      </c>
      <c r="X198" t="s">
        <v>55</v>
      </c>
      <c r="Y198" t="s">
        <v>55</v>
      </c>
      <c r="Z198" t="s">
        <v>55</v>
      </c>
      <c r="AA198" t="s">
        <v>55</v>
      </c>
      <c r="AC198" t="s">
        <v>4767</v>
      </c>
      <c r="AD198" t="s">
        <v>4805</v>
      </c>
      <c r="AE198" t="s">
        <v>55</v>
      </c>
      <c r="AF198" t="s">
        <v>55</v>
      </c>
      <c r="AG198" t="s">
        <v>55</v>
      </c>
      <c r="AH198" t="s">
        <v>5323</v>
      </c>
      <c r="AI198" t="s">
        <v>56</v>
      </c>
      <c r="AJ198" t="s">
        <v>55</v>
      </c>
    </row>
    <row r="199" spans="1:36" x14ac:dyDescent="0.3">
      <c r="A199" t="s">
        <v>37</v>
      </c>
      <c r="B199" t="s">
        <v>5321</v>
      </c>
      <c r="C199" t="s">
        <v>5324</v>
      </c>
      <c r="D199" t="s">
        <v>5325</v>
      </c>
      <c r="E199" t="s">
        <v>5326</v>
      </c>
      <c r="F199" t="s">
        <v>4828</v>
      </c>
      <c r="G199" t="s">
        <v>5327</v>
      </c>
      <c r="H199" t="s">
        <v>476</v>
      </c>
      <c r="I199" t="s">
        <v>5328</v>
      </c>
      <c r="J199" t="s">
        <v>37</v>
      </c>
      <c r="L199" t="s">
        <v>1851</v>
      </c>
      <c r="M199" t="s">
        <v>48</v>
      </c>
      <c r="N199" t="s">
        <v>590</v>
      </c>
      <c r="O199" t="s">
        <v>4803</v>
      </c>
      <c r="P199" t="s">
        <v>50</v>
      </c>
      <c r="Q199" t="s">
        <v>160</v>
      </c>
      <c r="R199" t="s">
        <v>941</v>
      </c>
      <c r="S199" t="s">
        <v>4804</v>
      </c>
      <c r="T199">
        <v>44446</v>
      </c>
      <c r="U199">
        <v>26</v>
      </c>
      <c r="V199" t="s">
        <v>55</v>
      </c>
      <c r="W199" t="s">
        <v>55</v>
      </c>
      <c r="X199" t="s">
        <v>55</v>
      </c>
      <c r="Y199" t="s">
        <v>55</v>
      </c>
      <c r="Z199" t="s">
        <v>55</v>
      </c>
      <c r="AA199" t="s">
        <v>55</v>
      </c>
      <c r="AC199" t="s">
        <v>4767</v>
      </c>
      <c r="AD199" t="s">
        <v>4805</v>
      </c>
      <c r="AE199" t="s">
        <v>55</v>
      </c>
      <c r="AF199" t="s">
        <v>55</v>
      </c>
      <c r="AG199" t="s">
        <v>55</v>
      </c>
      <c r="AH199" t="s">
        <v>5329</v>
      </c>
      <c r="AI199" t="s">
        <v>56</v>
      </c>
      <c r="AJ199" t="s">
        <v>55</v>
      </c>
    </row>
    <row r="200" spans="1:36" x14ac:dyDescent="0.3">
      <c r="A200" t="s">
        <v>37</v>
      </c>
      <c r="B200" t="s">
        <v>5321</v>
      </c>
      <c r="C200" t="s">
        <v>5330</v>
      </c>
      <c r="D200" t="s">
        <v>5021</v>
      </c>
      <c r="E200" t="s">
        <v>5331</v>
      </c>
      <c r="F200" t="s">
        <v>4761</v>
      </c>
      <c r="G200">
        <v>17912946</v>
      </c>
      <c r="H200" t="s">
        <v>43</v>
      </c>
      <c r="I200" t="s">
        <v>4824</v>
      </c>
      <c r="J200" t="s">
        <v>37</v>
      </c>
      <c r="L200" t="s">
        <v>1851</v>
      </c>
      <c r="M200" t="s">
        <v>48</v>
      </c>
      <c r="N200" t="s">
        <v>590</v>
      </c>
      <c r="O200" t="s">
        <v>4790</v>
      </c>
      <c r="P200" t="s">
        <v>50</v>
      </c>
      <c r="Q200" t="s">
        <v>160</v>
      </c>
      <c r="R200" t="s">
        <v>161</v>
      </c>
      <c r="S200" t="s">
        <v>4811</v>
      </c>
      <c r="T200">
        <v>44206</v>
      </c>
      <c r="U200">
        <v>5</v>
      </c>
      <c r="V200" t="s">
        <v>55</v>
      </c>
      <c r="W200" t="s">
        <v>55</v>
      </c>
      <c r="X200" t="s">
        <v>55</v>
      </c>
      <c r="Y200" t="s">
        <v>55</v>
      </c>
      <c r="Z200" t="s">
        <v>55</v>
      </c>
      <c r="AA200" t="s">
        <v>55</v>
      </c>
      <c r="AC200" t="s">
        <v>4767</v>
      </c>
    </row>
    <row r="201" spans="1:36" x14ac:dyDescent="0.3">
      <c r="A201" t="s">
        <v>37</v>
      </c>
      <c r="B201" t="s">
        <v>5332</v>
      </c>
      <c r="C201" t="s">
        <v>5333</v>
      </c>
      <c r="D201" t="s">
        <v>1963</v>
      </c>
      <c r="E201" t="s">
        <v>1908</v>
      </c>
      <c r="F201" t="s">
        <v>5334</v>
      </c>
      <c r="G201">
        <v>36758977</v>
      </c>
      <c r="H201" t="s">
        <v>69</v>
      </c>
      <c r="I201" t="s">
        <v>5335</v>
      </c>
      <c r="J201" t="s">
        <v>37</v>
      </c>
      <c r="L201" t="s">
        <v>1851</v>
      </c>
      <c r="M201" t="s">
        <v>4810</v>
      </c>
      <c r="N201" t="s">
        <v>590</v>
      </c>
      <c r="O201" t="s">
        <v>4790</v>
      </c>
      <c r="P201" t="s">
        <v>73</v>
      </c>
      <c r="Q201" t="s">
        <v>160</v>
      </c>
      <c r="R201" t="s">
        <v>161</v>
      </c>
      <c r="S201" t="s">
        <v>4811</v>
      </c>
      <c r="T201">
        <v>44206</v>
      </c>
      <c r="U201">
        <v>5</v>
      </c>
      <c r="V201" t="s">
        <v>55</v>
      </c>
      <c r="W201" t="s">
        <v>55</v>
      </c>
      <c r="X201" t="s">
        <v>55</v>
      </c>
      <c r="Y201" t="s">
        <v>55</v>
      </c>
      <c r="Z201" t="s">
        <v>55</v>
      </c>
      <c r="AA201" t="s">
        <v>55</v>
      </c>
      <c r="AC201" t="s">
        <v>4767</v>
      </c>
    </row>
    <row r="202" spans="1:36" x14ac:dyDescent="0.3">
      <c r="A202" t="s">
        <v>37</v>
      </c>
      <c r="B202" t="s">
        <v>5336</v>
      </c>
      <c r="C202" t="s">
        <v>5337</v>
      </c>
      <c r="D202" t="s">
        <v>5338</v>
      </c>
      <c r="E202" t="s">
        <v>1894</v>
      </c>
      <c r="F202" t="s">
        <v>4788</v>
      </c>
      <c r="G202">
        <v>1025880748</v>
      </c>
      <c r="H202" t="s">
        <v>69</v>
      </c>
      <c r="I202" t="s">
        <v>4865</v>
      </c>
      <c r="J202" t="s">
        <v>37</v>
      </c>
      <c r="L202" t="s">
        <v>1851</v>
      </c>
      <c r="M202" t="s">
        <v>48</v>
      </c>
      <c r="N202" t="s">
        <v>590</v>
      </c>
      <c r="O202" t="s">
        <v>4790</v>
      </c>
      <c r="P202" t="s">
        <v>835</v>
      </c>
      <c r="Q202" t="s">
        <v>160</v>
      </c>
      <c r="R202" t="s">
        <v>161</v>
      </c>
      <c r="S202" t="s">
        <v>4811</v>
      </c>
      <c r="T202">
        <v>44206</v>
      </c>
      <c r="U202">
        <v>5</v>
      </c>
      <c r="V202" t="s">
        <v>55</v>
      </c>
      <c r="W202" t="s">
        <v>55</v>
      </c>
      <c r="X202" t="s">
        <v>55</v>
      </c>
      <c r="Y202" t="s">
        <v>55</v>
      </c>
      <c r="Z202" t="s">
        <v>55</v>
      </c>
      <c r="AA202" t="s">
        <v>55</v>
      </c>
      <c r="AC202" t="s">
        <v>4767</v>
      </c>
    </row>
    <row r="203" spans="1:36" x14ac:dyDescent="0.3">
      <c r="A203" t="s">
        <v>37</v>
      </c>
      <c r="B203" t="s">
        <v>5336</v>
      </c>
      <c r="C203" t="s">
        <v>5337</v>
      </c>
      <c r="D203" t="s">
        <v>5338</v>
      </c>
      <c r="E203" t="s">
        <v>1894</v>
      </c>
      <c r="F203" t="s">
        <v>4788</v>
      </c>
      <c r="G203">
        <v>1025880748</v>
      </c>
      <c r="H203" t="s">
        <v>69</v>
      </c>
      <c r="I203" t="s">
        <v>4865</v>
      </c>
      <c r="J203" t="s">
        <v>37</v>
      </c>
      <c r="L203" t="s">
        <v>1851</v>
      </c>
      <c r="M203" t="s">
        <v>48</v>
      </c>
      <c r="N203" t="s">
        <v>590</v>
      </c>
      <c r="O203" t="s">
        <v>4790</v>
      </c>
      <c r="P203" t="s">
        <v>5012</v>
      </c>
      <c r="Q203" t="s">
        <v>160</v>
      </c>
      <c r="R203" t="s">
        <v>161</v>
      </c>
      <c r="S203" t="s">
        <v>4791</v>
      </c>
      <c r="T203" t="s">
        <v>4792</v>
      </c>
      <c r="U203">
        <v>5</v>
      </c>
      <c r="V203" t="s">
        <v>55</v>
      </c>
      <c r="W203" t="s">
        <v>55</v>
      </c>
      <c r="X203" t="s">
        <v>55</v>
      </c>
      <c r="Y203" t="s">
        <v>55</v>
      </c>
      <c r="Z203" t="s">
        <v>55</v>
      </c>
      <c r="AA203" t="s">
        <v>55</v>
      </c>
      <c r="AC203" t="s">
        <v>4767</v>
      </c>
    </row>
    <row r="204" spans="1:36" x14ac:dyDescent="0.3">
      <c r="A204" t="s">
        <v>37</v>
      </c>
      <c r="B204" t="s">
        <v>5339</v>
      </c>
      <c r="C204" t="s">
        <v>1923</v>
      </c>
      <c r="D204" t="s">
        <v>5340</v>
      </c>
      <c r="E204" t="s">
        <v>5341</v>
      </c>
      <c r="F204" t="s">
        <v>4761</v>
      </c>
      <c r="G204">
        <v>72480829</v>
      </c>
      <c r="H204" t="s">
        <v>4762</v>
      </c>
      <c r="I204" t="s">
        <v>4763</v>
      </c>
      <c r="J204" t="s">
        <v>37</v>
      </c>
      <c r="L204" t="s">
        <v>1851</v>
      </c>
      <c r="M204" t="s">
        <v>48</v>
      </c>
      <c r="N204" t="s">
        <v>590</v>
      </c>
      <c r="O204" t="s">
        <v>4764</v>
      </c>
      <c r="P204" t="s">
        <v>50</v>
      </c>
      <c r="Q204" t="s">
        <v>160</v>
      </c>
      <c r="R204" t="s">
        <v>185</v>
      </c>
      <c r="S204" t="s">
        <v>4765</v>
      </c>
      <c r="T204" t="s">
        <v>4766</v>
      </c>
      <c r="U204">
        <v>37</v>
      </c>
      <c r="V204" t="s">
        <v>55</v>
      </c>
      <c r="W204" t="s">
        <v>55</v>
      </c>
      <c r="X204" t="s">
        <v>55</v>
      </c>
      <c r="Y204" t="s">
        <v>55</v>
      </c>
      <c r="Z204" t="s">
        <v>55</v>
      </c>
      <c r="AA204" t="s">
        <v>55</v>
      </c>
      <c r="AC204" t="s">
        <v>4767</v>
      </c>
    </row>
    <row r="205" spans="1:36" x14ac:dyDescent="0.3">
      <c r="A205" t="s">
        <v>37</v>
      </c>
      <c r="B205" t="s">
        <v>5342</v>
      </c>
      <c r="C205" t="s">
        <v>5343</v>
      </c>
      <c r="D205" t="s">
        <v>204</v>
      </c>
      <c r="E205" t="s">
        <v>102</v>
      </c>
      <c r="F205" t="s">
        <v>4774</v>
      </c>
      <c r="G205">
        <v>706987617</v>
      </c>
      <c r="H205" t="s">
        <v>704</v>
      </c>
      <c r="I205" t="s">
        <v>1060</v>
      </c>
      <c r="J205" t="s">
        <v>37</v>
      </c>
      <c r="L205" t="s">
        <v>589</v>
      </c>
      <c r="M205" t="s">
        <v>4783</v>
      </c>
      <c r="N205" t="s">
        <v>590</v>
      </c>
      <c r="O205" t="s">
        <v>4776</v>
      </c>
      <c r="P205" t="s">
        <v>50</v>
      </c>
      <c r="Q205" t="s">
        <v>160</v>
      </c>
      <c r="R205" t="s">
        <v>4777</v>
      </c>
      <c r="S205">
        <v>44418</v>
      </c>
      <c r="T205">
        <v>44533</v>
      </c>
      <c r="U205">
        <v>115</v>
      </c>
      <c r="AC205" t="s">
        <v>4767</v>
      </c>
    </row>
    <row r="206" spans="1:36" x14ac:dyDescent="0.3">
      <c r="A206" t="s">
        <v>37</v>
      </c>
      <c r="B206" t="s">
        <v>5344</v>
      </c>
      <c r="C206" t="s">
        <v>5345</v>
      </c>
      <c r="D206" t="s">
        <v>5346</v>
      </c>
      <c r="E206" t="s">
        <v>355</v>
      </c>
      <c r="F206" t="s">
        <v>4774</v>
      </c>
      <c r="G206">
        <v>1104107907</v>
      </c>
      <c r="H206" t="s">
        <v>143</v>
      </c>
      <c r="I206" t="s">
        <v>1060</v>
      </c>
      <c r="J206" t="s">
        <v>37</v>
      </c>
      <c r="L206" t="s">
        <v>589</v>
      </c>
      <c r="M206" t="s">
        <v>5107</v>
      </c>
      <c r="N206" t="s">
        <v>590</v>
      </c>
      <c r="O206" t="s">
        <v>4776</v>
      </c>
      <c r="P206" t="s">
        <v>50</v>
      </c>
      <c r="Q206" t="s">
        <v>160</v>
      </c>
      <c r="R206" t="s">
        <v>4777</v>
      </c>
      <c r="S206">
        <v>44418</v>
      </c>
      <c r="T206">
        <v>44533</v>
      </c>
      <c r="U206">
        <v>115</v>
      </c>
      <c r="AC206" t="s">
        <v>4767</v>
      </c>
    </row>
    <row r="207" spans="1:36" x14ac:dyDescent="0.3">
      <c r="A207" t="s">
        <v>37</v>
      </c>
      <c r="B207" t="s">
        <v>5347</v>
      </c>
      <c r="D207" t="s">
        <v>5348</v>
      </c>
      <c r="E207" t="s">
        <v>1988</v>
      </c>
      <c r="F207" t="s">
        <v>4788</v>
      </c>
      <c r="G207">
        <v>1192905299</v>
      </c>
      <c r="H207" t="s">
        <v>69</v>
      </c>
      <c r="I207" t="s">
        <v>4820</v>
      </c>
      <c r="J207" t="s">
        <v>37</v>
      </c>
      <c r="L207" t="s">
        <v>1851</v>
      </c>
      <c r="M207" t="s">
        <v>48</v>
      </c>
      <c r="N207" t="s">
        <v>590</v>
      </c>
      <c r="O207" t="s">
        <v>4790</v>
      </c>
      <c r="P207" t="s">
        <v>73</v>
      </c>
      <c r="Q207" t="s">
        <v>160</v>
      </c>
      <c r="R207" t="s">
        <v>161</v>
      </c>
      <c r="S207" t="s">
        <v>4791</v>
      </c>
      <c r="T207" t="s">
        <v>4792</v>
      </c>
      <c r="U207">
        <v>5</v>
      </c>
      <c r="V207" t="s">
        <v>55</v>
      </c>
      <c r="W207" t="s">
        <v>55</v>
      </c>
      <c r="X207" t="s">
        <v>55</v>
      </c>
      <c r="Y207" t="s">
        <v>55</v>
      </c>
      <c r="Z207" t="s">
        <v>55</v>
      </c>
      <c r="AA207" t="s">
        <v>55</v>
      </c>
      <c r="AC207" t="s">
        <v>4767</v>
      </c>
    </row>
    <row r="208" spans="1:36" x14ac:dyDescent="0.3">
      <c r="A208" t="s">
        <v>37</v>
      </c>
      <c r="B208" t="s">
        <v>5349</v>
      </c>
      <c r="C208" t="s">
        <v>2720</v>
      </c>
      <c r="D208" t="s">
        <v>3903</v>
      </c>
      <c r="E208" t="s">
        <v>702</v>
      </c>
      <c r="F208" t="s">
        <v>4774</v>
      </c>
      <c r="G208" t="s">
        <v>5350</v>
      </c>
      <c r="H208" t="s">
        <v>43</v>
      </c>
      <c r="I208" t="s">
        <v>1060</v>
      </c>
      <c r="J208" t="s">
        <v>37</v>
      </c>
      <c r="L208" t="s">
        <v>589</v>
      </c>
      <c r="M208" t="s">
        <v>4775</v>
      </c>
      <c r="N208" t="s">
        <v>590</v>
      </c>
      <c r="O208" t="s">
        <v>4776</v>
      </c>
      <c r="P208" t="s">
        <v>50</v>
      </c>
      <c r="Q208" t="s">
        <v>160</v>
      </c>
      <c r="R208" t="s">
        <v>4777</v>
      </c>
      <c r="S208">
        <v>44418</v>
      </c>
      <c r="T208">
        <v>44533</v>
      </c>
      <c r="U208">
        <v>115</v>
      </c>
      <c r="AC208" t="s">
        <v>4767</v>
      </c>
    </row>
    <row r="209" spans="1:36" x14ac:dyDescent="0.3">
      <c r="A209" t="s">
        <v>37</v>
      </c>
      <c r="B209" t="s">
        <v>5351</v>
      </c>
      <c r="C209" t="s">
        <v>3946</v>
      </c>
      <c r="D209" t="s">
        <v>5352</v>
      </c>
      <c r="E209" t="s">
        <v>446</v>
      </c>
      <c r="F209" t="s">
        <v>4774</v>
      </c>
      <c r="G209">
        <v>449890000</v>
      </c>
      <c r="H209" t="s">
        <v>43</v>
      </c>
      <c r="I209" t="s">
        <v>4937</v>
      </c>
      <c r="J209" t="s">
        <v>37</v>
      </c>
      <c r="L209" t="s">
        <v>589</v>
      </c>
      <c r="M209" t="s">
        <v>4775</v>
      </c>
      <c r="N209" t="s">
        <v>590</v>
      </c>
      <c r="O209" t="s">
        <v>4776</v>
      </c>
      <c r="P209" t="s">
        <v>50</v>
      </c>
      <c r="Q209" t="s">
        <v>160</v>
      </c>
      <c r="R209" t="s">
        <v>4777</v>
      </c>
      <c r="S209">
        <v>44418</v>
      </c>
      <c r="T209">
        <v>44533</v>
      </c>
      <c r="U209">
        <v>115</v>
      </c>
      <c r="AC209" t="s">
        <v>4767</v>
      </c>
    </row>
    <row r="210" spans="1:36" x14ac:dyDescent="0.3">
      <c r="A210" t="s">
        <v>37</v>
      </c>
      <c r="B210" t="s">
        <v>5353</v>
      </c>
      <c r="C210" t="s">
        <v>4814</v>
      </c>
      <c r="D210" t="s">
        <v>5354</v>
      </c>
      <c r="E210" t="s">
        <v>5355</v>
      </c>
      <c r="F210" t="s">
        <v>4903</v>
      </c>
      <c r="G210">
        <v>18019541</v>
      </c>
      <c r="H210" t="s">
        <v>476</v>
      </c>
      <c r="I210" t="s">
        <v>4986</v>
      </c>
      <c r="J210" t="s">
        <v>37</v>
      </c>
      <c r="L210" t="s">
        <v>1851</v>
      </c>
      <c r="M210" t="s">
        <v>48</v>
      </c>
      <c r="N210" t="s">
        <v>590</v>
      </c>
      <c r="O210" t="s">
        <v>4803</v>
      </c>
      <c r="P210" t="s">
        <v>50</v>
      </c>
      <c r="Q210" t="s">
        <v>160</v>
      </c>
      <c r="R210" t="s">
        <v>941</v>
      </c>
      <c r="S210" t="s">
        <v>4804</v>
      </c>
      <c r="T210">
        <v>44446</v>
      </c>
      <c r="U210">
        <v>26</v>
      </c>
      <c r="V210" t="s">
        <v>55</v>
      </c>
      <c r="W210" t="s">
        <v>55</v>
      </c>
      <c r="X210" t="s">
        <v>55</v>
      </c>
      <c r="Y210" t="s">
        <v>55</v>
      </c>
      <c r="Z210" t="s">
        <v>55</v>
      </c>
      <c r="AA210" t="s">
        <v>55</v>
      </c>
      <c r="AC210" t="s">
        <v>4767</v>
      </c>
      <c r="AD210" t="s">
        <v>4805</v>
      </c>
      <c r="AE210" t="s">
        <v>55</v>
      </c>
      <c r="AF210" t="s">
        <v>55</v>
      </c>
      <c r="AG210" t="s">
        <v>55</v>
      </c>
      <c r="AH210" t="s">
        <v>5356</v>
      </c>
      <c r="AI210" t="s">
        <v>56</v>
      </c>
      <c r="AJ210" t="s">
        <v>55</v>
      </c>
    </row>
    <row r="211" spans="1:36" x14ac:dyDescent="0.3">
      <c r="A211" t="s">
        <v>37</v>
      </c>
      <c r="B211" t="s">
        <v>288</v>
      </c>
      <c r="C211" t="s">
        <v>5357</v>
      </c>
      <c r="D211" t="s">
        <v>5358</v>
      </c>
      <c r="E211" t="s">
        <v>204</v>
      </c>
      <c r="F211" t="s">
        <v>4774</v>
      </c>
      <c r="G211">
        <v>1090511962</v>
      </c>
      <c r="H211" t="s">
        <v>69</v>
      </c>
      <c r="I211" t="s">
        <v>1060</v>
      </c>
      <c r="J211" t="s">
        <v>37</v>
      </c>
      <c r="L211" t="s">
        <v>589</v>
      </c>
      <c r="M211" t="s">
        <v>4783</v>
      </c>
      <c r="N211" t="s">
        <v>590</v>
      </c>
      <c r="O211" t="s">
        <v>4776</v>
      </c>
      <c r="P211" t="s">
        <v>50</v>
      </c>
      <c r="Q211" t="s">
        <v>160</v>
      </c>
      <c r="R211" t="s">
        <v>4777</v>
      </c>
      <c r="S211">
        <v>44418</v>
      </c>
      <c r="T211">
        <v>44533</v>
      </c>
      <c r="U211">
        <v>115</v>
      </c>
      <c r="AC211" t="s">
        <v>4767</v>
      </c>
    </row>
    <row r="212" spans="1:36" x14ac:dyDescent="0.3">
      <c r="A212" t="s">
        <v>37</v>
      </c>
      <c r="B212" t="s">
        <v>1898</v>
      </c>
      <c r="D212" t="s">
        <v>5278</v>
      </c>
      <c r="E212" t="s">
        <v>5359</v>
      </c>
      <c r="F212" t="s">
        <v>4788</v>
      </c>
      <c r="G212">
        <v>1007286987</v>
      </c>
      <c r="H212" t="s">
        <v>69</v>
      </c>
      <c r="I212" t="s">
        <v>5030</v>
      </c>
      <c r="J212" t="s">
        <v>37</v>
      </c>
      <c r="L212" t="s">
        <v>1851</v>
      </c>
      <c r="M212" t="s">
        <v>48</v>
      </c>
      <c r="N212" t="s">
        <v>590</v>
      </c>
      <c r="O212" t="s">
        <v>4803</v>
      </c>
      <c r="P212" t="s">
        <v>835</v>
      </c>
      <c r="Q212" t="s">
        <v>160</v>
      </c>
      <c r="R212" t="s">
        <v>941</v>
      </c>
      <c r="S212" t="s">
        <v>4804</v>
      </c>
      <c r="T212">
        <v>44446</v>
      </c>
      <c r="U212">
        <v>26</v>
      </c>
      <c r="V212" t="s">
        <v>55</v>
      </c>
      <c r="W212" t="s">
        <v>55</v>
      </c>
      <c r="X212" t="s">
        <v>55</v>
      </c>
      <c r="Y212" t="s">
        <v>55</v>
      </c>
      <c r="Z212" t="s">
        <v>55</v>
      </c>
      <c r="AA212" t="s">
        <v>55</v>
      </c>
      <c r="AC212" t="s">
        <v>4767</v>
      </c>
      <c r="AD212" t="s">
        <v>4805</v>
      </c>
      <c r="AE212" t="s">
        <v>55</v>
      </c>
      <c r="AF212" t="s">
        <v>55</v>
      </c>
      <c r="AG212" t="s">
        <v>55</v>
      </c>
      <c r="AH212" t="s">
        <v>5360</v>
      </c>
      <c r="AI212" t="s">
        <v>56</v>
      </c>
      <c r="AJ212" t="s">
        <v>55</v>
      </c>
    </row>
    <row r="213" spans="1:36" x14ac:dyDescent="0.3">
      <c r="A213" t="s">
        <v>37</v>
      </c>
      <c r="B213" t="s">
        <v>1898</v>
      </c>
      <c r="C213" t="s">
        <v>5361</v>
      </c>
      <c r="D213" t="s">
        <v>370</v>
      </c>
      <c r="E213" t="s">
        <v>4800</v>
      </c>
      <c r="F213" t="s">
        <v>4903</v>
      </c>
      <c r="G213">
        <v>2019360752</v>
      </c>
      <c r="H213" t="s">
        <v>476</v>
      </c>
      <c r="I213" t="s">
        <v>1019</v>
      </c>
      <c r="J213" t="s">
        <v>37</v>
      </c>
      <c r="L213" t="s">
        <v>1851</v>
      </c>
      <c r="M213" t="s">
        <v>48</v>
      </c>
      <c r="N213" t="s">
        <v>590</v>
      </c>
      <c r="O213" t="s">
        <v>4803</v>
      </c>
      <c r="P213" t="s">
        <v>50</v>
      </c>
      <c r="Q213" t="s">
        <v>160</v>
      </c>
      <c r="R213" t="s">
        <v>941</v>
      </c>
      <c r="S213" t="s">
        <v>4804</v>
      </c>
      <c r="T213">
        <v>44446</v>
      </c>
      <c r="U213">
        <v>26</v>
      </c>
      <c r="V213" t="s">
        <v>55</v>
      </c>
      <c r="W213" t="s">
        <v>55</v>
      </c>
      <c r="X213" t="s">
        <v>55</v>
      </c>
      <c r="Y213" t="s">
        <v>55</v>
      </c>
      <c r="Z213" t="s">
        <v>55</v>
      </c>
      <c r="AA213" t="s">
        <v>55</v>
      </c>
      <c r="AC213" t="s">
        <v>4767</v>
      </c>
      <c r="AD213" t="s">
        <v>4805</v>
      </c>
      <c r="AE213" t="s">
        <v>55</v>
      </c>
      <c r="AF213" t="s">
        <v>55</v>
      </c>
      <c r="AG213" t="s">
        <v>55</v>
      </c>
      <c r="AH213" t="s">
        <v>5362</v>
      </c>
      <c r="AI213" t="s">
        <v>56</v>
      </c>
      <c r="AJ213" t="s">
        <v>55</v>
      </c>
    </row>
    <row r="214" spans="1:36" x14ac:dyDescent="0.3">
      <c r="A214" t="s">
        <v>37</v>
      </c>
      <c r="B214" t="s">
        <v>1898</v>
      </c>
      <c r="C214" t="s">
        <v>5363</v>
      </c>
      <c r="D214" t="s">
        <v>438</v>
      </c>
      <c r="E214" t="s">
        <v>4808</v>
      </c>
      <c r="F214" t="s">
        <v>4788</v>
      </c>
      <c r="G214">
        <v>1007336243</v>
      </c>
      <c r="H214" t="s">
        <v>342</v>
      </c>
      <c r="I214" t="s">
        <v>4820</v>
      </c>
      <c r="J214" t="s">
        <v>37</v>
      </c>
      <c r="L214" t="s">
        <v>1851</v>
      </c>
      <c r="M214" t="s">
        <v>48</v>
      </c>
      <c r="N214" t="s">
        <v>590</v>
      </c>
      <c r="O214" t="s">
        <v>4790</v>
      </c>
      <c r="P214" t="s">
        <v>73</v>
      </c>
      <c r="Q214" t="s">
        <v>160</v>
      </c>
      <c r="R214" t="s">
        <v>161</v>
      </c>
      <c r="S214" t="s">
        <v>4791</v>
      </c>
      <c r="T214" t="s">
        <v>4792</v>
      </c>
      <c r="U214">
        <v>5</v>
      </c>
      <c r="V214" t="s">
        <v>55</v>
      </c>
      <c r="W214" t="s">
        <v>55</v>
      </c>
      <c r="X214" t="s">
        <v>55</v>
      </c>
      <c r="Y214" t="s">
        <v>55</v>
      </c>
      <c r="Z214" t="s">
        <v>55</v>
      </c>
      <c r="AA214" t="s">
        <v>55</v>
      </c>
      <c r="AC214" t="s">
        <v>4767</v>
      </c>
    </row>
    <row r="215" spans="1:36" x14ac:dyDescent="0.3">
      <c r="A215" t="s">
        <v>37</v>
      </c>
      <c r="B215" t="s">
        <v>1898</v>
      </c>
      <c r="C215" t="s">
        <v>1847</v>
      </c>
      <c r="D215" t="s">
        <v>1882</v>
      </c>
      <c r="E215" t="s">
        <v>5364</v>
      </c>
      <c r="F215" t="s">
        <v>4788</v>
      </c>
      <c r="G215">
        <v>1017275354</v>
      </c>
      <c r="H215" t="s">
        <v>69</v>
      </c>
      <c r="I215" t="s">
        <v>1255</v>
      </c>
      <c r="J215" t="s">
        <v>37</v>
      </c>
      <c r="L215" t="s">
        <v>1851</v>
      </c>
      <c r="M215" t="s">
        <v>48</v>
      </c>
      <c r="N215" t="s">
        <v>590</v>
      </c>
      <c r="O215" t="s">
        <v>4764</v>
      </c>
      <c r="P215" t="s">
        <v>5012</v>
      </c>
      <c r="Q215" t="s">
        <v>160</v>
      </c>
      <c r="R215" t="s">
        <v>185</v>
      </c>
      <c r="S215" t="s">
        <v>4765</v>
      </c>
      <c r="T215" t="s">
        <v>4766</v>
      </c>
      <c r="U215">
        <v>37</v>
      </c>
      <c r="V215" t="s">
        <v>55</v>
      </c>
      <c r="W215" t="s">
        <v>55</v>
      </c>
      <c r="X215" t="s">
        <v>55</v>
      </c>
      <c r="Y215" t="s">
        <v>55</v>
      </c>
      <c r="Z215" t="s">
        <v>55</v>
      </c>
      <c r="AA215" t="s">
        <v>55</v>
      </c>
      <c r="AC215" t="s">
        <v>4767</v>
      </c>
    </row>
    <row r="216" spans="1:36" x14ac:dyDescent="0.3">
      <c r="A216" t="s">
        <v>37</v>
      </c>
      <c r="B216" t="s">
        <v>1898</v>
      </c>
      <c r="C216" t="s">
        <v>1962</v>
      </c>
      <c r="D216" t="s">
        <v>1941</v>
      </c>
      <c r="E216" t="s">
        <v>5365</v>
      </c>
      <c r="F216" t="s">
        <v>41</v>
      </c>
      <c r="G216" t="s">
        <v>5366</v>
      </c>
      <c r="H216" t="s">
        <v>43</v>
      </c>
      <c r="I216" t="s">
        <v>4941</v>
      </c>
      <c r="J216" t="s">
        <v>37</v>
      </c>
      <c r="L216" t="s">
        <v>1851</v>
      </c>
      <c r="M216" t="s">
        <v>48</v>
      </c>
      <c r="N216" t="s">
        <v>590</v>
      </c>
      <c r="O216" t="s">
        <v>4925</v>
      </c>
      <c r="P216" t="s">
        <v>50</v>
      </c>
      <c r="Q216" t="s">
        <v>51</v>
      </c>
      <c r="R216" t="s">
        <v>879</v>
      </c>
      <c r="S216" t="s">
        <v>4766</v>
      </c>
      <c r="T216" t="s">
        <v>4926</v>
      </c>
      <c r="U216">
        <v>20</v>
      </c>
      <c r="V216" t="s">
        <v>55</v>
      </c>
      <c r="W216" t="s">
        <v>55</v>
      </c>
      <c r="X216" t="s">
        <v>55</v>
      </c>
      <c r="Y216" t="s">
        <v>55</v>
      </c>
      <c r="Z216" t="s">
        <v>55</v>
      </c>
      <c r="AA216" t="s">
        <v>55</v>
      </c>
      <c r="AC216" t="s">
        <v>4767</v>
      </c>
    </row>
    <row r="217" spans="1:36" x14ac:dyDescent="0.3">
      <c r="A217" t="s">
        <v>37</v>
      </c>
      <c r="B217" t="s">
        <v>1414</v>
      </c>
      <c r="C217" t="s">
        <v>454</v>
      </c>
      <c r="D217" t="s">
        <v>5367</v>
      </c>
      <c r="E217" t="s">
        <v>4931</v>
      </c>
      <c r="F217" t="s">
        <v>4774</v>
      </c>
      <c r="G217">
        <v>1102907837</v>
      </c>
      <c r="H217" t="s">
        <v>43</v>
      </c>
      <c r="I217" t="s">
        <v>1060</v>
      </c>
      <c r="J217" t="s">
        <v>37</v>
      </c>
      <c r="L217" t="s">
        <v>589</v>
      </c>
      <c r="M217" t="s">
        <v>5107</v>
      </c>
      <c r="N217" t="s">
        <v>590</v>
      </c>
      <c r="O217" t="s">
        <v>4776</v>
      </c>
      <c r="P217" t="s">
        <v>50</v>
      </c>
      <c r="Q217" t="s">
        <v>160</v>
      </c>
      <c r="R217" t="s">
        <v>4777</v>
      </c>
      <c r="S217">
        <v>44418</v>
      </c>
      <c r="T217">
        <v>44533</v>
      </c>
      <c r="U217">
        <v>115</v>
      </c>
      <c r="AC217" t="s">
        <v>4767</v>
      </c>
    </row>
    <row r="218" spans="1:36" x14ac:dyDescent="0.3">
      <c r="A218" t="s">
        <v>37</v>
      </c>
      <c r="B218" t="s">
        <v>5368</v>
      </c>
      <c r="C218" t="s">
        <v>269</v>
      </c>
      <c r="D218" t="s">
        <v>537</v>
      </c>
      <c r="E218" t="s">
        <v>5369</v>
      </c>
      <c r="F218" t="s">
        <v>4774</v>
      </c>
      <c r="G218">
        <v>39425703</v>
      </c>
      <c r="H218" t="s">
        <v>143</v>
      </c>
      <c r="I218" t="s">
        <v>4892</v>
      </c>
      <c r="J218" t="s">
        <v>37</v>
      </c>
      <c r="L218" t="s">
        <v>589</v>
      </c>
      <c r="M218" t="s">
        <v>48</v>
      </c>
      <c r="N218" t="s">
        <v>590</v>
      </c>
      <c r="O218" t="s">
        <v>4893</v>
      </c>
      <c r="P218" t="s">
        <v>50</v>
      </c>
      <c r="Q218" t="s">
        <v>160</v>
      </c>
      <c r="R218" t="s">
        <v>4894</v>
      </c>
      <c r="S218">
        <v>44449</v>
      </c>
      <c r="T218">
        <v>44529</v>
      </c>
      <c r="U218">
        <v>79</v>
      </c>
      <c r="AC218" t="s">
        <v>4767</v>
      </c>
      <c r="AH218" t="s">
        <v>5370</v>
      </c>
    </row>
    <row r="219" spans="1:36" x14ac:dyDescent="0.3">
      <c r="A219" t="s">
        <v>753</v>
      </c>
      <c r="B219" t="s">
        <v>2432</v>
      </c>
      <c r="D219" t="s">
        <v>1695</v>
      </c>
      <c r="F219" t="s">
        <v>68</v>
      </c>
      <c r="H219" t="s">
        <v>69</v>
      </c>
      <c r="I219" t="s">
        <v>5371</v>
      </c>
      <c r="J219" t="s">
        <v>753</v>
      </c>
      <c r="K219" t="s">
        <v>776</v>
      </c>
      <c r="L219" t="s">
        <v>5182</v>
      </c>
      <c r="M219" t="s">
        <v>125</v>
      </c>
      <c r="N219" t="s">
        <v>158</v>
      </c>
      <c r="O219" t="s">
        <v>5183</v>
      </c>
      <c r="P219" t="s">
        <v>73</v>
      </c>
      <c r="Q219" t="s">
        <v>160</v>
      </c>
      <c r="R219" t="s">
        <v>728</v>
      </c>
      <c r="S219">
        <v>44258</v>
      </c>
      <c r="T219">
        <v>44258</v>
      </c>
      <c r="U219">
        <v>1</v>
      </c>
      <c r="AA219" t="s">
        <v>54</v>
      </c>
      <c r="AC219" t="s">
        <v>4948</v>
      </c>
      <c r="AH219" t="s">
        <v>5372</v>
      </c>
      <c r="AI219" t="s">
        <v>56</v>
      </c>
      <c r="AJ219" t="s">
        <v>55</v>
      </c>
    </row>
    <row r="220" spans="1:36" x14ac:dyDescent="0.3">
      <c r="A220" t="s">
        <v>37</v>
      </c>
      <c r="B220" t="s">
        <v>436</v>
      </c>
      <c r="C220" t="s">
        <v>4878</v>
      </c>
      <c r="D220" t="s">
        <v>4819</v>
      </c>
      <c r="E220" t="s">
        <v>5373</v>
      </c>
      <c r="F220" t="s">
        <v>4788</v>
      </c>
      <c r="G220">
        <v>1005650846</v>
      </c>
      <c r="H220" t="s">
        <v>69</v>
      </c>
      <c r="I220" t="s">
        <v>4820</v>
      </c>
      <c r="J220" t="s">
        <v>37</v>
      </c>
      <c r="L220" t="s">
        <v>1851</v>
      </c>
      <c r="M220" t="s">
        <v>48</v>
      </c>
      <c r="N220" t="s">
        <v>590</v>
      </c>
      <c r="O220" t="s">
        <v>4790</v>
      </c>
      <c r="P220" t="s">
        <v>73</v>
      </c>
      <c r="Q220" t="s">
        <v>160</v>
      </c>
      <c r="R220" t="s">
        <v>161</v>
      </c>
      <c r="S220" t="s">
        <v>4791</v>
      </c>
      <c r="T220" t="s">
        <v>4792</v>
      </c>
      <c r="U220">
        <v>5</v>
      </c>
      <c r="V220" t="s">
        <v>55</v>
      </c>
      <c r="W220" t="s">
        <v>55</v>
      </c>
      <c r="X220" t="s">
        <v>55</v>
      </c>
      <c r="Y220" t="s">
        <v>55</v>
      </c>
      <c r="Z220" t="s">
        <v>55</v>
      </c>
      <c r="AA220" t="s">
        <v>55</v>
      </c>
      <c r="AC220" t="s">
        <v>4767</v>
      </c>
    </row>
    <row r="221" spans="1:36" x14ac:dyDescent="0.3">
      <c r="A221" t="s">
        <v>37</v>
      </c>
      <c r="B221" t="s">
        <v>5374</v>
      </c>
      <c r="C221" t="s">
        <v>5375</v>
      </c>
      <c r="D221" t="s">
        <v>5376</v>
      </c>
      <c r="E221" t="s">
        <v>4973</v>
      </c>
      <c r="F221" t="s">
        <v>4788</v>
      </c>
      <c r="G221">
        <v>1007397011</v>
      </c>
      <c r="H221" t="s">
        <v>69</v>
      </c>
      <c r="I221" t="s">
        <v>4820</v>
      </c>
      <c r="J221" t="s">
        <v>37</v>
      </c>
      <c r="L221" t="s">
        <v>1851</v>
      </c>
      <c r="M221" t="s">
        <v>48</v>
      </c>
      <c r="N221" t="s">
        <v>590</v>
      </c>
      <c r="O221" t="s">
        <v>4790</v>
      </c>
      <c r="P221" t="s">
        <v>73</v>
      </c>
      <c r="Q221" t="s">
        <v>160</v>
      </c>
      <c r="R221" t="s">
        <v>161</v>
      </c>
      <c r="S221" t="s">
        <v>4791</v>
      </c>
      <c r="T221" t="s">
        <v>4792</v>
      </c>
      <c r="U221">
        <v>5</v>
      </c>
      <c r="V221" t="s">
        <v>55</v>
      </c>
      <c r="W221" t="s">
        <v>55</v>
      </c>
      <c r="X221" t="s">
        <v>55</v>
      </c>
      <c r="Y221" t="s">
        <v>55</v>
      </c>
      <c r="Z221" t="s">
        <v>55</v>
      </c>
      <c r="AA221" t="s">
        <v>55</v>
      </c>
      <c r="AC221" t="s">
        <v>4767</v>
      </c>
    </row>
    <row r="222" spans="1:36" x14ac:dyDescent="0.3">
      <c r="A222" t="s">
        <v>37</v>
      </c>
      <c r="B222" t="s">
        <v>5377</v>
      </c>
      <c r="C222" t="s">
        <v>5378</v>
      </c>
      <c r="D222" t="s">
        <v>5379</v>
      </c>
      <c r="E222" t="s">
        <v>362</v>
      </c>
      <c r="F222" t="s">
        <v>4774</v>
      </c>
      <c r="G222">
        <v>605350883</v>
      </c>
      <c r="H222" t="s">
        <v>143</v>
      </c>
      <c r="I222" t="s">
        <v>4782</v>
      </c>
      <c r="J222" t="s">
        <v>37</v>
      </c>
      <c r="L222" t="s">
        <v>589</v>
      </c>
      <c r="M222" t="s">
        <v>4783</v>
      </c>
      <c r="N222" t="s">
        <v>590</v>
      </c>
      <c r="O222" t="s">
        <v>4776</v>
      </c>
      <c r="P222" t="s">
        <v>50</v>
      </c>
      <c r="Q222" t="s">
        <v>160</v>
      </c>
      <c r="R222" t="s">
        <v>4777</v>
      </c>
      <c r="S222">
        <v>44418</v>
      </c>
      <c r="T222">
        <v>44533</v>
      </c>
      <c r="U222">
        <v>115</v>
      </c>
      <c r="AC222" t="s">
        <v>4767</v>
      </c>
    </row>
    <row r="223" spans="1:36" x14ac:dyDescent="0.3">
      <c r="A223" t="s">
        <v>37</v>
      </c>
      <c r="B223" t="s">
        <v>5380</v>
      </c>
      <c r="C223" t="s">
        <v>2336</v>
      </c>
      <c r="D223" t="s">
        <v>3735</v>
      </c>
      <c r="E223" t="s">
        <v>902</v>
      </c>
      <c r="F223" t="s">
        <v>68</v>
      </c>
      <c r="G223">
        <v>1039421109</v>
      </c>
      <c r="H223" t="s">
        <v>69</v>
      </c>
      <c r="I223" t="s">
        <v>5265</v>
      </c>
      <c r="J223" t="s">
        <v>37</v>
      </c>
      <c r="L223" t="s">
        <v>589</v>
      </c>
      <c r="M223" t="s">
        <v>48</v>
      </c>
      <c r="N223" t="s">
        <v>590</v>
      </c>
      <c r="O223" t="s">
        <v>4893</v>
      </c>
      <c r="P223" t="s">
        <v>835</v>
      </c>
      <c r="Q223" t="s">
        <v>160</v>
      </c>
      <c r="R223" t="s">
        <v>4894</v>
      </c>
      <c r="S223">
        <v>44449</v>
      </c>
      <c r="T223">
        <v>44529</v>
      </c>
      <c r="U223">
        <v>79</v>
      </c>
      <c r="AC223" t="s">
        <v>4767</v>
      </c>
      <c r="AH223" t="s">
        <v>5381</v>
      </c>
    </row>
    <row r="224" spans="1:36" x14ac:dyDescent="0.3">
      <c r="A224" t="s">
        <v>37</v>
      </c>
      <c r="B224" t="s">
        <v>1419</v>
      </c>
      <c r="C224" t="s">
        <v>5382</v>
      </c>
      <c r="D224" t="s">
        <v>5383</v>
      </c>
      <c r="E224" t="s">
        <v>702</v>
      </c>
      <c r="F224" t="s">
        <v>4774</v>
      </c>
      <c r="G224">
        <v>6172310</v>
      </c>
      <c r="H224" t="s">
        <v>43</v>
      </c>
      <c r="I224" t="s">
        <v>1060</v>
      </c>
      <c r="J224" t="s">
        <v>37</v>
      </c>
      <c r="L224" t="s">
        <v>589</v>
      </c>
      <c r="M224" t="s">
        <v>48</v>
      </c>
      <c r="N224" t="s">
        <v>590</v>
      </c>
      <c r="O224" t="s">
        <v>4776</v>
      </c>
      <c r="P224" t="s">
        <v>50</v>
      </c>
      <c r="Q224" t="s">
        <v>160</v>
      </c>
      <c r="R224" t="s">
        <v>4777</v>
      </c>
      <c r="S224">
        <v>44418</v>
      </c>
      <c r="T224">
        <v>44533</v>
      </c>
      <c r="U224">
        <v>115</v>
      </c>
      <c r="AC224" t="s">
        <v>4767</v>
      </c>
    </row>
    <row r="225" spans="1:37" x14ac:dyDescent="0.3">
      <c r="A225" t="s">
        <v>37</v>
      </c>
      <c r="B225" t="s">
        <v>5384</v>
      </c>
      <c r="C225" t="s">
        <v>5385</v>
      </c>
      <c r="D225" t="s">
        <v>1918</v>
      </c>
      <c r="F225" t="s">
        <v>4788</v>
      </c>
      <c r="G225">
        <v>1003027770</v>
      </c>
      <c r="H225" t="s">
        <v>69</v>
      </c>
      <c r="I225" t="s">
        <v>4820</v>
      </c>
      <c r="J225" t="s">
        <v>37</v>
      </c>
      <c r="L225" t="s">
        <v>1851</v>
      </c>
      <c r="M225" t="s">
        <v>48</v>
      </c>
      <c r="N225" t="s">
        <v>590</v>
      </c>
      <c r="O225" t="s">
        <v>4790</v>
      </c>
      <c r="P225" t="s">
        <v>73</v>
      </c>
      <c r="Q225" t="s">
        <v>160</v>
      </c>
      <c r="R225" t="s">
        <v>161</v>
      </c>
      <c r="S225" t="s">
        <v>4791</v>
      </c>
      <c r="T225" t="s">
        <v>4792</v>
      </c>
      <c r="U225">
        <v>5</v>
      </c>
      <c r="V225" t="s">
        <v>55</v>
      </c>
      <c r="W225" t="s">
        <v>55</v>
      </c>
      <c r="X225" t="s">
        <v>55</v>
      </c>
      <c r="Y225" t="s">
        <v>55</v>
      </c>
      <c r="Z225" t="s">
        <v>55</v>
      </c>
      <c r="AA225" t="s">
        <v>55</v>
      </c>
      <c r="AC225" t="s">
        <v>4767</v>
      </c>
    </row>
    <row r="226" spans="1:37" x14ac:dyDescent="0.3">
      <c r="A226" t="s">
        <v>37</v>
      </c>
      <c r="B226" t="s">
        <v>3733</v>
      </c>
      <c r="C226" t="s">
        <v>520</v>
      </c>
      <c r="D226" t="s">
        <v>5386</v>
      </c>
      <c r="E226" t="s">
        <v>5387</v>
      </c>
      <c r="F226" t="s">
        <v>4774</v>
      </c>
      <c r="G226">
        <v>493880000</v>
      </c>
      <c r="H226" t="s">
        <v>69</v>
      </c>
      <c r="I226" t="s">
        <v>1060</v>
      </c>
      <c r="J226" t="s">
        <v>37</v>
      </c>
      <c r="L226" t="s">
        <v>589</v>
      </c>
      <c r="M226" t="s">
        <v>4775</v>
      </c>
      <c r="N226" t="s">
        <v>590</v>
      </c>
      <c r="O226" t="s">
        <v>4776</v>
      </c>
      <c r="P226" t="s">
        <v>50</v>
      </c>
      <c r="Q226" t="s">
        <v>160</v>
      </c>
      <c r="R226" t="s">
        <v>4777</v>
      </c>
      <c r="S226">
        <v>44418</v>
      </c>
      <c r="T226">
        <v>44533</v>
      </c>
      <c r="U226">
        <v>115</v>
      </c>
      <c r="AC226" t="s">
        <v>4767</v>
      </c>
    </row>
    <row r="227" spans="1:37" x14ac:dyDescent="0.3">
      <c r="A227" t="s">
        <v>37</v>
      </c>
      <c r="B227" t="s">
        <v>5388</v>
      </c>
      <c r="C227" t="s">
        <v>5389</v>
      </c>
      <c r="D227" t="s">
        <v>5390</v>
      </c>
      <c r="E227" t="s">
        <v>5391</v>
      </c>
      <c r="F227" t="s">
        <v>4788</v>
      </c>
      <c r="G227">
        <v>1116555261</v>
      </c>
      <c r="H227" t="s">
        <v>69</v>
      </c>
      <c r="I227" t="s">
        <v>4820</v>
      </c>
      <c r="J227" t="s">
        <v>37</v>
      </c>
      <c r="L227" t="s">
        <v>1851</v>
      </c>
      <c r="M227" t="s">
        <v>48</v>
      </c>
      <c r="N227" t="s">
        <v>590</v>
      </c>
      <c r="O227" t="s">
        <v>4790</v>
      </c>
      <c r="P227" t="s">
        <v>73</v>
      </c>
      <c r="Q227" t="s">
        <v>160</v>
      </c>
      <c r="R227" t="s">
        <v>161</v>
      </c>
      <c r="S227" t="s">
        <v>4791</v>
      </c>
      <c r="T227" t="s">
        <v>4792</v>
      </c>
      <c r="U227">
        <v>5</v>
      </c>
      <c r="V227" t="s">
        <v>55</v>
      </c>
      <c r="W227" t="s">
        <v>55</v>
      </c>
      <c r="X227" t="s">
        <v>55</v>
      </c>
      <c r="Y227" t="s">
        <v>55</v>
      </c>
      <c r="Z227" t="s">
        <v>55</v>
      </c>
      <c r="AA227" t="s">
        <v>55</v>
      </c>
      <c r="AC227" t="s">
        <v>4767</v>
      </c>
    </row>
    <row r="228" spans="1:37" x14ac:dyDescent="0.3">
      <c r="A228" t="s">
        <v>37</v>
      </c>
      <c r="B228" t="s">
        <v>5392</v>
      </c>
      <c r="C228" t="s">
        <v>1982</v>
      </c>
      <c r="D228" t="s">
        <v>5393</v>
      </c>
      <c r="E228" t="s">
        <v>5394</v>
      </c>
      <c r="F228" t="s">
        <v>4761</v>
      </c>
      <c r="G228">
        <v>17334163</v>
      </c>
      <c r="H228" t="s">
        <v>43</v>
      </c>
      <c r="I228" t="s">
        <v>4824</v>
      </c>
      <c r="J228" t="s">
        <v>37</v>
      </c>
      <c r="L228" t="s">
        <v>1851</v>
      </c>
      <c r="M228" t="s">
        <v>48</v>
      </c>
      <c r="N228" t="s">
        <v>590</v>
      </c>
      <c r="O228" t="s">
        <v>4790</v>
      </c>
      <c r="P228" t="s">
        <v>50</v>
      </c>
      <c r="Q228" t="s">
        <v>160</v>
      </c>
      <c r="R228" t="s">
        <v>161</v>
      </c>
      <c r="S228" t="s">
        <v>4811</v>
      </c>
      <c r="T228">
        <v>44206</v>
      </c>
      <c r="U228">
        <v>5</v>
      </c>
      <c r="V228" t="s">
        <v>55</v>
      </c>
      <c r="W228" t="s">
        <v>55</v>
      </c>
      <c r="X228" t="s">
        <v>55</v>
      </c>
      <c r="Y228" t="s">
        <v>55</v>
      </c>
      <c r="Z228" t="s">
        <v>55</v>
      </c>
      <c r="AA228" t="s">
        <v>55</v>
      </c>
      <c r="AC228" t="s">
        <v>4767</v>
      </c>
    </row>
    <row r="229" spans="1:37" x14ac:dyDescent="0.3">
      <c r="A229" t="s">
        <v>37</v>
      </c>
      <c r="B229" t="s">
        <v>5395</v>
      </c>
      <c r="C229" t="s">
        <v>692</v>
      </c>
      <c r="D229" t="s">
        <v>693</v>
      </c>
      <c r="F229" t="s">
        <v>4774</v>
      </c>
      <c r="G229">
        <v>380000</v>
      </c>
      <c r="H229" t="s">
        <v>43</v>
      </c>
      <c r="I229" t="s">
        <v>4930</v>
      </c>
      <c r="J229" t="s">
        <v>37</v>
      </c>
      <c r="L229" t="s">
        <v>589</v>
      </c>
      <c r="M229" t="s">
        <v>48</v>
      </c>
      <c r="N229" t="s">
        <v>590</v>
      </c>
      <c r="O229" t="s">
        <v>4776</v>
      </c>
      <c r="P229" t="s">
        <v>73</v>
      </c>
      <c r="Q229" t="s">
        <v>160</v>
      </c>
      <c r="R229" t="s">
        <v>4777</v>
      </c>
      <c r="S229">
        <v>44418</v>
      </c>
      <c r="T229">
        <v>44533</v>
      </c>
      <c r="U229">
        <v>115</v>
      </c>
      <c r="AC229" t="s">
        <v>4767</v>
      </c>
    </row>
    <row r="230" spans="1:37" x14ac:dyDescent="0.3">
      <c r="A230" t="s">
        <v>37</v>
      </c>
      <c r="B230" t="s">
        <v>5396</v>
      </c>
      <c r="D230" t="s">
        <v>5397</v>
      </c>
      <c r="E230" t="s">
        <v>5398</v>
      </c>
      <c r="H230" t="s">
        <v>4184</v>
      </c>
      <c r="I230" t="s">
        <v>5399</v>
      </c>
      <c r="J230" t="s">
        <v>132</v>
      </c>
      <c r="K230" t="s">
        <v>818</v>
      </c>
      <c r="L230" t="s">
        <v>5400</v>
      </c>
      <c r="M230" t="s">
        <v>125</v>
      </c>
      <c r="N230" t="s">
        <v>959</v>
      </c>
      <c r="O230" t="s">
        <v>4934</v>
      </c>
      <c r="P230" t="s">
        <v>50</v>
      </c>
      <c r="Q230" t="s">
        <v>51</v>
      </c>
      <c r="R230" t="s">
        <v>185</v>
      </c>
      <c r="S230">
        <v>44494</v>
      </c>
      <c r="T230">
        <v>44498</v>
      </c>
      <c r="U230">
        <v>5</v>
      </c>
      <c r="Z230">
        <v>2085871</v>
      </c>
      <c r="AA230" t="s">
        <v>54</v>
      </c>
      <c r="AC230" t="s">
        <v>4767</v>
      </c>
      <c r="AH230" t="s">
        <v>5401</v>
      </c>
      <c r="AK230" t="s">
        <v>5402</v>
      </c>
    </row>
    <row r="231" spans="1:37" x14ac:dyDescent="0.3">
      <c r="A231" t="s">
        <v>37</v>
      </c>
      <c r="B231" t="s">
        <v>4822</v>
      </c>
      <c r="C231" t="s">
        <v>1952</v>
      </c>
      <c r="D231" t="s">
        <v>5403</v>
      </c>
      <c r="E231" t="s">
        <v>5404</v>
      </c>
      <c r="F231" t="s">
        <v>4761</v>
      </c>
      <c r="G231">
        <v>17203869</v>
      </c>
      <c r="H231" t="s">
        <v>43</v>
      </c>
      <c r="I231" t="s">
        <v>4824</v>
      </c>
      <c r="J231" t="s">
        <v>37</v>
      </c>
      <c r="L231" t="s">
        <v>1851</v>
      </c>
      <c r="M231" t="s">
        <v>48</v>
      </c>
      <c r="N231" t="s">
        <v>590</v>
      </c>
      <c r="O231" t="s">
        <v>4790</v>
      </c>
      <c r="P231" t="s">
        <v>50</v>
      </c>
      <c r="Q231" t="s">
        <v>160</v>
      </c>
      <c r="R231" t="s">
        <v>161</v>
      </c>
      <c r="S231" t="s">
        <v>4811</v>
      </c>
      <c r="T231">
        <v>44206</v>
      </c>
      <c r="U231">
        <v>5</v>
      </c>
      <c r="V231" t="s">
        <v>55</v>
      </c>
      <c r="W231" t="s">
        <v>55</v>
      </c>
      <c r="X231" t="s">
        <v>55</v>
      </c>
      <c r="Y231" t="s">
        <v>55</v>
      </c>
      <c r="Z231" t="s">
        <v>55</v>
      </c>
      <c r="AA231" t="s">
        <v>55</v>
      </c>
      <c r="AC231" t="s">
        <v>4767</v>
      </c>
    </row>
    <row r="232" spans="1:37" x14ac:dyDescent="0.3">
      <c r="A232" t="s">
        <v>37</v>
      </c>
      <c r="B232" t="s">
        <v>5405</v>
      </c>
      <c r="D232" t="s">
        <v>1442</v>
      </c>
      <c r="E232" t="s">
        <v>5406</v>
      </c>
      <c r="F232" t="s">
        <v>41</v>
      </c>
      <c r="G232" t="s">
        <v>5407</v>
      </c>
      <c r="H232" t="s">
        <v>476</v>
      </c>
      <c r="I232" t="s">
        <v>4875</v>
      </c>
      <c r="J232" t="s">
        <v>753</v>
      </c>
      <c r="K232" t="s">
        <v>956</v>
      </c>
      <c r="L232" t="s">
        <v>4876</v>
      </c>
      <c r="M232" t="s">
        <v>48</v>
      </c>
      <c r="N232" t="s">
        <v>726</v>
      </c>
      <c r="O232" t="s">
        <v>4877</v>
      </c>
      <c r="P232" t="s">
        <v>50</v>
      </c>
      <c r="Q232" t="s">
        <v>160</v>
      </c>
      <c r="R232" t="s">
        <v>943</v>
      </c>
      <c r="S232">
        <v>44417</v>
      </c>
      <c r="T232">
        <v>44526</v>
      </c>
      <c r="U232">
        <v>110</v>
      </c>
      <c r="AC232" t="s">
        <v>4767</v>
      </c>
    </row>
    <row r="233" spans="1:37" x14ac:dyDescent="0.3">
      <c r="A233" t="s">
        <v>37</v>
      </c>
      <c r="B233" t="s">
        <v>1267</v>
      </c>
      <c r="C233" t="s">
        <v>3898</v>
      </c>
      <c r="D233" t="s">
        <v>5408</v>
      </c>
      <c r="E233" t="s">
        <v>5409</v>
      </c>
      <c r="F233" t="s">
        <v>4774</v>
      </c>
      <c r="G233" t="s">
        <v>5410</v>
      </c>
      <c r="H233" t="s">
        <v>69</v>
      </c>
      <c r="I233" t="s">
        <v>4930</v>
      </c>
      <c r="J233" t="s">
        <v>37</v>
      </c>
      <c r="L233" t="s">
        <v>589</v>
      </c>
      <c r="M233" t="s">
        <v>4775</v>
      </c>
      <c r="N233" t="s">
        <v>590</v>
      </c>
      <c r="O233" t="s">
        <v>4776</v>
      </c>
      <c r="P233" t="s">
        <v>73</v>
      </c>
      <c r="Q233" t="s">
        <v>160</v>
      </c>
      <c r="R233" t="s">
        <v>4777</v>
      </c>
      <c r="S233">
        <v>44418</v>
      </c>
      <c r="T233">
        <v>44533</v>
      </c>
      <c r="U233">
        <v>115</v>
      </c>
      <c r="AC233" t="s">
        <v>4767</v>
      </c>
    </row>
    <row r="234" spans="1:37" x14ac:dyDescent="0.3">
      <c r="A234" t="s">
        <v>37</v>
      </c>
      <c r="B234" t="s">
        <v>5411</v>
      </c>
      <c r="C234" t="s">
        <v>5412</v>
      </c>
      <c r="D234" t="s">
        <v>5413</v>
      </c>
      <c r="E234" t="s">
        <v>4872</v>
      </c>
      <c r="F234" t="s">
        <v>4788</v>
      </c>
      <c r="G234">
        <v>1019124094</v>
      </c>
      <c r="H234" t="s">
        <v>69</v>
      </c>
      <c r="I234" t="s">
        <v>4802</v>
      </c>
      <c r="J234" t="s">
        <v>37</v>
      </c>
      <c r="L234" t="s">
        <v>1851</v>
      </c>
      <c r="M234" t="s">
        <v>48</v>
      </c>
      <c r="N234" t="s">
        <v>590</v>
      </c>
      <c r="O234" t="s">
        <v>4803</v>
      </c>
      <c r="P234" t="s">
        <v>73</v>
      </c>
      <c r="Q234" t="s">
        <v>160</v>
      </c>
      <c r="R234" t="s">
        <v>941</v>
      </c>
      <c r="S234" t="s">
        <v>4804</v>
      </c>
      <c r="T234">
        <v>44446</v>
      </c>
      <c r="U234">
        <v>26</v>
      </c>
      <c r="V234" t="s">
        <v>55</v>
      </c>
      <c r="W234" t="s">
        <v>55</v>
      </c>
      <c r="X234" t="s">
        <v>55</v>
      </c>
      <c r="Y234" t="s">
        <v>55</v>
      </c>
      <c r="Z234" t="s">
        <v>55</v>
      </c>
      <c r="AA234" t="s">
        <v>55</v>
      </c>
      <c r="AC234" t="s">
        <v>4767</v>
      </c>
      <c r="AD234" t="s">
        <v>4805</v>
      </c>
      <c r="AE234" t="s">
        <v>55</v>
      </c>
      <c r="AF234" t="s">
        <v>55</v>
      </c>
      <c r="AG234" t="s">
        <v>55</v>
      </c>
      <c r="AH234" t="s">
        <v>5414</v>
      </c>
      <c r="AI234" t="s">
        <v>56</v>
      </c>
      <c r="AJ234" t="s">
        <v>55</v>
      </c>
    </row>
    <row r="235" spans="1:37" x14ac:dyDescent="0.3">
      <c r="A235" t="s">
        <v>37</v>
      </c>
      <c r="B235" t="s">
        <v>5415</v>
      </c>
      <c r="D235" t="s">
        <v>1926</v>
      </c>
      <c r="E235" t="s">
        <v>5416</v>
      </c>
      <c r="F235" t="s">
        <v>4761</v>
      </c>
      <c r="G235">
        <v>40716199</v>
      </c>
      <c r="H235" t="s">
        <v>2880</v>
      </c>
      <c r="I235" t="s">
        <v>5014</v>
      </c>
      <c r="J235" t="s">
        <v>37</v>
      </c>
      <c r="L235" t="s">
        <v>1851</v>
      </c>
      <c r="M235" t="s">
        <v>48</v>
      </c>
      <c r="N235" t="s">
        <v>590</v>
      </c>
      <c r="O235" t="s">
        <v>4764</v>
      </c>
      <c r="P235" t="s">
        <v>50</v>
      </c>
      <c r="Q235" t="s">
        <v>160</v>
      </c>
      <c r="R235" t="s">
        <v>185</v>
      </c>
      <c r="S235" t="s">
        <v>4765</v>
      </c>
      <c r="T235" t="s">
        <v>4766</v>
      </c>
      <c r="U235">
        <v>37</v>
      </c>
      <c r="V235" t="s">
        <v>55</v>
      </c>
      <c r="W235" t="s">
        <v>55</v>
      </c>
      <c r="X235" t="s">
        <v>55</v>
      </c>
      <c r="Y235" t="s">
        <v>55</v>
      </c>
      <c r="Z235" t="s">
        <v>55</v>
      </c>
      <c r="AA235" t="s">
        <v>55</v>
      </c>
      <c r="AC235" t="s">
        <v>4767</v>
      </c>
    </row>
    <row r="236" spans="1:37" x14ac:dyDescent="0.3">
      <c r="A236" t="s">
        <v>37</v>
      </c>
      <c r="B236" t="s">
        <v>315</v>
      </c>
      <c r="C236" t="s">
        <v>5417</v>
      </c>
      <c r="D236" t="s">
        <v>4808</v>
      </c>
      <c r="E236" t="s">
        <v>5418</v>
      </c>
      <c r="F236" t="s">
        <v>4788</v>
      </c>
      <c r="G236">
        <v>15444232</v>
      </c>
      <c r="H236" t="s">
        <v>69</v>
      </c>
      <c r="I236" t="s">
        <v>5419</v>
      </c>
      <c r="J236" t="s">
        <v>37</v>
      </c>
      <c r="L236" t="s">
        <v>1851</v>
      </c>
      <c r="M236" t="s">
        <v>4816</v>
      </c>
      <c r="N236" t="s">
        <v>590</v>
      </c>
      <c r="O236" t="s">
        <v>4790</v>
      </c>
      <c r="P236" t="s">
        <v>835</v>
      </c>
      <c r="Q236" t="s">
        <v>160</v>
      </c>
      <c r="R236" t="s">
        <v>161</v>
      </c>
      <c r="S236" t="s">
        <v>4811</v>
      </c>
      <c r="T236">
        <v>44206</v>
      </c>
      <c r="U236">
        <v>5</v>
      </c>
      <c r="V236" t="s">
        <v>55</v>
      </c>
      <c r="W236" t="s">
        <v>55</v>
      </c>
      <c r="X236" t="s">
        <v>55</v>
      </c>
      <c r="Y236" t="s">
        <v>55</v>
      </c>
      <c r="Z236" t="s">
        <v>55</v>
      </c>
      <c r="AA236" t="s">
        <v>55</v>
      </c>
      <c r="AC236" t="s">
        <v>4767</v>
      </c>
    </row>
    <row r="237" spans="1:37" x14ac:dyDescent="0.3">
      <c r="A237" t="s">
        <v>37</v>
      </c>
      <c r="B237" t="s">
        <v>315</v>
      </c>
      <c r="C237" t="s">
        <v>4879</v>
      </c>
      <c r="D237" t="s">
        <v>5420</v>
      </c>
      <c r="E237" t="s">
        <v>5421</v>
      </c>
      <c r="F237" t="s">
        <v>4788</v>
      </c>
      <c r="G237">
        <v>1233188734</v>
      </c>
      <c r="H237" t="s">
        <v>69</v>
      </c>
      <c r="I237" t="s">
        <v>4789</v>
      </c>
      <c r="J237" t="s">
        <v>37</v>
      </c>
      <c r="L237" t="s">
        <v>1851</v>
      </c>
      <c r="M237" t="s">
        <v>48</v>
      </c>
      <c r="N237" t="s">
        <v>590</v>
      </c>
      <c r="O237" t="s">
        <v>4790</v>
      </c>
      <c r="P237" t="s">
        <v>73</v>
      </c>
      <c r="Q237" t="s">
        <v>160</v>
      </c>
      <c r="R237" t="s">
        <v>161</v>
      </c>
      <c r="S237" t="s">
        <v>4791</v>
      </c>
      <c r="T237" t="s">
        <v>4792</v>
      </c>
      <c r="U237">
        <v>5</v>
      </c>
      <c r="V237" t="s">
        <v>55</v>
      </c>
      <c r="W237" t="s">
        <v>55</v>
      </c>
      <c r="X237" t="s">
        <v>55</v>
      </c>
      <c r="Y237" t="s">
        <v>55</v>
      </c>
      <c r="Z237" t="s">
        <v>55</v>
      </c>
      <c r="AA237" t="s">
        <v>55</v>
      </c>
      <c r="AC237" t="s">
        <v>4767</v>
      </c>
    </row>
    <row r="238" spans="1:37" x14ac:dyDescent="0.3">
      <c r="A238" t="s">
        <v>37</v>
      </c>
      <c r="B238" t="s">
        <v>315</v>
      </c>
      <c r="C238" t="s">
        <v>5422</v>
      </c>
      <c r="D238" t="s">
        <v>5423</v>
      </c>
      <c r="E238" t="s">
        <v>5424</v>
      </c>
      <c r="F238" t="s">
        <v>4788</v>
      </c>
      <c r="G238">
        <v>1116866566</v>
      </c>
      <c r="H238" t="s">
        <v>69</v>
      </c>
      <c r="I238" t="s">
        <v>4820</v>
      </c>
      <c r="J238" t="s">
        <v>37</v>
      </c>
      <c r="L238" t="s">
        <v>1851</v>
      </c>
      <c r="M238" t="s">
        <v>48</v>
      </c>
      <c r="N238" t="s">
        <v>590</v>
      </c>
      <c r="O238" t="s">
        <v>4790</v>
      </c>
      <c r="P238" t="s">
        <v>73</v>
      </c>
      <c r="Q238" t="s">
        <v>160</v>
      </c>
      <c r="R238" t="s">
        <v>161</v>
      </c>
      <c r="S238" t="s">
        <v>4791</v>
      </c>
      <c r="T238" t="s">
        <v>4792</v>
      </c>
      <c r="U238">
        <v>5</v>
      </c>
      <c r="V238" t="s">
        <v>55</v>
      </c>
      <c r="W238" t="s">
        <v>55</v>
      </c>
      <c r="X238" t="s">
        <v>55</v>
      </c>
      <c r="Y238" t="s">
        <v>55</v>
      </c>
      <c r="Z238" t="s">
        <v>55</v>
      </c>
      <c r="AA238" t="s">
        <v>55</v>
      </c>
      <c r="AC238" t="s">
        <v>4767</v>
      </c>
    </row>
    <row r="239" spans="1:37" x14ac:dyDescent="0.3">
      <c r="A239" t="s">
        <v>37</v>
      </c>
      <c r="B239" t="s">
        <v>315</v>
      </c>
      <c r="C239" t="s">
        <v>4883</v>
      </c>
      <c r="D239" t="s">
        <v>5271</v>
      </c>
      <c r="E239" t="s">
        <v>5271</v>
      </c>
      <c r="F239" t="s">
        <v>4788</v>
      </c>
      <c r="G239">
        <v>1061820239</v>
      </c>
      <c r="H239" t="s">
        <v>69</v>
      </c>
      <c r="I239" t="s">
        <v>1255</v>
      </c>
      <c r="J239" t="s">
        <v>37</v>
      </c>
      <c r="L239" t="s">
        <v>1851</v>
      </c>
      <c r="M239" t="s">
        <v>48</v>
      </c>
      <c r="N239" t="s">
        <v>590</v>
      </c>
      <c r="O239" t="s">
        <v>4764</v>
      </c>
      <c r="P239" t="s">
        <v>5012</v>
      </c>
      <c r="Q239" t="s">
        <v>160</v>
      </c>
      <c r="R239" t="s">
        <v>185</v>
      </c>
      <c r="S239" t="s">
        <v>4765</v>
      </c>
      <c r="T239" t="s">
        <v>4766</v>
      </c>
      <c r="U239">
        <v>37</v>
      </c>
      <c r="V239" t="s">
        <v>55</v>
      </c>
      <c r="W239" t="s">
        <v>55</v>
      </c>
      <c r="X239" t="s">
        <v>55</v>
      </c>
      <c r="Y239" t="s">
        <v>55</v>
      </c>
      <c r="Z239" t="s">
        <v>55</v>
      </c>
      <c r="AA239" t="s">
        <v>55</v>
      </c>
      <c r="AC239" t="s">
        <v>4767</v>
      </c>
    </row>
    <row r="240" spans="1:37" x14ac:dyDescent="0.3">
      <c r="A240" t="s">
        <v>37</v>
      </c>
      <c r="B240" t="s">
        <v>315</v>
      </c>
      <c r="C240" t="s">
        <v>4883</v>
      </c>
      <c r="D240" t="s">
        <v>5425</v>
      </c>
      <c r="E240" t="s">
        <v>5426</v>
      </c>
      <c r="F240" t="s">
        <v>4788</v>
      </c>
      <c r="G240">
        <v>1193239956</v>
      </c>
      <c r="H240" t="s">
        <v>69</v>
      </c>
      <c r="I240" t="s">
        <v>1255</v>
      </c>
      <c r="J240" t="s">
        <v>37</v>
      </c>
      <c r="L240" t="s">
        <v>1851</v>
      </c>
      <c r="M240" t="s">
        <v>48</v>
      </c>
      <c r="N240" t="s">
        <v>590</v>
      </c>
      <c r="O240" t="s">
        <v>4764</v>
      </c>
      <c r="P240" t="s">
        <v>5012</v>
      </c>
      <c r="Q240" t="s">
        <v>160</v>
      </c>
      <c r="R240" t="s">
        <v>185</v>
      </c>
      <c r="S240" t="s">
        <v>4765</v>
      </c>
      <c r="T240" t="s">
        <v>4766</v>
      </c>
      <c r="U240">
        <v>37</v>
      </c>
      <c r="V240" t="s">
        <v>55</v>
      </c>
      <c r="W240" t="s">
        <v>55</v>
      </c>
      <c r="X240" t="s">
        <v>55</v>
      </c>
      <c r="Y240" t="s">
        <v>55</v>
      </c>
      <c r="Z240" t="s">
        <v>55</v>
      </c>
      <c r="AA240" t="s">
        <v>55</v>
      </c>
      <c r="AC240" t="s">
        <v>4767</v>
      </c>
    </row>
    <row r="241" spans="1:37" x14ac:dyDescent="0.3">
      <c r="A241" t="s">
        <v>37</v>
      </c>
      <c r="B241" t="s">
        <v>315</v>
      </c>
      <c r="C241" t="s">
        <v>4836</v>
      </c>
      <c r="D241" t="s">
        <v>1888</v>
      </c>
      <c r="E241" t="s">
        <v>5427</v>
      </c>
      <c r="F241" t="s">
        <v>41</v>
      </c>
      <c r="G241" t="s">
        <v>5428</v>
      </c>
      <c r="H241" t="s">
        <v>43</v>
      </c>
      <c r="I241" t="s">
        <v>1884</v>
      </c>
      <c r="J241" t="s">
        <v>37</v>
      </c>
      <c r="L241" t="s">
        <v>1851</v>
      </c>
      <c r="M241" t="s">
        <v>48</v>
      </c>
      <c r="N241" t="s">
        <v>590</v>
      </c>
      <c r="O241" t="s">
        <v>4925</v>
      </c>
      <c r="P241" t="s">
        <v>50</v>
      </c>
      <c r="Q241" t="s">
        <v>51</v>
      </c>
      <c r="R241" t="s">
        <v>879</v>
      </c>
      <c r="S241" t="s">
        <v>4766</v>
      </c>
      <c r="T241" t="s">
        <v>4926</v>
      </c>
      <c r="U241">
        <v>20</v>
      </c>
      <c r="V241" t="s">
        <v>55</v>
      </c>
      <c r="W241" t="s">
        <v>55</v>
      </c>
      <c r="X241" t="s">
        <v>55</v>
      </c>
      <c r="Y241" t="s">
        <v>55</v>
      </c>
      <c r="Z241" t="s">
        <v>55</v>
      </c>
      <c r="AA241" t="s">
        <v>55</v>
      </c>
      <c r="AC241" t="s">
        <v>4767</v>
      </c>
    </row>
    <row r="242" spans="1:37" x14ac:dyDescent="0.3">
      <c r="A242" t="s">
        <v>37</v>
      </c>
      <c r="B242" t="s">
        <v>1340</v>
      </c>
      <c r="D242" t="s">
        <v>402</v>
      </c>
      <c r="E242" t="s">
        <v>1204</v>
      </c>
      <c r="F242" t="s">
        <v>68</v>
      </c>
      <c r="G242">
        <v>10190490202</v>
      </c>
      <c r="H242" t="s">
        <v>5429</v>
      </c>
      <c r="I242" t="s">
        <v>5430</v>
      </c>
      <c r="J242" t="s">
        <v>132</v>
      </c>
      <c r="K242" t="s">
        <v>970</v>
      </c>
      <c r="L242" t="s">
        <v>4946</v>
      </c>
      <c r="M242" t="s">
        <v>125</v>
      </c>
      <c r="N242" t="s">
        <v>959</v>
      </c>
      <c r="O242" t="s">
        <v>5431</v>
      </c>
      <c r="P242" t="s">
        <v>50</v>
      </c>
      <c r="Q242" t="s">
        <v>51</v>
      </c>
      <c r="R242" t="s">
        <v>879</v>
      </c>
      <c r="S242">
        <v>44527</v>
      </c>
      <c r="T242">
        <v>44536</v>
      </c>
      <c r="U242">
        <v>10</v>
      </c>
      <c r="Z242">
        <v>3045987</v>
      </c>
      <c r="AA242" t="s">
        <v>54</v>
      </c>
      <c r="AC242" t="s">
        <v>4948</v>
      </c>
    </row>
    <row r="243" spans="1:37" x14ac:dyDescent="0.3">
      <c r="A243" t="s">
        <v>37</v>
      </c>
      <c r="B243" t="s">
        <v>5432</v>
      </c>
      <c r="C243" t="s">
        <v>5389</v>
      </c>
      <c r="D243" t="s">
        <v>1894</v>
      </c>
      <c r="F243" t="s">
        <v>4788</v>
      </c>
      <c r="G243">
        <v>1014244078</v>
      </c>
      <c r="H243" t="s">
        <v>69</v>
      </c>
      <c r="I243" t="s">
        <v>3798</v>
      </c>
      <c r="J243" t="s">
        <v>37</v>
      </c>
      <c r="L243" t="s">
        <v>1851</v>
      </c>
      <c r="M243" t="s">
        <v>4810</v>
      </c>
      <c r="N243" t="s">
        <v>590</v>
      </c>
      <c r="O243" t="s">
        <v>4790</v>
      </c>
      <c r="P243" t="s">
        <v>73</v>
      </c>
      <c r="Q243" t="s">
        <v>160</v>
      </c>
      <c r="R243" t="s">
        <v>161</v>
      </c>
      <c r="S243" t="s">
        <v>4811</v>
      </c>
      <c r="T243">
        <v>44206</v>
      </c>
      <c r="U243">
        <v>5</v>
      </c>
      <c r="V243" t="s">
        <v>55</v>
      </c>
      <c r="W243" t="s">
        <v>55</v>
      </c>
      <c r="X243" t="s">
        <v>55</v>
      </c>
      <c r="Y243" t="s">
        <v>55</v>
      </c>
      <c r="Z243" t="s">
        <v>55</v>
      </c>
      <c r="AA243" t="s">
        <v>55</v>
      </c>
      <c r="AC243" t="s">
        <v>4767</v>
      </c>
    </row>
    <row r="244" spans="1:37" x14ac:dyDescent="0.3">
      <c r="A244" t="s">
        <v>37</v>
      </c>
      <c r="B244" t="s">
        <v>4823</v>
      </c>
      <c r="C244" t="s">
        <v>5433</v>
      </c>
      <c r="D244" t="s">
        <v>5271</v>
      </c>
      <c r="E244" t="s">
        <v>5434</v>
      </c>
      <c r="F244" t="s">
        <v>4788</v>
      </c>
      <c r="G244">
        <v>1085330973</v>
      </c>
      <c r="H244" t="s">
        <v>69</v>
      </c>
      <c r="I244" t="s">
        <v>4789</v>
      </c>
      <c r="J244" t="s">
        <v>37</v>
      </c>
      <c r="L244" t="s">
        <v>1851</v>
      </c>
      <c r="M244" t="s">
        <v>48</v>
      </c>
      <c r="N244" t="s">
        <v>590</v>
      </c>
      <c r="O244" t="s">
        <v>4790</v>
      </c>
      <c r="P244" t="s">
        <v>73</v>
      </c>
      <c r="Q244" t="s">
        <v>160</v>
      </c>
      <c r="R244" t="s">
        <v>161</v>
      </c>
      <c r="S244" t="s">
        <v>4791</v>
      </c>
      <c r="T244" t="s">
        <v>4792</v>
      </c>
      <c r="U244">
        <v>5</v>
      </c>
      <c r="V244" t="s">
        <v>55</v>
      </c>
      <c r="W244" t="s">
        <v>55</v>
      </c>
      <c r="X244" t="s">
        <v>55</v>
      </c>
      <c r="Y244" t="s">
        <v>55</v>
      </c>
      <c r="Z244" t="s">
        <v>55</v>
      </c>
      <c r="AA244" t="s">
        <v>55</v>
      </c>
      <c r="AC244" t="s">
        <v>4767</v>
      </c>
    </row>
    <row r="245" spans="1:37" x14ac:dyDescent="0.3">
      <c r="A245" t="s">
        <v>37</v>
      </c>
      <c r="B245" t="s">
        <v>330</v>
      </c>
      <c r="C245" t="s">
        <v>2400</v>
      </c>
      <c r="D245" t="s">
        <v>853</v>
      </c>
      <c r="E245" t="s">
        <v>5435</v>
      </c>
      <c r="F245" t="s">
        <v>4774</v>
      </c>
      <c r="G245" t="s">
        <v>5436</v>
      </c>
      <c r="H245" t="s">
        <v>43</v>
      </c>
      <c r="I245" t="s">
        <v>1060</v>
      </c>
      <c r="J245" t="s">
        <v>37</v>
      </c>
      <c r="L245" t="s">
        <v>589</v>
      </c>
      <c r="M245" t="s">
        <v>5107</v>
      </c>
      <c r="N245" t="s">
        <v>590</v>
      </c>
      <c r="O245" t="s">
        <v>4776</v>
      </c>
      <c r="P245" t="s">
        <v>50</v>
      </c>
      <c r="Q245" t="s">
        <v>160</v>
      </c>
      <c r="R245" t="s">
        <v>4777</v>
      </c>
      <c r="S245">
        <v>44418</v>
      </c>
      <c r="T245">
        <v>44533</v>
      </c>
      <c r="U245">
        <v>115</v>
      </c>
      <c r="AC245" t="s">
        <v>4767</v>
      </c>
    </row>
    <row r="246" spans="1:37" x14ac:dyDescent="0.3">
      <c r="A246" t="s">
        <v>37</v>
      </c>
      <c r="B246" t="s">
        <v>372</v>
      </c>
      <c r="C246" t="s">
        <v>845</v>
      </c>
      <c r="D246" t="s">
        <v>1139</v>
      </c>
      <c r="E246" t="s">
        <v>650</v>
      </c>
      <c r="F246" t="s">
        <v>4774</v>
      </c>
      <c r="G246">
        <v>375440000</v>
      </c>
      <c r="H246" t="s">
        <v>43</v>
      </c>
      <c r="I246" t="s">
        <v>4937</v>
      </c>
      <c r="J246" t="s">
        <v>37</v>
      </c>
      <c r="L246" t="s">
        <v>589</v>
      </c>
      <c r="M246" t="s">
        <v>5107</v>
      </c>
      <c r="N246" t="s">
        <v>590</v>
      </c>
      <c r="O246" t="s">
        <v>4776</v>
      </c>
      <c r="P246" t="s">
        <v>50</v>
      </c>
      <c r="Q246" t="s">
        <v>160</v>
      </c>
      <c r="R246" t="s">
        <v>4777</v>
      </c>
      <c r="S246">
        <v>44418</v>
      </c>
      <c r="T246">
        <v>44533</v>
      </c>
      <c r="U246">
        <v>115</v>
      </c>
      <c r="AC246" t="s">
        <v>4767</v>
      </c>
    </row>
    <row r="247" spans="1:37" x14ac:dyDescent="0.3">
      <c r="A247" t="s">
        <v>37</v>
      </c>
      <c r="B247" t="s">
        <v>372</v>
      </c>
      <c r="C247" t="s">
        <v>5241</v>
      </c>
      <c r="D247" t="s">
        <v>702</v>
      </c>
      <c r="E247" t="s">
        <v>702</v>
      </c>
      <c r="F247" t="s">
        <v>4774</v>
      </c>
      <c r="G247">
        <v>803133743</v>
      </c>
      <c r="H247" t="s">
        <v>43</v>
      </c>
      <c r="I247" t="s">
        <v>4937</v>
      </c>
      <c r="J247" t="s">
        <v>37</v>
      </c>
      <c r="L247" t="s">
        <v>589</v>
      </c>
      <c r="M247" t="s">
        <v>4783</v>
      </c>
      <c r="N247" t="s">
        <v>590</v>
      </c>
      <c r="O247" t="s">
        <v>4776</v>
      </c>
      <c r="P247" t="s">
        <v>50</v>
      </c>
      <c r="Q247" t="s">
        <v>160</v>
      </c>
      <c r="R247" t="s">
        <v>4777</v>
      </c>
      <c r="S247">
        <v>44418</v>
      </c>
      <c r="T247">
        <v>44533</v>
      </c>
      <c r="U247">
        <v>115</v>
      </c>
      <c r="AC247" t="s">
        <v>4767</v>
      </c>
    </row>
    <row r="248" spans="1:37" x14ac:dyDescent="0.3">
      <c r="A248" t="s">
        <v>37</v>
      </c>
      <c r="B248" t="s">
        <v>5437</v>
      </c>
      <c r="D248" t="s">
        <v>5438</v>
      </c>
      <c r="E248" t="s">
        <v>5439</v>
      </c>
      <c r="F248" t="s">
        <v>4788</v>
      </c>
      <c r="G248">
        <v>1037667250</v>
      </c>
      <c r="H248" t="s">
        <v>69</v>
      </c>
      <c r="I248" t="s">
        <v>5030</v>
      </c>
      <c r="J248" t="s">
        <v>37</v>
      </c>
      <c r="L248" t="s">
        <v>1851</v>
      </c>
      <c r="M248" t="s">
        <v>48</v>
      </c>
      <c r="N248" t="s">
        <v>590</v>
      </c>
      <c r="O248" t="s">
        <v>4803</v>
      </c>
      <c r="P248" t="s">
        <v>835</v>
      </c>
      <c r="Q248" t="s">
        <v>160</v>
      </c>
      <c r="R248" t="s">
        <v>941</v>
      </c>
      <c r="S248" t="s">
        <v>4804</v>
      </c>
      <c r="T248">
        <v>44446</v>
      </c>
      <c r="U248">
        <v>26</v>
      </c>
      <c r="V248" t="s">
        <v>55</v>
      </c>
      <c r="W248" t="s">
        <v>55</v>
      </c>
      <c r="X248" t="s">
        <v>55</v>
      </c>
      <c r="Y248" t="s">
        <v>55</v>
      </c>
      <c r="Z248" t="s">
        <v>55</v>
      </c>
      <c r="AA248" t="s">
        <v>55</v>
      </c>
      <c r="AC248" t="s">
        <v>4767</v>
      </c>
      <c r="AD248" t="s">
        <v>4805</v>
      </c>
      <c r="AE248" t="s">
        <v>55</v>
      </c>
      <c r="AF248" t="s">
        <v>55</v>
      </c>
      <c r="AG248" t="s">
        <v>55</v>
      </c>
      <c r="AH248" t="s">
        <v>5440</v>
      </c>
      <c r="AI248" t="s">
        <v>56</v>
      </c>
      <c r="AJ248" t="s">
        <v>55</v>
      </c>
    </row>
    <row r="249" spans="1:37" x14ac:dyDescent="0.3">
      <c r="A249" t="s">
        <v>37</v>
      </c>
      <c r="B249" t="s">
        <v>5441</v>
      </c>
      <c r="C249" t="s">
        <v>4914</v>
      </c>
      <c r="D249" t="s">
        <v>5442</v>
      </c>
      <c r="E249" t="s">
        <v>5443</v>
      </c>
      <c r="F249" t="s">
        <v>4788</v>
      </c>
      <c r="G249">
        <v>43080422</v>
      </c>
      <c r="H249" t="s">
        <v>69</v>
      </c>
      <c r="I249" t="s">
        <v>1575</v>
      </c>
      <c r="J249" t="s">
        <v>37</v>
      </c>
      <c r="L249" t="s">
        <v>1851</v>
      </c>
      <c r="M249" t="s">
        <v>4816</v>
      </c>
      <c r="N249" t="s">
        <v>590</v>
      </c>
      <c r="O249" t="s">
        <v>4790</v>
      </c>
      <c r="P249" t="s">
        <v>835</v>
      </c>
      <c r="Q249" t="s">
        <v>160</v>
      </c>
      <c r="R249" t="s">
        <v>161</v>
      </c>
      <c r="S249" t="s">
        <v>4811</v>
      </c>
      <c r="T249">
        <v>44206</v>
      </c>
      <c r="U249">
        <v>5</v>
      </c>
      <c r="V249" t="s">
        <v>55</v>
      </c>
      <c r="W249" t="s">
        <v>55</v>
      </c>
      <c r="X249" t="s">
        <v>55</v>
      </c>
      <c r="Y249" t="s">
        <v>55</v>
      </c>
      <c r="Z249" t="s">
        <v>55</v>
      </c>
      <c r="AA249" t="s">
        <v>55</v>
      </c>
      <c r="AC249" t="s">
        <v>4767</v>
      </c>
    </row>
    <row r="250" spans="1:37" x14ac:dyDescent="0.3">
      <c r="A250" t="s">
        <v>37</v>
      </c>
      <c r="B250" t="s">
        <v>5444</v>
      </c>
      <c r="D250" t="s">
        <v>5445</v>
      </c>
      <c r="H250" t="s">
        <v>4184</v>
      </c>
      <c r="I250" t="s">
        <v>5399</v>
      </c>
      <c r="J250" t="s">
        <v>132</v>
      </c>
      <c r="K250" t="s">
        <v>818</v>
      </c>
      <c r="L250" t="s">
        <v>5400</v>
      </c>
      <c r="M250" t="s">
        <v>125</v>
      </c>
      <c r="N250" t="s">
        <v>959</v>
      </c>
      <c r="O250" t="s">
        <v>4934</v>
      </c>
      <c r="P250" t="s">
        <v>50</v>
      </c>
      <c r="Q250" t="s">
        <v>160</v>
      </c>
      <c r="R250" t="s">
        <v>185</v>
      </c>
      <c r="S250">
        <v>44494</v>
      </c>
      <c r="T250">
        <v>44498</v>
      </c>
      <c r="U250">
        <v>5</v>
      </c>
      <c r="AA250" t="s">
        <v>54</v>
      </c>
      <c r="AC250" t="s">
        <v>4767</v>
      </c>
      <c r="AH250" t="s">
        <v>5401</v>
      </c>
      <c r="AK250" t="s">
        <v>5446</v>
      </c>
    </row>
    <row r="251" spans="1:37" x14ac:dyDescent="0.3">
      <c r="A251" t="s">
        <v>37</v>
      </c>
      <c r="B251" t="s">
        <v>520</v>
      </c>
      <c r="C251" t="s">
        <v>5447</v>
      </c>
      <c r="D251" t="s">
        <v>5448</v>
      </c>
      <c r="E251" t="s">
        <v>412</v>
      </c>
      <c r="F251" t="s">
        <v>4774</v>
      </c>
      <c r="G251">
        <v>704094168</v>
      </c>
      <c r="H251" t="s">
        <v>43</v>
      </c>
      <c r="I251" t="s">
        <v>4930</v>
      </c>
      <c r="J251" t="s">
        <v>37</v>
      </c>
      <c r="L251" t="s">
        <v>589</v>
      </c>
      <c r="M251" t="s">
        <v>4783</v>
      </c>
      <c r="N251" t="s">
        <v>590</v>
      </c>
      <c r="O251" t="s">
        <v>4776</v>
      </c>
      <c r="P251" t="s">
        <v>73</v>
      </c>
      <c r="Q251" t="s">
        <v>160</v>
      </c>
      <c r="R251" t="s">
        <v>4777</v>
      </c>
      <c r="S251">
        <v>44418</v>
      </c>
      <c r="T251">
        <v>44533</v>
      </c>
      <c r="U251">
        <v>115</v>
      </c>
      <c r="AC251" t="s">
        <v>4767</v>
      </c>
    </row>
    <row r="252" spans="1:37" x14ac:dyDescent="0.3">
      <c r="A252" t="s">
        <v>37</v>
      </c>
      <c r="B252" t="s">
        <v>520</v>
      </c>
      <c r="C252" t="s">
        <v>763</v>
      </c>
      <c r="D252" t="s">
        <v>5449</v>
      </c>
      <c r="E252" t="s">
        <v>5450</v>
      </c>
      <c r="F252" t="s">
        <v>4774</v>
      </c>
      <c r="G252">
        <v>302678107</v>
      </c>
      <c r="H252" t="s">
        <v>143</v>
      </c>
      <c r="I252" t="s">
        <v>4782</v>
      </c>
      <c r="J252" t="s">
        <v>37</v>
      </c>
      <c r="L252" t="s">
        <v>589</v>
      </c>
      <c r="M252" t="s">
        <v>4783</v>
      </c>
      <c r="N252" t="s">
        <v>590</v>
      </c>
      <c r="O252" t="s">
        <v>4776</v>
      </c>
      <c r="P252" t="s">
        <v>50</v>
      </c>
      <c r="Q252" t="s">
        <v>160</v>
      </c>
      <c r="R252" t="s">
        <v>4777</v>
      </c>
      <c r="S252">
        <v>44418</v>
      </c>
      <c r="T252">
        <v>44533</v>
      </c>
      <c r="U252">
        <v>115</v>
      </c>
      <c r="AC252" t="s">
        <v>4767</v>
      </c>
    </row>
    <row r="253" spans="1:37" x14ac:dyDescent="0.3">
      <c r="A253" t="s">
        <v>37</v>
      </c>
      <c r="B253" t="s">
        <v>338</v>
      </c>
      <c r="C253" t="s">
        <v>309</v>
      </c>
      <c r="D253" t="s">
        <v>1873</v>
      </c>
      <c r="E253" t="s">
        <v>1888</v>
      </c>
      <c r="F253" t="s">
        <v>4788</v>
      </c>
      <c r="G253">
        <v>1007551137</v>
      </c>
      <c r="H253" t="s">
        <v>69</v>
      </c>
      <c r="I253" t="s">
        <v>5299</v>
      </c>
      <c r="J253" t="s">
        <v>37</v>
      </c>
      <c r="L253" t="s">
        <v>1851</v>
      </c>
      <c r="M253" t="s">
        <v>48</v>
      </c>
      <c r="N253" t="s">
        <v>590</v>
      </c>
      <c r="O253" t="s">
        <v>4790</v>
      </c>
      <c r="P253" t="s">
        <v>5012</v>
      </c>
      <c r="Q253" t="s">
        <v>160</v>
      </c>
      <c r="R253" t="s">
        <v>161</v>
      </c>
      <c r="S253" t="s">
        <v>4791</v>
      </c>
      <c r="T253" t="s">
        <v>4792</v>
      </c>
      <c r="U253">
        <v>5</v>
      </c>
      <c r="V253" t="s">
        <v>55</v>
      </c>
      <c r="W253" t="s">
        <v>55</v>
      </c>
      <c r="X253" t="s">
        <v>55</v>
      </c>
      <c r="Y253" t="s">
        <v>55</v>
      </c>
      <c r="Z253" t="s">
        <v>55</v>
      </c>
      <c r="AA253" t="s">
        <v>55</v>
      </c>
      <c r="AC253" t="s">
        <v>4767</v>
      </c>
    </row>
    <row r="254" spans="1:37" x14ac:dyDescent="0.3">
      <c r="A254" t="s">
        <v>37</v>
      </c>
      <c r="B254" t="s">
        <v>287</v>
      </c>
      <c r="C254" t="s">
        <v>5451</v>
      </c>
      <c r="D254" t="s">
        <v>5452</v>
      </c>
      <c r="H254" t="s">
        <v>43</v>
      </c>
      <c r="I254" t="s">
        <v>4824</v>
      </c>
      <c r="J254" t="s">
        <v>132</v>
      </c>
      <c r="K254" t="s">
        <v>761</v>
      </c>
      <c r="L254" t="s">
        <v>4795</v>
      </c>
      <c r="M254" t="s">
        <v>125</v>
      </c>
      <c r="N254" t="s">
        <v>959</v>
      </c>
      <c r="O254" t="s">
        <v>4796</v>
      </c>
      <c r="P254" t="s">
        <v>50</v>
      </c>
      <c r="Q254" t="s">
        <v>51</v>
      </c>
      <c r="R254" t="s">
        <v>161</v>
      </c>
      <c r="S254">
        <v>44466</v>
      </c>
      <c r="T254">
        <v>44470</v>
      </c>
      <c r="U254">
        <v>5</v>
      </c>
      <c r="AA254" t="s">
        <v>54</v>
      </c>
      <c r="AC254" t="s">
        <v>4767</v>
      </c>
    </row>
    <row r="255" spans="1:37" x14ac:dyDescent="0.3">
      <c r="A255" t="s">
        <v>37</v>
      </c>
      <c r="B255" t="s">
        <v>287</v>
      </c>
      <c r="C255" t="s">
        <v>1127</v>
      </c>
      <c r="D255" t="s">
        <v>5453</v>
      </c>
      <c r="E255" t="s">
        <v>2211</v>
      </c>
      <c r="F255" t="s">
        <v>4774</v>
      </c>
      <c r="G255" t="s">
        <v>5454</v>
      </c>
      <c r="H255" t="s">
        <v>43</v>
      </c>
      <c r="I255" t="s">
        <v>4930</v>
      </c>
      <c r="J255" t="s">
        <v>37</v>
      </c>
      <c r="L255" t="s">
        <v>589</v>
      </c>
      <c r="M255" t="s">
        <v>48</v>
      </c>
      <c r="N255" t="s">
        <v>590</v>
      </c>
      <c r="O255" t="s">
        <v>4776</v>
      </c>
      <c r="P255" t="s">
        <v>73</v>
      </c>
      <c r="Q255" t="s">
        <v>160</v>
      </c>
      <c r="R255" t="s">
        <v>4777</v>
      </c>
      <c r="S255">
        <v>44418</v>
      </c>
      <c r="T255">
        <v>44533</v>
      </c>
      <c r="U255">
        <v>115</v>
      </c>
      <c r="AC255" t="s">
        <v>4767</v>
      </c>
    </row>
    <row r="256" spans="1:37" x14ac:dyDescent="0.3">
      <c r="A256" t="s">
        <v>37</v>
      </c>
      <c r="B256" t="s">
        <v>287</v>
      </c>
      <c r="C256" t="s">
        <v>5455</v>
      </c>
      <c r="D256" t="s">
        <v>5456</v>
      </c>
      <c r="E256" t="s">
        <v>327</v>
      </c>
      <c r="F256" t="s">
        <v>4774</v>
      </c>
      <c r="G256" t="s">
        <v>5457</v>
      </c>
      <c r="H256" t="s">
        <v>43</v>
      </c>
      <c r="I256" t="s">
        <v>1060</v>
      </c>
      <c r="J256" t="s">
        <v>37</v>
      </c>
      <c r="L256" t="s">
        <v>589</v>
      </c>
      <c r="M256" t="s">
        <v>4783</v>
      </c>
      <c r="N256" t="s">
        <v>590</v>
      </c>
      <c r="O256" t="s">
        <v>4776</v>
      </c>
      <c r="P256" t="s">
        <v>50</v>
      </c>
      <c r="Q256" t="s">
        <v>160</v>
      </c>
      <c r="R256" t="s">
        <v>4777</v>
      </c>
      <c r="S256">
        <v>44418</v>
      </c>
      <c r="T256">
        <v>44533</v>
      </c>
      <c r="U256">
        <v>115</v>
      </c>
      <c r="AC256" t="s">
        <v>4767</v>
      </c>
    </row>
    <row r="257" spans="1:36" x14ac:dyDescent="0.3">
      <c r="A257" t="s">
        <v>37</v>
      </c>
      <c r="B257" t="s">
        <v>287</v>
      </c>
      <c r="C257" t="s">
        <v>578</v>
      </c>
      <c r="D257" t="s">
        <v>1024</v>
      </c>
      <c r="E257" t="s">
        <v>418</v>
      </c>
      <c r="F257" t="s">
        <v>4774</v>
      </c>
      <c r="G257">
        <v>1103819486</v>
      </c>
      <c r="H257" t="s">
        <v>69</v>
      </c>
      <c r="I257" t="s">
        <v>4930</v>
      </c>
      <c r="J257" t="s">
        <v>37</v>
      </c>
      <c r="L257" t="s">
        <v>589</v>
      </c>
      <c r="M257" t="s">
        <v>4775</v>
      </c>
      <c r="N257" t="s">
        <v>590</v>
      </c>
      <c r="O257" t="s">
        <v>4776</v>
      </c>
      <c r="P257" t="s">
        <v>73</v>
      </c>
      <c r="Q257" t="s">
        <v>160</v>
      </c>
      <c r="R257" t="s">
        <v>4777</v>
      </c>
      <c r="S257">
        <v>44418</v>
      </c>
      <c r="T257">
        <v>44533</v>
      </c>
      <c r="U257">
        <v>115</v>
      </c>
      <c r="AC257" t="s">
        <v>4767</v>
      </c>
    </row>
    <row r="258" spans="1:36" x14ac:dyDescent="0.3">
      <c r="A258" t="s">
        <v>37</v>
      </c>
      <c r="B258" t="s">
        <v>287</v>
      </c>
      <c r="C258" t="s">
        <v>1468</v>
      </c>
      <c r="D258" t="s">
        <v>5458</v>
      </c>
      <c r="E258" t="s">
        <v>750</v>
      </c>
      <c r="F258" t="s">
        <v>4774</v>
      </c>
      <c r="G258">
        <v>1104239452</v>
      </c>
      <c r="H258" t="s">
        <v>69</v>
      </c>
      <c r="I258" t="s">
        <v>4937</v>
      </c>
      <c r="J258" t="s">
        <v>37</v>
      </c>
      <c r="L258" t="s">
        <v>589</v>
      </c>
      <c r="M258" t="s">
        <v>4783</v>
      </c>
      <c r="N258" t="s">
        <v>590</v>
      </c>
      <c r="O258" t="s">
        <v>4776</v>
      </c>
      <c r="P258" t="s">
        <v>50</v>
      </c>
      <c r="Q258" t="s">
        <v>160</v>
      </c>
      <c r="R258" t="s">
        <v>4777</v>
      </c>
      <c r="S258">
        <v>44418</v>
      </c>
      <c r="T258">
        <v>44533</v>
      </c>
      <c r="U258">
        <v>115</v>
      </c>
      <c r="AC258" t="s">
        <v>4767</v>
      </c>
    </row>
    <row r="259" spans="1:36" x14ac:dyDescent="0.3">
      <c r="A259" t="s">
        <v>37</v>
      </c>
      <c r="B259" t="s">
        <v>287</v>
      </c>
      <c r="C259" t="s">
        <v>578</v>
      </c>
      <c r="D259" t="s">
        <v>702</v>
      </c>
      <c r="E259" t="s">
        <v>5459</v>
      </c>
      <c r="F259" t="s">
        <v>4774</v>
      </c>
      <c r="G259">
        <v>73161615</v>
      </c>
      <c r="H259" t="s">
        <v>704</v>
      </c>
      <c r="I259" t="s">
        <v>4782</v>
      </c>
      <c r="J259" t="s">
        <v>37</v>
      </c>
      <c r="L259" t="s">
        <v>589</v>
      </c>
      <c r="M259" t="s">
        <v>5107</v>
      </c>
      <c r="N259" t="s">
        <v>590</v>
      </c>
      <c r="O259" t="s">
        <v>4776</v>
      </c>
      <c r="P259" t="s">
        <v>50</v>
      </c>
      <c r="Q259" t="s">
        <v>160</v>
      </c>
      <c r="R259" t="s">
        <v>4777</v>
      </c>
      <c r="S259">
        <v>44418</v>
      </c>
      <c r="T259">
        <v>44533</v>
      </c>
      <c r="U259">
        <v>115</v>
      </c>
      <c r="AC259" t="s">
        <v>4767</v>
      </c>
    </row>
    <row r="260" spans="1:36" x14ac:dyDescent="0.3">
      <c r="A260" t="s">
        <v>37</v>
      </c>
      <c r="B260" t="s">
        <v>4914</v>
      </c>
      <c r="C260" t="s">
        <v>5460</v>
      </c>
      <c r="D260" t="s">
        <v>1953</v>
      </c>
      <c r="E260" t="s">
        <v>5461</v>
      </c>
      <c r="F260" t="s">
        <v>4828</v>
      </c>
      <c r="G260" t="s">
        <v>5462</v>
      </c>
      <c r="H260" t="s">
        <v>476</v>
      </c>
      <c r="I260" t="s">
        <v>5463</v>
      </c>
      <c r="J260" t="s">
        <v>37</v>
      </c>
      <c r="L260" t="s">
        <v>1851</v>
      </c>
      <c r="M260" t="s">
        <v>48</v>
      </c>
      <c r="N260" t="s">
        <v>590</v>
      </c>
      <c r="O260" t="s">
        <v>4803</v>
      </c>
      <c r="P260" t="s">
        <v>50</v>
      </c>
      <c r="Q260" t="s">
        <v>160</v>
      </c>
      <c r="R260" t="s">
        <v>941</v>
      </c>
      <c r="S260" t="s">
        <v>4804</v>
      </c>
      <c r="T260">
        <v>44446</v>
      </c>
      <c r="U260">
        <v>26</v>
      </c>
      <c r="V260" t="s">
        <v>55</v>
      </c>
      <c r="W260" t="s">
        <v>55</v>
      </c>
      <c r="X260" t="s">
        <v>55</v>
      </c>
      <c r="Y260" t="s">
        <v>55</v>
      </c>
      <c r="Z260" t="s">
        <v>55</v>
      </c>
      <c r="AA260" t="s">
        <v>55</v>
      </c>
      <c r="AC260" t="s">
        <v>4767</v>
      </c>
      <c r="AD260" t="s">
        <v>4805</v>
      </c>
      <c r="AE260" t="s">
        <v>55</v>
      </c>
      <c r="AF260" t="s">
        <v>55</v>
      </c>
      <c r="AG260" t="s">
        <v>55</v>
      </c>
      <c r="AH260" t="s">
        <v>5464</v>
      </c>
      <c r="AI260" t="s">
        <v>56</v>
      </c>
      <c r="AJ260" t="s">
        <v>55</v>
      </c>
    </row>
    <row r="261" spans="1:36" x14ac:dyDescent="0.3">
      <c r="A261" t="s">
        <v>37</v>
      </c>
      <c r="B261" t="s">
        <v>4914</v>
      </c>
      <c r="C261" t="s">
        <v>4799</v>
      </c>
      <c r="D261" t="s">
        <v>5465</v>
      </c>
      <c r="E261" t="s">
        <v>5466</v>
      </c>
      <c r="F261" t="s">
        <v>4788</v>
      </c>
      <c r="G261">
        <v>1037671290</v>
      </c>
      <c r="H261" t="s">
        <v>69</v>
      </c>
      <c r="I261" t="s">
        <v>5030</v>
      </c>
      <c r="J261" t="s">
        <v>37</v>
      </c>
      <c r="L261" t="s">
        <v>1851</v>
      </c>
      <c r="M261" t="s">
        <v>48</v>
      </c>
      <c r="N261" t="s">
        <v>590</v>
      </c>
      <c r="O261" t="s">
        <v>4803</v>
      </c>
      <c r="P261" t="s">
        <v>835</v>
      </c>
      <c r="Q261" t="s">
        <v>160</v>
      </c>
      <c r="R261" t="s">
        <v>941</v>
      </c>
      <c r="S261" t="s">
        <v>4804</v>
      </c>
      <c r="T261">
        <v>44446</v>
      </c>
      <c r="U261">
        <v>26</v>
      </c>
      <c r="V261" t="s">
        <v>55</v>
      </c>
      <c r="W261" t="s">
        <v>55</v>
      </c>
      <c r="X261" t="s">
        <v>55</v>
      </c>
      <c r="Y261" t="s">
        <v>55</v>
      </c>
      <c r="Z261" t="s">
        <v>55</v>
      </c>
      <c r="AA261" t="s">
        <v>55</v>
      </c>
      <c r="AC261" t="s">
        <v>4767</v>
      </c>
      <c r="AD261" t="s">
        <v>4805</v>
      </c>
      <c r="AE261" t="s">
        <v>55</v>
      </c>
      <c r="AF261" t="s">
        <v>55</v>
      </c>
      <c r="AG261" t="s">
        <v>55</v>
      </c>
      <c r="AH261" t="s">
        <v>5467</v>
      </c>
      <c r="AI261" t="s">
        <v>56</v>
      </c>
      <c r="AJ261" t="s">
        <v>55</v>
      </c>
    </row>
    <row r="262" spans="1:36" x14ac:dyDescent="0.3">
      <c r="A262" t="s">
        <v>37</v>
      </c>
      <c r="B262" t="s">
        <v>4914</v>
      </c>
      <c r="C262" t="s">
        <v>5468</v>
      </c>
      <c r="D262" t="s">
        <v>5469</v>
      </c>
      <c r="F262" t="s">
        <v>4761</v>
      </c>
      <c r="G262" t="s">
        <v>5470</v>
      </c>
      <c r="H262" t="s">
        <v>43</v>
      </c>
      <c r="I262" t="s">
        <v>4824</v>
      </c>
      <c r="J262" t="s">
        <v>37</v>
      </c>
      <c r="L262" t="s">
        <v>1851</v>
      </c>
      <c r="M262" t="s">
        <v>4810</v>
      </c>
      <c r="N262" t="s">
        <v>590</v>
      </c>
      <c r="O262" t="s">
        <v>4790</v>
      </c>
      <c r="P262" t="s">
        <v>50</v>
      </c>
      <c r="Q262" t="s">
        <v>160</v>
      </c>
      <c r="R262" t="s">
        <v>161</v>
      </c>
      <c r="S262" t="s">
        <v>4811</v>
      </c>
      <c r="T262">
        <v>44206</v>
      </c>
      <c r="U262">
        <v>5</v>
      </c>
      <c r="V262" t="s">
        <v>55</v>
      </c>
      <c r="W262" t="s">
        <v>55</v>
      </c>
      <c r="X262" t="s">
        <v>55</v>
      </c>
      <c r="Y262" t="s">
        <v>55</v>
      </c>
      <c r="Z262" t="s">
        <v>55</v>
      </c>
      <c r="AA262" t="s">
        <v>55</v>
      </c>
      <c r="AC262" t="s">
        <v>4767</v>
      </c>
    </row>
    <row r="263" spans="1:36" x14ac:dyDescent="0.3">
      <c r="A263" t="s">
        <v>37</v>
      </c>
      <c r="B263" t="s">
        <v>4914</v>
      </c>
      <c r="C263" t="s">
        <v>4799</v>
      </c>
      <c r="D263" t="s">
        <v>5471</v>
      </c>
      <c r="E263" t="s">
        <v>5017</v>
      </c>
      <c r="F263" t="s">
        <v>4788</v>
      </c>
      <c r="G263">
        <v>1007218413</v>
      </c>
      <c r="H263" t="s">
        <v>69</v>
      </c>
      <c r="I263" t="s">
        <v>5299</v>
      </c>
      <c r="J263" t="s">
        <v>37</v>
      </c>
      <c r="L263" t="s">
        <v>1851</v>
      </c>
      <c r="M263" t="s">
        <v>48</v>
      </c>
      <c r="N263" t="s">
        <v>590</v>
      </c>
      <c r="O263" t="s">
        <v>4790</v>
      </c>
      <c r="P263" t="s">
        <v>5012</v>
      </c>
      <c r="Q263" t="s">
        <v>160</v>
      </c>
      <c r="R263" t="s">
        <v>161</v>
      </c>
      <c r="S263" t="s">
        <v>4791</v>
      </c>
      <c r="T263" t="s">
        <v>4792</v>
      </c>
      <c r="U263">
        <v>5</v>
      </c>
      <c r="V263" t="s">
        <v>55</v>
      </c>
      <c r="W263" t="s">
        <v>55</v>
      </c>
      <c r="X263" t="s">
        <v>55</v>
      </c>
      <c r="Y263" t="s">
        <v>55</v>
      </c>
      <c r="Z263" t="s">
        <v>55</v>
      </c>
      <c r="AA263" t="s">
        <v>55</v>
      </c>
      <c r="AC263" t="s">
        <v>4767</v>
      </c>
    </row>
    <row r="264" spans="1:36" x14ac:dyDescent="0.3">
      <c r="A264" t="s">
        <v>37</v>
      </c>
      <c r="B264" t="s">
        <v>4914</v>
      </c>
      <c r="C264" t="s">
        <v>1977</v>
      </c>
      <c r="D264" t="s">
        <v>5472</v>
      </c>
      <c r="E264" t="s">
        <v>3879</v>
      </c>
      <c r="F264" t="s">
        <v>41</v>
      </c>
      <c r="G264" t="s">
        <v>5473</v>
      </c>
      <c r="H264" t="s">
        <v>43</v>
      </c>
      <c r="I264" t="s">
        <v>1884</v>
      </c>
      <c r="J264" t="s">
        <v>37</v>
      </c>
      <c r="L264" t="s">
        <v>1851</v>
      </c>
      <c r="M264" t="s">
        <v>48</v>
      </c>
      <c r="N264" t="s">
        <v>590</v>
      </c>
      <c r="O264" t="s">
        <v>4925</v>
      </c>
      <c r="P264" t="s">
        <v>50</v>
      </c>
      <c r="Q264" t="s">
        <v>51</v>
      </c>
      <c r="R264" t="s">
        <v>879</v>
      </c>
      <c r="S264" t="s">
        <v>4766</v>
      </c>
      <c r="T264" t="s">
        <v>4926</v>
      </c>
      <c r="U264">
        <v>20</v>
      </c>
      <c r="V264" t="s">
        <v>55</v>
      </c>
      <c r="W264" t="s">
        <v>55</v>
      </c>
      <c r="X264" t="s">
        <v>55</v>
      </c>
      <c r="Y264" t="s">
        <v>55</v>
      </c>
      <c r="Z264" t="s">
        <v>55</v>
      </c>
      <c r="AA264" t="s">
        <v>55</v>
      </c>
      <c r="AC264" t="s">
        <v>4767</v>
      </c>
    </row>
    <row r="265" spans="1:36" x14ac:dyDescent="0.3">
      <c r="A265" t="s">
        <v>37</v>
      </c>
      <c r="B265" t="s">
        <v>2567</v>
      </c>
      <c r="C265" t="s">
        <v>5474</v>
      </c>
      <c r="D265" t="s">
        <v>5475</v>
      </c>
      <c r="E265" t="s">
        <v>5476</v>
      </c>
      <c r="F265" t="s">
        <v>68</v>
      </c>
      <c r="G265">
        <v>932234099</v>
      </c>
      <c r="H265" t="s">
        <v>69</v>
      </c>
      <c r="I265" t="s">
        <v>5265</v>
      </c>
      <c r="J265" t="s">
        <v>37</v>
      </c>
      <c r="L265" t="s">
        <v>589</v>
      </c>
      <c r="M265" t="s">
        <v>48</v>
      </c>
      <c r="N265" t="s">
        <v>590</v>
      </c>
      <c r="O265" t="s">
        <v>4893</v>
      </c>
      <c r="P265" t="s">
        <v>835</v>
      </c>
      <c r="Q265" t="s">
        <v>160</v>
      </c>
      <c r="R265" t="s">
        <v>4894</v>
      </c>
      <c r="S265">
        <v>44449</v>
      </c>
      <c r="T265">
        <v>44529</v>
      </c>
      <c r="U265">
        <v>79</v>
      </c>
      <c r="AC265" t="s">
        <v>4767</v>
      </c>
      <c r="AH265" t="s">
        <v>5477</v>
      </c>
    </row>
    <row r="266" spans="1:36" x14ac:dyDescent="0.3">
      <c r="A266" t="s">
        <v>37</v>
      </c>
      <c r="B266" t="s">
        <v>5478</v>
      </c>
      <c r="C266" t="s">
        <v>5479</v>
      </c>
      <c r="D266" t="s">
        <v>5480</v>
      </c>
      <c r="E266" t="s">
        <v>5481</v>
      </c>
      <c r="F266" t="s">
        <v>4774</v>
      </c>
      <c r="G266" t="s">
        <v>5482</v>
      </c>
      <c r="H266" t="s">
        <v>43</v>
      </c>
      <c r="I266" t="s">
        <v>1060</v>
      </c>
      <c r="J266" t="s">
        <v>37</v>
      </c>
      <c r="L266" t="s">
        <v>589</v>
      </c>
      <c r="M266" t="s">
        <v>48</v>
      </c>
      <c r="N266" t="s">
        <v>590</v>
      </c>
      <c r="O266" t="s">
        <v>4776</v>
      </c>
      <c r="P266" t="s">
        <v>50</v>
      </c>
      <c r="Q266" t="s">
        <v>160</v>
      </c>
      <c r="R266" t="s">
        <v>4777</v>
      </c>
      <c r="S266">
        <v>44418</v>
      </c>
      <c r="T266">
        <v>44533</v>
      </c>
      <c r="U266">
        <v>115</v>
      </c>
      <c r="AC266" t="s">
        <v>4767</v>
      </c>
    </row>
    <row r="267" spans="1:36" x14ac:dyDescent="0.3">
      <c r="A267" t="s">
        <v>37</v>
      </c>
      <c r="B267" t="s">
        <v>5483</v>
      </c>
      <c r="D267" t="s">
        <v>5063</v>
      </c>
      <c r="E267" t="s">
        <v>5091</v>
      </c>
      <c r="F267" t="s">
        <v>4788</v>
      </c>
      <c r="G267">
        <v>1007241143</v>
      </c>
      <c r="H267" t="s">
        <v>69</v>
      </c>
      <c r="I267" t="s">
        <v>5299</v>
      </c>
      <c r="J267" t="s">
        <v>37</v>
      </c>
      <c r="L267" t="s">
        <v>1851</v>
      </c>
      <c r="M267" t="s">
        <v>48</v>
      </c>
      <c r="N267" t="s">
        <v>590</v>
      </c>
      <c r="O267" t="s">
        <v>4790</v>
      </c>
      <c r="P267" t="s">
        <v>5012</v>
      </c>
      <c r="Q267" t="s">
        <v>160</v>
      </c>
      <c r="R267" t="s">
        <v>161</v>
      </c>
      <c r="S267" t="s">
        <v>4791</v>
      </c>
      <c r="T267" t="s">
        <v>4792</v>
      </c>
      <c r="U267">
        <v>5</v>
      </c>
      <c r="V267" t="s">
        <v>55</v>
      </c>
      <c r="W267" t="s">
        <v>55</v>
      </c>
      <c r="X267" t="s">
        <v>55</v>
      </c>
      <c r="Y267" t="s">
        <v>55</v>
      </c>
      <c r="Z267" t="s">
        <v>55</v>
      </c>
      <c r="AA267" t="s">
        <v>55</v>
      </c>
      <c r="AC267" t="s">
        <v>4767</v>
      </c>
    </row>
    <row r="268" spans="1:36" x14ac:dyDescent="0.3">
      <c r="A268" t="s">
        <v>37</v>
      </c>
      <c r="B268" t="s">
        <v>5484</v>
      </c>
      <c r="D268" t="s">
        <v>5485</v>
      </c>
      <c r="E268" t="s">
        <v>5486</v>
      </c>
      <c r="F268" t="s">
        <v>4774</v>
      </c>
      <c r="G268">
        <v>1037644698</v>
      </c>
      <c r="H268" t="s">
        <v>43</v>
      </c>
      <c r="I268" t="s">
        <v>1060</v>
      </c>
      <c r="J268" t="s">
        <v>37</v>
      </c>
      <c r="L268" t="s">
        <v>589</v>
      </c>
      <c r="M268" t="s">
        <v>48</v>
      </c>
      <c r="N268" t="s">
        <v>590</v>
      </c>
      <c r="O268" t="s">
        <v>4776</v>
      </c>
      <c r="P268" t="s">
        <v>50</v>
      </c>
      <c r="Q268" t="s">
        <v>160</v>
      </c>
      <c r="R268" t="s">
        <v>4777</v>
      </c>
      <c r="S268">
        <v>44418</v>
      </c>
      <c r="T268">
        <v>44533</v>
      </c>
      <c r="U268">
        <v>115</v>
      </c>
      <c r="AC268" t="s">
        <v>4767</v>
      </c>
    </row>
    <row r="269" spans="1:36" x14ac:dyDescent="0.3">
      <c r="A269" t="s">
        <v>37</v>
      </c>
      <c r="B269" t="s">
        <v>5487</v>
      </c>
      <c r="D269" t="s">
        <v>5488</v>
      </c>
      <c r="E269" t="s">
        <v>5489</v>
      </c>
      <c r="F269" t="s">
        <v>4903</v>
      </c>
      <c r="G269">
        <v>717403</v>
      </c>
      <c r="H269" t="s">
        <v>476</v>
      </c>
      <c r="I269" t="s">
        <v>5490</v>
      </c>
      <c r="J269" t="s">
        <v>37</v>
      </c>
      <c r="L269" t="s">
        <v>1851</v>
      </c>
      <c r="M269" t="s">
        <v>48</v>
      </c>
      <c r="N269" t="s">
        <v>590</v>
      </c>
      <c r="O269" t="s">
        <v>4803</v>
      </c>
      <c r="P269" t="s">
        <v>50</v>
      </c>
      <c r="Q269" t="s">
        <v>160</v>
      </c>
      <c r="R269" t="s">
        <v>941</v>
      </c>
      <c r="S269" t="s">
        <v>4804</v>
      </c>
      <c r="T269">
        <v>44446</v>
      </c>
      <c r="U269">
        <v>26</v>
      </c>
      <c r="V269" t="s">
        <v>55</v>
      </c>
      <c r="W269" t="s">
        <v>55</v>
      </c>
      <c r="X269" t="s">
        <v>55</v>
      </c>
      <c r="Y269" t="s">
        <v>55</v>
      </c>
      <c r="Z269" t="s">
        <v>55</v>
      </c>
      <c r="AA269" t="s">
        <v>55</v>
      </c>
      <c r="AC269" t="s">
        <v>4767</v>
      </c>
      <c r="AD269" t="s">
        <v>4805</v>
      </c>
      <c r="AE269" t="s">
        <v>55</v>
      </c>
      <c r="AF269" t="s">
        <v>55</v>
      </c>
      <c r="AG269" t="s">
        <v>55</v>
      </c>
      <c r="AH269" t="s">
        <v>5491</v>
      </c>
      <c r="AI269" t="s">
        <v>56</v>
      </c>
      <c r="AJ269" t="s">
        <v>55</v>
      </c>
    </row>
    <row r="270" spans="1:36" x14ac:dyDescent="0.3">
      <c r="A270" t="s">
        <v>37</v>
      </c>
      <c r="B270" t="s">
        <v>5492</v>
      </c>
      <c r="C270" t="s">
        <v>5493</v>
      </c>
      <c r="D270" t="s">
        <v>2019</v>
      </c>
      <c r="E270" t="s">
        <v>1766</v>
      </c>
      <c r="F270" t="s">
        <v>4774</v>
      </c>
      <c r="G270">
        <v>43919680</v>
      </c>
      <c r="H270" t="s">
        <v>143</v>
      </c>
      <c r="I270" t="s">
        <v>4892</v>
      </c>
      <c r="J270" t="s">
        <v>37</v>
      </c>
      <c r="L270" t="s">
        <v>589</v>
      </c>
      <c r="M270" t="s">
        <v>48</v>
      </c>
      <c r="N270" t="s">
        <v>590</v>
      </c>
      <c r="O270" t="s">
        <v>4893</v>
      </c>
      <c r="P270" t="s">
        <v>50</v>
      </c>
      <c r="Q270" t="s">
        <v>160</v>
      </c>
      <c r="R270" t="s">
        <v>4894</v>
      </c>
      <c r="S270">
        <v>44449</v>
      </c>
      <c r="T270">
        <v>44529</v>
      </c>
      <c r="U270">
        <v>79</v>
      </c>
      <c r="AC270" t="s">
        <v>4767</v>
      </c>
      <c r="AH270" t="s">
        <v>5494</v>
      </c>
    </row>
    <row r="271" spans="1:36" x14ac:dyDescent="0.3">
      <c r="A271" t="s">
        <v>37</v>
      </c>
      <c r="B271" t="s">
        <v>5495</v>
      </c>
      <c r="C271" t="s">
        <v>1355</v>
      </c>
      <c r="D271" t="s">
        <v>418</v>
      </c>
      <c r="E271" t="s">
        <v>803</v>
      </c>
      <c r="F271" t="s">
        <v>4774</v>
      </c>
      <c r="G271" t="s">
        <v>5496</v>
      </c>
      <c r="H271" t="s">
        <v>704</v>
      </c>
      <c r="I271" t="s">
        <v>5088</v>
      </c>
      <c r="J271" t="s">
        <v>37</v>
      </c>
      <c r="L271" t="s">
        <v>589</v>
      </c>
      <c r="M271" t="s">
        <v>4783</v>
      </c>
      <c r="N271" t="s">
        <v>590</v>
      </c>
      <c r="O271" t="s">
        <v>4776</v>
      </c>
      <c r="P271" t="s">
        <v>50</v>
      </c>
      <c r="Q271" t="s">
        <v>160</v>
      </c>
      <c r="R271" t="s">
        <v>4777</v>
      </c>
      <c r="S271">
        <v>44418</v>
      </c>
      <c r="T271">
        <v>44533</v>
      </c>
      <c r="U271">
        <v>115</v>
      </c>
      <c r="AC271" t="s">
        <v>4767</v>
      </c>
    </row>
    <row r="272" spans="1:36" x14ac:dyDescent="0.3">
      <c r="A272" t="s">
        <v>37</v>
      </c>
      <c r="B272" t="s">
        <v>5497</v>
      </c>
      <c r="C272" t="s">
        <v>1977</v>
      </c>
      <c r="D272" t="s">
        <v>5498</v>
      </c>
      <c r="E272" t="s">
        <v>5499</v>
      </c>
      <c r="F272" t="s">
        <v>4788</v>
      </c>
      <c r="G272">
        <v>1094580047</v>
      </c>
      <c r="H272" t="s">
        <v>69</v>
      </c>
      <c r="I272" t="s">
        <v>4820</v>
      </c>
      <c r="J272" t="s">
        <v>37</v>
      </c>
      <c r="L272" t="s">
        <v>1851</v>
      </c>
      <c r="M272" t="s">
        <v>48</v>
      </c>
      <c r="N272" t="s">
        <v>590</v>
      </c>
      <c r="O272" t="s">
        <v>4790</v>
      </c>
      <c r="P272" t="s">
        <v>73</v>
      </c>
      <c r="Q272" t="s">
        <v>160</v>
      </c>
      <c r="R272" t="s">
        <v>161</v>
      </c>
      <c r="S272" t="s">
        <v>4791</v>
      </c>
      <c r="T272" t="s">
        <v>4792</v>
      </c>
      <c r="U272">
        <v>5</v>
      </c>
      <c r="V272" t="s">
        <v>55</v>
      </c>
      <c r="W272" t="s">
        <v>55</v>
      </c>
      <c r="X272" t="s">
        <v>55</v>
      </c>
      <c r="Y272" t="s">
        <v>55</v>
      </c>
      <c r="Z272" t="s">
        <v>55</v>
      </c>
      <c r="AA272" t="s">
        <v>55</v>
      </c>
      <c r="AC272" t="s">
        <v>4767</v>
      </c>
    </row>
    <row r="273" spans="1:36" x14ac:dyDescent="0.3">
      <c r="A273" t="s">
        <v>37</v>
      </c>
      <c r="B273" t="s">
        <v>808</v>
      </c>
      <c r="C273" t="s">
        <v>2781</v>
      </c>
      <c r="D273" t="s">
        <v>212</v>
      </c>
      <c r="F273" t="s">
        <v>41</v>
      </c>
      <c r="G273" t="s">
        <v>5500</v>
      </c>
      <c r="H273" t="s">
        <v>43</v>
      </c>
      <c r="I273" t="s">
        <v>5117</v>
      </c>
      <c r="M273" t="s">
        <v>48</v>
      </c>
      <c r="N273" t="s">
        <v>957</v>
      </c>
      <c r="O273" t="s">
        <v>5118</v>
      </c>
      <c r="P273" t="s">
        <v>50</v>
      </c>
      <c r="Q273" t="s">
        <v>160</v>
      </c>
      <c r="R273" t="s">
        <v>52</v>
      </c>
      <c r="S273">
        <v>44242</v>
      </c>
      <c r="T273">
        <v>44346</v>
      </c>
      <c r="U273">
        <v>105</v>
      </c>
      <c r="AA273" t="s">
        <v>54</v>
      </c>
      <c r="AC273" t="s">
        <v>4943</v>
      </c>
      <c r="AH273" t="s">
        <v>5501</v>
      </c>
    </row>
    <row r="274" spans="1:36" x14ac:dyDescent="0.3">
      <c r="A274" t="s">
        <v>37</v>
      </c>
      <c r="B274" t="s">
        <v>1991</v>
      </c>
      <c r="C274" t="s">
        <v>5090</v>
      </c>
      <c r="D274" t="s">
        <v>5502</v>
      </c>
      <c r="E274" t="s">
        <v>5503</v>
      </c>
      <c r="F274" t="s">
        <v>4761</v>
      </c>
      <c r="G274">
        <v>20193324</v>
      </c>
      <c r="H274" t="s">
        <v>4762</v>
      </c>
      <c r="I274" t="s">
        <v>4763</v>
      </c>
      <c r="J274" t="s">
        <v>37</v>
      </c>
      <c r="L274" t="s">
        <v>1851</v>
      </c>
      <c r="M274" t="s">
        <v>48</v>
      </c>
      <c r="N274" t="s">
        <v>590</v>
      </c>
      <c r="O274" t="s">
        <v>4764</v>
      </c>
      <c r="P274" t="s">
        <v>50</v>
      </c>
      <c r="Q274" t="s">
        <v>160</v>
      </c>
      <c r="R274" t="s">
        <v>185</v>
      </c>
      <c r="S274" t="s">
        <v>4765</v>
      </c>
      <c r="T274" t="s">
        <v>4766</v>
      </c>
      <c r="U274">
        <v>37</v>
      </c>
      <c r="V274" t="s">
        <v>55</v>
      </c>
      <c r="W274" t="s">
        <v>55</v>
      </c>
      <c r="X274" t="s">
        <v>55</v>
      </c>
      <c r="Y274" t="s">
        <v>55</v>
      </c>
      <c r="Z274" t="s">
        <v>55</v>
      </c>
      <c r="AA274" t="s">
        <v>55</v>
      </c>
      <c r="AC274" t="s">
        <v>4767</v>
      </c>
    </row>
    <row r="275" spans="1:36" x14ac:dyDescent="0.3">
      <c r="A275" t="s">
        <v>37</v>
      </c>
      <c r="B275" t="s">
        <v>5504</v>
      </c>
      <c r="C275" t="s">
        <v>5505</v>
      </c>
      <c r="D275" t="s">
        <v>5506</v>
      </c>
      <c r="E275" t="s">
        <v>5507</v>
      </c>
      <c r="F275" t="s">
        <v>4788</v>
      </c>
      <c r="G275">
        <v>1007618539</v>
      </c>
      <c r="H275" t="s">
        <v>69</v>
      </c>
      <c r="I275" t="s">
        <v>4820</v>
      </c>
      <c r="J275" t="s">
        <v>37</v>
      </c>
      <c r="L275" t="s">
        <v>1851</v>
      </c>
      <c r="M275" t="s">
        <v>48</v>
      </c>
      <c r="N275" t="s">
        <v>590</v>
      </c>
      <c r="O275" t="s">
        <v>4790</v>
      </c>
      <c r="P275" t="s">
        <v>73</v>
      </c>
      <c r="Q275" t="s">
        <v>160</v>
      </c>
      <c r="R275" t="s">
        <v>161</v>
      </c>
      <c r="S275" t="s">
        <v>4791</v>
      </c>
      <c r="T275" t="s">
        <v>4792</v>
      </c>
      <c r="U275">
        <v>5</v>
      </c>
      <c r="V275" t="s">
        <v>55</v>
      </c>
      <c r="W275" t="s">
        <v>55</v>
      </c>
      <c r="X275" t="s">
        <v>55</v>
      </c>
      <c r="Y275" t="s">
        <v>55</v>
      </c>
      <c r="Z275" t="s">
        <v>55</v>
      </c>
      <c r="AA275" t="s">
        <v>55</v>
      </c>
      <c r="AC275" t="s">
        <v>4767</v>
      </c>
    </row>
    <row r="276" spans="1:36" x14ac:dyDescent="0.3">
      <c r="A276" t="s">
        <v>37</v>
      </c>
      <c r="B276" t="s">
        <v>5508</v>
      </c>
      <c r="C276" t="s">
        <v>2720</v>
      </c>
      <c r="D276" t="s">
        <v>5509</v>
      </c>
      <c r="E276" t="s">
        <v>5510</v>
      </c>
      <c r="F276" t="s">
        <v>4774</v>
      </c>
      <c r="G276">
        <v>1128482056</v>
      </c>
      <c r="H276" t="s">
        <v>143</v>
      </c>
      <c r="I276" t="s">
        <v>4892</v>
      </c>
      <c r="J276" t="s">
        <v>37</v>
      </c>
      <c r="L276" t="s">
        <v>589</v>
      </c>
      <c r="M276" t="s">
        <v>48</v>
      </c>
      <c r="N276" t="s">
        <v>590</v>
      </c>
      <c r="O276" t="s">
        <v>4893</v>
      </c>
      <c r="P276" t="s">
        <v>50</v>
      </c>
      <c r="Q276" t="s">
        <v>160</v>
      </c>
      <c r="R276" t="s">
        <v>4894</v>
      </c>
      <c r="S276">
        <v>44449</v>
      </c>
      <c r="T276">
        <v>44529</v>
      </c>
      <c r="U276">
        <v>79</v>
      </c>
      <c r="AC276" t="s">
        <v>4767</v>
      </c>
      <c r="AH276" t="s">
        <v>5511</v>
      </c>
    </row>
    <row r="277" spans="1:36" x14ac:dyDescent="0.3">
      <c r="A277" t="s">
        <v>37</v>
      </c>
      <c r="B277" t="s">
        <v>5512</v>
      </c>
      <c r="C277" t="s">
        <v>5513</v>
      </c>
      <c r="D277" t="s">
        <v>1927</v>
      </c>
      <c r="E277" t="s">
        <v>5199</v>
      </c>
      <c r="F277" t="s">
        <v>4788</v>
      </c>
      <c r="G277">
        <v>1094282239</v>
      </c>
      <c r="H277" t="s">
        <v>69</v>
      </c>
      <c r="I277" t="s">
        <v>4820</v>
      </c>
      <c r="J277" t="s">
        <v>37</v>
      </c>
      <c r="L277" t="s">
        <v>1851</v>
      </c>
      <c r="M277" t="s">
        <v>48</v>
      </c>
      <c r="N277" t="s">
        <v>590</v>
      </c>
      <c r="O277" t="s">
        <v>4790</v>
      </c>
      <c r="P277" t="s">
        <v>73</v>
      </c>
      <c r="Q277" t="s">
        <v>160</v>
      </c>
      <c r="R277" t="s">
        <v>161</v>
      </c>
      <c r="S277" t="s">
        <v>4791</v>
      </c>
      <c r="T277" t="s">
        <v>4792</v>
      </c>
      <c r="U277">
        <v>5</v>
      </c>
      <c r="V277" t="s">
        <v>55</v>
      </c>
      <c r="W277" t="s">
        <v>55</v>
      </c>
      <c r="X277" t="s">
        <v>55</v>
      </c>
      <c r="Y277" t="s">
        <v>55</v>
      </c>
      <c r="Z277" t="s">
        <v>55</v>
      </c>
      <c r="AA277" t="s">
        <v>55</v>
      </c>
      <c r="AC277" t="s">
        <v>4767</v>
      </c>
    </row>
    <row r="278" spans="1:36" x14ac:dyDescent="0.3">
      <c r="A278" t="s">
        <v>37</v>
      </c>
      <c r="B278" t="s">
        <v>5514</v>
      </c>
      <c r="C278" t="s">
        <v>4950</v>
      </c>
      <c r="D278" t="s">
        <v>5021</v>
      </c>
      <c r="F278" t="s">
        <v>4788</v>
      </c>
      <c r="G278">
        <v>1152449623</v>
      </c>
      <c r="H278" t="s">
        <v>69</v>
      </c>
      <c r="I278" t="s">
        <v>5026</v>
      </c>
      <c r="J278" t="s">
        <v>37</v>
      </c>
      <c r="L278" t="s">
        <v>1851</v>
      </c>
      <c r="M278" t="s">
        <v>48</v>
      </c>
      <c r="N278" t="s">
        <v>590</v>
      </c>
      <c r="O278" t="s">
        <v>4790</v>
      </c>
      <c r="P278" t="s">
        <v>5012</v>
      </c>
      <c r="Q278" t="s">
        <v>160</v>
      </c>
      <c r="R278" t="s">
        <v>161</v>
      </c>
      <c r="S278" t="s">
        <v>4791</v>
      </c>
      <c r="T278" t="s">
        <v>4792</v>
      </c>
      <c r="U278">
        <v>5</v>
      </c>
      <c r="V278" t="s">
        <v>55</v>
      </c>
      <c r="W278" t="s">
        <v>55</v>
      </c>
      <c r="X278" t="s">
        <v>55</v>
      </c>
      <c r="Y278" t="s">
        <v>55</v>
      </c>
      <c r="Z278" t="s">
        <v>55</v>
      </c>
      <c r="AA278" t="s">
        <v>55</v>
      </c>
      <c r="AC278" t="s">
        <v>4767</v>
      </c>
    </row>
    <row r="279" spans="1:36" x14ac:dyDescent="0.3">
      <c r="A279" t="s">
        <v>37</v>
      </c>
      <c r="B279" t="s">
        <v>5515</v>
      </c>
      <c r="D279" t="s">
        <v>480</v>
      </c>
      <c r="E279" t="s">
        <v>1408</v>
      </c>
      <c r="F279" t="s">
        <v>4774</v>
      </c>
      <c r="G279">
        <v>1104244122</v>
      </c>
      <c r="H279" t="s">
        <v>143</v>
      </c>
      <c r="I279" t="s">
        <v>4892</v>
      </c>
      <c r="J279" t="s">
        <v>37</v>
      </c>
      <c r="L279" t="s">
        <v>589</v>
      </c>
      <c r="M279" t="s">
        <v>48</v>
      </c>
      <c r="N279" t="s">
        <v>590</v>
      </c>
      <c r="O279" t="s">
        <v>4893</v>
      </c>
      <c r="P279" t="s">
        <v>50</v>
      </c>
      <c r="Q279" t="s">
        <v>160</v>
      </c>
      <c r="R279" t="s">
        <v>4894</v>
      </c>
      <c r="S279">
        <v>44449</v>
      </c>
      <c r="T279">
        <v>44529</v>
      </c>
      <c r="U279">
        <v>79</v>
      </c>
      <c r="AC279" t="s">
        <v>4767</v>
      </c>
      <c r="AH279" t="s">
        <v>5516</v>
      </c>
    </row>
    <row r="280" spans="1:36" x14ac:dyDescent="0.3">
      <c r="A280" t="s">
        <v>37</v>
      </c>
      <c r="B280" t="s">
        <v>5382</v>
      </c>
      <c r="C280" t="s">
        <v>218</v>
      </c>
      <c r="D280" t="s">
        <v>323</v>
      </c>
      <c r="E280" t="s">
        <v>5517</v>
      </c>
      <c r="F280" t="s">
        <v>4774</v>
      </c>
      <c r="G280" t="s">
        <v>5518</v>
      </c>
      <c r="H280" t="s">
        <v>43</v>
      </c>
      <c r="I280" t="s">
        <v>1060</v>
      </c>
      <c r="J280" t="s">
        <v>37</v>
      </c>
      <c r="L280" t="s">
        <v>589</v>
      </c>
      <c r="M280" t="s">
        <v>4783</v>
      </c>
      <c r="N280" t="s">
        <v>590</v>
      </c>
      <c r="O280" t="s">
        <v>4776</v>
      </c>
      <c r="P280" t="s">
        <v>50</v>
      </c>
      <c r="Q280" t="s">
        <v>160</v>
      </c>
      <c r="R280" t="s">
        <v>4777</v>
      </c>
      <c r="S280">
        <v>44418</v>
      </c>
      <c r="T280">
        <v>44533</v>
      </c>
      <c r="U280">
        <v>115</v>
      </c>
      <c r="AC280" t="s">
        <v>4767</v>
      </c>
    </row>
    <row r="281" spans="1:36" x14ac:dyDescent="0.3">
      <c r="A281" t="s">
        <v>37</v>
      </c>
      <c r="B281" t="s">
        <v>5519</v>
      </c>
      <c r="C281" t="s">
        <v>1948</v>
      </c>
      <c r="D281" t="s">
        <v>4823</v>
      </c>
      <c r="E281" t="s">
        <v>5035</v>
      </c>
      <c r="F281" t="s">
        <v>4788</v>
      </c>
      <c r="G281">
        <v>1085343298</v>
      </c>
      <c r="H281" t="s">
        <v>69</v>
      </c>
      <c r="I281" t="s">
        <v>4789</v>
      </c>
      <c r="J281" t="s">
        <v>37</v>
      </c>
      <c r="L281" t="s">
        <v>1851</v>
      </c>
      <c r="M281" t="s">
        <v>48</v>
      </c>
      <c r="N281" t="s">
        <v>590</v>
      </c>
      <c r="O281" t="s">
        <v>4790</v>
      </c>
      <c r="P281" t="s">
        <v>73</v>
      </c>
      <c r="Q281" t="s">
        <v>160</v>
      </c>
      <c r="R281" t="s">
        <v>161</v>
      </c>
      <c r="S281" t="s">
        <v>4791</v>
      </c>
      <c r="T281" t="s">
        <v>4792</v>
      </c>
      <c r="U281">
        <v>5</v>
      </c>
      <c r="V281" t="s">
        <v>55</v>
      </c>
      <c r="W281" t="s">
        <v>55</v>
      </c>
      <c r="X281" t="s">
        <v>55</v>
      </c>
      <c r="Y281" t="s">
        <v>55</v>
      </c>
      <c r="Z281" t="s">
        <v>55</v>
      </c>
      <c r="AA281" t="s">
        <v>55</v>
      </c>
      <c r="AC281" t="s">
        <v>4767</v>
      </c>
    </row>
    <row r="282" spans="1:36" x14ac:dyDescent="0.3">
      <c r="A282" t="s">
        <v>37</v>
      </c>
      <c r="B282" t="s">
        <v>5519</v>
      </c>
      <c r="C282" t="s">
        <v>1948</v>
      </c>
      <c r="D282" t="s">
        <v>5198</v>
      </c>
      <c r="E282" t="s">
        <v>5520</v>
      </c>
      <c r="F282" t="s">
        <v>4788</v>
      </c>
      <c r="G282">
        <v>11801206</v>
      </c>
      <c r="H282" t="s">
        <v>69</v>
      </c>
      <c r="I282" t="s">
        <v>5084</v>
      </c>
      <c r="J282" t="s">
        <v>37</v>
      </c>
      <c r="L282" t="s">
        <v>1851</v>
      </c>
      <c r="M282" t="s">
        <v>48</v>
      </c>
      <c r="N282" t="s">
        <v>590</v>
      </c>
      <c r="O282" t="s">
        <v>4764</v>
      </c>
      <c r="P282" t="s">
        <v>5012</v>
      </c>
      <c r="Q282" t="s">
        <v>160</v>
      </c>
      <c r="R282" t="s">
        <v>185</v>
      </c>
      <c r="S282" t="s">
        <v>4765</v>
      </c>
      <c r="T282" t="s">
        <v>4766</v>
      </c>
      <c r="U282">
        <v>37</v>
      </c>
      <c r="V282" t="s">
        <v>55</v>
      </c>
      <c r="W282" t="s">
        <v>55</v>
      </c>
      <c r="X282" t="s">
        <v>55</v>
      </c>
      <c r="Y282" t="s">
        <v>55</v>
      </c>
      <c r="Z282" t="s">
        <v>55</v>
      </c>
      <c r="AA282" t="s">
        <v>55</v>
      </c>
      <c r="AC282" t="s">
        <v>4767</v>
      </c>
    </row>
    <row r="283" spans="1:36" x14ac:dyDescent="0.3">
      <c r="A283" t="s">
        <v>37</v>
      </c>
      <c r="B283" t="s">
        <v>317</v>
      </c>
      <c r="C283" t="s">
        <v>5521</v>
      </c>
      <c r="D283" t="s">
        <v>1937</v>
      </c>
      <c r="E283" t="s">
        <v>1908</v>
      </c>
      <c r="F283" t="s">
        <v>4903</v>
      </c>
      <c r="G283">
        <v>190042</v>
      </c>
      <c r="H283" t="s">
        <v>476</v>
      </c>
      <c r="I283" t="s">
        <v>5328</v>
      </c>
      <c r="J283" t="s">
        <v>37</v>
      </c>
      <c r="L283" t="s">
        <v>1851</v>
      </c>
      <c r="M283" t="s">
        <v>48</v>
      </c>
      <c r="N283" t="s">
        <v>590</v>
      </c>
      <c r="O283" t="s">
        <v>4803</v>
      </c>
      <c r="P283" t="s">
        <v>50</v>
      </c>
      <c r="Q283" t="s">
        <v>160</v>
      </c>
      <c r="R283" t="s">
        <v>941</v>
      </c>
      <c r="S283" t="s">
        <v>4804</v>
      </c>
      <c r="T283">
        <v>44446</v>
      </c>
      <c r="U283">
        <v>26</v>
      </c>
      <c r="V283" t="s">
        <v>55</v>
      </c>
      <c r="W283" t="s">
        <v>55</v>
      </c>
      <c r="X283" t="s">
        <v>55</v>
      </c>
      <c r="Y283" t="s">
        <v>55</v>
      </c>
      <c r="Z283" t="s">
        <v>55</v>
      </c>
      <c r="AA283" t="s">
        <v>55</v>
      </c>
      <c r="AC283" t="s">
        <v>4767</v>
      </c>
      <c r="AD283" t="s">
        <v>4805</v>
      </c>
      <c r="AE283" t="s">
        <v>55</v>
      </c>
      <c r="AF283" t="s">
        <v>55</v>
      </c>
      <c r="AG283" t="s">
        <v>55</v>
      </c>
      <c r="AH283" t="s">
        <v>5522</v>
      </c>
      <c r="AI283" t="s">
        <v>56</v>
      </c>
      <c r="AJ283" t="s">
        <v>55</v>
      </c>
    </row>
    <row r="284" spans="1:36" x14ac:dyDescent="0.3">
      <c r="A284" t="s">
        <v>37</v>
      </c>
      <c r="B284" t="s">
        <v>5523</v>
      </c>
      <c r="C284" t="s">
        <v>5524</v>
      </c>
      <c r="D284" t="s">
        <v>67</v>
      </c>
      <c r="F284" t="s">
        <v>4774</v>
      </c>
      <c r="G284">
        <v>6171045</v>
      </c>
      <c r="H284" t="s">
        <v>43</v>
      </c>
      <c r="I284" t="s">
        <v>1060</v>
      </c>
      <c r="J284" t="s">
        <v>37</v>
      </c>
      <c r="L284" t="s">
        <v>589</v>
      </c>
      <c r="M284" t="s">
        <v>48</v>
      </c>
      <c r="N284" t="s">
        <v>590</v>
      </c>
      <c r="O284" t="s">
        <v>4776</v>
      </c>
      <c r="P284" t="s">
        <v>50</v>
      </c>
      <c r="Q284" t="s">
        <v>160</v>
      </c>
      <c r="R284" t="s">
        <v>4777</v>
      </c>
      <c r="S284">
        <v>44418</v>
      </c>
      <c r="T284">
        <v>44533</v>
      </c>
      <c r="U284">
        <v>115</v>
      </c>
      <c r="AC284" t="s">
        <v>4767</v>
      </c>
    </row>
    <row r="285" spans="1:36" x14ac:dyDescent="0.3">
      <c r="A285" t="s">
        <v>37</v>
      </c>
      <c r="B285" t="s">
        <v>5525</v>
      </c>
      <c r="C285" t="s">
        <v>1962</v>
      </c>
      <c r="D285" t="s">
        <v>5526</v>
      </c>
      <c r="E285" t="s">
        <v>5021</v>
      </c>
      <c r="F285" t="s">
        <v>41</v>
      </c>
      <c r="G285" t="s">
        <v>5527</v>
      </c>
      <c r="H285" t="s">
        <v>43</v>
      </c>
      <c r="I285" t="s">
        <v>4824</v>
      </c>
      <c r="J285" t="s">
        <v>37</v>
      </c>
      <c r="L285" t="s">
        <v>1851</v>
      </c>
      <c r="M285" t="s">
        <v>4816</v>
      </c>
      <c r="N285" t="s">
        <v>590</v>
      </c>
      <c r="O285" t="s">
        <v>4790</v>
      </c>
      <c r="P285" t="s">
        <v>50</v>
      </c>
      <c r="Q285" t="s">
        <v>160</v>
      </c>
      <c r="R285" t="s">
        <v>161</v>
      </c>
      <c r="S285" t="s">
        <v>4811</v>
      </c>
      <c r="T285">
        <v>44206</v>
      </c>
      <c r="U285">
        <v>5</v>
      </c>
      <c r="V285" t="s">
        <v>55</v>
      </c>
      <c r="W285" t="s">
        <v>55</v>
      </c>
      <c r="X285" t="s">
        <v>55</v>
      </c>
      <c r="Y285" t="s">
        <v>55</v>
      </c>
      <c r="Z285" t="s">
        <v>55</v>
      </c>
      <c r="AA285" t="s">
        <v>55</v>
      </c>
      <c r="AC285" t="s">
        <v>4767</v>
      </c>
    </row>
    <row r="286" spans="1:36" x14ac:dyDescent="0.3">
      <c r="A286" t="s">
        <v>37</v>
      </c>
      <c r="B286" t="s">
        <v>334</v>
      </c>
      <c r="C286" t="s">
        <v>2720</v>
      </c>
      <c r="D286" t="s">
        <v>5528</v>
      </c>
      <c r="E286" t="s">
        <v>1048</v>
      </c>
      <c r="F286" t="s">
        <v>4774</v>
      </c>
      <c r="G286">
        <v>794352</v>
      </c>
      <c r="H286" t="s">
        <v>69</v>
      </c>
      <c r="I286" t="s">
        <v>4930</v>
      </c>
      <c r="J286" t="s">
        <v>37</v>
      </c>
      <c r="L286" t="s">
        <v>589</v>
      </c>
      <c r="M286" t="s">
        <v>4783</v>
      </c>
      <c r="N286" t="s">
        <v>590</v>
      </c>
      <c r="O286" t="s">
        <v>4776</v>
      </c>
      <c r="P286" t="s">
        <v>50</v>
      </c>
      <c r="Q286" t="s">
        <v>160</v>
      </c>
      <c r="R286" t="s">
        <v>4777</v>
      </c>
      <c r="S286">
        <v>44418</v>
      </c>
      <c r="T286">
        <v>44533</v>
      </c>
      <c r="U286">
        <v>115</v>
      </c>
      <c r="AC286" t="s">
        <v>4767</v>
      </c>
    </row>
    <row r="287" spans="1:36" x14ac:dyDescent="0.3">
      <c r="A287" t="s">
        <v>37</v>
      </c>
      <c r="B287" t="s">
        <v>5529</v>
      </c>
      <c r="C287" t="s">
        <v>4914</v>
      </c>
      <c r="D287" t="s">
        <v>5530</v>
      </c>
      <c r="E287" t="s">
        <v>5531</v>
      </c>
      <c r="F287" t="s">
        <v>4903</v>
      </c>
      <c r="G287" t="s">
        <v>5532</v>
      </c>
      <c r="H287" t="s">
        <v>5533</v>
      </c>
      <c r="I287" t="s">
        <v>5534</v>
      </c>
      <c r="J287" t="s">
        <v>37</v>
      </c>
      <c r="L287" t="s">
        <v>1851</v>
      </c>
      <c r="M287" t="s">
        <v>48</v>
      </c>
      <c r="N287" t="s">
        <v>590</v>
      </c>
      <c r="O287" t="s">
        <v>4803</v>
      </c>
      <c r="P287" t="s">
        <v>50</v>
      </c>
      <c r="Q287" t="s">
        <v>160</v>
      </c>
      <c r="R287" t="s">
        <v>941</v>
      </c>
      <c r="S287" t="s">
        <v>4804</v>
      </c>
      <c r="T287">
        <v>44446</v>
      </c>
      <c r="U287">
        <v>26</v>
      </c>
      <c r="V287" t="s">
        <v>55</v>
      </c>
      <c r="W287" t="s">
        <v>55</v>
      </c>
      <c r="X287" t="s">
        <v>55</v>
      </c>
      <c r="Y287" t="s">
        <v>55</v>
      </c>
      <c r="Z287" t="s">
        <v>55</v>
      </c>
      <c r="AA287" t="s">
        <v>55</v>
      </c>
      <c r="AC287" t="s">
        <v>4767</v>
      </c>
      <c r="AD287" t="s">
        <v>4805</v>
      </c>
      <c r="AE287" t="s">
        <v>55</v>
      </c>
      <c r="AF287" t="s">
        <v>55</v>
      </c>
      <c r="AG287" t="s">
        <v>55</v>
      </c>
      <c r="AH287" t="s">
        <v>5535</v>
      </c>
      <c r="AI287" t="s">
        <v>56</v>
      </c>
      <c r="AJ287" t="s">
        <v>55</v>
      </c>
    </row>
    <row r="288" spans="1:36" x14ac:dyDescent="0.3">
      <c r="A288" t="s">
        <v>37</v>
      </c>
      <c r="B288" t="s">
        <v>5536</v>
      </c>
      <c r="D288" t="s">
        <v>5537</v>
      </c>
      <c r="E288" t="s">
        <v>1908</v>
      </c>
      <c r="F288" t="s">
        <v>4828</v>
      </c>
      <c r="G288" t="s">
        <v>5538</v>
      </c>
      <c r="H288" t="s">
        <v>476</v>
      </c>
      <c r="I288" t="s">
        <v>5539</v>
      </c>
      <c r="J288" t="s">
        <v>37</v>
      </c>
      <c r="L288" t="s">
        <v>1851</v>
      </c>
      <c r="M288" t="s">
        <v>48</v>
      </c>
      <c r="N288" t="s">
        <v>590</v>
      </c>
      <c r="O288" t="s">
        <v>4803</v>
      </c>
      <c r="P288" t="s">
        <v>50</v>
      </c>
      <c r="Q288" t="s">
        <v>160</v>
      </c>
      <c r="R288" t="s">
        <v>941</v>
      </c>
      <c r="S288" t="s">
        <v>4804</v>
      </c>
      <c r="T288">
        <v>44446</v>
      </c>
      <c r="U288">
        <v>26</v>
      </c>
      <c r="V288" t="s">
        <v>55</v>
      </c>
      <c r="W288" t="s">
        <v>55</v>
      </c>
      <c r="X288" t="s">
        <v>55</v>
      </c>
      <c r="Y288" t="s">
        <v>55</v>
      </c>
      <c r="Z288" t="s">
        <v>55</v>
      </c>
      <c r="AA288" t="s">
        <v>55</v>
      </c>
      <c r="AC288" t="s">
        <v>4767</v>
      </c>
      <c r="AD288" t="s">
        <v>4805</v>
      </c>
      <c r="AE288" t="s">
        <v>55</v>
      </c>
      <c r="AF288" t="s">
        <v>55</v>
      </c>
      <c r="AG288" t="s">
        <v>55</v>
      </c>
      <c r="AH288" t="s">
        <v>5540</v>
      </c>
      <c r="AI288" t="s">
        <v>56</v>
      </c>
      <c r="AJ288" t="s">
        <v>55</v>
      </c>
    </row>
    <row r="289" spans="1:36" x14ac:dyDescent="0.3">
      <c r="A289" t="s">
        <v>37</v>
      </c>
      <c r="B289" t="s">
        <v>5541</v>
      </c>
      <c r="D289" t="s">
        <v>1887</v>
      </c>
      <c r="E289" t="s">
        <v>5542</v>
      </c>
      <c r="F289" t="s">
        <v>41</v>
      </c>
      <c r="G289" t="s">
        <v>5543</v>
      </c>
      <c r="H289" t="s">
        <v>43</v>
      </c>
      <c r="I289" t="s">
        <v>1884</v>
      </c>
      <c r="J289" t="s">
        <v>37</v>
      </c>
      <c r="L289" t="s">
        <v>1851</v>
      </c>
      <c r="M289" t="s">
        <v>227</v>
      </c>
      <c r="N289" t="s">
        <v>590</v>
      </c>
      <c r="O289" t="s">
        <v>4925</v>
      </c>
      <c r="P289" t="s">
        <v>50</v>
      </c>
      <c r="Q289" t="s">
        <v>51</v>
      </c>
      <c r="R289" t="s">
        <v>879</v>
      </c>
      <c r="S289" t="s">
        <v>4766</v>
      </c>
      <c r="T289" t="s">
        <v>4926</v>
      </c>
      <c r="U289">
        <v>20</v>
      </c>
      <c r="V289" t="s">
        <v>55</v>
      </c>
      <c r="W289" t="s">
        <v>55</v>
      </c>
      <c r="X289" t="s">
        <v>55</v>
      </c>
      <c r="Y289" t="s">
        <v>55</v>
      </c>
      <c r="Z289" t="s">
        <v>55</v>
      </c>
      <c r="AA289" t="s">
        <v>55</v>
      </c>
      <c r="AC289" t="s">
        <v>4767</v>
      </c>
    </row>
    <row r="290" spans="1:36" x14ac:dyDescent="0.3">
      <c r="A290" t="s">
        <v>37</v>
      </c>
      <c r="B290" t="s">
        <v>5544</v>
      </c>
      <c r="C290" t="s">
        <v>537</v>
      </c>
      <c r="D290" t="s">
        <v>5087</v>
      </c>
      <c r="E290" t="s">
        <v>1060</v>
      </c>
      <c r="F290" t="s">
        <v>4774</v>
      </c>
      <c r="G290">
        <v>67231773</v>
      </c>
      <c r="H290" t="s">
        <v>143</v>
      </c>
      <c r="I290" t="s">
        <v>4782</v>
      </c>
      <c r="J290" t="s">
        <v>37</v>
      </c>
      <c r="L290" t="s">
        <v>589</v>
      </c>
      <c r="M290" t="s">
        <v>4783</v>
      </c>
      <c r="N290" t="s">
        <v>590</v>
      </c>
      <c r="O290" t="s">
        <v>4776</v>
      </c>
      <c r="P290" t="s">
        <v>50</v>
      </c>
      <c r="Q290" t="s">
        <v>160</v>
      </c>
      <c r="R290" t="s">
        <v>4777</v>
      </c>
      <c r="S290">
        <v>44418</v>
      </c>
      <c r="T290">
        <v>44533</v>
      </c>
      <c r="U290">
        <v>115</v>
      </c>
      <c r="AC290" t="s">
        <v>4767</v>
      </c>
    </row>
    <row r="291" spans="1:36" x14ac:dyDescent="0.3">
      <c r="A291" t="s">
        <v>37</v>
      </c>
      <c r="B291" t="s">
        <v>1426</v>
      </c>
      <c r="C291" t="s">
        <v>5545</v>
      </c>
      <c r="D291" t="s">
        <v>446</v>
      </c>
      <c r="E291" t="s">
        <v>5546</v>
      </c>
      <c r="F291" t="s">
        <v>4774</v>
      </c>
      <c r="G291" t="s">
        <v>5547</v>
      </c>
      <c r="H291" t="s">
        <v>5548</v>
      </c>
      <c r="I291" t="s">
        <v>5088</v>
      </c>
      <c r="J291" t="s">
        <v>37</v>
      </c>
      <c r="L291" t="s">
        <v>589</v>
      </c>
      <c r="M291" t="s">
        <v>4783</v>
      </c>
      <c r="N291" t="s">
        <v>590</v>
      </c>
      <c r="O291" t="s">
        <v>4776</v>
      </c>
      <c r="P291" t="s">
        <v>50</v>
      </c>
      <c r="Q291" t="s">
        <v>160</v>
      </c>
      <c r="R291" t="s">
        <v>4777</v>
      </c>
      <c r="S291">
        <v>44418</v>
      </c>
      <c r="T291">
        <v>44533</v>
      </c>
      <c r="U291">
        <v>115</v>
      </c>
      <c r="AC291" t="s">
        <v>4767</v>
      </c>
    </row>
    <row r="292" spans="1:36" x14ac:dyDescent="0.3">
      <c r="A292" t="s">
        <v>37</v>
      </c>
      <c r="B292" t="s">
        <v>5549</v>
      </c>
      <c r="C292" t="s">
        <v>5550</v>
      </c>
      <c r="D292" t="s">
        <v>5551</v>
      </c>
      <c r="E292" t="s">
        <v>5552</v>
      </c>
      <c r="F292" t="s">
        <v>4788</v>
      </c>
      <c r="G292">
        <v>1006415124</v>
      </c>
      <c r="H292" t="s">
        <v>69</v>
      </c>
      <c r="I292" t="s">
        <v>4820</v>
      </c>
      <c r="J292" t="s">
        <v>37</v>
      </c>
      <c r="L292" t="s">
        <v>1851</v>
      </c>
      <c r="M292" t="s">
        <v>48</v>
      </c>
      <c r="N292" t="s">
        <v>590</v>
      </c>
      <c r="O292" t="s">
        <v>4790</v>
      </c>
      <c r="P292" t="s">
        <v>73</v>
      </c>
      <c r="Q292" t="s">
        <v>160</v>
      </c>
      <c r="R292" t="s">
        <v>161</v>
      </c>
      <c r="S292" t="s">
        <v>4791</v>
      </c>
      <c r="T292" t="s">
        <v>4792</v>
      </c>
      <c r="U292">
        <v>5</v>
      </c>
      <c r="V292" t="s">
        <v>55</v>
      </c>
      <c r="W292" t="s">
        <v>55</v>
      </c>
      <c r="X292" t="s">
        <v>55</v>
      </c>
      <c r="Y292" t="s">
        <v>55</v>
      </c>
      <c r="Z292" t="s">
        <v>55</v>
      </c>
      <c r="AA292" t="s">
        <v>55</v>
      </c>
      <c r="AC292" t="s">
        <v>4767</v>
      </c>
    </row>
    <row r="293" spans="1:36" x14ac:dyDescent="0.3">
      <c r="A293" t="s">
        <v>37</v>
      </c>
      <c r="B293" t="s">
        <v>1036</v>
      </c>
      <c r="C293" t="s">
        <v>5553</v>
      </c>
      <c r="D293" t="s">
        <v>5554</v>
      </c>
      <c r="E293" t="s">
        <v>141</v>
      </c>
      <c r="F293" t="s">
        <v>4774</v>
      </c>
      <c r="G293" t="s">
        <v>5555</v>
      </c>
      <c r="H293" t="s">
        <v>69</v>
      </c>
      <c r="I293" t="s">
        <v>1060</v>
      </c>
      <c r="J293" t="s">
        <v>37</v>
      </c>
      <c r="L293" t="s">
        <v>589</v>
      </c>
      <c r="M293" t="s">
        <v>4783</v>
      </c>
      <c r="N293" t="s">
        <v>590</v>
      </c>
      <c r="O293" t="s">
        <v>4776</v>
      </c>
      <c r="P293" t="s">
        <v>50</v>
      </c>
      <c r="Q293" t="s">
        <v>160</v>
      </c>
      <c r="R293" t="s">
        <v>4777</v>
      </c>
      <c r="S293">
        <v>44418</v>
      </c>
      <c r="T293">
        <v>44533</v>
      </c>
      <c r="U293">
        <v>115</v>
      </c>
      <c r="AC293" t="s">
        <v>4767</v>
      </c>
    </row>
    <row r="294" spans="1:36" x14ac:dyDescent="0.3">
      <c r="A294" t="s">
        <v>37</v>
      </c>
      <c r="B294" t="s">
        <v>5412</v>
      </c>
      <c r="C294" t="s">
        <v>5556</v>
      </c>
      <c r="D294" t="s">
        <v>5393</v>
      </c>
      <c r="E294" t="s">
        <v>3553</v>
      </c>
      <c r="F294" t="s">
        <v>4761</v>
      </c>
      <c r="G294">
        <v>18356577</v>
      </c>
      <c r="H294" t="s">
        <v>43</v>
      </c>
      <c r="I294" t="s">
        <v>4824</v>
      </c>
      <c r="J294" t="s">
        <v>37</v>
      </c>
      <c r="L294" t="s">
        <v>1851</v>
      </c>
      <c r="M294" t="s">
        <v>48</v>
      </c>
      <c r="N294" t="s">
        <v>590</v>
      </c>
      <c r="O294" t="s">
        <v>4790</v>
      </c>
      <c r="P294" t="s">
        <v>50</v>
      </c>
      <c r="Q294" t="s">
        <v>160</v>
      </c>
      <c r="R294" t="s">
        <v>161</v>
      </c>
      <c r="S294" t="s">
        <v>4791</v>
      </c>
      <c r="T294" t="s">
        <v>4792</v>
      </c>
      <c r="U294">
        <v>5</v>
      </c>
      <c r="V294" t="s">
        <v>55</v>
      </c>
      <c r="W294" t="s">
        <v>55</v>
      </c>
      <c r="X294" t="s">
        <v>55</v>
      </c>
      <c r="Y294" t="s">
        <v>55</v>
      </c>
      <c r="Z294" t="s">
        <v>55</v>
      </c>
      <c r="AA294" t="s">
        <v>55</v>
      </c>
      <c r="AC294" t="s">
        <v>4767</v>
      </c>
    </row>
    <row r="295" spans="1:36" x14ac:dyDescent="0.3">
      <c r="A295" t="s">
        <v>37</v>
      </c>
      <c r="B295" t="s">
        <v>5412</v>
      </c>
      <c r="D295" t="s">
        <v>5557</v>
      </c>
      <c r="F295" t="s">
        <v>4788</v>
      </c>
      <c r="G295">
        <v>1120388237</v>
      </c>
      <c r="H295" t="s">
        <v>69</v>
      </c>
      <c r="I295" t="s">
        <v>4820</v>
      </c>
      <c r="J295" t="s">
        <v>37</v>
      </c>
      <c r="L295" t="s">
        <v>1851</v>
      </c>
      <c r="M295" t="s">
        <v>48</v>
      </c>
      <c r="N295" t="s">
        <v>590</v>
      </c>
      <c r="O295" t="s">
        <v>4790</v>
      </c>
      <c r="P295" t="s">
        <v>73</v>
      </c>
      <c r="Q295" t="s">
        <v>160</v>
      </c>
      <c r="R295" t="s">
        <v>161</v>
      </c>
      <c r="S295" t="s">
        <v>4791</v>
      </c>
      <c r="T295" t="s">
        <v>4792</v>
      </c>
      <c r="U295">
        <v>5</v>
      </c>
      <c r="V295" t="s">
        <v>55</v>
      </c>
      <c r="W295" t="s">
        <v>55</v>
      </c>
      <c r="X295" t="s">
        <v>55</v>
      </c>
      <c r="Y295" t="s">
        <v>55</v>
      </c>
      <c r="Z295" t="s">
        <v>55</v>
      </c>
      <c r="AA295" t="s">
        <v>55</v>
      </c>
      <c r="AC295" t="s">
        <v>4767</v>
      </c>
    </row>
    <row r="296" spans="1:36" x14ac:dyDescent="0.3">
      <c r="A296" t="s">
        <v>37</v>
      </c>
      <c r="B296" t="s">
        <v>5558</v>
      </c>
      <c r="D296" t="s">
        <v>4808</v>
      </c>
      <c r="E296" t="s">
        <v>5244</v>
      </c>
      <c r="F296" t="s">
        <v>4788</v>
      </c>
      <c r="G296">
        <v>1026298012</v>
      </c>
      <c r="H296" t="s">
        <v>69</v>
      </c>
      <c r="I296" t="s">
        <v>4820</v>
      </c>
      <c r="J296" t="s">
        <v>37</v>
      </c>
      <c r="L296" t="s">
        <v>1851</v>
      </c>
      <c r="M296" t="s">
        <v>48</v>
      </c>
      <c r="N296" t="s">
        <v>590</v>
      </c>
      <c r="O296" t="s">
        <v>4790</v>
      </c>
      <c r="P296" t="s">
        <v>73</v>
      </c>
      <c r="Q296" t="s">
        <v>160</v>
      </c>
      <c r="R296" t="s">
        <v>161</v>
      </c>
      <c r="S296" t="s">
        <v>4791</v>
      </c>
      <c r="T296" t="s">
        <v>4792</v>
      </c>
      <c r="U296">
        <v>5</v>
      </c>
      <c r="V296" t="s">
        <v>55</v>
      </c>
      <c r="W296" t="s">
        <v>55</v>
      </c>
      <c r="X296" t="s">
        <v>55</v>
      </c>
      <c r="Y296" t="s">
        <v>55</v>
      </c>
      <c r="Z296" t="s">
        <v>55</v>
      </c>
      <c r="AA296" t="s">
        <v>55</v>
      </c>
      <c r="AC296" t="s">
        <v>4767</v>
      </c>
    </row>
    <row r="297" spans="1:36" x14ac:dyDescent="0.3">
      <c r="A297" t="s">
        <v>37</v>
      </c>
      <c r="B297" t="s">
        <v>5559</v>
      </c>
      <c r="C297" t="s">
        <v>782</v>
      </c>
      <c r="D297" t="s">
        <v>5560</v>
      </c>
      <c r="E297" t="s">
        <v>5561</v>
      </c>
      <c r="F297" t="s">
        <v>4774</v>
      </c>
      <c r="G297" t="s">
        <v>5562</v>
      </c>
      <c r="H297" t="s">
        <v>704</v>
      </c>
      <c r="I297" t="s">
        <v>5088</v>
      </c>
      <c r="J297" t="s">
        <v>37</v>
      </c>
      <c r="L297" t="s">
        <v>589</v>
      </c>
      <c r="M297" t="s">
        <v>4775</v>
      </c>
      <c r="N297" t="s">
        <v>590</v>
      </c>
      <c r="O297" t="s">
        <v>4776</v>
      </c>
      <c r="P297" t="s">
        <v>50</v>
      </c>
      <c r="Q297" t="s">
        <v>160</v>
      </c>
      <c r="R297" t="s">
        <v>4777</v>
      </c>
      <c r="S297">
        <v>44418</v>
      </c>
      <c r="T297">
        <v>44533</v>
      </c>
      <c r="U297">
        <v>115</v>
      </c>
      <c r="AC297" t="s">
        <v>4767</v>
      </c>
    </row>
    <row r="298" spans="1:36" x14ac:dyDescent="0.3">
      <c r="A298" t="s">
        <v>37</v>
      </c>
      <c r="B298" t="s">
        <v>3721</v>
      </c>
      <c r="D298" t="s">
        <v>1408</v>
      </c>
      <c r="H298" t="s">
        <v>69</v>
      </c>
      <c r="I298" t="s">
        <v>5563</v>
      </c>
      <c r="J298" t="s">
        <v>132</v>
      </c>
      <c r="K298" t="s">
        <v>761</v>
      </c>
      <c r="L298" t="s">
        <v>4795</v>
      </c>
      <c r="M298" t="s">
        <v>125</v>
      </c>
      <c r="N298" t="s">
        <v>959</v>
      </c>
      <c r="O298" t="s">
        <v>4796</v>
      </c>
      <c r="P298" t="s">
        <v>50</v>
      </c>
      <c r="Q298" t="s">
        <v>51</v>
      </c>
      <c r="R298" t="s">
        <v>161</v>
      </c>
      <c r="S298">
        <v>44466</v>
      </c>
      <c r="T298">
        <v>44470</v>
      </c>
      <c r="U298">
        <v>5</v>
      </c>
      <c r="Z298" t="s">
        <v>4797</v>
      </c>
      <c r="AA298" t="s">
        <v>54</v>
      </c>
      <c r="AC298" t="s">
        <v>4767</v>
      </c>
    </row>
    <row r="299" spans="1:36" x14ac:dyDescent="0.3">
      <c r="A299" t="s">
        <v>37</v>
      </c>
      <c r="B299" t="s">
        <v>5564</v>
      </c>
      <c r="D299" t="s">
        <v>5565</v>
      </c>
      <c r="E299" t="s">
        <v>1870</v>
      </c>
      <c r="F299" t="s">
        <v>4788</v>
      </c>
      <c r="G299">
        <v>3396370</v>
      </c>
      <c r="H299" t="s">
        <v>69</v>
      </c>
      <c r="I299" t="s">
        <v>5566</v>
      </c>
      <c r="J299" t="s">
        <v>37</v>
      </c>
      <c r="L299" t="s">
        <v>1851</v>
      </c>
      <c r="M299" t="s">
        <v>4810</v>
      </c>
      <c r="N299" t="s">
        <v>590</v>
      </c>
      <c r="O299" t="s">
        <v>4790</v>
      </c>
      <c r="P299" t="s">
        <v>73</v>
      </c>
      <c r="Q299" t="s">
        <v>160</v>
      </c>
      <c r="R299" t="s">
        <v>161</v>
      </c>
      <c r="S299" t="s">
        <v>4811</v>
      </c>
      <c r="T299">
        <v>44206</v>
      </c>
      <c r="U299">
        <v>5</v>
      </c>
      <c r="V299" t="s">
        <v>55</v>
      </c>
      <c r="W299" t="s">
        <v>55</v>
      </c>
      <c r="X299" t="s">
        <v>55</v>
      </c>
      <c r="Y299" t="s">
        <v>55</v>
      </c>
      <c r="Z299" t="s">
        <v>55</v>
      </c>
      <c r="AA299" t="s">
        <v>55</v>
      </c>
      <c r="AC299" t="s">
        <v>4767</v>
      </c>
    </row>
    <row r="300" spans="1:36" x14ac:dyDescent="0.3">
      <c r="A300" t="s">
        <v>37</v>
      </c>
      <c r="B300" t="s">
        <v>606</v>
      </c>
      <c r="C300" t="s">
        <v>5567</v>
      </c>
      <c r="D300" t="s">
        <v>5568</v>
      </c>
      <c r="E300" t="s">
        <v>40</v>
      </c>
      <c r="F300" t="s">
        <v>4774</v>
      </c>
      <c r="G300">
        <v>503637852</v>
      </c>
      <c r="H300" t="s">
        <v>69</v>
      </c>
      <c r="I300" t="s">
        <v>4930</v>
      </c>
      <c r="J300" t="s">
        <v>37</v>
      </c>
      <c r="L300" t="s">
        <v>589</v>
      </c>
      <c r="M300" t="s">
        <v>4783</v>
      </c>
      <c r="N300" t="s">
        <v>590</v>
      </c>
      <c r="O300" t="s">
        <v>4776</v>
      </c>
      <c r="P300" t="s">
        <v>73</v>
      </c>
      <c r="Q300" t="s">
        <v>160</v>
      </c>
      <c r="R300" t="s">
        <v>4777</v>
      </c>
      <c r="S300">
        <v>44418</v>
      </c>
      <c r="T300">
        <v>44533</v>
      </c>
      <c r="U300">
        <v>115</v>
      </c>
      <c r="AC300" t="s">
        <v>4767</v>
      </c>
    </row>
    <row r="301" spans="1:36" x14ac:dyDescent="0.3">
      <c r="A301" t="s">
        <v>37</v>
      </c>
      <c r="B301" t="s">
        <v>5569</v>
      </c>
      <c r="C301" t="s">
        <v>5570</v>
      </c>
      <c r="D301" t="s">
        <v>650</v>
      </c>
      <c r="F301" t="s">
        <v>4774</v>
      </c>
      <c r="G301">
        <v>1020777727</v>
      </c>
      <c r="H301" t="s">
        <v>43</v>
      </c>
      <c r="I301" t="s">
        <v>4937</v>
      </c>
      <c r="J301" t="s">
        <v>37</v>
      </c>
      <c r="L301" t="s">
        <v>589</v>
      </c>
      <c r="M301" t="s">
        <v>4775</v>
      </c>
      <c r="N301" t="s">
        <v>590</v>
      </c>
      <c r="O301" t="s">
        <v>4776</v>
      </c>
      <c r="P301" t="s">
        <v>50</v>
      </c>
      <c r="Q301" t="s">
        <v>160</v>
      </c>
      <c r="R301" t="s">
        <v>4777</v>
      </c>
      <c r="S301">
        <v>44418</v>
      </c>
      <c r="T301">
        <v>44533</v>
      </c>
      <c r="U301">
        <v>115</v>
      </c>
      <c r="AC301" t="s">
        <v>4767</v>
      </c>
    </row>
    <row r="302" spans="1:36" x14ac:dyDescent="0.3">
      <c r="A302" t="s">
        <v>37</v>
      </c>
      <c r="B302" t="s">
        <v>5571</v>
      </c>
      <c r="D302" t="s">
        <v>5572</v>
      </c>
      <c r="E302" t="s">
        <v>5573</v>
      </c>
      <c r="F302" t="s">
        <v>4903</v>
      </c>
      <c r="G302">
        <v>716167</v>
      </c>
      <c r="H302" t="s">
        <v>476</v>
      </c>
      <c r="I302" t="s">
        <v>5490</v>
      </c>
      <c r="J302" t="s">
        <v>37</v>
      </c>
      <c r="L302" t="s">
        <v>1851</v>
      </c>
      <c r="M302" t="s">
        <v>48</v>
      </c>
      <c r="N302" t="s">
        <v>590</v>
      </c>
      <c r="O302" t="s">
        <v>4803</v>
      </c>
      <c r="P302" t="s">
        <v>50</v>
      </c>
      <c r="Q302" t="s">
        <v>160</v>
      </c>
      <c r="R302" t="s">
        <v>941</v>
      </c>
      <c r="S302" t="s">
        <v>4804</v>
      </c>
      <c r="T302">
        <v>44446</v>
      </c>
      <c r="U302">
        <v>26</v>
      </c>
      <c r="V302" t="s">
        <v>55</v>
      </c>
      <c r="W302" t="s">
        <v>55</v>
      </c>
      <c r="X302" t="s">
        <v>55</v>
      </c>
      <c r="Y302" t="s">
        <v>55</v>
      </c>
      <c r="Z302" t="s">
        <v>55</v>
      </c>
      <c r="AA302" t="s">
        <v>55</v>
      </c>
      <c r="AC302" t="s">
        <v>4767</v>
      </c>
      <c r="AD302" t="s">
        <v>4805</v>
      </c>
      <c r="AE302" t="s">
        <v>55</v>
      </c>
      <c r="AF302" t="s">
        <v>55</v>
      </c>
      <c r="AG302" t="s">
        <v>55</v>
      </c>
      <c r="AH302" t="s">
        <v>5574</v>
      </c>
      <c r="AI302" t="s">
        <v>56</v>
      </c>
      <c r="AJ302" t="s">
        <v>55</v>
      </c>
    </row>
    <row r="303" spans="1:36" x14ac:dyDescent="0.3">
      <c r="A303" t="s">
        <v>37</v>
      </c>
      <c r="B303" t="s">
        <v>5575</v>
      </c>
      <c r="C303" t="s">
        <v>2145</v>
      </c>
      <c r="D303" t="s">
        <v>693</v>
      </c>
      <c r="F303" t="s">
        <v>4774</v>
      </c>
      <c r="G303">
        <v>155380000</v>
      </c>
      <c r="H303" t="s">
        <v>143</v>
      </c>
      <c r="I303" t="s">
        <v>4782</v>
      </c>
      <c r="J303" t="s">
        <v>37</v>
      </c>
      <c r="L303" t="s">
        <v>589</v>
      </c>
      <c r="M303" t="s">
        <v>4775</v>
      </c>
      <c r="N303" t="s">
        <v>590</v>
      </c>
      <c r="O303" t="s">
        <v>4776</v>
      </c>
      <c r="P303" t="s">
        <v>50</v>
      </c>
      <c r="Q303" t="s">
        <v>160</v>
      </c>
      <c r="R303" t="s">
        <v>4777</v>
      </c>
      <c r="S303">
        <v>44418</v>
      </c>
      <c r="T303">
        <v>44533</v>
      </c>
      <c r="U303">
        <v>115</v>
      </c>
      <c r="AC303" t="s">
        <v>4767</v>
      </c>
    </row>
    <row r="304" spans="1:36" x14ac:dyDescent="0.3">
      <c r="A304" t="s">
        <v>37</v>
      </c>
      <c r="B304" t="s">
        <v>5576</v>
      </c>
      <c r="C304" t="s">
        <v>338</v>
      </c>
      <c r="D304" t="s">
        <v>5577</v>
      </c>
      <c r="E304" t="s">
        <v>5578</v>
      </c>
      <c r="F304" t="s">
        <v>4788</v>
      </c>
      <c r="G304">
        <v>1069499563</v>
      </c>
      <c r="H304" t="s">
        <v>69</v>
      </c>
      <c r="I304" t="s">
        <v>4820</v>
      </c>
      <c r="J304" t="s">
        <v>37</v>
      </c>
      <c r="L304" t="s">
        <v>1851</v>
      </c>
      <c r="M304" t="s">
        <v>48</v>
      </c>
      <c r="N304" t="s">
        <v>590</v>
      </c>
      <c r="O304" t="s">
        <v>4790</v>
      </c>
      <c r="P304" t="s">
        <v>73</v>
      </c>
      <c r="Q304" t="s">
        <v>160</v>
      </c>
      <c r="R304" t="s">
        <v>161</v>
      </c>
      <c r="S304" t="s">
        <v>4791</v>
      </c>
      <c r="T304" t="s">
        <v>4792</v>
      </c>
      <c r="U304">
        <v>5</v>
      </c>
      <c r="V304" t="s">
        <v>55</v>
      </c>
      <c r="W304" t="s">
        <v>55</v>
      </c>
      <c r="X304" t="s">
        <v>55</v>
      </c>
      <c r="Y304" t="s">
        <v>55</v>
      </c>
      <c r="Z304" t="s">
        <v>55</v>
      </c>
      <c r="AA304" t="s">
        <v>55</v>
      </c>
      <c r="AC304" t="s">
        <v>4767</v>
      </c>
    </row>
    <row r="305" spans="1:34" x14ac:dyDescent="0.3">
      <c r="A305" t="s">
        <v>37</v>
      </c>
      <c r="B305" t="s">
        <v>2468</v>
      </c>
      <c r="C305" t="s">
        <v>1139</v>
      </c>
      <c r="D305" t="s">
        <v>1363</v>
      </c>
      <c r="F305" t="s">
        <v>4774</v>
      </c>
      <c r="G305">
        <v>188890000</v>
      </c>
      <c r="H305" t="s">
        <v>43</v>
      </c>
      <c r="I305" t="s">
        <v>4930</v>
      </c>
      <c r="J305" t="s">
        <v>37</v>
      </c>
      <c r="L305" t="s">
        <v>589</v>
      </c>
      <c r="M305" t="s">
        <v>4775</v>
      </c>
      <c r="N305" t="s">
        <v>590</v>
      </c>
      <c r="O305" t="s">
        <v>4776</v>
      </c>
      <c r="P305" t="s">
        <v>73</v>
      </c>
      <c r="Q305" t="s">
        <v>160</v>
      </c>
      <c r="R305" t="s">
        <v>4777</v>
      </c>
      <c r="S305">
        <v>44418</v>
      </c>
      <c r="T305">
        <v>44533</v>
      </c>
      <c r="U305">
        <v>115</v>
      </c>
      <c r="AC305" t="s">
        <v>4767</v>
      </c>
    </row>
    <row r="306" spans="1:34" x14ac:dyDescent="0.3">
      <c r="A306" t="s">
        <v>37</v>
      </c>
      <c r="B306" t="s">
        <v>65</v>
      </c>
      <c r="C306" t="s">
        <v>358</v>
      </c>
      <c r="D306" t="s">
        <v>3903</v>
      </c>
      <c r="E306" t="s">
        <v>5579</v>
      </c>
      <c r="F306" t="s">
        <v>4774</v>
      </c>
      <c r="G306" t="s">
        <v>5580</v>
      </c>
      <c r="H306" t="s">
        <v>69</v>
      </c>
      <c r="I306" t="s">
        <v>4930</v>
      </c>
      <c r="J306" t="s">
        <v>37</v>
      </c>
      <c r="L306" t="s">
        <v>589</v>
      </c>
      <c r="M306" t="s">
        <v>4783</v>
      </c>
      <c r="N306" t="s">
        <v>590</v>
      </c>
      <c r="O306" t="s">
        <v>4776</v>
      </c>
      <c r="P306" t="s">
        <v>73</v>
      </c>
      <c r="Q306" t="s">
        <v>160</v>
      </c>
      <c r="R306" t="s">
        <v>4777</v>
      </c>
      <c r="S306">
        <v>44418</v>
      </c>
      <c r="T306">
        <v>44533</v>
      </c>
      <c r="U306">
        <v>115</v>
      </c>
      <c r="AC306" t="s">
        <v>4767</v>
      </c>
    </row>
    <row r="307" spans="1:34" x14ac:dyDescent="0.3">
      <c r="A307" t="s">
        <v>37</v>
      </c>
      <c r="B307" t="s">
        <v>4871</v>
      </c>
      <c r="D307" t="s">
        <v>5581</v>
      </c>
      <c r="F307" t="s">
        <v>4788</v>
      </c>
      <c r="G307">
        <v>1020453494</v>
      </c>
      <c r="H307" t="s">
        <v>69</v>
      </c>
      <c r="I307" t="s">
        <v>895</v>
      </c>
      <c r="J307" t="s">
        <v>37</v>
      </c>
      <c r="L307" t="s">
        <v>1851</v>
      </c>
      <c r="M307" t="s">
        <v>5582</v>
      </c>
      <c r="N307" t="s">
        <v>590</v>
      </c>
      <c r="O307" t="s">
        <v>4790</v>
      </c>
      <c r="P307" t="s">
        <v>835</v>
      </c>
      <c r="Q307" t="s">
        <v>160</v>
      </c>
      <c r="R307" t="s">
        <v>161</v>
      </c>
      <c r="S307" t="s">
        <v>4811</v>
      </c>
      <c r="T307">
        <v>44206</v>
      </c>
      <c r="U307">
        <v>5</v>
      </c>
      <c r="V307" t="s">
        <v>55</v>
      </c>
      <c r="W307" t="s">
        <v>55</v>
      </c>
      <c r="X307" t="s">
        <v>55</v>
      </c>
      <c r="Y307" t="s">
        <v>55</v>
      </c>
      <c r="Z307" t="s">
        <v>55</v>
      </c>
      <c r="AA307" t="s">
        <v>55</v>
      </c>
      <c r="AC307" t="s">
        <v>4767</v>
      </c>
    </row>
    <row r="308" spans="1:34" x14ac:dyDescent="0.3">
      <c r="A308" t="s">
        <v>37</v>
      </c>
      <c r="B308" t="s">
        <v>1844</v>
      </c>
      <c r="C308" t="s">
        <v>410</v>
      </c>
      <c r="D308" t="s">
        <v>5583</v>
      </c>
      <c r="E308" t="s">
        <v>5584</v>
      </c>
      <c r="F308" t="s">
        <v>4774</v>
      </c>
      <c r="G308">
        <v>924837446</v>
      </c>
      <c r="H308" t="s">
        <v>143</v>
      </c>
      <c r="I308" t="s">
        <v>4892</v>
      </c>
      <c r="J308" t="s">
        <v>37</v>
      </c>
      <c r="L308" t="s">
        <v>589</v>
      </c>
      <c r="M308" t="s">
        <v>48</v>
      </c>
      <c r="N308" t="s">
        <v>590</v>
      </c>
      <c r="O308" t="s">
        <v>4893</v>
      </c>
      <c r="P308" t="s">
        <v>50</v>
      </c>
      <c r="Q308" t="s">
        <v>160</v>
      </c>
      <c r="R308" t="s">
        <v>4894</v>
      </c>
      <c r="S308">
        <v>44449</v>
      </c>
      <c r="T308">
        <v>44529</v>
      </c>
      <c r="U308">
        <v>79</v>
      </c>
      <c r="AC308" t="s">
        <v>4767</v>
      </c>
      <c r="AH308" t="s">
        <v>5585</v>
      </c>
    </row>
    <row r="309" spans="1:34" x14ac:dyDescent="0.3">
      <c r="A309" t="s">
        <v>37</v>
      </c>
      <c r="B309" t="s">
        <v>1923</v>
      </c>
      <c r="C309" t="s">
        <v>5134</v>
      </c>
      <c r="D309" t="s">
        <v>5586</v>
      </c>
      <c r="E309" t="s">
        <v>1950</v>
      </c>
      <c r="F309" t="s">
        <v>4761</v>
      </c>
      <c r="G309">
        <v>75383745</v>
      </c>
      <c r="H309" t="s">
        <v>4762</v>
      </c>
      <c r="I309" t="s">
        <v>5587</v>
      </c>
      <c r="J309" t="s">
        <v>37</v>
      </c>
      <c r="L309" t="s">
        <v>1851</v>
      </c>
      <c r="M309" t="s">
        <v>48</v>
      </c>
      <c r="N309" t="s">
        <v>590</v>
      </c>
      <c r="O309" t="s">
        <v>4764</v>
      </c>
      <c r="P309" t="s">
        <v>50</v>
      </c>
      <c r="Q309" t="s">
        <v>160</v>
      </c>
      <c r="R309" t="s">
        <v>185</v>
      </c>
      <c r="S309" t="s">
        <v>4765</v>
      </c>
      <c r="T309" t="s">
        <v>4766</v>
      </c>
      <c r="U309">
        <v>37</v>
      </c>
      <c r="V309" t="s">
        <v>55</v>
      </c>
      <c r="W309" t="s">
        <v>55</v>
      </c>
      <c r="X309" t="s">
        <v>55</v>
      </c>
      <c r="Y309" t="s">
        <v>55</v>
      </c>
      <c r="Z309" t="s">
        <v>55</v>
      </c>
      <c r="AA309" t="s">
        <v>55</v>
      </c>
      <c r="AC309" t="s">
        <v>4767</v>
      </c>
    </row>
    <row r="310" spans="1:34" x14ac:dyDescent="0.3">
      <c r="A310" t="s">
        <v>37</v>
      </c>
      <c r="B310" t="s">
        <v>5588</v>
      </c>
      <c r="C310" t="s">
        <v>5589</v>
      </c>
      <c r="D310" t="s">
        <v>5590</v>
      </c>
      <c r="E310" t="s">
        <v>5271</v>
      </c>
      <c r="F310" t="s">
        <v>4761</v>
      </c>
      <c r="G310">
        <v>70607847</v>
      </c>
      <c r="H310" t="s">
        <v>4762</v>
      </c>
      <c r="I310" t="s">
        <v>5587</v>
      </c>
      <c r="J310" t="s">
        <v>37</v>
      </c>
      <c r="L310" t="s">
        <v>1851</v>
      </c>
      <c r="M310" t="s">
        <v>48</v>
      </c>
      <c r="N310" t="s">
        <v>590</v>
      </c>
      <c r="O310" t="s">
        <v>4764</v>
      </c>
      <c r="P310" t="s">
        <v>50</v>
      </c>
      <c r="Q310" t="s">
        <v>160</v>
      </c>
      <c r="R310" t="s">
        <v>185</v>
      </c>
      <c r="S310" t="s">
        <v>4765</v>
      </c>
      <c r="T310" t="s">
        <v>4766</v>
      </c>
      <c r="U310">
        <v>37</v>
      </c>
      <c r="V310" t="s">
        <v>55</v>
      </c>
      <c r="W310" t="s">
        <v>55</v>
      </c>
      <c r="X310" t="s">
        <v>55</v>
      </c>
      <c r="Y310" t="s">
        <v>55</v>
      </c>
      <c r="Z310" t="s">
        <v>55</v>
      </c>
      <c r="AA310" t="s">
        <v>55</v>
      </c>
      <c r="AC310" t="s">
        <v>4767</v>
      </c>
    </row>
    <row r="311" spans="1:34" x14ac:dyDescent="0.3">
      <c r="A311" t="s">
        <v>37</v>
      </c>
      <c r="B311" t="s">
        <v>5591</v>
      </c>
      <c r="C311" t="s">
        <v>5592</v>
      </c>
      <c r="D311" t="s">
        <v>5129</v>
      </c>
      <c r="E311" t="s">
        <v>5354</v>
      </c>
      <c r="F311" t="s">
        <v>4761</v>
      </c>
      <c r="G311">
        <v>70070005</v>
      </c>
      <c r="H311" t="s">
        <v>4762</v>
      </c>
      <c r="I311" t="s">
        <v>5587</v>
      </c>
      <c r="J311" t="s">
        <v>37</v>
      </c>
      <c r="L311" t="s">
        <v>1851</v>
      </c>
      <c r="M311" t="s">
        <v>48</v>
      </c>
      <c r="N311" t="s">
        <v>590</v>
      </c>
      <c r="O311" t="s">
        <v>4764</v>
      </c>
      <c r="P311" t="s">
        <v>50</v>
      </c>
      <c r="Q311" t="s">
        <v>160</v>
      </c>
      <c r="R311" t="s">
        <v>185</v>
      </c>
      <c r="S311" t="s">
        <v>4765</v>
      </c>
      <c r="T311" t="s">
        <v>4766</v>
      </c>
      <c r="U311">
        <v>37</v>
      </c>
      <c r="V311" t="s">
        <v>55</v>
      </c>
      <c r="W311" t="s">
        <v>55</v>
      </c>
      <c r="X311" t="s">
        <v>55</v>
      </c>
      <c r="Y311" t="s">
        <v>55</v>
      </c>
      <c r="Z311" t="s">
        <v>55</v>
      </c>
      <c r="AA311" t="s">
        <v>55</v>
      </c>
      <c r="AC311" t="s">
        <v>4767</v>
      </c>
    </row>
    <row r="312" spans="1:34" x14ac:dyDescent="0.3">
      <c r="A312" t="s">
        <v>37</v>
      </c>
      <c r="B312" t="s">
        <v>409</v>
      </c>
      <c r="C312" t="s">
        <v>326</v>
      </c>
      <c r="D312" t="s">
        <v>5593</v>
      </c>
      <c r="E312" t="s">
        <v>5594</v>
      </c>
      <c r="F312" t="s">
        <v>4774</v>
      </c>
      <c r="G312">
        <v>48161649</v>
      </c>
      <c r="H312" t="s">
        <v>69</v>
      </c>
      <c r="I312" t="s">
        <v>1060</v>
      </c>
      <c r="J312" t="s">
        <v>37</v>
      </c>
      <c r="L312" t="s">
        <v>589</v>
      </c>
      <c r="M312" t="s">
        <v>48</v>
      </c>
      <c r="N312" t="s">
        <v>590</v>
      </c>
      <c r="O312" t="s">
        <v>4776</v>
      </c>
      <c r="P312" t="s">
        <v>50</v>
      </c>
      <c r="Q312" t="s">
        <v>160</v>
      </c>
      <c r="R312" t="s">
        <v>4777</v>
      </c>
      <c r="S312">
        <v>44418</v>
      </c>
      <c r="T312">
        <v>44533</v>
      </c>
      <c r="U312">
        <v>115</v>
      </c>
      <c r="AC312" t="s">
        <v>4767</v>
      </c>
    </row>
    <row r="313" spans="1:34" x14ac:dyDescent="0.3">
      <c r="A313" t="s">
        <v>37</v>
      </c>
      <c r="B313" t="s">
        <v>309</v>
      </c>
      <c r="C313" t="s">
        <v>1952</v>
      </c>
      <c r="D313" t="s">
        <v>5393</v>
      </c>
      <c r="E313" t="s">
        <v>442</v>
      </c>
      <c r="F313" t="s">
        <v>4788</v>
      </c>
      <c r="G313">
        <v>1094285779</v>
      </c>
      <c r="H313" t="s">
        <v>69</v>
      </c>
      <c r="I313" t="s">
        <v>4820</v>
      </c>
      <c r="J313" t="s">
        <v>37</v>
      </c>
      <c r="L313" t="s">
        <v>1851</v>
      </c>
      <c r="M313" t="s">
        <v>48</v>
      </c>
      <c r="N313" t="s">
        <v>590</v>
      </c>
      <c r="O313" t="s">
        <v>4790</v>
      </c>
      <c r="P313" t="s">
        <v>73</v>
      </c>
      <c r="Q313" t="s">
        <v>160</v>
      </c>
      <c r="R313" t="s">
        <v>161</v>
      </c>
      <c r="S313" t="s">
        <v>4791</v>
      </c>
      <c r="T313" t="s">
        <v>4792</v>
      </c>
      <c r="U313">
        <v>5</v>
      </c>
      <c r="V313" t="s">
        <v>55</v>
      </c>
      <c r="W313" t="s">
        <v>55</v>
      </c>
      <c r="X313" t="s">
        <v>55</v>
      </c>
      <c r="Y313" t="s">
        <v>55</v>
      </c>
      <c r="Z313" t="s">
        <v>55</v>
      </c>
      <c r="AA313" t="s">
        <v>55</v>
      </c>
      <c r="AC313" t="s">
        <v>4767</v>
      </c>
    </row>
    <row r="314" spans="1:34" x14ac:dyDescent="0.3">
      <c r="A314" t="s">
        <v>37</v>
      </c>
      <c r="B314" t="s">
        <v>309</v>
      </c>
      <c r="C314" t="s">
        <v>1923</v>
      </c>
      <c r="D314" t="s">
        <v>4972</v>
      </c>
      <c r="E314" t="s">
        <v>5595</v>
      </c>
      <c r="F314" t="s">
        <v>4761</v>
      </c>
      <c r="G314">
        <v>75450707</v>
      </c>
      <c r="H314" t="s">
        <v>4762</v>
      </c>
      <c r="I314" t="s">
        <v>4763</v>
      </c>
      <c r="J314" t="s">
        <v>37</v>
      </c>
      <c r="L314" t="s">
        <v>1851</v>
      </c>
      <c r="M314" t="s">
        <v>48</v>
      </c>
      <c r="N314" t="s">
        <v>590</v>
      </c>
      <c r="O314" t="s">
        <v>4764</v>
      </c>
      <c r="P314" t="s">
        <v>50</v>
      </c>
      <c r="Q314" t="s">
        <v>160</v>
      </c>
      <c r="R314" t="s">
        <v>185</v>
      </c>
      <c r="S314" t="s">
        <v>4765</v>
      </c>
      <c r="T314" t="s">
        <v>4766</v>
      </c>
      <c r="U314">
        <v>37</v>
      </c>
      <c r="V314" t="s">
        <v>55</v>
      </c>
      <c r="W314" t="s">
        <v>55</v>
      </c>
      <c r="X314" t="s">
        <v>55</v>
      </c>
      <c r="Y314" t="s">
        <v>55</v>
      </c>
      <c r="Z314" t="s">
        <v>55</v>
      </c>
      <c r="AA314" t="s">
        <v>55</v>
      </c>
      <c r="AC314" t="s">
        <v>4767</v>
      </c>
    </row>
    <row r="315" spans="1:34" x14ac:dyDescent="0.3">
      <c r="A315" t="s">
        <v>37</v>
      </c>
      <c r="B315" t="s">
        <v>5596</v>
      </c>
      <c r="C315" t="s">
        <v>5597</v>
      </c>
      <c r="E315" t="s">
        <v>641</v>
      </c>
      <c r="F315" t="s">
        <v>4774</v>
      </c>
      <c r="G315">
        <v>925901670</v>
      </c>
      <c r="H315" t="s">
        <v>143</v>
      </c>
      <c r="I315" t="s">
        <v>4892</v>
      </c>
      <c r="J315" t="s">
        <v>37</v>
      </c>
      <c r="L315" t="s">
        <v>589</v>
      </c>
      <c r="M315" t="s">
        <v>48</v>
      </c>
      <c r="N315" t="s">
        <v>590</v>
      </c>
      <c r="O315" t="s">
        <v>4893</v>
      </c>
      <c r="P315" t="s">
        <v>50</v>
      </c>
      <c r="Q315" t="s">
        <v>160</v>
      </c>
      <c r="R315" t="s">
        <v>4894</v>
      </c>
      <c r="S315">
        <v>44449</v>
      </c>
      <c r="T315">
        <v>44529</v>
      </c>
      <c r="U315">
        <v>79</v>
      </c>
      <c r="AC315" t="s">
        <v>4767</v>
      </c>
      <c r="AH315" t="s">
        <v>5598</v>
      </c>
    </row>
    <row r="316" spans="1:34" x14ac:dyDescent="0.3">
      <c r="A316" t="s">
        <v>37</v>
      </c>
      <c r="B316" t="s">
        <v>5599</v>
      </c>
      <c r="C316" t="s">
        <v>5600</v>
      </c>
      <c r="D316" t="s">
        <v>5139</v>
      </c>
      <c r="E316" t="s">
        <v>5601</v>
      </c>
      <c r="F316" t="s">
        <v>4788</v>
      </c>
      <c r="G316">
        <v>1006733360</v>
      </c>
      <c r="H316" t="s">
        <v>69</v>
      </c>
      <c r="I316" t="s">
        <v>4820</v>
      </c>
      <c r="J316" t="s">
        <v>37</v>
      </c>
      <c r="L316" t="s">
        <v>1851</v>
      </c>
      <c r="M316" t="s">
        <v>48</v>
      </c>
      <c r="N316" t="s">
        <v>590</v>
      </c>
      <c r="O316" t="s">
        <v>4790</v>
      </c>
      <c r="P316" t="s">
        <v>73</v>
      </c>
      <c r="Q316" t="s">
        <v>160</v>
      </c>
      <c r="R316" t="s">
        <v>161</v>
      </c>
      <c r="S316" t="s">
        <v>4791</v>
      </c>
      <c r="T316" t="s">
        <v>4792</v>
      </c>
      <c r="U316">
        <v>5</v>
      </c>
      <c r="V316" t="s">
        <v>55</v>
      </c>
      <c r="W316" t="s">
        <v>55</v>
      </c>
      <c r="X316" t="s">
        <v>55</v>
      </c>
      <c r="Y316" t="s">
        <v>55</v>
      </c>
      <c r="Z316" t="s">
        <v>55</v>
      </c>
      <c r="AA316" t="s">
        <v>55</v>
      </c>
      <c r="AC316" t="s">
        <v>4767</v>
      </c>
    </row>
    <row r="317" spans="1:34" x14ac:dyDescent="0.3">
      <c r="A317" t="s">
        <v>37</v>
      </c>
      <c r="B317" t="s">
        <v>5602</v>
      </c>
      <c r="C317" t="s">
        <v>395</v>
      </c>
      <c r="D317" t="s">
        <v>480</v>
      </c>
      <c r="E317" t="s">
        <v>5603</v>
      </c>
      <c r="F317" t="s">
        <v>4774</v>
      </c>
      <c r="G317">
        <v>1830000</v>
      </c>
      <c r="H317" t="s">
        <v>43</v>
      </c>
      <c r="I317" t="s">
        <v>1060</v>
      </c>
      <c r="J317" t="s">
        <v>37</v>
      </c>
      <c r="L317" t="s">
        <v>589</v>
      </c>
      <c r="M317" t="s">
        <v>4775</v>
      </c>
      <c r="N317" t="s">
        <v>590</v>
      </c>
      <c r="O317" t="s">
        <v>4776</v>
      </c>
      <c r="P317" t="s">
        <v>50</v>
      </c>
      <c r="Q317" t="s">
        <v>160</v>
      </c>
      <c r="R317" t="s">
        <v>4777</v>
      </c>
      <c r="S317">
        <v>44418</v>
      </c>
      <c r="T317">
        <v>44533</v>
      </c>
      <c r="U317">
        <v>115</v>
      </c>
      <c r="AC317" t="s">
        <v>4767</v>
      </c>
    </row>
    <row r="318" spans="1:34" x14ac:dyDescent="0.3">
      <c r="A318" t="s">
        <v>37</v>
      </c>
      <c r="B318" t="s">
        <v>5602</v>
      </c>
      <c r="C318" t="s">
        <v>650</v>
      </c>
      <c r="D318" t="s">
        <v>5604</v>
      </c>
      <c r="F318" t="s">
        <v>4774</v>
      </c>
      <c r="G318">
        <v>5191667</v>
      </c>
      <c r="H318" t="s">
        <v>43</v>
      </c>
      <c r="I318" t="s">
        <v>1060</v>
      </c>
      <c r="J318" t="s">
        <v>37</v>
      </c>
      <c r="L318" t="s">
        <v>589</v>
      </c>
      <c r="M318" t="s">
        <v>4783</v>
      </c>
      <c r="N318" t="s">
        <v>590</v>
      </c>
      <c r="O318" t="s">
        <v>4776</v>
      </c>
      <c r="P318" t="s">
        <v>50</v>
      </c>
      <c r="Q318" t="s">
        <v>160</v>
      </c>
      <c r="R318" t="s">
        <v>4777</v>
      </c>
      <c r="S318">
        <v>44418</v>
      </c>
      <c r="T318">
        <v>44533</v>
      </c>
      <c r="U318">
        <v>115</v>
      </c>
      <c r="AC318" t="s">
        <v>4767</v>
      </c>
    </row>
    <row r="319" spans="1:34" x14ac:dyDescent="0.3">
      <c r="A319" t="s">
        <v>37</v>
      </c>
      <c r="B319" t="s">
        <v>5605</v>
      </c>
      <c r="C319" t="s">
        <v>1948</v>
      </c>
      <c r="D319" t="s">
        <v>5606</v>
      </c>
      <c r="E319" t="s">
        <v>5607</v>
      </c>
      <c r="F319" t="s">
        <v>4788</v>
      </c>
      <c r="G319">
        <v>14635943</v>
      </c>
      <c r="H319" t="s">
        <v>69</v>
      </c>
      <c r="I319" t="s">
        <v>5176</v>
      </c>
      <c r="J319" t="s">
        <v>37</v>
      </c>
      <c r="L319" t="s">
        <v>1851</v>
      </c>
      <c r="M319" t="s">
        <v>48</v>
      </c>
      <c r="N319" t="s">
        <v>590</v>
      </c>
      <c r="O319" t="s">
        <v>4790</v>
      </c>
      <c r="P319" t="s">
        <v>73</v>
      </c>
      <c r="Q319" t="s">
        <v>160</v>
      </c>
      <c r="R319" t="s">
        <v>161</v>
      </c>
      <c r="S319" t="s">
        <v>4811</v>
      </c>
      <c r="T319">
        <v>44206</v>
      </c>
      <c r="U319">
        <v>5</v>
      </c>
      <c r="V319" t="s">
        <v>55</v>
      </c>
      <c r="W319" t="s">
        <v>55</v>
      </c>
      <c r="X319" t="s">
        <v>55</v>
      </c>
      <c r="Y319" t="s">
        <v>55</v>
      </c>
      <c r="Z319" t="s">
        <v>55</v>
      </c>
      <c r="AA319" t="s">
        <v>55</v>
      </c>
      <c r="AC319" t="s">
        <v>4767</v>
      </c>
    </row>
    <row r="320" spans="1:34" x14ac:dyDescent="0.3">
      <c r="A320" t="s">
        <v>37</v>
      </c>
      <c r="B320" t="s">
        <v>5605</v>
      </c>
      <c r="D320" t="s">
        <v>5606</v>
      </c>
      <c r="F320" t="s">
        <v>4788</v>
      </c>
      <c r="G320">
        <v>14635943</v>
      </c>
      <c r="H320" t="s">
        <v>69</v>
      </c>
      <c r="I320" t="s">
        <v>5176</v>
      </c>
      <c r="J320" t="s">
        <v>37</v>
      </c>
      <c r="L320" t="s">
        <v>1851</v>
      </c>
      <c r="M320" t="s">
        <v>48</v>
      </c>
      <c r="N320" t="s">
        <v>590</v>
      </c>
      <c r="O320" t="s">
        <v>4790</v>
      </c>
      <c r="P320" t="s">
        <v>73</v>
      </c>
      <c r="Q320" t="s">
        <v>160</v>
      </c>
      <c r="R320" t="s">
        <v>161</v>
      </c>
      <c r="S320" t="s">
        <v>4811</v>
      </c>
      <c r="T320">
        <v>44206</v>
      </c>
      <c r="U320">
        <v>5</v>
      </c>
      <c r="V320" t="s">
        <v>55</v>
      </c>
      <c r="W320" t="s">
        <v>55</v>
      </c>
      <c r="X320" t="s">
        <v>55</v>
      </c>
      <c r="Y320" t="s">
        <v>55</v>
      </c>
      <c r="Z320" t="s">
        <v>55</v>
      </c>
      <c r="AA320" t="s">
        <v>55</v>
      </c>
      <c r="AC320" t="s">
        <v>4767</v>
      </c>
    </row>
    <row r="321" spans="1:36" x14ac:dyDescent="0.3">
      <c r="A321" t="s">
        <v>37</v>
      </c>
      <c r="B321" t="s">
        <v>5605</v>
      </c>
      <c r="C321" t="s">
        <v>5608</v>
      </c>
      <c r="D321" t="s">
        <v>1894</v>
      </c>
      <c r="E321" t="s">
        <v>1900</v>
      </c>
      <c r="F321" t="s">
        <v>4788</v>
      </c>
      <c r="G321">
        <v>1003172504</v>
      </c>
      <c r="H321" t="s">
        <v>69</v>
      </c>
      <c r="I321" t="s">
        <v>4820</v>
      </c>
      <c r="J321" t="s">
        <v>37</v>
      </c>
      <c r="L321" t="s">
        <v>1851</v>
      </c>
      <c r="M321" t="s">
        <v>48</v>
      </c>
      <c r="N321" t="s">
        <v>590</v>
      </c>
      <c r="O321" t="s">
        <v>4790</v>
      </c>
      <c r="P321" t="s">
        <v>73</v>
      </c>
      <c r="Q321" t="s">
        <v>160</v>
      </c>
      <c r="R321" t="s">
        <v>161</v>
      </c>
      <c r="S321" t="s">
        <v>4791</v>
      </c>
      <c r="T321" t="s">
        <v>4792</v>
      </c>
      <c r="U321">
        <v>5</v>
      </c>
      <c r="V321" t="s">
        <v>55</v>
      </c>
      <c r="W321" t="s">
        <v>55</v>
      </c>
      <c r="X321" t="s">
        <v>55</v>
      </c>
      <c r="Y321" t="s">
        <v>55</v>
      </c>
      <c r="Z321" t="s">
        <v>55</v>
      </c>
      <c r="AA321" t="s">
        <v>55</v>
      </c>
      <c r="AC321" t="s">
        <v>4767</v>
      </c>
    </row>
    <row r="322" spans="1:36" x14ac:dyDescent="0.3">
      <c r="A322" t="s">
        <v>37</v>
      </c>
      <c r="B322" t="s">
        <v>5605</v>
      </c>
      <c r="C322" t="s">
        <v>5282</v>
      </c>
      <c r="D322" t="s">
        <v>5609</v>
      </c>
      <c r="E322" t="s">
        <v>5610</v>
      </c>
      <c r="F322" t="s">
        <v>41</v>
      </c>
      <c r="G322" t="s">
        <v>5611</v>
      </c>
      <c r="H322" t="s">
        <v>43</v>
      </c>
      <c r="I322" t="s">
        <v>4941</v>
      </c>
      <c r="J322" t="s">
        <v>37</v>
      </c>
      <c r="L322" t="s">
        <v>1851</v>
      </c>
      <c r="M322" t="s">
        <v>48</v>
      </c>
      <c r="N322" t="s">
        <v>590</v>
      </c>
      <c r="O322" t="s">
        <v>4925</v>
      </c>
      <c r="P322" t="s">
        <v>50</v>
      </c>
      <c r="Q322" t="s">
        <v>51</v>
      </c>
      <c r="R322" t="s">
        <v>879</v>
      </c>
      <c r="S322" t="s">
        <v>4766</v>
      </c>
      <c r="T322" t="s">
        <v>4926</v>
      </c>
      <c r="U322">
        <v>20</v>
      </c>
      <c r="V322" t="s">
        <v>55</v>
      </c>
      <c r="W322" t="s">
        <v>55</v>
      </c>
      <c r="X322" t="s">
        <v>55</v>
      </c>
      <c r="Y322" t="s">
        <v>55</v>
      </c>
      <c r="Z322" t="s">
        <v>55</v>
      </c>
      <c r="AA322" t="s">
        <v>55</v>
      </c>
      <c r="AC322" t="s">
        <v>4767</v>
      </c>
    </row>
    <row r="323" spans="1:36" x14ac:dyDescent="0.3">
      <c r="A323" t="s">
        <v>37</v>
      </c>
      <c r="B323" t="s">
        <v>5612</v>
      </c>
      <c r="C323" t="s">
        <v>5361</v>
      </c>
      <c r="D323" t="s">
        <v>1941</v>
      </c>
      <c r="E323" t="s">
        <v>4952</v>
      </c>
      <c r="F323" t="s">
        <v>4788</v>
      </c>
      <c r="G323">
        <v>43632851</v>
      </c>
      <c r="H323" t="s">
        <v>69</v>
      </c>
      <c r="I323" t="s">
        <v>895</v>
      </c>
      <c r="J323" t="s">
        <v>37</v>
      </c>
      <c r="L323" t="s">
        <v>1851</v>
      </c>
      <c r="M323" t="s">
        <v>895</v>
      </c>
      <c r="N323" t="s">
        <v>590</v>
      </c>
      <c r="O323" t="s">
        <v>4790</v>
      </c>
      <c r="P323" t="s">
        <v>835</v>
      </c>
      <c r="Q323" t="s">
        <v>160</v>
      </c>
      <c r="R323" t="s">
        <v>161</v>
      </c>
      <c r="S323" t="s">
        <v>4811</v>
      </c>
      <c r="T323">
        <v>44206</v>
      </c>
      <c r="U323">
        <v>5</v>
      </c>
      <c r="V323" t="s">
        <v>55</v>
      </c>
      <c r="W323" t="s">
        <v>55</v>
      </c>
      <c r="X323" t="s">
        <v>55</v>
      </c>
      <c r="Y323" t="s">
        <v>55</v>
      </c>
      <c r="Z323" t="s">
        <v>55</v>
      </c>
      <c r="AA323" t="s">
        <v>55</v>
      </c>
      <c r="AC323" t="s">
        <v>4767</v>
      </c>
    </row>
    <row r="324" spans="1:36" x14ac:dyDescent="0.3">
      <c r="A324" t="s">
        <v>37</v>
      </c>
      <c r="B324" t="s">
        <v>3340</v>
      </c>
      <c r="D324" t="s">
        <v>5613</v>
      </c>
      <c r="F324" t="s">
        <v>41</v>
      </c>
      <c r="G324" t="s">
        <v>5614</v>
      </c>
      <c r="H324" t="s">
        <v>827</v>
      </c>
      <c r="J324" t="s">
        <v>4735</v>
      </c>
      <c r="L324" t="s">
        <v>3402</v>
      </c>
      <c r="M324" t="s">
        <v>125</v>
      </c>
      <c r="N324" t="s">
        <v>5615</v>
      </c>
      <c r="O324" t="s">
        <v>5616</v>
      </c>
      <c r="P324" t="s">
        <v>50</v>
      </c>
      <c r="Q324" t="s">
        <v>51</v>
      </c>
      <c r="R324" t="s">
        <v>941</v>
      </c>
      <c r="S324">
        <v>44353</v>
      </c>
      <c r="T324">
        <v>44367</v>
      </c>
      <c r="U324">
        <v>14</v>
      </c>
      <c r="AA324" t="s">
        <v>54</v>
      </c>
      <c r="AC324" t="s">
        <v>4767</v>
      </c>
    </row>
    <row r="325" spans="1:36" x14ac:dyDescent="0.3">
      <c r="A325" t="s">
        <v>37</v>
      </c>
      <c r="B325" t="s">
        <v>5617</v>
      </c>
      <c r="D325" t="s">
        <v>5102</v>
      </c>
      <c r="E325" t="s">
        <v>1882</v>
      </c>
      <c r="F325" t="s">
        <v>4903</v>
      </c>
      <c r="G325">
        <v>2020660162</v>
      </c>
      <c r="H325" t="s">
        <v>476</v>
      </c>
      <c r="I325" t="s">
        <v>1019</v>
      </c>
      <c r="J325" t="s">
        <v>37</v>
      </c>
      <c r="L325" t="s">
        <v>1851</v>
      </c>
      <c r="M325" t="s">
        <v>48</v>
      </c>
      <c r="N325" t="s">
        <v>590</v>
      </c>
      <c r="O325" t="s">
        <v>4803</v>
      </c>
      <c r="P325" t="s">
        <v>50</v>
      </c>
      <c r="Q325" t="s">
        <v>160</v>
      </c>
      <c r="R325" t="s">
        <v>941</v>
      </c>
      <c r="S325" t="s">
        <v>4804</v>
      </c>
      <c r="T325">
        <v>44446</v>
      </c>
      <c r="U325">
        <v>26</v>
      </c>
      <c r="V325" t="s">
        <v>55</v>
      </c>
      <c r="W325" t="s">
        <v>55</v>
      </c>
      <c r="X325" t="s">
        <v>55</v>
      </c>
      <c r="Y325" t="s">
        <v>55</v>
      </c>
      <c r="Z325" t="s">
        <v>55</v>
      </c>
      <c r="AA325" t="s">
        <v>55</v>
      </c>
      <c r="AC325" t="s">
        <v>4767</v>
      </c>
      <c r="AD325" t="s">
        <v>4805</v>
      </c>
      <c r="AE325" t="s">
        <v>55</v>
      </c>
      <c r="AF325" t="s">
        <v>55</v>
      </c>
      <c r="AG325" t="s">
        <v>55</v>
      </c>
      <c r="AH325" t="s">
        <v>5618</v>
      </c>
      <c r="AI325" t="s">
        <v>56</v>
      </c>
      <c r="AJ325" t="s">
        <v>55</v>
      </c>
    </row>
    <row r="326" spans="1:36" x14ac:dyDescent="0.3">
      <c r="A326" t="s">
        <v>37</v>
      </c>
      <c r="B326" t="s">
        <v>5619</v>
      </c>
      <c r="C326" t="s">
        <v>5620</v>
      </c>
      <c r="D326" t="s">
        <v>5621</v>
      </c>
      <c r="E326" t="s">
        <v>5621</v>
      </c>
      <c r="F326" t="s">
        <v>4761</v>
      </c>
      <c r="G326">
        <v>76693931</v>
      </c>
      <c r="H326" t="s">
        <v>4762</v>
      </c>
      <c r="I326" t="s">
        <v>4763</v>
      </c>
      <c r="J326" t="s">
        <v>37</v>
      </c>
      <c r="L326" t="s">
        <v>1851</v>
      </c>
      <c r="M326" t="s">
        <v>48</v>
      </c>
      <c r="N326" t="s">
        <v>590</v>
      </c>
      <c r="O326" t="s">
        <v>4764</v>
      </c>
      <c r="P326" t="s">
        <v>50</v>
      </c>
      <c r="Q326" t="s">
        <v>160</v>
      </c>
      <c r="R326" t="s">
        <v>185</v>
      </c>
      <c r="S326" t="s">
        <v>4765</v>
      </c>
      <c r="T326" t="s">
        <v>4766</v>
      </c>
      <c r="U326">
        <v>37</v>
      </c>
      <c r="V326" t="s">
        <v>55</v>
      </c>
      <c r="W326" t="s">
        <v>55</v>
      </c>
      <c r="X326" t="s">
        <v>55</v>
      </c>
      <c r="Y326" t="s">
        <v>55</v>
      </c>
      <c r="Z326" t="s">
        <v>55</v>
      </c>
      <c r="AA326" t="s">
        <v>55</v>
      </c>
      <c r="AC326" t="s">
        <v>4767</v>
      </c>
    </row>
    <row r="327" spans="1:36" x14ac:dyDescent="0.3">
      <c r="A327" t="s">
        <v>37</v>
      </c>
      <c r="B327" t="s">
        <v>5622</v>
      </c>
      <c r="C327" t="s">
        <v>282</v>
      </c>
      <c r="D327" t="s">
        <v>5623</v>
      </c>
      <c r="E327" t="s">
        <v>4808</v>
      </c>
      <c r="F327" t="s">
        <v>4761</v>
      </c>
      <c r="G327">
        <v>34000078</v>
      </c>
      <c r="H327" t="s">
        <v>279</v>
      </c>
      <c r="I327" t="s">
        <v>5014</v>
      </c>
      <c r="J327" t="s">
        <v>37</v>
      </c>
      <c r="L327" t="s">
        <v>1851</v>
      </c>
      <c r="M327" t="s">
        <v>48</v>
      </c>
      <c r="N327" t="s">
        <v>590</v>
      </c>
      <c r="O327" t="s">
        <v>4764</v>
      </c>
      <c r="P327" t="s">
        <v>50</v>
      </c>
      <c r="Q327" t="s">
        <v>160</v>
      </c>
      <c r="R327" t="s">
        <v>185</v>
      </c>
      <c r="S327" t="s">
        <v>4765</v>
      </c>
      <c r="T327" t="s">
        <v>4766</v>
      </c>
      <c r="U327">
        <v>37</v>
      </c>
      <c r="V327" t="s">
        <v>55</v>
      </c>
      <c r="W327" t="s">
        <v>55</v>
      </c>
      <c r="X327" t="s">
        <v>55</v>
      </c>
      <c r="Y327" t="s">
        <v>55</v>
      </c>
      <c r="Z327" t="s">
        <v>55</v>
      </c>
      <c r="AA327" t="s">
        <v>55</v>
      </c>
      <c r="AC327" t="s">
        <v>4767</v>
      </c>
    </row>
    <row r="328" spans="1:36" x14ac:dyDescent="0.3">
      <c r="A328" t="s">
        <v>37</v>
      </c>
      <c r="B328" t="s">
        <v>5624</v>
      </c>
      <c r="C328" t="s">
        <v>1992</v>
      </c>
      <c r="D328" t="s">
        <v>5393</v>
      </c>
      <c r="F328" t="s">
        <v>4761</v>
      </c>
      <c r="G328">
        <v>17034381</v>
      </c>
      <c r="H328" t="s">
        <v>43</v>
      </c>
      <c r="I328" t="s">
        <v>4824</v>
      </c>
      <c r="J328" t="s">
        <v>37</v>
      </c>
      <c r="L328" t="s">
        <v>1851</v>
      </c>
      <c r="M328" t="s">
        <v>48</v>
      </c>
      <c r="N328" t="s">
        <v>590</v>
      </c>
      <c r="O328" t="s">
        <v>4790</v>
      </c>
      <c r="P328" t="s">
        <v>50</v>
      </c>
      <c r="Q328" t="s">
        <v>160</v>
      </c>
      <c r="R328" t="s">
        <v>161</v>
      </c>
      <c r="S328" t="s">
        <v>4791</v>
      </c>
      <c r="T328" t="s">
        <v>4792</v>
      </c>
      <c r="U328">
        <v>5</v>
      </c>
      <c r="V328" t="s">
        <v>55</v>
      </c>
      <c r="W328" t="s">
        <v>55</v>
      </c>
      <c r="X328" t="s">
        <v>55</v>
      </c>
      <c r="Y328" t="s">
        <v>55</v>
      </c>
      <c r="Z328" t="s">
        <v>55</v>
      </c>
      <c r="AA328" t="s">
        <v>55</v>
      </c>
      <c r="AC328" t="s">
        <v>4767</v>
      </c>
    </row>
    <row r="329" spans="1:36" x14ac:dyDescent="0.3">
      <c r="A329" t="s">
        <v>37</v>
      </c>
      <c r="B329" t="s">
        <v>5625</v>
      </c>
      <c r="C329" t="s">
        <v>424</v>
      </c>
      <c r="D329" t="s">
        <v>5626</v>
      </c>
      <c r="E329" t="s">
        <v>1507</v>
      </c>
      <c r="F329" t="s">
        <v>41</v>
      </c>
      <c r="G329" t="s">
        <v>5627</v>
      </c>
      <c r="H329" t="s">
        <v>1358</v>
      </c>
      <c r="I329" t="s">
        <v>5628</v>
      </c>
      <c r="J329" t="s">
        <v>89</v>
      </c>
      <c r="K329" t="s">
        <v>144</v>
      </c>
      <c r="L329" t="s">
        <v>5262</v>
      </c>
      <c r="M329" t="s">
        <v>125</v>
      </c>
      <c r="N329" t="s">
        <v>959</v>
      </c>
      <c r="O329" t="s">
        <v>5629</v>
      </c>
      <c r="P329" t="s">
        <v>50</v>
      </c>
      <c r="Q329" t="s">
        <v>51</v>
      </c>
      <c r="R329" t="s">
        <v>879</v>
      </c>
      <c r="S329">
        <v>44510</v>
      </c>
      <c r="T329">
        <v>44520</v>
      </c>
      <c r="U329">
        <v>11</v>
      </c>
      <c r="Z329">
        <v>3384430</v>
      </c>
      <c r="AA329" t="s">
        <v>54</v>
      </c>
      <c r="AC329" t="s">
        <v>4948</v>
      </c>
    </row>
    <row r="330" spans="1:36" x14ac:dyDescent="0.3">
      <c r="A330" t="s">
        <v>37</v>
      </c>
      <c r="B330" t="s">
        <v>5630</v>
      </c>
      <c r="C330" t="s">
        <v>5631</v>
      </c>
      <c r="D330" t="s">
        <v>5632</v>
      </c>
      <c r="E330" t="s">
        <v>1265</v>
      </c>
      <c r="F330" t="s">
        <v>4774</v>
      </c>
      <c r="G330">
        <v>4808859</v>
      </c>
      <c r="H330" t="s">
        <v>43</v>
      </c>
      <c r="I330" t="s">
        <v>1060</v>
      </c>
      <c r="J330" t="s">
        <v>37</v>
      </c>
      <c r="L330" t="s">
        <v>589</v>
      </c>
      <c r="M330" t="s">
        <v>4783</v>
      </c>
      <c r="N330" t="s">
        <v>590</v>
      </c>
      <c r="O330" t="s">
        <v>4776</v>
      </c>
      <c r="P330" t="s">
        <v>50</v>
      </c>
      <c r="Q330" t="s">
        <v>160</v>
      </c>
      <c r="R330" t="s">
        <v>4777</v>
      </c>
      <c r="S330">
        <v>44418</v>
      </c>
      <c r="T330">
        <v>44533</v>
      </c>
      <c r="U330">
        <v>115</v>
      </c>
      <c r="AC330" t="s">
        <v>4767</v>
      </c>
    </row>
    <row r="331" spans="1:36" x14ac:dyDescent="0.3">
      <c r="A331" t="s">
        <v>37</v>
      </c>
      <c r="B331" t="s">
        <v>5633</v>
      </c>
      <c r="C331" t="s">
        <v>1866</v>
      </c>
      <c r="D331" t="s">
        <v>4851</v>
      </c>
      <c r="E331" t="s">
        <v>1882</v>
      </c>
      <c r="F331" t="s">
        <v>4828</v>
      </c>
      <c r="G331" t="s">
        <v>5634</v>
      </c>
      <c r="H331" t="s">
        <v>476</v>
      </c>
      <c r="I331" t="s">
        <v>5490</v>
      </c>
      <c r="J331" t="s">
        <v>37</v>
      </c>
      <c r="L331" t="s">
        <v>1851</v>
      </c>
      <c r="M331" t="s">
        <v>48</v>
      </c>
      <c r="N331" t="s">
        <v>590</v>
      </c>
      <c r="O331" t="s">
        <v>4803</v>
      </c>
      <c r="P331" t="s">
        <v>50</v>
      </c>
      <c r="Q331" t="s">
        <v>160</v>
      </c>
      <c r="R331" t="s">
        <v>941</v>
      </c>
      <c r="S331" t="s">
        <v>4804</v>
      </c>
      <c r="T331">
        <v>44446</v>
      </c>
      <c r="U331">
        <v>26</v>
      </c>
      <c r="V331" t="s">
        <v>55</v>
      </c>
      <c r="W331" t="s">
        <v>55</v>
      </c>
      <c r="X331" t="s">
        <v>55</v>
      </c>
      <c r="Y331" t="s">
        <v>55</v>
      </c>
      <c r="Z331" t="s">
        <v>55</v>
      </c>
      <c r="AA331" t="s">
        <v>55</v>
      </c>
      <c r="AC331" t="s">
        <v>4767</v>
      </c>
      <c r="AD331" t="s">
        <v>4805</v>
      </c>
      <c r="AE331" t="s">
        <v>55</v>
      </c>
      <c r="AF331" t="s">
        <v>55</v>
      </c>
      <c r="AG331" t="s">
        <v>55</v>
      </c>
      <c r="AH331" t="s">
        <v>5635</v>
      </c>
      <c r="AI331" t="s">
        <v>56</v>
      </c>
      <c r="AJ331" t="s">
        <v>55</v>
      </c>
    </row>
    <row r="332" spans="1:36" x14ac:dyDescent="0.3">
      <c r="A332" t="s">
        <v>37</v>
      </c>
      <c r="B332" t="s">
        <v>5636</v>
      </c>
      <c r="D332" t="s">
        <v>1892</v>
      </c>
      <c r="E332" t="s">
        <v>1949</v>
      </c>
      <c r="F332" t="s">
        <v>4788</v>
      </c>
      <c r="G332">
        <v>1000893535</v>
      </c>
      <c r="H332" t="s">
        <v>69</v>
      </c>
      <c r="I332" t="s">
        <v>4865</v>
      </c>
      <c r="J332" t="s">
        <v>37</v>
      </c>
      <c r="L332" t="s">
        <v>1851</v>
      </c>
      <c r="M332" t="s">
        <v>4810</v>
      </c>
      <c r="N332" t="s">
        <v>590</v>
      </c>
      <c r="O332" t="s">
        <v>4790</v>
      </c>
      <c r="P332" t="s">
        <v>73</v>
      </c>
      <c r="Q332" t="s">
        <v>160</v>
      </c>
      <c r="R332" t="s">
        <v>161</v>
      </c>
      <c r="S332" t="s">
        <v>4811</v>
      </c>
      <c r="T332">
        <v>44206</v>
      </c>
      <c r="U332">
        <v>5</v>
      </c>
      <c r="V332" t="s">
        <v>55</v>
      </c>
      <c r="W332" t="s">
        <v>55</v>
      </c>
      <c r="X332" t="s">
        <v>55</v>
      </c>
      <c r="Y332" t="s">
        <v>55</v>
      </c>
      <c r="Z332" t="s">
        <v>55</v>
      </c>
      <c r="AA332" t="s">
        <v>55</v>
      </c>
      <c r="AC332" t="s">
        <v>4767</v>
      </c>
    </row>
    <row r="333" spans="1:36" x14ac:dyDescent="0.3">
      <c r="A333" t="s">
        <v>37</v>
      </c>
      <c r="B333" t="s">
        <v>5636</v>
      </c>
      <c r="C333" t="s">
        <v>359</v>
      </c>
      <c r="D333" t="s">
        <v>1900</v>
      </c>
      <c r="F333" t="s">
        <v>4788</v>
      </c>
      <c r="G333">
        <v>1214747358</v>
      </c>
      <c r="H333" t="s">
        <v>69</v>
      </c>
      <c r="I333" t="s">
        <v>4865</v>
      </c>
      <c r="J333" t="s">
        <v>37</v>
      </c>
      <c r="L333" t="s">
        <v>1851</v>
      </c>
      <c r="M333" t="s">
        <v>1015</v>
      </c>
      <c r="N333" t="s">
        <v>590</v>
      </c>
      <c r="O333" t="s">
        <v>4790</v>
      </c>
      <c r="P333" t="s">
        <v>73</v>
      </c>
      <c r="Q333" t="s">
        <v>160</v>
      </c>
      <c r="R333" t="s">
        <v>161</v>
      </c>
      <c r="S333" t="s">
        <v>4811</v>
      </c>
      <c r="T333">
        <v>44206</v>
      </c>
      <c r="U333">
        <v>5</v>
      </c>
      <c r="V333" t="s">
        <v>55</v>
      </c>
      <c r="W333" t="s">
        <v>55</v>
      </c>
      <c r="X333" t="s">
        <v>55</v>
      </c>
      <c r="Y333" t="s">
        <v>55</v>
      </c>
      <c r="Z333" t="s">
        <v>55</v>
      </c>
      <c r="AA333" t="s">
        <v>55</v>
      </c>
      <c r="AC333" t="s">
        <v>4767</v>
      </c>
    </row>
    <row r="334" spans="1:36" x14ac:dyDescent="0.3">
      <c r="A334" t="s">
        <v>37</v>
      </c>
      <c r="B334" t="s">
        <v>1376</v>
      </c>
      <c r="D334" t="s">
        <v>1892</v>
      </c>
      <c r="E334" t="s">
        <v>1956</v>
      </c>
      <c r="F334" t="s">
        <v>4788</v>
      </c>
      <c r="G334">
        <v>1214747465</v>
      </c>
      <c r="H334" t="s">
        <v>69</v>
      </c>
      <c r="I334" t="s">
        <v>1255</v>
      </c>
      <c r="J334" t="s">
        <v>37</v>
      </c>
      <c r="L334" t="s">
        <v>1851</v>
      </c>
      <c r="M334" t="s">
        <v>48</v>
      </c>
      <c r="N334" t="s">
        <v>590</v>
      </c>
      <c r="O334" t="s">
        <v>4764</v>
      </c>
      <c r="P334" t="s">
        <v>5012</v>
      </c>
      <c r="Q334" t="s">
        <v>160</v>
      </c>
      <c r="R334" t="s">
        <v>185</v>
      </c>
      <c r="S334" t="s">
        <v>4765</v>
      </c>
      <c r="T334" t="s">
        <v>4766</v>
      </c>
      <c r="U334">
        <v>37</v>
      </c>
      <c r="V334" t="s">
        <v>55</v>
      </c>
      <c r="W334" t="s">
        <v>55</v>
      </c>
      <c r="X334" t="s">
        <v>55</v>
      </c>
      <c r="Y334" t="s">
        <v>55</v>
      </c>
      <c r="Z334" t="s">
        <v>55</v>
      </c>
      <c r="AA334" t="s">
        <v>55</v>
      </c>
      <c r="AC334" t="s">
        <v>4767</v>
      </c>
    </row>
    <row r="335" spans="1:36" x14ac:dyDescent="0.3">
      <c r="A335" t="s">
        <v>37</v>
      </c>
      <c r="B335" t="s">
        <v>1513</v>
      </c>
      <c r="C335" t="s">
        <v>2720</v>
      </c>
      <c r="D335" t="s">
        <v>3006</v>
      </c>
      <c r="E335" t="s">
        <v>573</v>
      </c>
      <c r="F335" t="s">
        <v>4774</v>
      </c>
      <c r="G335">
        <v>1755875232</v>
      </c>
      <c r="H335" t="s">
        <v>43</v>
      </c>
      <c r="I335" t="s">
        <v>1060</v>
      </c>
      <c r="J335" t="s">
        <v>37</v>
      </c>
      <c r="L335" t="s">
        <v>589</v>
      </c>
      <c r="M335" t="s">
        <v>4783</v>
      </c>
      <c r="N335" t="s">
        <v>590</v>
      </c>
      <c r="O335" t="s">
        <v>4776</v>
      </c>
      <c r="P335" t="s">
        <v>50</v>
      </c>
      <c r="Q335" t="s">
        <v>160</v>
      </c>
      <c r="R335" t="s">
        <v>4777</v>
      </c>
      <c r="S335">
        <v>44418</v>
      </c>
      <c r="T335">
        <v>44533</v>
      </c>
      <c r="U335">
        <v>115</v>
      </c>
      <c r="AC335" t="s">
        <v>4767</v>
      </c>
    </row>
    <row r="336" spans="1:36" x14ac:dyDescent="0.3">
      <c r="A336" t="s">
        <v>37</v>
      </c>
      <c r="B336" t="s">
        <v>5637</v>
      </c>
      <c r="C336" t="s">
        <v>5339</v>
      </c>
      <c r="D336" t="s">
        <v>5423</v>
      </c>
      <c r="E336" t="s">
        <v>5638</v>
      </c>
      <c r="F336" t="s">
        <v>4788</v>
      </c>
      <c r="G336">
        <v>1041232380</v>
      </c>
      <c r="H336" t="s">
        <v>69</v>
      </c>
      <c r="I336" t="s">
        <v>895</v>
      </c>
      <c r="J336" t="s">
        <v>37</v>
      </c>
      <c r="L336" t="s">
        <v>1851</v>
      </c>
      <c r="M336" t="s">
        <v>895</v>
      </c>
      <c r="N336" t="s">
        <v>590</v>
      </c>
      <c r="O336" t="s">
        <v>4790</v>
      </c>
      <c r="P336" t="s">
        <v>835</v>
      </c>
      <c r="Q336" t="s">
        <v>160</v>
      </c>
      <c r="R336" t="s">
        <v>161</v>
      </c>
      <c r="S336" t="s">
        <v>4811</v>
      </c>
      <c r="T336">
        <v>44206</v>
      </c>
      <c r="U336">
        <v>5</v>
      </c>
      <c r="V336" t="s">
        <v>55</v>
      </c>
      <c r="W336" t="s">
        <v>55</v>
      </c>
      <c r="X336" t="s">
        <v>55</v>
      </c>
      <c r="Y336" t="s">
        <v>55</v>
      </c>
      <c r="Z336" t="s">
        <v>55</v>
      </c>
      <c r="AA336" t="s">
        <v>55</v>
      </c>
      <c r="AC336" t="s">
        <v>4767</v>
      </c>
    </row>
    <row r="337" spans="1:36" x14ac:dyDescent="0.3">
      <c r="A337" t="s">
        <v>37</v>
      </c>
      <c r="B337" t="s">
        <v>5639</v>
      </c>
      <c r="C337" t="s">
        <v>1986</v>
      </c>
      <c r="D337" t="s">
        <v>5271</v>
      </c>
      <c r="E337" t="s">
        <v>5640</v>
      </c>
      <c r="F337" t="s">
        <v>4761</v>
      </c>
      <c r="G337">
        <v>70798158</v>
      </c>
      <c r="H337" t="s">
        <v>4762</v>
      </c>
      <c r="I337" t="s">
        <v>4763</v>
      </c>
      <c r="J337" t="s">
        <v>37</v>
      </c>
      <c r="L337" t="s">
        <v>1851</v>
      </c>
      <c r="M337" t="s">
        <v>48</v>
      </c>
      <c r="N337" t="s">
        <v>590</v>
      </c>
      <c r="O337" t="s">
        <v>4764</v>
      </c>
      <c r="P337" t="s">
        <v>50</v>
      </c>
      <c r="Q337" t="s">
        <v>160</v>
      </c>
      <c r="R337" t="s">
        <v>185</v>
      </c>
      <c r="S337" t="s">
        <v>4765</v>
      </c>
      <c r="T337" t="s">
        <v>4766</v>
      </c>
      <c r="U337">
        <v>37</v>
      </c>
      <c r="V337" t="s">
        <v>55</v>
      </c>
      <c r="W337" t="s">
        <v>55</v>
      </c>
      <c r="X337" t="s">
        <v>55</v>
      </c>
      <c r="Y337" t="s">
        <v>55</v>
      </c>
      <c r="Z337" t="s">
        <v>55</v>
      </c>
      <c r="AA337" t="s">
        <v>55</v>
      </c>
      <c r="AC337" t="s">
        <v>4767</v>
      </c>
    </row>
    <row r="338" spans="1:36" x14ac:dyDescent="0.3">
      <c r="A338" t="s">
        <v>37</v>
      </c>
      <c r="B338" t="s">
        <v>1973</v>
      </c>
      <c r="D338" t="s">
        <v>5641</v>
      </c>
      <c r="E338" t="s">
        <v>1892</v>
      </c>
      <c r="F338" t="s">
        <v>4788</v>
      </c>
      <c r="G338">
        <v>1152227069</v>
      </c>
      <c r="H338" t="s">
        <v>69</v>
      </c>
      <c r="I338" t="s">
        <v>3798</v>
      </c>
      <c r="J338" t="s">
        <v>37</v>
      </c>
      <c r="L338" t="s">
        <v>1851</v>
      </c>
      <c r="M338" t="s">
        <v>48</v>
      </c>
      <c r="N338" t="s">
        <v>590</v>
      </c>
      <c r="O338" t="s">
        <v>4803</v>
      </c>
      <c r="P338" t="s">
        <v>73</v>
      </c>
      <c r="Q338" t="s">
        <v>160</v>
      </c>
      <c r="R338" t="s">
        <v>941</v>
      </c>
      <c r="S338" t="s">
        <v>4804</v>
      </c>
      <c r="T338">
        <v>44446</v>
      </c>
      <c r="U338">
        <v>26</v>
      </c>
      <c r="V338" t="s">
        <v>55</v>
      </c>
      <c r="W338" t="s">
        <v>55</v>
      </c>
      <c r="X338" t="s">
        <v>55</v>
      </c>
      <c r="Y338" t="s">
        <v>55</v>
      </c>
      <c r="Z338" t="s">
        <v>55</v>
      </c>
      <c r="AA338" t="s">
        <v>55</v>
      </c>
      <c r="AC338" t="s">
        <v>4767</v>
      </c>
      <c r="AD338" t="s">
        <v>4805</v>
      </c>
      <c r="AE338" t="s">
        <v>55</v>
      </c>
      <c r="AF338" t="s">
        <v>55</v>
      </c>
      <c r="AG338" t="s">
        <v>55</v>
      </c>
      <c r="AH338" t="s">
        <v>5642</v>
      </c>
      <c r="AI338" t="s">
        <v>56</v>
      </c>
      <c r="AJ338" t="s">
        <v>55</v>
      </c>
    </row>
    <row r="339" spans="1:36" x14ac:dyDescent="0.3">
      <c r="A339" t="s">
        <v>37</v>
      </c>
      <c r="B339" t="s">
        <v>325</v>
      </c>
      <c r="C339" t="s">
        <v>2987</v>
      </c>
      <c r="D339" t="s">
        <v>650</v>
      </c>
      <c r="F339" t="s">
        <v>4774</v>
      </c>
      <c r="G339">
        <v>1010246857</v>
      </c>
      <c r="H339" t="s">
        <v>43</v>
      </c>
      <c r="I339" t="s">
        <v>4937</v>
      </c>
      <c r="J339" t="s">
        <v>37</v>
      </c>
      <c r="L339" t="s">
        <v>589</v>
      </c>
      <c r="M339" t="s">
        <v>4783</v>
      </c>
      <c r="N339" t="s">
        <v>590</v>
      </c>
      <c r="O339" t="s">
        <v>4776</v>
      </c>
      <c r="P339" t="s">
        <v>50</v>
      </c>
      <c r="Q339" t="s">
        <v>160</v>
      </c>
      <c r="R339" t="s">
        <v>4777</v>
      </c>
      <c r="S339">
        <v>44418</v>
      </c>
      <c r="T339">
        <v>44533</v>
      </c>
      <c r="U339">
        <v>115</v>
      </c>
      <c r="AC339" t="s">
        <v>4767</v>
      </c>
    </row>
    <row r="340" spans="1:36" x14ac:dyDescent="0.3">
      <c r="A340" t="s">
        <v>37</v>
      </c>
      <c r="B340" t="s">
        <v>3897</v>
      </c>
      <c r="C340" t="s">
        <v>3021</v>
      </c>
      <c r="D340" t="s">
        <v>832</v>
      </c>
      <c r="E340" t="s">
        <v>1530</v>
      </c>
      <c r="F340" t="s">
        <v>4774</v>
      </c>
      <c r="G340" t="s">
        <v>5643</v>
      </c>
      <c r="H340" t="s">
        <v>143</v>
      </c>
      <c r="I340" t="s">
        <v>4930</v>
      </c>
      <c r="J340" t="s">
        <v>37</v>
      </c>
      <c r="L340" t="s">
        <v>589</v>
      </c>
      <c r="M340" t="s">
        <v>4783</v>
      </c>
      <c r="N340" t="s">
        <v>590</v>
      </c>
      <c r="O340" t="s">
        <v>4776</v>
      </c>
      <c r="P340" t="s">
        <v>73</v>
      </c>
      <c r="Q340" t="s">
        <v>160</v>
      </c>
      <c r="R340" t="s">
        <v>4777</v>
      </c>
      <c r="S340">
        <v>44418</v>
      </c>
      <c r="T340">
        <v>44533</v>
      </c>
      <c r="U340">
        <v>115</v>
      </c>
      <c r="AC340" t="s">
        <v>4767</v>
      </c>
    </row>
    <row r="341" spans="1:36" x14ac:dyDescent="0.3">
      <c r="A341" t="s">
        <v>37</v>
      </c>
      <c r="B341" t="s">
        <v>5644</v>
      </c>
      <c r="C341" t="s">
        <v>4822</v>
      </c>
      <c r="D341" t="s">
        <v>5645</v>
      </c>
      <c r="E341" t="s">
        <v>1953</v>
      </c>
      <c r="F341" t="s">
        <v>4761</v>
      </c>
      <c r="G341">
        <v>33103947</v>
      </c>
      <c r="H341" t="s">
        <v>43</v>
      </c>
      <c r="I341" t="s">
        <v>267</v>
      </c>
      <c r="J341" t="s">
        <v>37</v>
      </c>
      <c r="L341" t="s">
        <v>1851</v>
      </c>
      <c r="M341" t="s">
        <v>48</v>
      </c>
      <c r="N341" t="s">
        <v>590</v>
      </c>
      <c r="O341" t="s">
        <v>4790</v>
      </c>
      <c r="P341" t="s">
        <v>50</v>
      </c>
      <c r="Q341" t="s">
        <v>160</v>
      </c>
      <c r="R341" t="s">
        <v>161</v>
      </c>
      <c r="S341" t="s">
        <v>4811</v>
      </c>
      <c r="T341">
        <v>44206</v>
      </c>
      <c r="U341">
        <v>5</v>
      </c>
      <c r="V341" t="s">
        <v>55</v>
      </c>
      <c r="W341" t="s">
        <v>55</v>
      </c>
      <c r="X341" t="s">
        <v>55</v>
      </c>
      <c r="Y341" t="s">
        <v>55</v>
      </c>
      <c r="Z341" t="s">
        <v>55</v>
      </c>
      <c r="AA341" t="s">
        <v>55</v>
      </c>
      <c r="AC341" t="s">
        <v>4767</v>
      </c>
    </row>
    <row r="342" spans="1:36" x14ac:dyDescent="0.3">
      <c r="A342" t="s">
        <v>37</v>
      </c>
      <c r="B342" t="s">
        <v>5646</v>
      </c>
      <c r="C342" t="s">
        <v>4871</v>
      </c>
      <c r="D342" t="s">
        <v>4915</v>
      </c>
      <c r="E342" t="s">
        <v>5647</v>
      </c>
      <c r="F342" t="s">
        <v>4903</v>
      </c>
      <c r="G342">
        <v>1800991</v>
      </c>
      <c r="H342" t="s">
        <v>476</v>
      </c>
      <c r="I342" t="s">
        <v>5328</v>
      </c>
      <c r="J342" t="s">
        <v>37</v>
      </c>
      <c r="L342" t="s">
        <v>1851</v>
      </c>
      <c r="M342" t="s">
        <v>48</v>
      </c>
      <c r="N342" t="s">
        <v>590</v>
      </c>
      <c r="O342" t="s">
        <v>4803</v>
      </c>
      <c r="P342" t="s">
        <v>50</v>
      </c>
      <c r="Q342" t="s">
        <v>160</v>
      </c>
      <c r="R342" t="s">
        <v>941</v>
      </c>
      <c r="S342" t="s">
        <v>4804</v>
      </c>
      <c r="T342">
        <v>44446</v>
      </c>
      <c r="U342">
        <v>26</v>
      </c>
      <c r="V342" t="s">
        <v>55</v>
      </c>
      <c r="W342" t="s">
        <v>55</v>
      </c>
      <c r="X342" t="s">
        <v>55</v>
      </c>
      <c r="Y342" t="s">
        <v>55</v>
      </c>
      <c r="Z342" t="s">
        <v>55</v>
      </c>
      <c r="AA342" t="s">
        <v>55</v>
      </c>
      <c r="AC342" t="s">
        <v>4767</v>
      </c>
      <c r="AD342" t="s">
        <v>4805</v>
      </c>
      <c r="AE342" t="s">
        <v>55</v>
      </c>
      <c r="AF342" t="s">
        <v>55</v>
      </c>
      <c r="AG342" t="s">
        <v>55</v>
      </c>
      <c r="AH342" t="s">
        <v>5648</v>
      </c>
      <c r="AI342" t="s">
        <v>56</v>
      </c>
      <c r="AJ342" t="s">
        <v>55</v>
      </c>
    </row>
    <row r="343" spans="1:36" x14ac:dyDescent="0.3">
      <c r="A343" t="s">
        <v>37</v>
      </c>
      <c r="B343" t="s">
        <v>3298</v>
      </c>
      <c r="C343" t="s">
        <v>1009</v>
      </c>
      <c r="D343" t="s">
        <v>637</v>
      </c>
      <c r="E343" t="s">
        <v>1203</v>
      </c>
      <c r="F343" t="s">
        <v>68</v>
      </c>
      <c r="G343">
        <v>1214734586</v>
      </c>
      <c r="H343" t="s">
        <v>143</v>
      </c>
      <c r="I343" t="s">
        <v>4892</v>
      </c>
      <c r="J343" t="s">
        <v>37</v>
      </c>
      <c r="L343" t="s">
        <v>589</v>
      </c>
      <c r="M343" t="s">
        <v>48</v>
      </c>
      <c r="N343" t="s">
        <v>590</v>
      </c>
      <c r="O343" t="s">
        <v>4893</v>
      </c>
      <c r="P343" t="s">
        <v>50</v>
      </c>
      <c r="Q343" t="s">
        <v>160</v>
      </c>
      <c r="R343" t="s">
        <v>4894</v>
      </c>
      <c r="S343">
        <v>44449</v>
      </c>
      <c r="T343">
        <v>44529</v>
      </c>
      <c r="U343">
        <v>79</v>
      </c>
      <c r="AC343" t="s">
        <v>4767</v>
      </c>
      <c r="AH343" t="s">
        <v>5649</v>
      </c>
    </row>
    <row r="344" spans="1:36" x14ac:dyDescent="0.3">
      <c r="A344" t="s">
        <v>37</v>
      </c>
      <c r="B344" t="s">
        <v>1847</v>
      </c>
      <c r="D344" t="s">
        <v>5650</v>
      </c>
      <c r="F344" t="s">
        <v>4788</v>
      </c>
      <c r="G344">
        <v>1097408036</v>
      </c>
      <c r="H344" t="s">
        <v>69</v>
      </c>
      <c r="I344" t="s">
        <v>5176</v>
      </c>
      <c r="J344" t="s">
        <v>37</v>
      </c>
      <c r="L344" t="s">
        <v>1851</v>
      </c>
      <c r="M344" t="s">
        <v>48</v>
      </c>
      <c r="N344" t="s">
        <v>590</v>
      </c>
      <c r="O344" t="s">
        <v>4790</v>
      </c>
      <c r="P344" t="s">
        <v>73</v>
      </c>
      <c r="Q344" t="s">
        <v>160</v>
      </c>
      <c r="R344" t="s">
        <v>161</v>
      </c>
      <c r="S344" t="s">
        <v>4811</v>
      </c>
      <c r="T344">
        <v>44206</v>
      </c>
      <c r="U344">
        <v>5</v>
      </c>
      <c r="V344" t="s">
        <v>55</v>
      </c>
      <c r="W344" t="s">
        <v>55</v>
      </c>
      <c r="X344" t="s">
        <v>55</v>
      </c>
      <c r="Y344" t="s">
        <v>55</v>
      </c>
      <c r="Z344" t="s">
        <v>55</v>
      </c>
      <c r="AA344" t="s">
        <v>55</v>
      </c>
      <c r="AC344" t="s">
        <v>4767</v>
      </c>
    </row>
    <row r="345" spans="1:36" x14ac:dyDescent="0.3">
      <c r="A345" t="s">
        <v>37</v>
      </c>
      <c r="B345" t="s">
        <v>5651</v>
      </c>
      <c r="C345" t="s">
        <v>5652</v>
      </c>
      <c r="D345" t="s">
        <v>5653</v>
      </c>
      <c r="E345" t="s">
        <v>4808</v>
      </c>
      <c r="F345" t="s">
        <v>4761</v>
      </c>
      <c r="G345">
        <v>75048628</v>
      </c>
      <c r="H345" t="s">
        <v>4762</v>
      </c>
      <c r="I345" t="s">
        <v>5587</v>
      </c>
      <c r="J345" t="s">
        <v>37</v>
      </c>
      <c r="L345" t="s">
        <v>1851</v>
      </c>
      <c r="M345" t="s">
        <v>48</v>
      </c>
      <c r="N345" t="s">
        <v>590</v>
      </c>
      <c r="O345" t="s">
        <v>4764</v>
      </c>
      <c r="P345" t="s">
        <v>50</v>
      </c>
      <c r="Q345" t="s">
        <v>160</v>
      </c>
      <c r="R345" t="s">
        <v>185</v>
      </c>
      <c r="S345" t="s">
        <v>4765</v>
      </c>
      <c r="T345" t="s">
        <v>4766</v>
      </c>
      <c r="U345">
        <v>37</v>
      </c>
      <c r="V345" t="s">
        <v>55</v>
      </c>
      <c r="W345" t="s">
        <v>55</v>
      </c>
      <c r="X345" t="s">
        <v>55</v>
      </c>
      <c r="Y345" t="s">
        <v>55</v>
      </c>
      <c r="Z345" t="s">
        <v>55</v>
      </c>
      <c r="AA345" t="s">
        <v>55</v>
      </c>
      <c r="AC345" t="s">
        <v>4767</v>
      </c>
    </row>
    <row r="346" spans="1:36" x14ac:dyDescent="0.3">
      <c r="A346" t="s">
        <v>37</v>
      </c>
      <c r="B346" t="s">
        <v>4897</v>
      </c>
      <c r="C346" t="s">
        <v>5654</v>
      </c>
      <c r="D346" t="s">
        <v>5655</v>
      </c>
      <c r="E346" t="s">
        <v>5656</v>
      </c>
      <c r="F346" t="s">
        <v>4761</v>
      </c>
      <c r="G346">
        <v>16532307</v>
      </c>
      <c r="H346" t="s">
        <v>43</v>
      </c>
      <c r="I346" t="s">
        <v>4824</v>
      </c>
      <c r="J346" t="s">
        <v>37</v>
      </c>
      <c r="L346" t="s">
        <v>1851</v>
      </c>
      <c r="M346" t="s">
        <v>48</v>
      </c>
      <c r="N346" t="s">
        <v>590</v>
      </c>
      <c r="O346" t="s">
        <v>4790</v>
      </c>
      <c r="P346" t="s">
        <v>50</v>
      </c>
      <c r="Q346" t="s">
        <v>160</v>
      </c>
      <c r="R346" t="s">
        <v>161</v>
      </c>
      <c r="S346" t="s">
        <v>4811</v>
      </c>
      <c r="T346">
        <v>44206</v>
      </c>
      <c r="U346">
        <v>5</v>
      </c>
      <c r="V346" t="s">
        <v>55</v>
      </c>
      <c r="W346" t="s">
        <v>55</v>
      </c>
      <c r="X346" t="s">
        <v>55</v>
      </c>
      <c r="Y346" t="s">
        <v>55</v>
      </c>
      <c r="Z346" t="s">
        <v>55</v>
      </c>
      <c r="AA346" t="s">
        <v>55</v>
      </c>
      <c r="AC346" t="s">
        <v>4767</v>
      </c>
    </row>
    <row r="347" spans="1:36" x14ac:dyDescent="0.3">
      <c r="A347" t="s">
        <v>37</v>
      </c>
      <c r="B347" t="s">
        <v>4897</v>
      </c>
      <c r="C347" t="s">
        <v>5654</v>
      </c>
      <c r="D347" t="s">
        <v>5655</v>
      </c>
      <c r="E347" t="s">
        <v>5657</v>
      </c>
      <c r="F347" t="s">
        <v>4761</v>
      </c>
      <c r="G347">
        <v>16532307</v>
      </c>
      <c r="H347" t="s">
        <v>43</v>
      </c>
      <c r="I347" t="s">
        <v>4824</v>
      </c>
      <c r="J347" t="s">
        <v>37</v>
      </c>
      <c r="L347" t="s">
        <v>1851</v>
      </c>
      <c r="M347" t="s">
        <v>48</v>
      </c>
      <c r="N347" t="s">
        <v>590</v>
      </c>
      <c r="O347" t="s">
        <v>4790</v>
      </c>
      <c r="P347" t="s">
        <v>50</v>
      </c>
      <c r="Q347" t="s">
        <v>160</v>
      </c>
      <c r="R347" t="s">
        <v>161</v>
      </c>
      <c r="S347" t="s">
        <v>4791</v>
      </c>
      <c r="T347" t="s">
        <v>4792</v>
      </c>
      <c r="U347">
        <v>5</v>
      </c>
      <c r="V347" t="s">
        <v>55</v>
      </c>
      <c r="W347" t="s">
        <v>55</v>
      </c>
      <c r="X347" t="s">
        <v>55</v>
      </c>
      <c r="Y347" t="s">
        <v>55</v>
      </c>
      <c r="Z347" t="s">
        <v>55</v>
      </c>
      <c r="AA347" t="s">
        <v>55</v>
      </c>
      <c r="AC347" t="s">
        <v>4767</v>
      </c>
    </row>
    <row r="348" spans="1:36" x14ac:dyDescent="0.3">
      <c r="A348" t="s">
        <v>37</v>
      </c>
      <c r="B348" t="s">
        <v>1368</v>
      </c>
      <c r="C348" t="s">
        <v>1805</v>
      </c>
      <c r="D348" t="s">
        <v>362</v>
      </c>
      <c r="E348" t="s">
        <v>5658</v>
      </c>
      <c r="F348" t="s">
        <v>4774</v>
      </c>
      <c r="G348">
        <v>6191529</v>
      </c>
      <c r="H348" t="s">
        <v>43</v>
      </c>
      <c r="I348" t="s">
        <v>1060</v>
      </c>
      <c r="J348" t="s">
        <v>37</v>
      </c>
      <c r="L348" t="s">
        <v>589</v>
      </c>
      <c r="M348" t="s">
        <v>4783</v>
      </c>
      <c r="N348" t="s">
        <v>590</v>
      </c>
      <c r="O348" t="s">
        <v>4776</v>
      </c>
      <c r="P348" t="s">
        <v>50</v>
      </c>
      <c r="Q348" t="s">
        <v>160</v>
      </c>
      <c r="R348" t="s">
        <v>4777</v>
      </c>
      <c r="S348">
        <v>44418</v>
      </c>
      <c r="T348">
        <v>44533</v>
      </c>
      <c r="U348">
        <v>115</v>
      </c>
      <c r="AC348" t="s">
        <v>4767</v>
      </c>
    </row>
    <row r="349" spans="1:36" x14ac:dyDescent="0.3">
      <c r="A349" t="s">
        <v>37</v>
      </c>
      <c r="B349" t="s">
        <v>5659</v>
      </c>
      <c r="C349" t="s">
        <v>5660</v>
      </c>
      <c r="D349" t="s">
        <v>67</v>
      </c>
      <c r="E349" t="s">
        <v>702</v>
      </c>
      <c r="F349" t="s">
        <v>4774</v>
      </c>
      <c r="G349" t="s">
        <v>5661</v>
      </c>
      <c r="H349" t="s">
        <v>143</v>
      </c>
      <c r="I349" t="s">
        <v>4782</v>
      </c>
      <c r="J349" t="s">
        <v>37</v>
      </c>
      <c r="L349" t="s">
        <v>589</v>
      </c>
      <c r="M349" t="s">
        <v>4775</v>
      </c>
      <c r="N349" t="s">
        <v>590</v>
      </c>
      <c r="O349" t="s">
        <v>4776</v>
      </c>
      <c r="P349" t="s">
        <v>50</v>
      </c>
      <c r="Q349" t="s">
        <v>160</v>
      </c>
      <c r="R349" t="s">
        <v>4777</v>
      </c>
      <c r="S349">
        <v>44418</v>
      </c>
      <c r="T349">
        <v>44533</v>
      </c>
      <c r="U349">
        <v>115</v>
      </c>
      <c r="AC349" t="s">
        <v>4767</v>
      </c>
    </row>
    <row r="350" spans="1:36" x14ac:dyDescent="0.3">
      <c r="A350" t="s">
        <v>37</v>
      </c>
      <c r="B350" t="s">
        <v>5662</v>
      </c>
      <c r="C350" t="s">
        <v>3879</v>
      </c>
      <c r="D350" t="s">
        <v>4914</v>
      </c>
      <c r="E350" t="s">
        <v>1885</v>
      </c>
      <c r="F350" t="s">
        <v>4761</v>
      </c>
      <c r="G350">
        <v>44026</v>
      </c>
      <c r="H350" t="s">
        <v>43</v>
      </c>
      <c r="I350" t="s">
        <v>4910</v>
      </c>
      <c r="J350" t="s">
        <v>37</v>
      </c>
      <c r="L350" t="s">
        <v>1851</v>
      </c>
      <c r="M350" t="s">
        <v>4886</v>
      </c>
      <c r="N350" t="s">
        <v>590</v>
      </c>
      <c r="O350" t="s">
        <v>4790</v>
      </c>
      <c r="P350" t="s">
        <v>50</v>
      </c>
      <c r="Q350" t="s">
        <v>160</v>
      </c>
      <c r="R350" t="s">
        <v>161</v>
      </c>
      <c r="S350" t="s">
        <v>4811</v>
      </c>
      <c r="T350">
        <v>44206</v>
      </c>
      <c r="U350">
        <v>5</v>
      </c>
      <c r="V350" t="s">
        <v>55</v>
      </c>
      <c r="W350" t="s">
        <v>55</v>
      </c>
      <c r="X350" t="s">
        <v>55</v>
      </c>
      <c r="Y350" t="s">
        <v>55</v>
      </c>
      <c r="Z350" t="s">
        <v>55</v>
      </c>
      <c r="AA350" t="s">
        <v>55</v>
      </c>
      <c r="AC350" t="s">
        <v>4767</v>
      </c>
    </row>
    <row r="351" spans="1:36" x14ac:dyDescent="0.3">
      <c r="A351" t="s">
        <v>37</v>
      </c>
      <c r="B351" t="s">
        <v>5663</v>
      </c>
      <c r="C351" t="s">
        <v>5664</v>
      </c>
      <c r="D351" t="s">
        <v>5325</v>
      </c>
      <c r="F351" t="s">
        <v>4788</v>
      </c>
      <c r="G351">
        <v>1037504927</v>
      </c>
      <c r="H351" t="s">
        <v>69</v>
      </c>
      <c r="I351" t="s">
        <v>5084</v>
      </c>
      <c r="J351" t="s">
        <v>37</v>
      </c>
      <c r="L351" t="s">
        <v>1851</v>
      </c>
      <c r="M351" t="s">
        <v>48</v>
      </c>
      <c r="N351" t="s">
        <v>590</v>
      </c>
      <c r="O351" t="s">
        <v>4764</v>
      </c>
      <c r="P351" t="s">
        <v>5012</v>
      </c>
      <c r="Q351" t="s">
        <v>160</v>
      </c>
      <c r="R351" t="s">
        <v>185</v>
      </c>
      <c r="S351" t="s">
        <v>4765</v>
      </c>
      <c r="T351" t="s">
        <v>4766</v>
      </c>
      <c r="U351">
        <v>37</v>
      </c>
      <c r="V351" t="s">
        <v>55</v>
      </c>
      <c r="W351" t="s">
        <v>55</v>
      </c>
      <c r="X351" t="s">
        <v>55</v>
      </c>
      <c r="Y351" t="s">
        <v>55</v>
      </c>
      <c r="Z351" t="s">
        <v>55</v>
      </c>
      <c r="AA351" t="s">
        <v>55</v>
      </c>
      <c r="AC351" t="s">
        <v>4767</v>
      </c>
    </row>
    <row r="352" spans="1:36" x14ac:dyDescent="0.3">
      <c r="A352" t="s">
        <v>37</v>
      </c>
      <c r="B352" t="s">
        <v>5665</v>
      </c>
      <c r="D352" t="s">
        <v>5666</v>
      </c>
      <c r="E352" t="s">
        <v>5667</v>
      </c>
      <c r="F352" t="s">
        <v>4788</v>
      </c>
      <c r="G352" t="s">
        <v>5668</v>
      </c>
      <c r="H352" t="s">
        <v>4240</v>
      </c>
      <c r="I352" t="s">
        <v>5669</v>
      </c>
      <c r="J352" t="s">
        <v>37</v>
      </c>
      <c r="L352" t="s">
        <v>1851</v>
      </c>
      <c r="M352" t="s">
        <v>4816</v>
      </c>
      <c r="N352" t="s">
        <v>590</v>
      </c>
      <c r="O352" t="s">
        <v>4790</v>
      </c>
      <c r="P352" t="s">
        <v>50</v>
      </c>
      <c r="Q352" t="s">
        <v>160</v>
      </c>
      <c r="R352" t="s">
        <v>161</v>
      </c>
      <c r="S352" t="s">
        <v>4811</v>
      </c>
      <c r="T352">
        <v>44206</v>
      </c>
      <c r="U352">
        <v>5</v>
      </c>
      <c r="V352" t="s">
        <v>55</v>
      </c>
      <c r="W352" t="s">
        <v>55</v>
      </c>
      <c r="X352" t="s">
        <v>55</v>
      </c>
      <c r="Y352" t="s">
        <v>55</v>
      </c>
      <c r="Z352" t="s">
        <v>55</v>
      </c>
      <c r="AA352" t="s">
        <v>55</v>
      </c>
      <c r="AC352" t="s">
        <v>4767</v>
      </c>
    </row>
    <row r="353" spans="1:36" x14ac:dyDescent="0.3">
      <c r="A353" t="s">
        <v>37</v>
      </c>
      <c r="B353" t="s">
        <v>381</v>
      </c>
      <c r="C353" t="s">
        <v>5670</v>
      </c>
      <c r="D353" t="s">
        <v>5671</v>
      </c>
      <c r="F353" t="s">
        <v>4774</v>
      </c>
      <c r="G353" t="s">
        <v>5672</v>
      </c>
      <c r="H353" t="s">
        <v>143</v>
      </c>
      <c r="I353" t="s">
        <v>1060</v>
      </c>
      <c r="J353" t="s">
        <v>37</v>
      </c>
      <c r="L353" t="s">
        <v>589</v>
      </c>
      <c r="M353" t="s">
        <v>4783</v>
      </c>
      <c r="N353" t="s">
        <v>590</v>
      </c>
      <c r="O353" t="s">
        <v>4776</v>
      </c>
      <c r="P353" t="s">
        <v>50</v>
      </c>
      <c r="Q353" t="s">
        <v>160</v>
      </c>
      <c r="R353" t="s">
        <v>4777</v>
      </c>
      <c r="S353">
        <v>44418</v>
      </c>
      <c r="T353">
        <v>44533</v>
      </c>
      <c r="U353">
        <v>115</v>
      </c>
      <c r="AC353" t="s">
        <v>4767</v>
      </c>
    </row>
    <row r="354" spans="1:36" x14ac:dyDescent="0.3">
      <c r="A354" t="s">
        <v>37</v>
      </c>
      <c r="B354" t="s">
        <v>5673</v>
      </c>
      <c r="C354" t="s">
        <v>1977</v>
      </c>
      <c r="D354" t="s">
        <v>5674</v>
      </c>
      <c r="E354" t="s">
        <v>1895</v>
      </c>
      <c r="F354" t="s">
        <v>4788</v>
      </c>
      <c r="G354">
        <v>1065807664</v>
      </c>
      <c r="H354" t="s">
        <v>69</v>
      </c>
      <c r="I354" t="s">
        <v>4820</v>
      </c>
      <c r="J354" t="s">
        <v>37</v>
      </c>
      <c r="L354" t="s">
        <v>1851</v>
      </c>
      <c r="M354" t="s">
        <v>48</v>
      </c>
      <c r="N354" t="s">
        <v>590</v>
      </c>
      <c r="O354" t="s">
        <v>4790</v>
      </c>
      <c r="P354" t="s">
        <v>73</v>
      </c>
      <c r="Q354" t="s">
        <v>160</v>
      </c>
      <c r="R354" t="s">
        <v>161</v>
      </c>
      <c r="S354" t="s">
        <v>4791</v>
      </c>
      <c r="T354" t="s">
        <v>4792</v>
      </c>
      <c r="U354">
        <v>5</v>
      </c>
      <c r="V354" t="s">
        <v>55</v>
      </c>
      <c r="W354" t="s">
        <v>55</v>
      </c>
      <c r="X354" t="s">
        <v>55</v>
      </c>
      <c r="Y354" t="s">
        <v>55</v>
      </c>
      <c r="Z354" t="s">
        <v>55</v>
      </c>
      <c r="AA354" t="s">
        <v>55</v>
      </c>
      <c r="AC354" t="s">
        <v>4767</v>
      </c>
    </row>
    <row r="355" spans="1:36" x14ac:dyDescent="0.3">
      <c r="A355" t="s">
        <v>37</v>
      </c>
      <c r="B355" t="s">
        <v>802</v>
      </c>
      <c r="C355" t="s">
        <v>5675</v>
      </c>
      <c r="D355" t="s">
        <v>5676</v>
      </c>
      <c r="E355" t="s">
        <v>5677</v>
      </c>
      <c r="F355" t="s">
        <v>4774</v>
      </c>
      <c r="G355">
        <v>922070834</v>
      </c>
      <c r="H355" t="s">
        <v>143</v>
      </c>
      <c r="I355" t="s">
        <v>4892</v>
      </c>
      <c r="J355" t="s">
        <v>37</v>
      </c>
      <c r="L355" t="s">
        <v>589</v>
      </c>
      <c r="M355" t="s">
        <v>48</v>
      </c>
      <c r="N355" t="s">
        <v>590</v>
      </c>
      <c r="O355" t="s">
        <v>4893</v>
      </c>
      <c r="P355" t="s">
        <v>50</v>
      </c>
      <c r="Q355" t="s">
        <v>160</v>
      </c>
      <c r="R355" t="s">
        <v>4894</v>
      </c>
      <c r="S355">
        <v>44449</v>
      </c>
      <c r="T355">
        <v>44529</v>
      </c>
      <c r="U355">
        <v>79</v>
      </c>
      <c r="AC355" t="s">
        <v>4767</v>
      </c>
      <c r="AH355" t="s">
        <v>5678</v>
      </c>
    </row>
    <row r="356" spans="1:36" x14ac:dyDescent="0.3">
      <c r="A356" t="s">
        <v>37</v>
      </c>
      <c r="B356" t="s">
        <v>5679</v>
      </c>
      <c r="C356" t="s">
        <v>5622</v>
      </c>
      <c r="D356" t="s">
        <v>5325</v>
      </c>
      <c r="E356" t="s">
        <v>5680</v>
      </c>
      <c r="F356" t="s">
        <v>4788</v>
      </c>
      <c r="G356">
        <v>1065205795</v>
      </c>
      <c r="H356" t="s">
        <v>69</v>
      </c>
      <c r="I356" t="s">
        <v>4820</v>
      </c>
      <c r="J356" t="s">
        <v>37</v>
      </c>
      <c r="L356" t="s">
        <v>1851</v>
      </c>
      <c r="M356" t="s">
        <v>48</v>
      </c>
      <c r="N356" t="s">
        <v>590</v>
      </c>
      <c r="O356" t="s">
        <v>4790</v>
      </c>
      <c r="P356" t="s">
        <v>73</v>
      </c>
      <c r="Q356" t="s">
        <v>160</v>
      </c>
      <c r="R356" t="s">
        <v>161</v>
      </c>
      <c r="S356" t="s">
        <v>4791</v>
      </c>
      <c r="T356" t="s">
        <v>4792</v>
      </c>
      <c r="U356">
        <v>5</v>
      </c>
      <c r="V356" t="s">
        <v>55</v>
      </c>
      <c r="W356" t="s">
        <v>55</v>
      </c>
      <c r="X356" t="s">
        <v>55</v>
      </c>
      <c r="Y356" t="s">
        <v>55</v>
      </c>
      <c r="Z356" t="s">
        <v>55</v>
      </c>
      <c r="AA356" t="s">
        <v>55</v>
      </c>
      <c r="AC356" t="s">
        <v>4767</v>
      </c>
    </row>
    <row r="357" spans="1:36" x14ac:dyDescent="0.3">
      <c r="A357" t="s">
        <v>37</v>
      </c>
      <c r="B357" t="s">
        <v>4841</v>
      </c>
      <c r="D357" t="s">
        <v>1867</v>
      </c>
      <c r="E357" t="s">
        <v>5681</v>
      </c>
      <c r="F357" t="s">
        <v>4903</v>
      </c>
      <c r="G357">
        <v>2019640014</v>
      </c>
      <c r="H357" t="s">
        <v>476</v>
      </c>
      <c r="I357" t="s">
        <v>1019</v>
      </c>
      <c r="J357" t="s">
        <v>37</v>
      </c>
      <c r="L357" t="s">
        <v>1851</v>
      </c>
      <c r="M357" t="s">
        <v>48</v>
      </c>
      <c r="N357" t="s">
        <v>590</v>
      </c>
      <c r="O357" t="s">
        <v>4803</v>
      </c>
      <c r="P357" t="s">
        <v>50</v>
      </c>
      <c r="Q357" t="s">
        <v>160</v>
      </c>
      <c r="R357" t="s">
        <v>941</v>
      </c>
      <c r="S357" t="s">
        <v>4804</v>
      </c>
      <c r="T357">
        <v>44446</v>
      </c>
      <c r="U357">
        <v>26</v>
      </c>
      <c r="V357" t="s">
        <v>55</v>
      </c>
      <c r="W357" t="s">
        <v>55</v>
      </c>
      <c r="X357" t="s">
        <v>55</v>
      </c>
      <c r="Y357" t="s">
        <v>55</v>
      </c>
      <c r="Z357" t="s">
        <v>55</v>
      </c>
      <c r="AA357" t="s">
        <v>55</v>
      </c>
      <c r="AC357" t="s">
        <v>4767</v>
      </c>
      <c r="AD357" t="s">
        <v>4805</v>
      </c>
      <c r="AE357" t="s">
        <v>55</v>
      </c>
      <c r="AF357" t="s">
        <v>55</v>
      </c>
      <c r="AG357" t="s">
        <v>55</v>
      </c>
      <c r="AH357" t="s">
        <v>5682</v>
      </c>
      <c r="AI357" t="s">
        <v>56</v>
      </c>
      <c r="AJ357" t="s">
        <v>55</v>
      </c>
    </row>
    <row r="358" spans="1:36" x14ac:dyDescent="0.3">
      <c r="A358" t="s">
        <v>37</v>
      </c>
      <c r="B358" t="s">
        <v>5683</v>
      </c>
      <c r="C358" t="s">
        <v>1962</v>
      </c>
      <c r="D358" t="s">
        <v>5684</v>
      </c>
      <c r="F358" t="s">
        <v>4788</v>
      </c>
      <c r="G358">
        <v>1088654193</v>
      </c>
      <c r="H358" t="s">
        <v>69</v>
      </c>
      <c r="I358" t="s">
        <v>4789</v>
      </c>
      <c r="J358" t="s">
        <v>37</v>
      </c>
      <c r="L358" t="s">
        <v>1851</v>
      </c>
      <c r="M358" t="s">
        <v>48</v>
      </c>
      <c r="N358" t="s">
        <v>590</v>
      </c>
      <c r="O358" t="s">
        <v>4790</v>
      </c>
      <c r="P358" t="s">
        <v>73</v>
      </c>
      <c r="Q358" t="s">
        <v>160</v>
      </c>
      <c r="R358" t="s">
        <v>161</v>
      </c>
      <c r="S358" t="s">
        <v>4791</v>
      </c>
      <c r="T358" t="s">
        <v>4792</v>
      </c>
      <c r="U358">
        <v>5</v>
      </c>
      <c r="V358" t="s">
        <v>55</v>
      </c>
      <c r="W358" t="s">
        <v>55</v>
      </c>
      <c r="X358" t="s">
        <v>55</v>
      </c>
      <c r="Y358" t="s">
        <v>55</v>
      </c>
      <c r="Z358" t="s">
        <v>55</v>
      </c>
      <c r="AA358" t="s">
        <v>55</v>
      </c>
      <c r="AC358" t="s">
        <v>4767</v>
      </c>
    </row>
    <row r="359" spans="1:36" x14ac:dyDescent="0.3">
      <c r="A359" t="s">
        <v>37</v>
      </c>
      <c r="B359" t="s">
        <v>5685</v>
      </c>
      <c r="C359" t="s">
        <v>5686</v>
      </c>
      <c r="D359" t="s">
        <v>5138</v>
      </c>
      <c r="E359" t="s">
        <v>5687</v>
      </c>
      <c r="F359" t="s">
        <v>4761</v>
      </c>
      <c r="G359">
        <v>40428488</v>
      </c>
      <c r="H359" t="s">
        <v>279</v>
      </c>
      <c r="I359" t="s">
        <v>5014</v>
      </c>
      <c r="J359" t="s">
        <v>37</v>
      </c>
      <c r="L359" t="s">
        <v>1851</v>
      </c>
      <c r="M359" t="s">
        <v>48</v>
      </c>
      <c r="N359" t="s">
        <v>590</v>
      </c>
      <c r="O359" t="s">
        <v>4764</v>
      </c>
      <c r="P359" t="s">
        <v>50</v>
      </c>
      <c r="Q359" t="s">
        <v>160</v>
      </c>
      <c r="R359" t="s">
        <v>185</v>
      </c>
      <c r="S359" t="s">
        <v>4765</v>
      </c>
      <c r="T359" t="s">
        <v>4766</v>
      </c>
      <c r="U359">
        <v>37</v>
      </c>
      <c r="V359" t="s">
        <v>55</v>
      </c>
      <c r="W359" t="s">
        <v>55</v>
      </c>
      <c r="X359" t="s">
        <v>55</v>
      </c>
      <c r="Y359" t="s">
        <v>55</v>
      </c>
      <c r="Z359" t="s">
        <v>55</v>
      </c>
      <c r="AA359" t="s">
        <v>55</v>
      </c>
      <c r="AC359" t="s">
        <v>4767</v>
      </c>
    </row>
    <row r="360" spans="1:36" x14ac:dyDescent="0.3">
      <c r="A360" t="s">
        <v>37</v>
      </c>
      <c r="B360" t="s">
        <v>5688</v>
      </c>
      <c r="D360" t="s">
        <v>5689</v>
      </c>
      <c r="E360" t="s">
        <v>362</v>
      </c>
      <c r="F360" t="s">
        <v>4774</v>
      </c>
      <c r="G360" t="s">
        <v>5690</v>
      </c>
      <c r="H360" t="s">
        <v>43</v>
      </c>
      <c r="I360" t="s">
        <v>4937</v>
      </c>
      <c r="J360" t="s">
        <v>37</v>
      </c>
      <c r="L360" t="s">
        <v>589</v>
      </c>
      <c r="M360" t="s">
        <v>48</v>
      </c>
      <c r="N360" t="s">
        <v>590</v>
      </c>
      <c r="O360" t="s">
        <v>4776</v>
      </c>
      <c r="P360" t="s">
        <v>50</v>
      </c>
      <c r="Q360" t="s">
        <v>160</v>
      </c>
      <c r="R360" t="s">
        <v>4777</v>
      </c>
      <c r="S360">
        <v>44418</v>
      </c>
      <c r="T360">
        <v>44533</v>
      </c>
      <c r="U360">
        <v>115</v>
      </c>
      <c r="AC360" t="s">
        <v>4767</v>
      </c>
    </row>
    <row r="361" spans="1:36" x14ac:dyDescent="0.3">
      <c r="A361" t="s">
        <v>37</v>
      </c>
      <c r="B361" t="s">
        <v>495</v>
      </c>
      <c r="C361" t="s">
        <v>5691</v>
      </c>
      <c r="D361" t="s">
        <v>701</v>
      </c>
      <c r="E361" t="s">
        <v>5692</v>
      </c>
      <c r="F361" t="s">
        <v>4774</v>
      </c>
      <c r="G361">
        <v>153410000</v>
      </c>
      <c r="H361" t="s">
        <v>143</v>
      </c>
      <c r="I361" t="s">
        <v>4782</v>
      </c>
      <c r="J361" t="s">
        <v>37</v>
      </c>
      <c r="L361" t="s">
        <v>589</v>
      </c>
      <c r="M361" t="s">
        <v>4775</v>
      </c>
      <c r="N361" t="s">
        <v>590</v>
      </c>
      <c r="O361" t="s">
        <v>4776</v>
      </c>
      <c r="P361" t="s">
        <v>50</v>
      </c>
      <c r="Q361" t="s">
        <v>160</v>
      </c>
      <c r="R361" t="s">
        <v>4777</v>
      </c>
      <c r="S361">
        <v>44418</v>
      </c>
      <c r="T361">
        <v>44533</v>
      </c>
      <c r="U361">
        <v>115</v>
      </c>
      <c r="AC361" t="s">
        <v>4767</v>
      </c>
    </row>
    <row r="362" spans="1:36" x14ac:dyDescent="0.3">
      <c r="A362" t="s">
        <v>37</v>
      </c>
      <c r="B362" t="s">
        <v>5693</v>
      </c>
      <c r="C362" t="s">
        <v>5694</v>
      </c>
      <c r="D362" t="s">
        <v>5695</v>
      </c>
      <c r="E362" t="s">
        <v>1975</v>
      </c>
      <c r="F362" t="s">
        <v>4761</v>
      </c>
      <c r="G362">
        <v>70473974</v>
      </c>
      <c r="H362" t="s">
        <v>4762</v>
      </c>
      <c r="I362" t="s">
        <v>5587</v>
      </c>
      <c r="J362" t="s">
        <v>37</v>
      </c>
      <c r="L362" t="s">
        <v>1851</v>
      </c>
      <c r="M362" t="s">
        <v>48</v>
      </c>
      <c r="N362" t="s">
        <v>590</v>
      </c>
      <c r="O362" t="s">
        <v>4764</v>
      </c>
      <c r="P362" t="s">
        <v>50</v>
      </c>
      <c r="Q362" t="s">
        <v>160</v>
      </c>
      <c r="R362" t="s">
        <v>185</v>
      </c>
      <c r="S362" t="s">
        <v>4765</v>
      </c>
      <c r="T362" t="s">
        <v>4766</v>
      </c>
      <c r="U362">
        <v>37</v>
      </c>
      <c r="V362" t="s">
        <v>55</v>
      </c>
      <c r="W362" t="s">
        <v>55</v>
      </c>
      <c r="X362" t="s">
        <v>55</v>
      </c>
      <c r="Y362" t="s">
        <v>55</v>
      </c>
      <c r="Z362" t="s">
        <v>55</v>
      </c>
      <c r="AA362" t="s">
        <v>55</v>
      </c>
      <c r="AC362" t="s">
        <v>4767</v>
      </c>
    </row>
  </sheetData>
  <autoFilter ref="A1:AK362" xr:uid="{28C3E6BF-FD7D-4080-90BF-D315673FE8EE}"/>
  <hyperlinks>
    <hyperlink ref="AH81" r:id="rId1" xr:uid="{00000000-0004-0000-0000-000000000000}"/>
    <hyperlink ref="AH126" r:id="rId2" xr:uid="{00000000-0004-0000-0000-000001000000}"/>
    <hyperlink ref="AH99" r:id="rId3" xr:uid="{00000000-0004-0000-0000-000002000000}"/>
    <hyperlink ref="AH48" r:id="rId4" xr:uid="{00000000-0004-0000-0000-000003000000}"/>
    <hyperlink ref="AH86" r:id="rId5" xr:uid="{00000000-0004-0000-0000-000004000000}"/>
    <hyperlink ref="AH100" r:id="rId6" xr:uid="{00000000-0004-0000-0000-000005000000}"/>
    <hyperlink ref="AH114" r:id="rId7" xr:uid="{00000000-0004-0000-0000-000006000000}"/>
    <hyperlink ref="AH136" r:id="rId8" xr:uid="{00000000-0004-0000-0000-000007000000}"/>
    <hyperlink ref="AH273" r:id="rId9" xr:uid="{00000000-0004-0000-0000-000008000000}"/>
    <hyperlink ref="AH152" r:id="rId10" xr:uid="{00000000-0004-0000-0000-000009000000}"/>
    <hyperlink ref="AH41" r:id="rId11" xr:uid="{00000000-0004-0000-0000-00000A000000}"/>
    <hyperlink ref="AH35" r:id="rId12" xr:uid="{00000000-0004-0000-0000-00000B000000}"/>
    <hyperlink ref="AH139" r:id="rId13" xr:uid="{00000000-0004-0000-0000-00000C000000}"/>
    <hyperlink ref="AH166" r:id="rId14" xr:uid="{00000000-0004-0000-0000-00000D000000}"/>
    <hyperlink ref="AH146" r:id="rId15" xr:uid="{00000000-0004-0000-0000-00000E000000}"/>
    <hyperlink ref="AH308" r:id="rId16" xr:uid="{00000000-0004-0000-0000-00000F000000}"/>
    <hyperlink ref="AH279" r:id="rId17" xr:uid="{00000000-0004-0000-0000-000010000000}"/>
    <hyperlink ref="AH315" r:id="rId18" xr:uid="{00000000-0004-0000-0000-000011000000}"/>
    <hyperlink ref="AH343" r:id="rId19" xr:uid="{00000000-0004-0000-0000-000012000000}"/>
    <hyperlink ref="AH218" r:id="rId20" xr:uid="{00000000-0004-0000-0000-00001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8DE4-D460-418B-9669-F7C95918BC2E}">
  <dimension ref="A1:AM310"/>
  <sheetViews>
    <sheetView tabSelected="1" workbookViewId="0">
      <selection activeCell="D4" sqref="D4"/>
    </sheetView>
  </sheetViews>
  <sheetFormatPr baseColWidth="10" defaultColWidth="11.44140625" defaultRowHeight="14.4" x14ac:dyDescent="0.3"/>
  <cols>
    <col min="1" max="1" width="19.6640625" style="410" customWidth="1" collapsed="1"/>
    <col min="2" max="2" width="20" style="300" customWidth="1" collapsed="1"/>
    <col min="3" max="3" width="19.109375" style="300" customWidth="1" collapsed="1"/>
    <col min="4" max="4" width="20.33203125" style="300" customWidth="1" collapsed="1"/>
    <col min="5" max="5" width="20.5546875" style="300" customWidth="1" collapsed="1"/>
    <col min="6" max="6" width="12.5546875" style="300" bestFit="1" customWidth="1" collapsed="1"/>
    <col min="7" max="7" width="16.109375" style="300" customWidth="1" collapsed="1"/>
    <col min="8" max="8" width="15.5546875" style="300" bestFit="1" customWidth="1" collapsed="1"/>
    <col min="9" max="9" width="24.33203125" style="300" bestFit="1" customWidth="1" collapsed="1"/>
    <col min="10" max="10" width="17" style="300" bestFit="1" customWidth="1" collapsed="1"/>
    <col min="11" max="11" width="43" style="300" customWidth="1" collapsed="1"/>
    <col min="12" max="12" width="15.6640625" style="300" bestFit="1" customWidth="1" collapsed="1"/>
    <col min="13" max="13" width="25.44140625" style="300" bestFit="1" customWidth="1" collapsed="1"/>
    <col min="14" max="14" width="23.44140625" style="300" bestFit="1" customWidth="1" collapsed="1"/>
    <col min="15" max="15" width="53" style="300" customWidth="1" collapsed="1"/>
    <col min="16" max="16" width="19.33203125" style="300" bestFit="1" customWidth="1" collapsed="1"/>
    <col min="17" max="17" width="13.33203125" style="300" bestFit="1" customWidth="1" collapsed="1"/>
    <col min="18" max="18" width="15" style="300" customWidth="1" collapsed="1"/>
    <col min="19" max="19" width="17" style="300" customWidth="1" collapsed="1"/>
    <col min="20" max="20" width="17.88671875" style="300" customWidth="1" collapsed="1"/>
    <col min="21" max="21" width="10.88671875" style="300" customWidth="1"/>
    <col min="22" max="22" width="17.6640625" style="300" customWidth="1" collapsed="1"/>
    <col min="23" max="23" width="16.109375" style="300" customWidth="1" collapsed="1"/>
    <col min="24" max="24" width="15.33203125" style="300" customWidth="1" collapsed="1"/>
    <col min="25" max="25" width="16.44140625" style="300" customWidth="1" collapsed="1"/>
    <col min="26" max="26" width="17.5546875" style="300" customWidth="1" collapsed="1"/>
    <col min="27" max="27" width="12.44140625" style="300" customWidth="1" collapsed="1"/>
    <col min="28" max="28" width="17.44140625" style="300" customWidth="1" collapsed="1"/>
    <col min="29" max="29" width="16.6640625" style="300" bestFit="1" customWidth="1" collapsed="1"/>
    <col min="30" max="30" width="16.6640625" style="300" customWidth="1"/>
    <col min="31" max="31" width="12.5546875" style="300" bestFit="1" customWidth="1" collapsed="1"/>
    <col min="32" max="34" width="31.5546875" style="300" bestFit="1" customWidth="1" collapsed="1"/>
    <col min="35" max="35" width="26.33203125" style="300" customWidth="1" collapsed="1"/>
    <col min="36" max="36" width="12.44140625" style="300" bestFit="1" customWidth="1" collapsed="1"/>
    <col min="37" max="37" width="11" style="300" bestFit="1" customWidth="1" collapsed="1"/>
    <col min="38" max="38" width="31.88671875" style="300" customWidth="1" collapsed="1"/>
    <col min="39" max="16384" width="11.44140625" style="300"/>
  </cols>
  <sheetData>
    <row r="1" spans="1:38" ht="41.4" x14ac:dyDescent="0.3">
      <c r="A1" s="427" t="s">
        <v>4748</v>
      </c>
      <c r="B1" s="427" t="s">
        <v>1</v>
      </c>
      <c r="C1" s="427" t="s">
        <v>2</v>
      </c>
      <c r="D1" s="427" t="s">
        <v>3</v>
      </c>
      <c r="E1" s="427" t="s">
        <v>4</v>
      </c>
      <c r="F1" s="427" t="s">
        <v>5</v>
      </c>
      <c r="G1" s="427" t="s">
        <v>6</v>
      </c>
      <c r="H1" s="427" t="s">
        <v>7</v>
      </c>
      <c r="I1" s="427" t="s">
        <v>8</v>
      </c>
      <c r="J1" s="427" t="s">
        <v>9</v>
      </c>
      <c r="K1" s="427" t="s">
        <v>4749</v>
      </c>
      <c r="L1" s="427" t="s">
        <v>4750</v>
      </c>
      <c r="M1" s="427" t="s">
        <v>4751</v>
      </c>
      <c r="N1" s="427"/>
      <c r="O1" s="427" t="s">
        <v>14</v>
      </c>
      <c r="P1" s="427" t="s">
        <v>15</v>
      </c>
      <c r="Q1" s="427" t="s">
        <v>4753</v>
      </c>
      <c r="R1" s="427" t="s">
        <v>17</v>
      </c>
      <c r="S1" s="427" t="s">
        <v>18</v>
      </c>
      <c r="T1" s="427" t="s">
        <v>19</v>
      </c>
      <c r="U1" s="427" t="s">
        <v>20</v>
      </c>
      <c r="V1" s="427" t="s">
        <v>4754</v>
      </c>
      <c r="W1" s="427" t="s">
        <v>4755</v>
      </c>
      <c r="X1" s="427" t="s">
        <v>4756</v>
      </c>
      <c r="Y1" s="427" t="s">
        <v>4757</v>
      </c>
      <c r="Z1" s="427" t="s">
        <v>25</v>
      </c>
      <c r="AA1" s="427" t="s">
        <v>26</v>
      </c>
      <c r="AB1" s="427" t="s">
        <v>27</v>
      </c>
      <c r="AC1" s="427" t="s">
        <v>28</v>
      </c>
      <c r="AD1" s="427" t="s">
        <v>5698</v>
      </c>
      <c r="AE1" s="427" t="s">
        <v>29</v>
      </c>
      <c r="AF1" s="427" t="s">
        <v>30</v>
      </c>
      <c r="AG1" s="427" t="s">
        <v>31</v>
      </c>
      <c r="AH1" s="427" t="s">
        <v>32</v>
      </c>
      <c r="AI1" s="427" t="s">
        <v>33</v>
      </c>
      <c r="AJ1" s="427" t="s">
        <v>34</v>
      </c>
      <c r="AK1" s="427" t="s">
        <v>35</v>
      </c>
      <c r="AL1" s="427" t="s">
        <v>36</v>
      </c>
    </row>
    <row r="2" spans="1:38" ht="57.6" x14ac:dyDescent="0.3">
      <c r="A2" s="299" t="s">
        <v>37</v>
      </c>
      <c r="B2" s="301" t="s">
        <v>2942</v>
      </c>
      <c r="C2" s="299"/>
      <c r="D2" s="299" t="s">
        <v>300</v>
      </c>
      <c r="E2" s="299" t="s">
        <v>3047</v>
      </c>
      <c r="F2" s="299" t="s">
        <v>5699</v>
      </c>
      <c r="G2" s="302">
        <v>1000409415</v>
      </c>
      <c r="H2" s="299" t="s">
        <v>69</v>
      </c>
      <c r="I2" s="299" t="s">
        <v>5700</v>
      </c>
      <c r="J2" s="299" t="s">
        <v>37</v>
      </c>
      <c r="K2" s="299" t="s">
        <v>5701</v>
      </c>
      <c r="L2" s="299" t="s">
        <v>1851</v>
      </c>
      <c r="M2" s="299" t="s">
        <v>48</v>
      </c>
      <c r="N2" s="299" t="s">
        <v>5702</v>
      </c>
      <c r="O2" s="299" t="s">
        <v>5703</v>
      </c>
      <c r="P2" s="299" t="s">
        <v>835</v>
      </c>
      <c r="Q2" s="299" t="s">
        <v>51</v>
      </c>
      <c r="R2" s="299" t="s">
        <v>943</v>
      </c>
      <c r="S2" s="303" t="s">
        <v>5704</v>
      </c>
      <c r="T2" s="303" t="s">
        <v>5705</v>
      </c>
      <c r="U2" s="304">
        <v>9</v>
      </c>
      <c r="V2" s="305" t="s">
        <v>5706</v>
      </c>
      <c r="W2" s="305" t="s">
        <v>5707</v>
      </c>
      <c r="X2" s="305" t="s">
        <v>5707</v>
      </c>
      <c r="Y2" s="305" t="s">
        <v>5707</v>
      </c>
      <c r="Z2" s="305" t="s">
        <v>5707</v>
      </c>
      <c r="AA2" s="302" t="s">
        <v>54</v>
      </c>
      <c r="AB2" s="299" t="s">
        <v>55</v>
      </c>
      <c r="AC2" s="299" t="s">
        <v>54</v>
      </c>
      <c r="AD2" s="299" t="s">
        <v>5708</v>
      </c>
      <c r="AE2" s="299" t="s">
        <v>55</v>
      </c>
      <c r="AF2" s="299" t="s">
        <v>55</v>
      </c>
      <c r="AG2" s="299" t="s">
        <v>55</v>
      </c>
      <c r="AH2" s="299" t="s">
        <v>55</v>
      </c>
      <c r="AI2" s="306" t="s">
        <v>5709</v>
      </c>
      <c r="AJ2" s="299" t="s">
        <v>54</v>
      </c>
      <c r="AK2" s="299"/>
      <c r="AL2" s="299"/>
    </row>
    <row r="3" spans="1:38" ht="57.6" x14ac:dyDescent="0.3">
      <c r="A3" s="84" t="s">
        <v>37</v>
      </c>
      <c r="B3" s="83" t="s">
        <v>3123</v>
      </c>
      <c r="C3" s="84"/>
      <c r="D3" s="84" t="s">
        <v>542</v>
      </c>
      <c r="E3" s="84" t="s">
        <v>573</v>
      </c>
      <c r="F3" s="84" t="s">
        <v>41</v>
      </c>
      <c r="G3" s="86" t="s">
        <v>5710</v>
      </c>
      <c r="H3" s="84" t="s">
        <v>43</v>
      </c>
      <c r="I3" s="84" t="s">
        <v>1884</v>
      </c>
      <c r="J3" s="84" t="s">
        <v>753</v>
      </c>
      <c r="K3" s="84" t="s">
        <v>956</v>
      </c>
      <c r="L3" s="84" t="s">
        <v>5711</v>
      </c>
      <c r="M3" s="84" t="s">
        <v>48</v>
      </c>
      <c r="N3" s="84" t="s">
        <v>5712</v>
      </c>
      <c r="O3" s="84" t="s">
        <v>5713</v>
      </c>
      <c r="P3" s="84" t="s">
        <v>50</v>
      </c>
      <c r="Q3" s="84" t="s">
        <v>51</v>
      </c>
      <c r="R3" s="84" t="s">
        <v>52</v>
      </c>
      <c r="S3" s="85">
        <v>44897</v>
      </c>
      <c r="T3" s="85" t="s">
        <v>5714</v>
      </c>
      <c r="U3" s="94">
        <v>291</v>
      </c>
      <c r="V3" s="307">
        <v>0</v>
      </c>
      <c r="W3" s="307">
        <v>0</v>
      </c>
      <c r="X3" s="307">
        <v>0</v>
      </c>
      <c r="Y3" s="307">
        <v>0</v>
      </c>
      <c r="Z3" s="307">
        <f>SUM(V3:Y3)</f>
        <v>0</v>
      </c>
      <c r="AA3" s="86" t="s">
        <v>54</v>
      </c>
      <c r="AB3" s="84" t="s">
        <v>55</v>
      </c>
      <c r="AC3" s="84" t="s">
        <v>56</v>
      </c>
      <c r="AD3" s="84" t="s">
        <v>5715</v>
      </c>
      <c r="AE3" s="84" t="s">
        <v>5716</v>
      </c>
      <c r="AF3" s="84">
        <v>3164475932</v>
      </c>
      <c r="AG3" s="84">
        <v>3164475932</v>
      </c>
      <c r="AH3" s="84" t="s">
        <v>5717</v>
      </c>
      <c r="AI3" s="69" t="s">
        <v>5718</v>
      </c>
      <c r="AJ3" s="84" t="s">
        <v>54</v>
      </c>
      <c r="AK3" s="84" t="s">
        <v>56</v>
      </c>
      <c r="AL3" s="84"/>
    </row>
    <row r="4" spans="1:38" ht="57.6" x14ac:dyDescent="0.3">
      <c r="A4" s="84" t="s">
        <v>37</v>
      </c>
      <c r="B4" s="83" t="s">
        <v>5719</v>
      </c>
      <c r="C4" s="84"/>
      <c r="D4" s="84" t="s">
        <v>5720</v>
      </c>
      <c r="E4" s="84" t="s">
        <v>1959</v>
      </c>
      <c r="F4" s="84" t="s">
        <v>5721</v>
      </c>
      <c r="G4" s="84" t="s">
        <v>5722</v>
      </c>
      <c r="H4" s="84" t="s">
        <v>122</v>
      </c>
      <c r="I4" s="84" t="s">
        <v>5723</v>
      </c>
      <c r="J4" s="84" t="s">
        <v>37</v>
      </c>
      <c r="K4" s="308" t="s">
        <v>5724</v>
      </c>
      <c r="L4" s="224" t="s">
        <v>1851</v>
      </c>
      <c r="M4" s="84" t="s">
        <v>48</v>
      </c>
      <c r="N4" s="84" t="s">
        <v>590</v>
      </c>
      <c r="O4" s="308" t="s">
        <v>5724</v>
      </c>
      <c r="P4" s="84" t="s">
        <v>50</v>
      </c>
      <c r="Q4" s="84" t="s">
        <v>51</v>
      </c>
      <c r="R4" s="84" t="s">
        <v>879</v>
      </c>
      <c r="S4" s="85" t="s">
        <v>5725</v>
      </c>
      <c r="T4" s="85">
        <v>44724</v>
      </c>
      <c r="U4" s="94">
        <v>22</v>
      </c>
      <c r="V4" s="307">
        <v>0</v>
      </c>
      <c r="W4" s="307">
        <v>0</v>
      </c>
      <c r="X4" s="307">
        <v>0</v>
      </c>
      <c r="Y4" s="307">
        <v>0</v>
      </c>
      <c r="Z4" s="309">
        <f>SUM(V4:Y4)</f>
        <v>0</v>
      </c>
      <c r="AA4" s="86" t="s">
        <v>54</v>
      </c>
      <c r="AB4" s="84" t="s">
        <v>55</v>
      </c>
      <c r="AC4" s="84" t="s">
        <v>1545</v>
      </c>
      <c r="AD4" s="8"/>
      <c r="AE4" s="84" t="s">
        <v>5726</v>
      </c>
      <c r="AF4" s="84" t="s">
        <v>55</v>
      </c>
      <c r="AG4" s="84" t="s">
        <v>55</v>
      </c>
      <c r="AH4" s="84" t="s">
        <v>5727</v>
      </c>
      <c r="AI4" s="310" t="s">
        <v>5728</v>
      </c>
      <c r="AJ4" s="84" t="s">
        <v>55</v>
      </c>
      <c r="AK4" s="84" t="s">
        <v>56</v>
      </c>
      <c r="AL4" s="84" t="s">
        <v>5729</v>
      </c>
    </row>
    <row r="5" spans="1:38" ht="57.6" x14ac:dyDescent="0.3">
      <c r="A5" s="84" t="s">
        <v>37</v>
      </c>
      <c r="B5" s="83" t="s">
        <v>566</v>
      </c>
      <c r="C5" s="84"/>
      <c r="D5" s="84" t="s">
        <v>542</v>
      </c>
      <c r="E5" s="84" t="s">
        <v>789</v>
      </c>
      <c r="F5" s="84" t="s">
        <v>41</v>
      </c>
      <c r="G5" s="86" t="s">
        <v>5730</v>
      </c>
      <c r="H5" s="84" t="s">
        <v>43</v>
      </c>
      <c r="I5" s="84" t="s">
        <v>1884</v>
      </c>
      <c r="J5" s="84" t="s">
        <v>753</v>
      </c>
      <c r="K5" s="84" t="s">
        <v>956</v>
      </c>
      <c r="L5" s="84" t="s">
        <v>5711</v>
      </c>
      <c r="M5" s="84" t="s">
        <v>48</v>
      </c>
      <c r="N5" s="84" t="s">
        <v>5712</v>
      </c>
      <c r="O5" s="84" t="s">
        <v>5713</v>
      </c>
      <c r="P5" s="84" t="s">
        <v>50</v>
      </c>
      <c r="Q5" s="84" t="s">
        <v>51</v>
      </c>
      <c r="R5" s="84" t="s">
        <v>52</v>
      </c>
      <c r="S5" s="85">
        <v>44897</v>
      </c>
      <c r="T5" s="85" t="s">
        <v>5714</v>
      </c>
      <c r="U5" s="94">
        <v>291</v>
      </c>
      <c r="V5" s="307">
        <v>0</v>
      </c>
      <c r="W5" s="307">
        <v>0</v>
      </c>
      <c r="X5" s="307">
        <v>0</v>
      </c>
      <c r="Y5" s="307">
        <v>0</v>
      </c>
      <c r="Z5" s="307">
        <f>SUM(V5:Y5)</f>
        <v>0</v>
      </c>
      <c r="AA5" s="86" t="s">
        <v>54</v>
      </c>
      <c r="AB5" s="84" t="s">
        <v>55</v>
      </c>
      <c r="AC5" s="84" t="s">
        <v>56</v>
      </c>
      <c r="AD5" s="84" t="s">
        <v>5715</v>
      </c>
      <c r="AE5" s="84" t="s">
        <v>5716</v>
      </c>
      <c r="AF5" s="84">
        <v>3164475932</v>
      </c>
      <c r="AG5" s="84">
        <v>3164475932</v>
      </c>
      <c r="AH5" s="84" t="s">
        <v>5717</v>
      </c>
      <c r="AI5" s="69" t="s">
        <v>5718</v>
      </c>
      <c r="AJ5" s="84" t="s">
        <v>54</v>
      </c>
      <c r="AK5" s="84" t="s">
        <v>56</v>
      </c>
      <c r="AL5" s="84"/>
    </row>
    <row r="6" spans="1:38" ht="57.6" x14ac:dyDescent="0.3">
      <c r="A6" s="84" t="s">
        <v>5731</v>
      </c>
      <c r="B6" s="311" t="s">
        <v>5732</v>
      </c>
      <c r="C6" s="8"/>
      <c r="D6" s="8" t="s">
        <v>5733</v>
      </c>
      <c r="E6" s="8"/>
      <c r="F6" s="8" t="s">
        <v>41</v>
      </c>
      <c r="G6" s="312" t="s">
        <v>5734</v>
      </c>
      <c r="H6" s="313" t="s">
        <v>5735</v>
      </c>
      <c r="I6" s="313" t="s">
        <v>5736</v>
      </c>
      <c r="J6" s="84" t="s">
        <v>5731</v>
      </c>
      <c r="K6" s="8"/>
      <c r="L6" s="8" t="s">
        <v>5737</v>
      </c>
      <c r="M6" s="8" t="s">
        <v>227</v>
      </c>
      <c r="N6" s="8" t="s">
        <v>5738</v>
      </c>
      <c r="O6" s="84" t="s">
        <v>5739</v>
      </c>
      <c r="P6" s="8" t="s">
        <v>5740</v>
      </c>
      <c r="Q6" s="8" t="s">
        <v>5741</v>
      </c>
      <c r="R6" s="8" t="s">
        <v>185</v>
      </c>
      <c r="S6" s="8" t="s">
        <v>5742</v>
      </c>
      <c r="T6" s="8" t="s">
        <v>5743</v>
      </c>
      <c r="U6" s="8">
        <v>3</v>
      </c>
      <c r="V6" s="8" t="s">
        <v>5744</v>
      </c>
      <c r="W6" s="8" t="s">
        <v>5744</v>
      </c>
      <c r="X6" s="8" t="s">
        <v>5744</v>
      </c>
      <c r="Y6" s="8" t="s">
        <v>5744</v>
      </c>
      <c r="Z6" s="8" t="s">
        <v>5744</v>
      </c>
      <c r="AA6" s="8" t="s">
        <v>1250</v>
      </c>
      <c r="AB6" s="8" t="s">
        <v>5744</v>
      </c>
      <c r="AC6" s="8" t="s">
        <v>1545</v>
      </c>
      <c r="AD6" s="8" t="s">
        <v>5745</v>
      </c>
      <c r="AE6" s="84" t="s">
        <v>5746</v>
      </c>
      <c r="AF6" s="8" t="s">
        <v>5747</v>
      </c>
      <c r="AG6" s="8" t="s">
        <v>5748</v>
      </c>
      <c r="AH6" s="84" t="s">
        <v>5749</v>
      </c>
      <c r="AI6" s="314" t="s">
        <v>5750</v>
      </c>
      <c r="AJ6" s="8" t="s">
        <v>1250</v>
      </c>
      <c r="AK6" s="8" t="s">
        <v>1545</v>
      </c>
      <c r="AL6" s="8"/>
    </row>
    <row r="7" spans="1:38" ht="57.6" x14ac:dyDescent="0.3">
      <c r="A7" s="84" t="s">
        <v>37</v>
      </c>
      <c r="B7" s="83" t="s">
        <v>4831</v>
      </c>
      <c r="C7" s="84"/>
      <c r="D7" s="84" t="s">
        <v>1895</v>
      </c>
      <c r="E7" s="84" t="s">
        <v>5655</v>
      </c>
      <c r="F7" s="84" t="s">
        <v>5721</v>
      </c>
      <c r="G7" s="84" t="s">
        <v>5751</v>
      </c>
      <c r="H7" s="84" t="s">
        <v>122</v>
      </c>
      <c r="I7" s="84" t="s">
        <v>5723</v>
      </c>
      <c r="J7" s="84" t="s">
        <v>37</v>
      </c>
      <c r="K7" s="308" t="s">
        <v>5724</v>
      </c>
      <c r="L7" s="224" t="s">
        <v>1851</v>
      </c>
      <c r="M7" s="84" t="s">
        <v>48</v>
      </c>
      <c r="N7" s="84" t="s">
        <v>590</v>
      </c>
      <c r="O7" s="308" t="s">
        <v>5724</v>
      </c>
      <c r="P7" s="84" t="s">
        <v>50</v>
      </c>
      <c r="Q7" s="84" t="s">
        <v>51</v>
      </c>
      <c r="R7" s="84" t="s">
        <v>879</v>
      </c>
      <c r="S7" s="85" t="s">
        <v>5725</v>
      </c>
      <c r="T7" s="85">
        <v>44724</v>
      </c>
      <c r="U7" s="94">
        <v>22</v>
      </c>
      <c r="V7" s="307">
        <v>0</v>
      </c>
      <c r="W7" s="307">
        <v>0</v>
      </c>
      <c r="X7" s="307">
        <v>0</v>
      </c>
      <c r="Y7" s="307">
        <v>0</v>
      </c>
      <c r="Z7" s="309">
        <f>SUM(V7:Y7)</f>
        <v>0</v>
      </c>
      <c r="AA7" s="86" t="s">
        <v>54</v>
      </c>
      <c r="AB7" s="84" t="s">
        <v>55</v>
      </c>
      <c r="AC7" s="84" t="s">
        <v>1545</v>
      </c>
      <c r="AD7" s="8"/>
      <c r="AE7" s="84" t="s">
        <v>5726</v>
      </c>
      <c r="AF7" s="84" t="s">
        <v>55</v>
      </c>
      <c r="AG7" s="84" t="s">
        <v>55</v>
      </c>
      <c r="AH7" s="84" t="s">
        <v>5727</v>
      </c>
      <c r="AI7" s="310" t="s">
        <v>5752</v>
      </c>
      <c r="AJ7" s="84" t="s">
        <v>55</v>
      </c>
      <c r="AK7" s="84" t="s">
        <v>56</v>
      </c>
      <c r="AL7" s="84" t="s">
        <v>5729</v>
      </c>
    </row>
    <row r="8" spans="1:38" ht="72.599999999999994" thickBot="1" x14ac:dyDescent="0.35">
      <c r="A8" s="315" t="s">
        <v>37</v>
      </c>
      <c r="B8" s="83" t="s">
        <v>5753</v>
      </c>
      <c r="C8" s="84" t="s">
        <v>5754</v>
      </c>
      <c r="D8" s="84" t="s">
        <v>1204</v>
      </c>
      <c r="E8" s="84" t="s">
        <v>1070</v>
      </c>
      <c r="F8" s="84" t="s">
        <v>5755</v>
      </c>
      <c r="G8" s="86" t="s">
        <v>5756</v>
      </c>
      <c r="H8" s="84" t="s">
        <v>811</v>
      </c>
      <c r="I8" s="84" t="s">
        <v>5757</v>
      </c>
      <c r="J8" s="84" t="s">
        <v>89</v>
      </c>
      <c r="K8" s="84" t="s">
        <v>5758</v>
      </c>
      <c r="L8" s="84" t="s">
        <v>5759</v>
      </c>
      <c r="M8" s="84" t="s">
        <v>48</v>
      </c>
      <c r="N8" s="84" t="s">
        <v>5702</v>
      </c>
      <c r="O8" s="84" t="s">
        <v>5760</v>
      </c>
      <c r="P8" s="84" t="s">
        <v>50</v>
      </c>
      <c r="Q8" s="84" t="s">
        <v>160</v>
      </c>
      <c r="R8" s="84" t="s">
        <v>936</v>
      </c>
      <c r="S8" s="85">
        <v>44746</v>
      </c>
      <c r="T8" s="85" t="s">
        <v>5761</v>
      </c>
      <c r="U8" s="94">
        <v>71</v>
      </c>
      <c r="V8" s="307" t="s">
        <v>5706</v>
      </c>
      <c r="W8" s="307" t="s">
        <v>5707</v>
      </c>
      <c r="X8" s="307" t="s">
        <v>5707</v>
      </c>
      <c r="Y8" s="307" t="s">
        <v>5707</v>
      </c>
      <c r="Z8" s="307" t="s">
        <v>5707</v>
      </c>
      <c r="AA8" s="86" t="s">
        <v>54</v>
      </c>
      <c r="AB8" s="84" t="s">
        <v>55</v>
      </c>
      <c r="AC8" s="84" t="s">
        <v>54</v>
      </c>
      <c r="AD8" s="84" t="s">
        <v>5762</v>
      </c>
      <c r="AE8" s="84" t="s">
        <v>55</v>
      </c>
      <c r="AF8" s="84" t="s">
        <v>55</v>
      </c>
      <c r="AG8" s="84" t="s">
        <v>55</v>
      </c>
      <c r="AH8" s="84" t="s">
        <v>55</v>
      </c>
      <c r="AI8" s="69" t="s">
        <v>5763</v>
      </c>
      <c r="AJ8" s="84" t="s">
        <v>54</v>
      </c>
      <c r="AK8" s="84" t="s">
        <v>54</v>
      </c>
      <c r="AL8" s="84" t="s">
        <v>5764</v>
      </c>
    </row>
    <row r="9" spans="1:38" ht="58.2" thickTop="1" x14ac:dyDescent="0.3">
      <c r="A9" s="84" t="s">
        <v>37</v>
      </c>
      <c r="B9" s="316" t="s">
        <v>1304</v>
      </c>
      <c r="C9" s="317" t="s">
        <v>2459</v>
      </c>
      <c r="D9" s="317" t="s">
        <v>427</v>
      </c>
      <c r="E9" s="317" t="s">
        <v>650</v>
      </c>
      <c r="F9" s="318" t="s">
        <v>5765</v>
      </c>
      <c r="G9" s="317">
        <v>1109292183</v>
      </c>
      <c r="H9" s="84" t="s">
        <v>205</v>
      </c>
      <c r="I9" s="319" t="s">
        <v>5766</v>
      </c>
      <c r="J9" s="84" t="s">
        <v>37</v>
      </c>
      <c r="K9" s="84" t="s">
        <v>5767</v>
      </c>
      <c r="L9" s="224" t="s">
        <v>1851</v>
      </c>
      <c r="M9" s="84" t="s">
        <v>48</v>
      </c>
      <c r="N9" s="84" t="s">
        <v>590</v>
      </c>
      <c r="O9" s="84" t="s">
        <v>5767</v>
      </c>
      <c r="P9" s="84" t="s">
        <v>835</v>
      </c>
      <c r="Q9" s="84" t="s">
        <v>160</v>
      </c>
      <c r="R9" s="84" t="s">
        <v>879</v>
      </c>
      <c r="S9" s="85" t="s">
        <v>5768</v>
      </c>
      <c r="T9" s="85" t="s">
        <v>5769</v>
      </c>
      <c r="U9" s="94">
        <v>22</v>
      </c>
      <c r="V9" s="307">
        <v>0</v>
      </c>
      <c r="W9" s="307">
        <v>0</v>
      </c>
      <c r="X9" s="307">
        <v>0</v>
      </c>
      <c r="Y9" s="307">
        <v>0</v>
      </c>
      <c r="Z9" s="309">
        <f>SUM(V9:Y9)</f>
        <v>0</v>
      </c>
      <c r="AA9" s="86" t="s">
        <v>54</v>
      </c>
      <c r="AB9" s="84" t="s">
        <v>55</v>
      </c>
      <c r="AC9" s="84" t="s">
        <v>1545</v>
      </c>
      <c r="AD9" s="8"/>
      <c r="AE9" s="84" t="s">
        <v>5770</v>
      </c>
      <c r="AF9" s="84" t="s">
        <v>55</v>
      </c>
      <c r="AG9" s="84" t="s">
        <v>55</v>
      </c>
      <c r="AH9" s="84" t="s">
        <v>55</v>
      </c>
      <c r="AI9" s="317" t="s">
        <v>5771</v>
      </c>
      <c r="AJ9" s="84" t="s">
        <v>55</v>
      </c>
      <c r="AK9" s="84" t="s">
        <v>54</v>
      </c>
      <c r="AL9" s="84" t="s">
        <v>5729</v>
      </c>
    </row>
    <row r="10" spans="1:38" ht="57.6" x14ac:dyDescent="0.3">
      <c r="A10" s="84" t="s">
        <v>37</v>
      </c>
      <c r="B10" s="83" t="s">
        <v>5772</v>
      </c>
      <c r="C10" s="84" t="s">
        <v>5773</v>
      </c>
      <c r="D10" s="84" t="s">
        <v>215</v>
      </c>
      <c r="E10" s="84" t="s">
        <v>2519</v>
      </c>
      <c r="F10" s="84" t="s">
        <v>41</v>
      </c>
      <c r="G10" s="84" t="s">
        <v>5774</v>
      </c>
      <c r="H10" s="84" t="s">
        <v>704</v>
      </c>
      <c r="I10" s="84" t="s">
        <v>5775</v>
      </c>
      <c r="J10" s="84" t="s">
        <v>89</v>
      </c>
      <c r="K10" s="84" t="s">
        <v>967</v>
      </c>
      <c r="L10" s="84" t="s">
        <v>5776</v>
      </c>
      <c r="M10" s="84" t="s">
        <v>48</v>
      </c>
      <c r="N10" s="84" t="s">
        <v>942</v>
      </c>
      <c r="O10" s="84" t="s">
        <v>5777</v>
      </c>
      <c r="P10" s="84" t="s">
        <v>50</v>
      </c>
      <c r="Q10" s="84" t="s">
        <v>51</v>
      </c>
      <c r="R10" s="84" t="s">
        <v>52</v>
      </c>
      <c r="S10" s="85">
        <v>44622</v>
      </c>
      <c r="T10" s="85">
        <v>44747</v>
      </c>
      <c r="U10" s="94">
        <f>+(T10-S10)+1</f>
        <v>126</v>
      </c>
      <c r="V10" s="307">
        <v>0</v>
      </c>
      <c r="W10" s="307">
        <v>0</v>
      </c>
      <c r="X10" s="307">
        <v>0</v>
      </c>
      <c r="Y10" s="307">
        <v>0</v>
      </c>
      <c r="Z10" s="307">
        <f>SUM(V10:Y10)</f>
        <v>0</v>
      </c>
      <c r="AA10" s="86" t="s">
        <v>54</v>
      </c>
      <c r="AB10" s="84" t="s">
        <v>55</v>
      </c>
      <c r="AC10" s="84" t="s">
        <v>54</v>
      </c>
      <c r="AD10" s="84" t="s">
        <v>5708</v>
      </c>
      <c r="AE10" s="84" t="s">
        <v>55</v>
      </c>
      <c r="AF10" s="84">
        <v>3137374412</v>
      </c>
      <c r="AG10" s="84">
        <v>3137374412</v>
      </c>
      <c r="AH10" s="84" t="s">
        <v>5778</v>
      </c>
      <c r="AI10" s="69" t="s">
        <v>5779</v>
      </c>
      <c r="AJ10" s="84" t="s">
        <v>54</v>
      </c>
      <c r="AK10" s="84" t="s">
        <v>56</v>
      </c>
      <c r="AL10" s="84" t="s">
        <v>5780</v>
      </c>
    </row>
    <row r="11" spans="1:38" ht="57.6" x14ac:dyDescent="0.3">
      <c r="A11" s="84" t="s">
        <v>37</v>
      </c>
      <c r="B11" s="83" t="s">
        <v>5781</v>
      </c>
      <c r="C11" s="84" t="s">
        <v>5782</v>
      </c>
      <c r="D11" s="84" t="s">
        <v>5782</v>
      </c>
      <c r="E11" s="84"/>
      <c r="F11" s="318" t="s">
        <v>5765</v>
      </c>
      <c r="G11" s="320" t="s">
        <v>5783</v>
      </c>
      <c r="H11" s="84" t="s">
        <v>205</v>
      </c>
      <c r="I11" s="319" t="s">
        <v>5766</v>
      </c>
      <c r="J11" s="84" t="s">
        <v>37</v>
      </c>
      <c r="K11" s="308" t="s">
        <v>5724</v>
      </c>
      <c r="L11" s="224" t="s">
        <v>1851</v>
      </c>
      <c r="M11" s="84" t="s">
        <v>48</v>
      </c>
      <c r="N11" s="84" t="s">
        <v>590</v>
      </c>
      <c r="O11" s="308" t="s">
        <v>5724</v>
      </c>
      <c r="P11" s="84" t="s">
        <v>835</v>
      </c>
      <c r="Q11" s="84" t="s">
        <v>51</v>
      </c>
      <c r="R11" s="84" t="s">
        <v>879</v>
      </c>
      <c r="S11" s="85" t="s">
        <v>5725</v>
      </c>
      <c r="T11" s="85">
        <v>44727</v>
      </c>
      <c r="U11" s="94">
        <v>22</v>
      </c>
      <c r="V11" s="307">
        <v>0</v>
      </c>
      <c r="W11" s="307">
        <v>0</v>
      </c>
      <c r="X11" s="307">
        <v>0</v>
      </c>
      <c r="Y11" s="307">
        <v>0</v>
      </c>
      <c r="Z11" s="309">
        <f>SUM(V11:Y11)</f>
        <v>0</v>
      </c>
      <c r="AA11" s="86" t="s">
        <v>54</v>
      </c>
      <c r="AB11" s="84" t="s">
        <v>55</v>
      </c>
      <c r="AC11" s="84" t="s">
        <v>1545</v>
      </c>
      <c r="AD11" s="8"/>
      <c r="AE11" s="84" t="s">
        <v>5726</v>
      </c>
      <c r="AF11" s="84" t="s">
        <v>55</v>
      </c>
      <c r="AG11" s="84" t="s">
        <v>55</v>
      </c>
      <c r="AH11" s="84" t="s">
        <v>55</v>
      </c>
      <c r="AI11" s="310" t="s">
        <v>5784</v>
      </c>
      <c r="AJ11" s="84" t="s">
        <v>55</v>
      </c>
      <c r="AK11" s="84" t="s">
        <v>56</v>
      </c>
      <c r="AL11" s="84" t="s">
        <v>5729</v>
      </c>
    </row>
    <row r="12" spans="1:38" ht="57.6" x14ac:dyDescent="0.3">
      <c r="A12" s="84" t="s">
        <v>37</v>
      </c>
      <c r="B12" s="83" t="s">
        <v>373</v>
      </c>
      <c r="C12" s="84"/>
      <c r="D12" s="84" t="s">
        <v>2789</v>
      </c>
      <c r="E12" s="84" t="s">
        <v>350</v>
      </c>
      <c r="F12" s="84" t="s">
        <v>5699</v>
      </c>
      <c r="G12" s="86">
        <v>1000441106</v>
      </c>
      <c r="H12" s="84" t="s">
        <v>69</v>
      </c>
      <c r="I12" s="84" t="s">
        <v>5785</v>
      </c>
      <c r="J12" s="84" t="s">
        <v>37</v>
      </c>
      <c r="K12" s="84" t="s">
        <v>5786</v>
      </c>
      <c r="L12" s="84" t="s">
        <v>1851</v>
      </c>
      <c r="M12" s="84" t="s">
        <v>48</v>
      </c>
      <c r="N12" s="84" t="s">
        <v>5702</v>
      </c>
      <c r="O12" s="84" t="s">
        <v>5787</v>
      </c>
      <c r="P12" s="84" t="s">
        <v>73</v>
      </c>
      <c r="Q12" s="84" t="s">
        <v>160</v>
      </c>
      <c r="R12" s="84" t="s">
        <v>53</v>
      </c>
      <c r="S12" s="85" t="s">
        <v>5788</v>
      </c>
      <c r="T12" s="85">
        <v>44568</v>
      </c>
      <c r="U12" s="94">
        <v>11</v>
      </c>
      <c r="V12" s="307" t="s">
        <v>5706</v>
      </c>
      <c r="W12" s="307" t="s">
        <v>5707</v>
      </c>
      <c r="X12" s="307" t="s">
        <v>5707</v>
      </c>
      <c r="Y12" s="307" t="s">
        <v>5707</v>
      </c>
      <c r="Z12" s="307" t="s">
        <v>5707</v>
      </c>
      <c r="AA12" s="86" t="s">
        <v>54</v>
      </c>
      <c r="AB12" s="84" t="s">
        <v>55</v>
      </c>
      <c r="AC12" s="84" t="s">
        <v>54</v>
      </c>
      <c r="AD12" s="84" t="s">
        <v>5789</v>
      </c>
      <c r="AE12" s="84" t="s">
        <v>5790</v>
      </c>
      <c r="AF12" s="84" t="s">
        <v>55</v>
      </c>
      <c r="AG12" s="84" t="s">
        <v>55</v>
      </c>
      <c r="AH12" s="84" t="s">
        <v>55</v>
      </c>
      <c r="AI12" s="69" t="s">
        <v>5791</v>
      </c>
      <c r="AJ12" s="84" t="s">
        <v>54</v>
      </c>
      <c r="AK12" s="84" t="s">
        <v>54</v>
      </c>
      <c r="AL12" s="84" t="s">
        <v>5792</v>
      </c>
    </row>
    <row r="13" spans="1:38" ht="57.6" x14ac:dyDescent="0.3">
      <c r="A13" s="84" t="s">
        <v>37</v>
      </c>
      <c r="B13" s="83" t="s">
        <v>5793</v>
      </c>
      <c r="C13" s="84" t="s">
        <v>5385</v>
      </c>
      <c r="D13" s="84" t="s">
        <v>5794</v>
      </c>
      <c r="E13" s="84"/>
      <c r="F13" s="84" t="s">
        <v>5721</v>
      </c>
      <c r="G13" s="84" t="s">
        <v>5795</v>
      </c>
      <c r="H13" s="84" t="s">
        <v>122</v>
      </c>
      <c r="I13" s="84" t="s">
        <v>5723</v>
      </c>
      <c r="J13" s="84" t="s">
        <v>37</v>
      </c>
      <c r="K13" s="308" t="s">
        <v>5724</v>
      </c>
      <c r="L13" s="224" t="s">
        <v>1851</v>
      </c>
      <c r="M13" s="84" t="s">
        <v>48</v>
      </c>
      <c r="N13" s="84" t="s">
        <v>590</v>
      </c>
      <c r="O13" s="308" t="s">
        <v>5724</v>
      </c>
      <c r="P13" s="84" t="s">
        <v>50</v>
      </c>
      <c r="Q13" s="84" t="s">
        <v>51</v>
      </c>
      <c r="R13" s="84" t="s">
        <v>879</v>
      </c>
      <c r="S13" s="85" t="s">
        <v>5725</v>
      </c>
      <c r="T13" s="85">
        <v>44724</v>
      </c>
      <c r="U13" s="94">
        <v>22</v>
      </c>
      <c r="V13" s="307">
        <v>0</v>
      </c>
      <c r="W13" s="307">
        <v>0</v>
      </c>
      <c r="X13" s="307">
        <v>0</v>
      </c>
      <c r="Y13" s="307">
        <v>0</v>
      </c>
      <c r="Z13" s="309">
        <f>SUM(V13:Y13)</f>
        <v>0</v>
      </c>
      <c r="AA13" s="86" t="s">
        <v>54</v>
      </c>
      <c r="AB13" s="84" t="s">
        <v>55</v>
      </c>
      <c r="AC13" s="84" t="s">
        <v>1545</v>
      </c>
      <c r="AD13" s="8"/>
      <c r="AE13" s="84" t="s">
        <v>5726</v>
      </c>
      <c r="AF13" s="84" t="s">
        <v>55</v>
      </c>
      <c r="AG13" s="84" t="s">
        <v>55</v>
      </c>
      <c r="AH13" s="84" t="s">
        <v>5727</v>
      </c>
      <c r="AI13" s="310" t="s">
        <v>5796</v>
      </c>
      <c r="AJ13" s="84" t="s">
        <v>55</v>
      </c>
      <c r="AK13" s="84" t="s">
        <v>56</v>
      </c>
      <c r="AL13" s="84" t="s">
        <v>5729</v>
      </c>
    </row>
    <row r="14" spans="1:38" ht="57.6" x14ac:dyDescent="0.3">
      <c r="A14" s="84" t="s">
        <v>37</v>
      </c>
      <c r="B14" s="83" t="s">
        <v>5797</v>
      </c>
      <c r="C14" s="84" t="s">
        <v>3050</v>
      </c>
      <c r="D14" s="84" t="s">
        <v>5798</v>
      </c>
      <c r="E14" s="84" t="s">
        <v>78</v>
      </c>
      <c r="F14" s="84" t="s">
        <v>5699</v>
      </c>
      <c r="G14" s="86">
        <v>1094282252</v>
      </c>
      <c r="H14" s="84" t="s">
        <v>69</v>
      </c>
      <c r="I14" s="84" t="s">
        <v>4820</v>
      </c>
      <c r="J14" s="84" t="s">
        <v>37</v>
      </c>
      <c r="K14" s="84" t="s">
        <v>742</v>
      </c>
      <c r="L14" s="84" t="s">
        <v>1851</v>
      </c>
      <c r="M14" s="84" t="s">
        <v>48</v>
      </c>
      <c r="N14" s="84" t="s">
        <v>5702</v>
      </c>
      <c r="O14" s="84" t="s">
        <v>5799</v>
      </c>
      <c r="P14" s="84" t="s">
        <v>73</v>
      </c>
      <c r="Q14" s="84" t="s">
        <v>160</v>
      </c>
      <c r="R14" s="84" t="s">
        <v>620</v>
      </c>
      <c r="S14" s="85">
        <v>44597</v>
      </c>
      <c r="T14" s="85">
        <v>44717</v>
      </c>
      <c r="U14" s="94">
        <v>5</v>
      </c>
      <c r="V14" s="307" t="s">
        <v>5706</v>
      </c>
      <c r="W14" s="307" t="s">
        <v>5707</v>
      </c>
      <c r="X14" s="307" t="s">
        <v>5707</v>
      </c>
      <c r="Y14" s="307" t="s">
        <v>5707</v>
      </c>
      <c r="Z14" s="307" t="s">
        <v>5707</v>
      </c>
      <c r="AA14" s="86" t="s">
        <v>54</v>
      </c>
      <c r="AB14" s="84" t="s">
        <v>55</v>
      </c>
      <c r="AC14" s="84" t="s">
        <v>54</v>
      </c>
      <c r="AD14" s="84" t="s">
        <v>5762</v>
      </c>
      <c r="AE14" s="84" t="s">
        <v>5800</v>
      </c>
      <c r="AF14" s="84" t="s">
        <v>55</v>
      </c>
      <c r="AG14" s="84" t="s">
        <v>55</v>
      </c>
      <c r="AH14" s="84" t="s">
        <v>55</v>
      </c>
      <c r="AI14" s="69" t="s">
        <v>5801</v>
      </c>
      <c r="AJ14" s="84" t="s">
        <v>54</v>
      </c>
      <c r="AK14" s="84" t="s">
        <v>54</v>
      </c>
      <c r="AL14" s="84" t="s">
        <v>5802</v>
      </c>
    </row>
    <row r="15" spans="1:38" ht="57.6" x14ac:dyDescent="0.3">
      <c r="A15" s="84" t="s">
        <v>37</v>
      </c>
      <c r="B15" s="83" t="s">
        <v>5797</v>
      </c>
      <c r="C15" s="84" t="s">
        <v>358</v>
      </c>
      <c r="D15" s="84" t="s">
        <v>5803</v>
      </c>
      <c r="E15" s="84" t="s">
        <v>5804</v>
      </c>
      <c r="F15" s="84" t="s">
        <v>5699</v>
      </c>
      <c r="G15" s="86">
        <v>1140864826</v>
      </c>
      <c r="H15" s="84" t="s">
        <v>69</v>
      </c>
      <c r="I15" s="84" t="s">
        <v>5805</v>
      </c>
      <c r="J15" s="84" t="s">
        <v>37</v>
      </c>
      <c r="K15" s="84" t="s">
        <v>5806</v>
      </c>
      <c r="L15" s="84" t="s">
        <v>1851</v>
      </c>
      <c r="M15" s="84" t="s">
        <v>48</v>
      </c>
      <c r="N15" s="84" t="s">
        <v>5702</v>
      </c>
      <c r="O15" s="84" t="s">
        <v>5787</v>
      </c>
      <c r="P15" s="84" t="s">
        <v>73</v>
      </c>
      <c r="Q15" s="84" t="s">
        <v>160</v>
      </c>
      <c r="R15" s="84" t="s">
        <v>53</v>
      </c>
      <c r="S15" s="85" t="s">
        <v>5788</v>
      </c>
      <c r="T15" s="85">
        <v>44568</v>
      </c>
      <c r="U15" s="94">
        <v>11</v>
      </c>
      <c r="V15" s="307" t="s">
        <v>5706</v>
      </c>
      <c r="W15" s="307" t="s">
        <v>5707</v>
      </c>
      <c r="X15" s="307" t="s">
        <v>5707</v>
      </c>
      <c r="Y15" s="307" t="s">
        <v>5707</v>
      </c>
      <c r="Z15" s="307" t="s">
        <v>5707</v>
      </c>
      <c r="AA15" s="86" t="s">
        <v>54</v>
      </c>
      <c r="AB15" s="84" t="s">
        <v>55</v>
      </c>
      <c r="AC15" s="84" t="s">
        <v>54</v>
      </c>
      <c r="AD15" s="84" t="s">
        <v>5789</v>
      </c>
      <c r="AE15" s="84" t="s">
        <v>5790</v>
      </c>
      <c r="AF15" s="84" t="s">
        <v>55</v>
      </c>
      <c r="AG15" s="84" t="s">
        <v>55</v>
      </c>
      <c r="AH15" s="84" t="s">
        <v>55</v>
      </c>
      <c r="AI15" s="69" t="s">
        <v>5807</v>
      </c>
      <c r="AJ15" s="84" t="s">
        <v>54</v>
      </c>
      <c r="AK15" s="84" t="s">
        <v>54</v>
      </c>
      <c r="AL15" s="84" t="s">
        <v>5792</v>
      </c>
    </row>
    <row r="16" spans="1:38" ht="57.6" x14ac:dyDescent="0.3">
      <c r="A16" s="84" t="s">
        <v>37</v>
      </c>
      <c r="B16" s="83" t="s">
        <v>293</v>
      </c>
      <c r="C16" s="84" t="s">
        <v>5193</v>
      </c>
      <c r="D16" s="84" t="s">
        <v>2211</v>
      </c>
      <c r="E16" s="84" t="s">
        <v>631</v>
      </c>
      <c r="F16" s="84" t="s">
        <v>5699</v>
      </c>
      <c r="G16" s="86">
        <v>1000869467</v>
      </c>
      <c r="H16" s="84" t="s">
        <v>69</v>
      </c>
      <c r="I16" s="84" t="s">
        <v>5805</v>
      </c>
      <c r="J16" s="84" t="s">
        <v>37</v>
      </c>
      <c r="K16" s="84" t="s">
        <v>5808</v>
      </c>
      <c r="L16" s="84" t="s">
        <v>1851</v>
      </c>
      <c r="M16" s="84" t="s">
        <v>48</v>
      </c>
      <c r="N16" s="84" t="s">
        <v>5702</v>
      </c>
      <c r="O16" s="84" t="s">
        <v>5787</v>
      </c>
      <c r="P16" s="84" t="s">
        <v>73</v>
      </c>
      <c r="Q16" s="84" t="s">
        <v>160</v>
      </c>
      <c r="R16" s="84" t="s">
        <v>53</v>
      </c>
      <c r="S16" s="85" t="s">
        <v>5788</v>
      </c>
      <c r="T16" s="85">
        <v>44568</v>
      </c>
      <c r="U16" s="94">
        <v>11</v>
      </c>
      <c r="V16" s="307" t="s">
        <v>5706</v>
      </c>
      <c r="W16" s="307" t="s">
        <v>5707</v>
      </c>
      <c r="X16" s="307" t="s">
        <v>5707</v>
      </c>
      <c r="Y16" s="307" t="s">
        <v>5707</v>
      </c>
      <c r="Z16" s="307" t="s">
        <v>5707</v>
      </c>
      <c r="AA16" s="86" t="s">
        <v>54</v>
      </c>
      <c r="AB16" s="84" t="s">
        <v>55</v>
      </c>
      <c r="AC16" s="84" t="s">
        <v>54</v>
      </c>
      <c r="AD16" s="84" t="s">
        <v>5789</v>
      </c>
      <c r="AE16" s="84" t="s">
        <v>5790</v>
      </c>
      <c r="AF16" s="84" t="s">
        <v>55</v>
      </c>
      <c r="AG16" s="84" t="s">
        <v>55</v>
      </c>
      <c r="AH16" s="84" t="s">
        <v>55</v>
      </c>
      <c r="AI16" s="69" t="s">
        <v>5809</v>
      </c>
      <c r="AJ16" s="84" t="s">
        <v>54</v>
      </c>
      <c r="AK16" s="84" t="s">
        <v>54</v>
      </c>
      <c r="AL16" s="84" t="s">
        <v>5792</v>
      </c>
    </row>
    <row r="17" spans="1:38" ht="57.6" x14ac:dyDescent="0.3">
      <c r="A17" s="84" t="s">
        <v>37</v>
      </c>
      <c r="B17" s="83" t="s">
        <v>293</v>
      </c>
      <c r="C17" s="84" t="s">
        <v>5810</v>
      </c>
      <c r="D17" s="84" t="s">
        <v>418</v>
      </c>
      <c r="E17" s="84" t="s">
        <v>1339</v>
      </c>
      <c r="F17" s="84" t="s">
        <v>41</v>
      </c>
      <c r="G17" s="86" t="s">
        <v>5811</v>
      </c>
      <c r="H17" s="84" t="s">
        <v>43</v>
      </c>
      <c r="I17" s="84" t="s">
        <v>5812</v>
      </c>
      <c r="J17" s="84" t="s">
        <v>37</v>
      </c>
      <c r="K17" s="84" t="s">
        <v>5813</v>
      </c>
      <c r="L17" s="84" t="s">
        <v>1851</v>
      </c>
      <c r="M17" s="84" t="s">
        <v>48</v>
      </c>
      <c r="N17" s="84" t="s">
        <v>5702</v>
      </c>
      <c r="O17" s="84" t="s">
        <v>5787</v>
      </c>
      <c r="P17" s="84" t="s">
        <v>73</v>
      </c>
      <c r="Q17" s="84" t="s">
        <v>51</v>
      </c>
      <c r="R17" s="84" t="s">
        <v>53</v>
      </c>
      <c r="S17" s="85" t="s">
        <v>5788</v>
      </c>
      <c r="T17" s="85">
        <v>44568</v>
      </c>
      <c r="U17" s="94">
        <v>11</v>
      </c>
      <c r="V17" s="307" t="s">
        <v>5706</v>
      </c>
      <c r="W17" s="307" t="s">
        <v>5707</v>
      </c>
      <c r="X17" s="307" t="s">
        <v>5707</v>
      </c>
      <c r="Y17" s="307" t="s">
        <v>5707</v>
      </c>
      <c r="Z17" s="307" t="s">
        <v>5707</v>
      </c>
      <c r="AA17" s="86" t="s">
        <v>54</v>
      </c>
      <c r="AB17" s="84" t="s">
        <v>55</v>
      </c>
      <c r="AC17" s="84" t="s">
        <v>56</v>
      </c>
      <c r="AD17" s="84" t="s">
        <v>5789</v>
      </c>
      <c r="AE17" s="84" t="s">
        <v>5790</v>
      </c>
      <c r="AF17" s="84" t="s">
        <v>55</v>
      </c>
      <c r="AG17" s="84" t="s">
        <v>55</v>
      </c>
      <c r="AH17" s="84" t="s">
        <v>55</v>
      </c>
      <c r="AI17" s="69" t="s">
        <v>5814</v>
      </c>
      <c r="AJ17" s="84" t="s">
        <v>54</v>
      </c>
      <c r="AK17" s="84" t="s">
        <v>56</v>
      </c>
      <c r="AL17" s="84" t="s">
        <v>5792</v>
      </c>
    </row>
    <row r="18" spans="1:38" ht="57.6" x14ac:dyDescent="0.3">
      <c r="A18" s="84" t="s">
        <v>37</v>
      </c>
      <c r="B18" s="83" t="s">
        <v>293</v>
      </c>
      <c r="C18" s="84" t="s">
        <v>1057</v>
      </c>
      <c r="D18" s="84" t="s">
        <v>3012</v>
      </c>
      <c r="E18" s="84" t="s">
        <v>692</v>
      </c>
      <c r="F18" s="84" t="s">
        <v>41</v>
      </c>
      <c r="G18" s="84" t="s">
        <v>5815</v>
      </c>
      <c r="H18" s="84" t="s">
        <v>43</v>
      </c>
      <c r="I18" s="84" t="s">
        <v>5816</v>
      </c>
      <c r="J18" s="84" t="s">
        <v>37</v>
      </c>
      <c r="K18" s="84" t="s">
        <v>5817</v>
      </c>
      <c r="L18" s="84" t="s">
        <v>1851</v>
      </c>
      <c r="M18" s="84" t="s">
        <v>48</v>
      </c>
      <c r="N18" s="84" t="s">
        <v>5818</v>
      </c>
      <c r="O18" s="84" t="s">
        <v>5819</v>
      </c>
      <c r="P18" s="84" t="s">
        <v>50</v>
      </c>
      <c r="Q18" s="84" t="s">
        <v>160</v>
      </c>
      <c r="R18" s="84" t="s">
        <v>161</v>
      </c>
      <c r="S18" s="321">
        <v>44904</v>
      </c>
      <c r="T18" s="321">
        <v>44752</v>
      </c>
      <c r="U18" s="94">
        <v>26</v>
      </c>
      <c r="V18" s="307">
        <v>0</v>
      </c>
      <c r="W18" s="307">
        <v>0</v>
      </c>
      <c r="X18" s="8">
        <v>0</v>
      </c>
      <c r="Y18" s="307">
        <v>0</v>
      </c>
      <c r="Z18" s="307">
        <v>0</v>
      </c>
      <c r="AA18" s="86" t="s">
        <v>54</v>
      </c>
      <c r="AB18" s="84" t="s">
        <v>55</v>
      </c>
      <c r="AC18" s="84" t="s">
        <v>1545</v>
      </c>
      <c r="AD18" s="84" t="s">
        <v>5820</v>
      </c>
      <c r="AE18" s="84" t="s">
        <v>5821</v>
      </c>
      <c r="AF18" s="84" t="s">
        <v>55</v>
      </c>
      <c r="AG18" s="84" t="s">
        <v>55</v>
      </c>
      <c r="AH18" s="84" t="s">
        <v>55</v>
      </c>
      <c r="AI18" s="84" t="s">
        <v>5822</v>
      </c>
      <c r="AJ18" s="84" t="s">
        <v>55</v>
      </c>
      <c r="AK18" s="84" t="s">
        <v>55</v>
      </c>
      <c r="AL18" s="84" t="s">
        <v>5729</v>
      </c>
    </row>
    <row r="19" spans="1:38" ht="57.6" x14ac:dyDescent="0.3">
      <c r="A19" s="84" t="s">
        <v>37</v>
      </c>
      <c r="B19" s="83" t="s">
        <v>293</v>
      </c>
      <c r="C19" s="84" t="s">
        <v>287</v>
      </c>
      <c r="D19" s="84" t="s">
        <v>5823</v>
      </c>
      <c r="E19" s="84" t="s">
        <v>2789</v>
      </c>
      <c r="F19" s="84" t="s">
        <v>5699</v>
      </c>
      <c r="G19" s="84">
        <v>1033486300</v>
      </c>
      <c r="H19" s="84" t="s">
        <v>69</v>
      </c>
      <c r="I19" s="84" t="s">
        <v>5824</v>
      </c>
      <c r="J19" s="84" t="s">
        <v>37</v>
      </c>
      <c r="K19" s="84" t="s">
        <v>5825</v>
      </c>
      <c r="L19" s="84" t="s">
        <v>1851</v>
      </c>
      <c r="M19" s="84" t="s">
        <v>48</v>
      </c>
      <c r="N19" s="84" t="s">
        <v>5818</v>
      </c>
      <c r="O19" s="84" t="s">
        <v>5826</v>
      </c>
      <c r="P19" s="84" t="s">
        <v>73</v>
      </c>
      <c r="Q19" s="84" t="s">
        <v>160</v>
      </c>
      <c r="R19" s="84" t="s">
        <v>161</v>
      </c>
      <c r="S19" s="321" t="s">
        <v>5827</v>
      </c>
      <c r="T19" s="321" t="s">
        <v>5828</v>
      </c>
      <c r="U19" s="94">
        <v>49</v>
      </c>
      <c r="V19" s="307">
        <v>0</v>
      </c>
      <c r="W19" s="307">
        <v>0</v>
      </c>
      <c r="X19" s="8">
        <v>0</v>
      </c>
      <c r="Y19" s="307">
        <v>0</v>
      </c>
      <c r="Z19" s="307">
        <v>0</v>
      </c>
      <c r="AA19" s="86" t="s">
        <v>54</v>
      </c>
      <c r="AB19" s="84"/>
      <c r="AC19" s="84" t="s">
        <v>1545</v>
      </c>
      <c r="AD19" s="84" t="s">
        <v>5829</v>
      </c>
      <c r="AE19" s="84" t="s">
        <v>5830</v>
      </c>
      <c r="AF19" s="84" t="s">
        <v>55</v>
      </c>
      <c r="AG19" s="84" t="s">
        <v>55</v>
      </c>
      <c r="AH19" s="84" t="s">
        <v>55</v>
      </c>
      <c r="AI19" s="84" t="s">
        <v>5831</v>
      </c>
      <c r="AJ19" s="84" t="s">
        <v>55</v>
      </c>
      <c r="AK19" s="84" t="s">
        <v>55</v>
      </c>
      <c r="AL19" s="84" t="s">
        <v>5729</v>
      </c>
    </row>
    <row r="20" spans="1:38" ht="28.8" x14ac:dyDescent="0.3">
      <c r="A20" s="84" t="s">
        <v>5832</v>
      </c>
      <c r="B20" s="83" t="s">
        <v>1922</v>
      </c>
      <c r="C20" s="84" t="s">
        <v>5833</v>
      </c>
      <c r="D20" s="84" t="s">
        <v>5834</v>
      </c>
      <c r="E20" s="84" t="s">
        <v>5835</v>
      </c>
      <c r="F20" s="84" t="s">
        <v>41</v>
      </c>
      <c r="G20" s="84" t="s">
        <v>5836</v>
      </c>
      <c r="H20" s="84" t="s">
        <v>5837</v>
      </c>
      <c r="I20" s="8"/>
      <c r="J20" s="8"/>
      <c r="K20" s="8"/>
      <c r="L20" s="8"/>
      <c r="M20" s="8" t="s">
        <v>48</v>
      </c>
      <c r="N20" s="8"/>
      <c r="O20" s="8"/>
      <c r="P20" s="8" t="s">
        <v>51</v>
      </c>
      <c r="Q20" s="8"/>
      <c r="R20" s="8"/>
      <c r="S20" s="125">
        <v>44781</v>
      </c>
      <c r="T20" s="125" t="s">
        <v>5838</v>
      </c>
      <c r="U20" s="8">
        <v>132</v>
      </c>
      <c r="V20" s="8"/>
      <c r="W20" s="8"/>
      <c r="X20" s="8"/>
      <c r="Y20" s="8"/>
      <c r="Z20" s="8"/>
      <c r="AA20" s="8"/>
      <c r="AB20" s="8"/>
      <c r="AC20" s="8"/>
      <c r="AD20" s="8"/>
      <c r="AE20" s="8"/>
      <c r="AF20" s="84">
        <v>3127493560</v>
      </c>
      <c r="AG20" s="84">
        <v>4177196</v>
      </c>
      <c r="AH20" s="84" t="s">
        <v>5839</v>
      </c>
      <c r="AI20" s="84" t="s">
        <v>5840</v>
      </c>
      <c r="AJ20" s="8"/>
      <c r="AK20" s="8" t="s">
        <v>1545</v>
      </c>
      <c r="AL20" s="8"/>
    </row>
    <row r="21" spans="1:38" ht="57.6" x14ac:dyDescent="0.3">
      <c r="A21" s="84" t="s">
        <v>5731</v>
      </c>
      <c r="B21" s="311" t="s">
        <v>1152</v>
      </c>
      <c r="C21" s="8" t="s">
        <v>4862</v>
      </c>
      <c r="D21" s="8" t="s">
        <v>5841</v>
      </c>
      <c r="E21" s="8" t="s">
        <v>5842</v>
      </c>
      <c r="F21" s="8" t="s">
        <v>41</v>
      </c>
      <c r="G21" s="322" t="s">
        <v>5843</v>
      </c>
      <c r="H21" s="313" t="s">
        <v>4240</v>
      </c>
      <c r="I21" s="313" t="s">
        <v>5844</v>
      </c>
      <c r="J21" s="84" t="s">
        <v>5731</v>
      </c>
      <c r="K21" s="8"/>
      <c r="L21" s="8" t="s">
        <v>5737</v>
      </c>
      <c r="M21" s="8" t="s">
        <v>227</v>
      </c>
      <c r="N21" s="8" t="s">
        <v>5738</v>
      </c>
      <c r="O21" s="84" t="s">
        <v>5739</v>
      </c>
      <c r="P21" s="8" t="s">
        <v>5740</v>
      </c>
      <c r="Q21" s="8" t="s">
        <v>5741</v>
      </c>
      <c r="R21" s="8" t="s">
        <v>185</v>
      </c>
      <c r="S21" s="8" t="s">
        <v>5742</v>
      </c>
      <c r="T21" s="8" t="s">
        <v>5743</v>
      </c>
      <c r="U21" s="8">
        <v>3</v>
      </c>
      <c r="V21" s="8" t="s">
        <v>5744</v>
      </c>
      <c r="W21" s="8" t="s">
        <v>5744</v>
      </c>
      <c r="X21" s="8" t="s">
        <v>5744</v>
      </c>
      <c r="Y21" s="8" t="s">
        <v>5744</v>
      </c>
      <c r="Z21" s="8" t="s">
        <v>5744</v>
      </c>
      <c r="AA21" s="8" t="s">
        <v>1250</v>
      </c>
      <c r="AB21" s="8" t="s">
        <v>5744</v>
      </c>
      <c r="AC21" s="8" t="s">
        <v>1545</v>
      </c>
      <c r="AD21" s="8" t="s">
        <v>5745</v>
      </c>
      <c r="AE21" s="84" t="s">
        <v>5746</v>
      </c>
      <c r="AF21" s="8" t="s">
        <v>5747</v>
      </c>
      <c r="AG21" s="8" t="s">
        <v>5748</v>
      </c>
      <c r="AH21" s="84" t="s">
        <v>5749</v>
      </c>
      <c r="AI21" s="314" t="s">
        <v>5845</v>
      </c>
      <c r="AJ21" s="8" t="s">
        <v>1250</v>
      </c>
      <c r="AK21" s="8" t="s">
        <v>1545</v>
      </c>
      <c r="AL21" s="8"/>
    </row>
    <row r="22" spans="1:38" ht="57.6" x14ac:dyDescent="0.3">
      <c r="A22" s="84" t="s">
        <v>5731</v>
      </c>
      <c r="B22" s="311" t="s">
        <v>5846</v>
      </c>
      <c r="C22" s="8"/>
      <c r="D22" s="8" t="s">
        <v>5847</v>
      </c>
      <c r="E22" s="8" t="s">
        <v>446</v>
      </c>
      <c r="F22" s="8" t="s">
        <v>41</v>
      </c>
      <c r="G22" s="322" t="s">
        <v>5848</v>
      </c>
      <c r="H22" s="313" t="s">
        <v>4240</v>
      </c>
      <c r="I22" s="313" t="s">
        <v>5849</v>
      </c>
      <c r="J22" s="84" t="s">
        <v>5731</v>
      </c>
      <c r="K22" s="8"/>
      <c r="L22" s="8" t="s">
        <v>5737</v>
      </c>
      <c r="M22" s="8" t="s">
        <v>227</v>
      </c>
      <c r="N22" s="8" t="s">
        <v>5738</v>
      </c>
      <c r="O22" s="84" t="s">
        <v>5739</v>
      </c>
      <c r="P22" s="8" t="s">
        <v>5740</v>
      </c>
      <c r="Q22" s="8" t="s">
        <v>5741</v>
      </c>
      <c r="R22" s="8" t="s">
        <v>185</v>
      </c>
      <c r="S22" s="8" t="s">
        <v>5742</v>
      </c>
      <c r="T22" s="8" t="s">
        <v>5743</v>
      </c>
      <c r="U22" s="8">
        <v>3</v>
      </c>
      <c r="V22" s="8" t="s">
        <v>5744</v>
      </c>
      <c r="W22" s="8" t="s">
        <v>5744</v>
      </c>
      <c r="X22" s="8" t="s">
        <v>5744</v>
      </c>
      <c r="Y22" s="8" t="s">
        <v>5744</v>
      </c>
      <c r="Z22" s="8" t="s">
        <v>5744</v>
      </c>
      <c r="AA22" s="8" t="s">
        <v>1250</v>
      </c>
      <c r="AB22" s="8" t="s">
        <v>5744</v>
      </c>
      <c r="AC22" s="8" t="s">
        <v>1545</v>
      </c>
      <c r="AD22" s="8" t="s">
        <v>5745</v>
      </c>
      <c r="AE22" s="84" t="s">
        <v>5746</v>
      </c>
      <c r="AF22" s="8" t="s">
        <v>5747</v>
      </c>
      <c r="AG22" s="8" t="s">
        <v>5748</v>
      </c>
      <c r="AH22" s="84" t="s">
        <v>5749</v>
      </c>
      <c r="AI22" s="314" t="s">
        <v>5850</v>
      </c>
      <c r="AJ22" s="8" t="s">
        <v>1250</v>
      </c>
      <c r="AK22" s="8" t="s">
        <v>1545</v>
      </c>
      <c r="AL22" s="8"/>
    </row>
    <row r="23" spans="1:38" ht="72" x14ac:dyDescent="0.3">
      <c r="A23" s="84" t="s">
        <v>37</v>
      </c>
      <c r="B23" s="83" t="s">
        <v>410</v>
      </c>
      <c r="C23" s="84" t="s">
        <v>1317</v>
      </c>
      <c r="D23" s="84" t="s">
        <v>5851</v>
      </c>
      <c r="E23" s="84" t="s">
        <v>3713</v>
      </c>
      <c r="F23" s="84" t="s">
        <v>5699</v>
      </c>
      <c r="G23" s="86" t="s">
        <v>5852</v>
      </c>
      <c r="H23" s="84" t="s">
        <v>69</v>
      </c>
      <c r="I23" s="84" t="s">
        <v>5853</v>
      </c>
      <c r="J23" s="84" t="s">
        <v>89</v>
      </c>
      <c r="K23" s="84" t="s">
        <v>5854</v>
      </c>
      <c r="L23" s="84" t="s">
        <v>5759</v>
      </c>
      <c r="M23" s="84" t="s">
        <v>48</v>
      </c>
      <c r="N23" s="84" t="s">
        <v>5702</v>
      </c>
      <c r="O23" s="84" t="s">
        <v>5760</v>
      </c>
      <c r="P23" s="84" t="s">
        <v>73</v>
      </c>
      <c r="Q23" s="84" t="s">
        <v>160</v>
      </c>
      <c r="R23" s="84" t="s">
        <v>936</v>
      </c>
      <c r="S23" s="85">
        <v>44746</v>
      </c>
      <c r="T23" s="85" t="s">
        <v>5761</v>
      </c>
      <c r="U23" s="94">
        <v>71</v>
      </c>
      <c r="V23" s="307" t="s">
        <v>5706</v>
      </c>
      <c r="W23" s="307" t="s">
        <v>5707</v>
      </c>
      <c r="X23" s="307" t="s">
        <v>5707</v>
      </c>
      <c r="Y23" s="307" t="s">
        <v>5707</v>
      </c>
      <c r="Z23" s="307" t="s">
        <v>5707</v>
      </c>
      <c r="AA23" s="86" t="s">
        <v>54</v>
      </c>
      <c r="AB23" s="84" t="s">
        <v>55</v>
      </c>
      <c r="AC23" s="84" t="s">
        <v>54</v>
      </c>
      <c r="AD23" s="84" t="s">
        <v>5762</v>
      </c>
      <c r="AE23" s="84" t="s">
        <v>55</v>
      </c>
      <c r="AF23" s="84" t="s">
        <v>55</v>
      </c>
      <c r="AG23" s="84" t="s">
        <v>55</v>
      </c>
      <c r="AH23" s="84" t="s">
        <v>55</v>
      </c>
      <c r="AI23" s="69" t="s">
        <v>5855</v>
      </c>
      <c r="AJ23" s="84" t="s">
        <v>54</v>
      </c>
      <c r="AK23" s="84" t="s">
        <v>54</v>
      </c>
      <c r="AL23" s="84" t="s">
        <v>5764</v>
      </c>
    </row>
    <row r="24" spans="1:38" ht="57.6" x14ac:dyDescent="0.3">
      <c r="A24" s="84" t="s">
        <v>37</v>
      </c>
      <c r="B24" s="83" t="s">
        <v>424</v>
      </c>
      <c r="C24" s="84" t="s">
        <v>1573</v>
      </c>
      <c r="D24" s="84" t="s">
        <v>375</v>
      </c>
      <c r="E24" s="84" t="s">
        <v>141</v>
      </c>
      <c r="F24" s="84" t="s">
        <v>5699</v>
      </c>
      <c r="G24" s="86">
        <v>1146442577</v>
      </c>
      <c r="H24" s="84" t="s">
        <v>69</v>
      </c>
      <c r="I24" s="84" t="s">
        <v>5785</v>
      </c>
      <c r="J24" s="84" t="s">
        <v>5856</v>
      </c>
      <c r="K24" s="323" t="s">
        <v>5857</v>
      </c>
      <c r="L24" s="84" t="s">
        <v>1851</v>
      </c>
      <c r="M24" s="84" t="s">
        <v>48</v>
      </c>
      <c r="N24" s="84" t="s">
        <v>5702</v>
      </c>
      <c r="O24" s="84" t="s">
        <v>5787</v>
      </c>
      <c r="P24" s="84" t="s">
        <v>73</v>
      </c>
      <c r="Q24" s="84" t="s">
        <v>160</v>
      </c>
      <c r="R24" s="84" t="s">
        <v>53</v>
      </c>
      <c r="S24" s="85" t="s">
        <v>5788</v>
      </c>
      <c r="T24" s="85">
        <v>44568</v>
      </c>
      <c r="U24" s="94">
        <v>11</v>
      </c>
      <c r="V24" s="307" t="s">
        <v>5706</v>
      </c>
      <c r="W24" s="307" t="s">
        <v>5707</v>
      </c>
      <c r="X24" s="307" t="s">
        <v>5707</v>
      </c>
      <c r="Y24" s="307" t="s">
        <v>5707</v>
      </c>
      <c r="Z24" s="307" t="s">
        <v>5707</v>
      </c>
      <c r="AA24" s="86" t="s">
        <v>54</v>
      </c>
      <c r="AB24" s="84" t="s">
        <v>55</v>
      </c>
      <c r="AC24" s="84" t="s">
        <v>54</v>
      </c>
      <c r="AD24" s="84" t="s">
        <v>5789</v>
      </c>
      <c r="AE24" s="84" t="s">
        <v>5790</v>
      </c>
      <c r="AF24" s="84" t="s">
        <v>55</v>
      </c>
      <c r="AG24" s="84" t="s">
        <v>55</v>
      </c>
      <c r="AH24" s="84" t="s">
        <v>55</v>
      </c>
      <c r="AI24" s="69" t="s">
        <v>5858</v>
      </c>
      <c r="AJ24" s="84" t="s">
        <v>54</v>
      </c>
      <c r="AK24" s="84" t="s">
        <v>54</v>
      </c>
      <c r="AL24" s="84" t="s">
        <v>5792</v>
      </c>
    </row>
    <row r="25" spans="1:38" ht="57.6" x14ac:dyDescent="0.3">
      <c r="A25" s="84" t="s">
        <v>37</v>
      </c>
      <c r="B25" s="83" t="s">
        <v>5000</v>
      </c>
      <c r="C25" s="84" t="s">
        <v>4879</v>
      </c>
      <c r="D25" s="84" t="s">
        <v>1868</v>
      </c>
      <c r="E25" s="84" t="s">
        <v>5859</v>
      </c>
      <c r="F25" s="318" t="s">
        <v>5765</v>
      </c>
      <c r="G25" s="320" t="s">
        <v>5860</v>
      </c>
      <c r="H25" s="84" t="s">
        <v>205</v>
      </c>
      <c r="I25" s="319" t="s">
        <v>5766</v>
      </c>
      <c r="J25" s="84" t="s">
        <v>37</v>
      </c>
      <c r="K25" s="308" t="s">
        <v>5724</v>
      </c>
      <c r="L25" s="224" t="s">
        <v>1851</v>
      </c>
      <c r="M25" s="84" t="s">
        <v>48</v>
      </c>
      <c r="N25" s="84" t="s">
        <v>590</v>
      </c>
      <c r="O25" s="308" t="s">
        <v>5724</v>
      </c>
      <c r="P25" s="84" t="s">
        <v>835</v>
      </c>
      <c r="Q25" s="84" t="s">
        <v>51</v>
      </c>
      <c r="R25" s="84" t="s">
        <v>879</v>
      </c>
      <c r="S25" s="85" t="s">
        <v>5725</v>
      </c>
      <c r="T25" s="85">
        <v>44734</v>
      </c>
      <c r="U25" s="94">
        <v>22</v>
      </c>
      <c r="V25" s="307">
        <v>0</v>
      </c>
      <c r="W25" s="307">
        <v>0</v>
      </c>
      <c r="X25" s="307">
        <v>0</v>
      </c>
      <c r="Y25" s="307">
        <v>0</v>
      </c>
      <c r="Z25" s="309">
        <f>SUM(V25:Y25)</f>
        <v>0</v>
      </c>
      <c r="AA25" s="86" t="s">
        <v>54</v>
      </c>
      <c r="AB25" s="84" t="s">
        <v>55</v>
      </c>
      <c r="AC25" s="84" t="s">
        <v>1545</v>
      </c>
      <c r="AD25" s="8"/>
      <c r="AE25" s="84" t="s">
        <v>5726</v>
      </c>
      <c r="AF25" s="84" t="s">
        <v>55</v>
      </c>
      <c r="AG25" s="84" t="s">
        <v>55</v>
      </c>
      <c r="AH25" s="84" t="s">
        <v>55</v>
      </c>
      <c r="AI25" s="310" t="s">
        <v>5861</v>
      </c>
      <c r="AJ25" s="84" t="s">
        <v>55</v>
      </c>
      <c r="AK25" s="84" t="s">
        <v>56</v>
      </c>
      <c r="AL25" s="84" t="s">
        <v>5729</v>
      </c>
    </row>
    <row r="26" spans="1:38" ht="57.6" x14ac:dyDescent="0.3">
      <c r="A26" s="84" t="s">
        <v>37</v>
      </c>
      <c r="B26" s="83" t="s">
        <v>5000</v>
      </c>
      <c r="C26" s="84" t="s">
        <v>4879</v>
      </c>
      <c r="D26" s="84" t="s">
        <v>4872</v>
      </c>
      <c r="E26" s="84"/>
      <c r="F26" s="318" t="s">
        <v>5765</v>
      </c>
      <c r="G26" s="224">
        <v>1061758333</v>
      </c>
      <c r="H26" s="84" t="s">
        <v>205</v>
      </c>
      <c r="I26" s="224" t="s">
        <v>5862</v>
      </c>
      <c r="J26" s="84" t="s">
        <v>37</v>
      </c>
      <c r="K26" s="224" t="s">
        <v>5863</v>
      </c>
      <c r="L26" s="224" t="s">
        <v>1851</v>
      </c>
      <c r="M26" s="84" t="s">
        <v>48</v>
      </c>
      <c r="N26" s="84" t="s">
        <v>590</v>
      </c>
      <c r="O26" s="84" t="s">
        <v>5863</v>
      </c>
      <c r="P26" s="84" t="s">
        <v>73</v>
      </c>
      <c r="Q26" s="84" t="s">
        <v>51</v>
      </c>
      <c r="R26" s="84" t="s">
        <v>879</v>
      </c>
      <c r="S26" s="85" t="s">
        <v>5864</v>
      </c>
      <c r="T26" s="85" t="s">
        <v>5768</v>
      </c>
      <c r="U26" s="94">
        <v>2</v>
      </c>
      <c r="V26" s="307">
        <v>0</v>
      </c>
      <c r="W26" s="307">
        <v>0</v>
      </c>
      <c r="X26" s="307">
        <v>0</v>
      </c>
      <c r="Y26" s="307">
        <v>0</v>
      </c>
      <c r="Z26" s="309">
        <f>SUM(V26:Y26)</f>
        <v>0</v>
      </c>
      <c r="AA26" s="86" t="s">
        <v>54</v>
      </c>
      <c r="AB26" s="84" t="s">
        <v>55</v>
      </c>
      <c r="AC26" s="84" t="s">
        <v>3397</v>
      </c>
      <c r="AD26" s="8"/>
      <c r="AE26" s="84" t="s">
        <v>55</v>
      </c>
      <c r="AF26" s="84" t="s">
        <v>55</v>
      </c>
      <c r="AG26" s="84" t="s">
        <v>55</v>
      </c>
      <c r="AH26" s="84" t="s">
        <v>55</v>
      </c>
      <c r="AI26" s="324" t="s">
        <v>5865</v>
      </c>
      <c r="AJ26" s="84" t="s">
        <v>55</v>
      </c>
      <c r="AK26" s="84" t="s">
        <v>54</v>
      </c>
      <c r="AL26" s="84"/>
    </row>
    <row r="27" spans="1:38" ht="57.6" x14ac:dyDescent="0.3">
      <c r="A27" s="84" t="s">
        <v>37</v>
      </c>
      <c r="B27" s="83" t="s">
        <v>358</v>
      </c>
      <c r="C27" s="84" t="s">
        <v>1573</v>
      </c>
      <c r="D27" s="84" t="s">
        <v>4967</v>
      </c>
      <c r="E27" s="84" t="s">
        <v>5866</v>
      </c>
      <c r="F27" s="84" t="s">
        <v>5699</v>
      </c>
      <c r="G27" s="84">
        <v>1027150498</v>
      </c>
      <c r="H27" s="84" t="s">
        <v>69</v>
      </c>
      <c r="I27" s="84" t="s">
        <v>5867</v>
      </c>
      <c r="J27" s="84" t="s">
        <v>37</v>
      </c>
      <c r="K27" s="84" t="s">
        <v>2265</v>
      </c>
      <c r="L27" s="84" t="s">
        <v>1851</v>
      </c>
      <c r="M27" s="84" t="s">
        <v>48</v>
      </c>
      <c r="N27" s="84" t="s">
        <v>5818</v>
      </c>
      <c r="O27" s="84" t="s">
        <v>5819</v>
      </c>
      <c r="P27" s="84" t="s">
        <v>73</v>
      </c>
      <c r="Q27" s="84" t="s">
        <v>160</v>
      </c>
      <c r="R27" s="84" t="s">
        <v>161</v>
      </c>
      <c r="S27" s="321">
        <v>44904</v>
      </c>
      <c r="T27" s="321">
        <v>44752</v>
      </c>
      <c r="U27" s="94">
        <v>26</v>
      </c>
      <c r="V27" s="307">
        <v>0</v>
      </c>
      <c r="W27" s="307">
        <v>0</v>
      </c>
      <c r="X27" s="8">
        <v>0</v>
      </c>
      <c r="Y27" s="307">
        <v>0</v>
      </c>
      <c r="Z27" s="307">
        <v>0</v>
      </c>
      <c r="AA27" s="86" t="s">
        <v>54</v>
      </c>
      <c r="AB27" s="84" t="s">
        <v>55</v>
      </c>
      <c r="AC27" s="84" t="s">
        <v>1545</v>
      </c>
      <c r="AD27" s="84" t="s">
        <v>5820</v>
      </c>
      <c r="AE27" s="84" t="s">
        <v>5821</v>
      </c>
      <c r="AF27" s="84" t="s">
        <v>55</v>
      </c>
      <c r="AG27" s="84" t="s">
        <v>55</v>
      </c>
      <c r="AH27" s="84" t="s">
        <v>55</v>
      </c>
      <c r="AI27" s="84" t="s">
        <v>5868</v>
      </c>
      <c r="AJ27" s="84" t="s">
        <v>55</v>
      </c>
      <c r="AK27" s="84" t="s">
        <v>55</v>
      </c>
      <c r="AL27" s="84" t="s">
        <v>5729</v>
      </c>
    </row>
    <row r="28" spans="1:38" ht="28.8" x14ac:dyDescent="0.3">
      <c r="A28" s="84" t="s">
        <v>949</v>
      </c>
      <c r="B28" s="83" t="s">
        <v>76</v>
      </c>
      <c r="C28" s="84" t="s">
        <v>425</v>
      </c>
      <c r="D28" s="84" t="s">
        <v>1286</v>
      </c>
      <c r="E28" s="84" t="s">
        <v>102</v>
      </c>
      <c r="F28" s="84" t="s">
        <v>68</v>
      </c>
      <c r="G28" s="86">
        <v>1053776201</v>
      </c>
      <c r="H28" s="84" t="s">
        <v>1218</v>
      </c>
      <c r="I28" s="84" t="s">
        <v>5869</v>
      </c>
      <c r="J28" s="84" t="s">
        <v>89</v>
      </c>
      <c r="K28" s="84" t="s">
        <v>818</v>
      </c>
      <c r="L28" s="84" t="s">
        <v>5870</v>
      </c>
      <c r="M28" s="84" t="s">
        <v>125</v>
      </c>
      <c r="N28" s="84" t="s">
        <v>125</v>
      </c>
      <c r="O28" s="84"/>
      <c r="P28" s="84" t="s">
        <v>50</v>
      </c>
      <c r="Q28" s="84" t="s">
        <v>51</v>
      </c>
      <c r="R28" s="84" t="s">
        <v>955</v>
      </c>
      <c r="S28" s="85">
        <v>44846</v>
      </c>
      <c r="T28" s="85" t="s">
        <v>5838</v>
      </c>
      <c r="U28" s="94">
        <v>8</v>
      </c>
      <c r="V28" s="325">
        <v>8596066</v>
      </c>
      <c r="W28" s="325">
        <v>2722605</v>
      </c>
      <c r="X28" s="325">
        <v>0</v>
      </c>
      <c r="Y28" s="325">
        <v>0</v>
      </c>
      <c r="Z28" s="325">
        <f>SUM(V28:Y28)</f>
        <v>11318671</v>
      </c>
      <c r="AA28" s="86" t="s">
        <v>54</v>
      </c>
      <c r="AB28" s="84" t="s">
        <v>5871</v>
      </c>
      <c r="AC28" s="84" t="s">
        <v>56</v>
      </c>
      <c r="AD28" s="84" t="s">
        <v>5708</v>
      </c>
      <c r="AE28" s="84" t="s">
        <v>5872</v>
      </c>
      <c r="AF28" s="84" t="s">
        <v>55</v>
      </c>
      <c r="AG28" s="84" t="s">
        <v>55</v>
      </c>
      <c r="AH28" s="84" t="s">
        <v>55</v>
      </c>
      <c r="AI28" s="69" t="s">
        <v>5873</v>
      </c>
      <c r="AJ28" s="84" t="s">
        <v>54</v>
      </c>
      <c r="AK28" s="84" t="s">
        <v>56</v>
      </c>
      <c r="AL28" s="84" t="s">
        <v>5874</v>
      </c>
    </row>
    <row r="29" spans="1:38" ht="57.6" x14ac:dyDescent="0.3">
      <c r="A29" s="84" t="s">
        <v>37</v>
      </c>
      <c r="B29" s="83" t="s">
        <v>789</v>
      </c>
      <c r="C29" s="84" t="s">
        <v>5875</v>
      </c>
      <c r="D29" s="84" t="s">
        <v>5876</v>
      </c>
      <c r="E29" s="84" t="s">
        <v>66</v>
      </c>
      <c r="F29" s="84" t="s">
        <v>5699</v>
      </c>
      <c r="G29" s="86">
        <v>1094281850</v>
      </c>
      <c r="H29" s="84" t="s">
        <v>69</v>
      </c>
      <c r="I29" s="84" t="s">
        <v>4820</v>
      </c>
      <c r="J29" s="84" t="s">
        <v>37</v>
      </c>
      <c r="K29" s="84" t="s">
        <v>5877</v>
      </c>
      <c r="L29" s="84" t="s">
        <v>1851</v>
      </c>
      <c r="M29" s="84" t="s">
        <v>48</v>
      </c>
      <c r="N29" s="84" t="s">
        <v>5702</v>
      </c>
      <c r="O29" s="84" t="s">
        <v>5799</v>
      </c>
      <c r="P29" s="84" t="s">
        <v>73</v>
      </c>
      <c r="Q29" s="84" t="s">
        <v>160</v>
      </c>
      <c r="R29" s="84" t="s">
        <v>620</v>
      </c>
      <c r="S29" s="85">
        <v>44597</v>
      </c>
      <c r="T29" s="85">
        <v>44717</v>
      </c>
      <c r="U29" s="94">
        <v>5</v>
      </c>
      <c r="V29" s="307" t="s">
        <v>5706</v>
      </c>
      <c r="W29" s="307" t="s">
        <v>5707</v>
      </c>
      <c r="X29" s="307" t="s">
        <v>5707</v>
      </c>
      <c r="Y29" s="307" t="s">
        <v>5707</v>
      </c>
      <c r="Z29" s="307" t="s">
        <v>5707</v>
      </c>
      <c r="AA29" s="86" t="s">
        <v>54</v>
      </c>
      <c r="AB29" s="84" t="s">
        <v>55</v>
      </c>
      <c r="AC29" s="84" t="s">
        <v>54</v>
      </c>
      <c r="AD29" s="84" t="s">
        <v>5762</v>
      </c>
      <c r="AE29" s="84" t="s">
        <v>5800</v>
      </c>
      <c r="AF29" s="84" t="s">
        <v>55</v>
      </c>
      <c r="AG29" s="84" t="s">
        <v>55</v>
      </c>
      <c r="AH29" s="84" t="s">
        <v>55</v>
      </c>
      <c r="AI29" s="69" t="s">
        <v>5878</v>
      </c>
      <c r="AJ29" s="84" t="s">
        <v>54</v>
      </c>
      <c r="AK29" s="84" t="s">
        <v>54</v>
      </c>
      <c r="AL29" s="84" t="s">
        <v>5802</v>
      </c>
    </row>
    <row r="30" spans="1:38" ht="57.6" x14ac:dyDescent="0.3">
      <c r="A30" s="84" t="s">
        <v>37</v>
      </c>
      <c r="B30" s="316" t="s">
        <v>789</v>
      </c>
      <c r="C30" s="317" t="s">
        <v>269</v>
      </c>
      <c r="D30" s="317" t="s">
        <v>650</v>
      </c>
      <c r="E30" s="317" t="s">
        <v>446</v>
      </c>
      <c r="F30" s="318" t="s">
        <v>5879</v>
      </c>
      <c r="G30" s="326">
        <v>194127184318</v>
      </c>
      <c r="H30" s="84" t="s">
        <v>122</v>
      </c>
      <c r="I30" s="317" t="s">
        <v>5880</v>
      </c>
      <c r="J30" s="84" t="s">
        <v>37</v>
      </c>
      <c r="K30" s="84" t="s">
        <v>5767</v>
      </c>
      <c r="L30" s="224" t="s">
        <v>1851</v>
      </c>
      <c r="M30" s="84" t="s">
        <v>48</v>
      </c>
      <c r="N30" s="84" t="s">
        <v>590</v>
      </c>
      <c r="O30" s="84" t="s">
        <v>5767</v>
      </c>
      <c r="P30" s="84" t="s">
        <v>50</v>
      </c>
      <c r="Q30" s="84" t="s">
        <v>160</v>
      </c>
      <c r="R30" s="84" t="s">
        <v>879</v>
      </c>
      <c r="S30" s="85" t="s">
        <v>5768</v>
      </c>
      <c r="T30" s="85" t="s">
        <v>5769</v>
      </c>
      <c r="U30" s="94">
        <v>22</v>
      </c>
      <c r="V30" s="307">
        <v>0</v>
      </c>
      <c r="W30" s="307">
        <v>0</v>
      </c>
      <c r="X30" s="307">
        <v>0</v>
      </c>
      <c r="Y30" s="307">
        <v>0</v>
      </c>
      <c r="Z30" s="309">
        <f>SUM(V30:Y30)</f>
        <v>0</v>
      </c>
      <c r="AA30" s="86" t="s">
        <v>54</v>
      </c>
      <c r="AB30" s="84" t="s">
        <v>55</v>
      </c>
      <c r="AC30" s="84" t="s">
        <v>1545</v>
      </c>
      <c r="AD30" s="8"/>
      <c r="AE30" s="84" t="s">
        <v>5770</v>
      </c>
      <c r="AF30" s="84" t="s">
        <v>55</v>
      </c>
      <c r="AG30" s="84" t="s">
        <v>55</v>
      </c>
      <c r="AH30" s="84" t="s">
        <v>55</v>
      </c>
      <c r="AI30" s="327" t="s">
        <v>5881</v>
      </c>
      <c r="AJ30" s="84" t="s">
        <v>55</v>
      </c>
      <c r="AK30" s="84" t="s">
        <v>54</v>
      </c>
      <c r="AL30" s="84" t="s">
        <v>5729</v>
      </c>
    </row>
    <row r="31" spans="1:38" ht="57.6" x14ac:dyDescent="0.3">
      <c r="A31" s="84" t="s">
        <v>37</v>
      </c>
      <c r="B31" s="83" t="s">
        <v>1184</v>
      </c>
      <c r="C31" s="84"/>
      <c r="D31" s="84" t="s">
        <v>1273</v>
      </c>
      <c r="E31" s="84" t="s">
        <v>5882</v>
      </c>
      <c r="F31" s="84" t="s">
        <v>5699</v>
      </c>
      <c r="G31" s="84">
        <v>1000444328</v>
      </c>
      <c r="H31" s="84" t="s">
        <v>69</v>
      </c>
      <c r="I31" s="84" t="s">
        <v>5883</v>
      </c>
      <c r="J31" s="84" t="s">
        <v>37</v>
      </c>
      <c r="K31" s="323" t="s">
        <v>5854</v>
      </c>
      <c r="L31" s="84" t="s">
        <v>1851</v>
      </c>
      <c r="M31" s="84" t="s">
        <v>48</v>
      </c>
      <c r="N31" s="84" t="s">
        <v>5818</v>
      </c>
      <c r="O31" s="84" t="s">
        <v>5819</v>
      </c>
      <c r="P31" s="84" t="s">
        <v>73</v>
      </c>
      <c r="Q31" s="84" t="s">
        <v>160</v>
      </c>
      <c r="R31" s="84" t="s">
        <v>161</v>
      </c>
      <c r="S31" s="321">
        <v>44904</v>
      </c>
      <c r="T31" s="321">
        <v>44752</v>
      </c>
      <c r="U31" s="94">
        <v>26</v>
      </c>
      <c r="V31" s="307">
        <v>0</v>
      </c>
      <c r="W31" s="307">
        <v>0</v>
      </c>
      <c r="X31" s="8">
        <v>0</v>
      </c>
      <c r="Y31" s="307">
        <v>0</v>
      </c>
      <c r="Z31" s="307">
        <v>0</v>
      </c>
      <c r="AA31" s="86" t="s">
        <v>54</v>
      </c>
      <c r="AB31" s="84" t="s">
        <v>55</v>
      </c>
      <c r="AC31" s="84" t="s">
        <v>1545</v>
      </c>
      <c r="AD31" s="84" t="s">
        <v>5820</v>
      </c>
      <c r="AE31" s="84" t="s">
        <v>5821</v>
      </c>
      <c r="AF31" s="84" t="s">
        <v>55</v>
      </c>
      <c r="AG31" s="84" t="s">
        <v>55</v>
      </c>
      <c r="AH31" s="84" t="s">
        <v>55</v>
      </c>
      <c r="AI31" s="84" t="s">
        <v>5884</v>
      </c>
      <c r="AJ31" s="84" t="s">
        <v>55</v>
      </c>
      <c r="AK31" s="84" t="s">
        <v>55</v>
      </c>
      <c r="AL31" s="84" t="s">
        <v>5729</v>
      </c>
    </row>
    <row r="32" spans="1:38" ht="57.6" x14ac:dyDescent="0.3">
      <c r="A32" s="84" t="s">
        <v>37</v>
      </c>
      <c r="B32" s="83" t="s">
        <v>5885</v>
      </c>
      <c r="C32" s="84" t="s">
        <v>5886</v>
      </c>
      <c r="D32" s="84" t="s">
        <v>5887</v>
      </c>
      <c r="E32" s="84" t="s">
        <v>5888</v>
      </c>
      <c r="F32" s="84" t="s">
        <v>5699</v>
      </c>
      <c r="G32" s="86">
        <v>1115720218</v>
      </c>
      <c r="H32" s="84" t="s">
        <v>69</v>
      </c>
      <c r="I32" s="84" t="s">
        <v>5889</v>
      </c>
      <c r="J32" s="84" t="s">
        <v>37</v>
      </c>
      <c r="K32" s="84" t="s">
        <v>5877</v>
      </c>
      <c r="L32" s="84" t="s">
        <v>1851</v>
      </c>
      <c r="M32" s="84" t="s">
        <v>48</v>
      </c>
      <c r="N32" s="84" t="s">
        <v>5702</v>
      </c>
      <c r="O32" s="84" t="s">
        <v>5799</v>
      </c>
      <c r="P32" s="84" t="s">
        <v>73</v>
      </c>
      <c r="Q32" s="84" t="s">
        <v>160</v>
      </c>
      <c r="R32" s="84" t="s">
        <v>620</v>
      </c>
      <c r="S32" s="85">
        <v>44597</v>
      </c>
      <c r="T32" s="85">
        <v>44717</v>
      </c>
      <c r="U32" s="94">
        <v>5</v>
      </c>
      <c r="V32" s="307" t="s">
        <v>5706</v>
      </c>
      <c r="W32" s="307" t="s">
        <v>5707</v>
      </c>
      <c r="X32" s="307" t="s">
        <v>5707</v>
      </c>
      <c r="Y32" s="307" t="s">
        <v>5707</v>
      </c>
      <c r="Z32" s="307" t="s">
        <v>5707</v>
      </c>
      <c r="AA32" s="86" t="s">
        <v>54</v>
      </c>
      <c r="AB32" s="84" t="s">
        <v>55</v>
      </c>
      <c r="AC32" s="84" t="s">
        <v>54</v>
      </c>
      <c r="AD32" s="84" t="s">
        <v>5762</v>
      </c>
      <c r="AE32" s="84" t="s">
        <v>5800</v>
      </c>
      <c r="AF32" s="84" t="s">
        <v>55</v>
      </c>
      <c r="AG32" s="84" t="s">
        <v>55</v>
      </c>
      <c r="AH32" s="84" t="s">
        <v>55</v>
      </c>
      <c r="AI32" s="69" t="s">
        <v>5890</v>
      </c>
      <c r="AJ32" s="84" t="s">
        <v>54</v>
      </c>
      <c r="AK32" s="84" t="s">
        <v>54</v>
      </c>
      <c r="AL32" s="84" t="s">
        <v>5802</v>
      </c>
    </row>
    <row r="33" spans="1:38" ht="57.6" x14ac:dyDescent="0.3">
      <c r="A33" s="84" t="s">
        <v>37</v>
      </c>
      <c r="B33" s="83" t="s">
        <v>450</v>
      </c>
      <c r="C33" s="84" t="s">
        <v>5891</v>
      </c>
      <c r="D33" s="84" t="s">
        <v>3025</v>
      </c>
      <c r="E33" s="84" t="s">
        <v>5892</v>
      </c>
      <c r="F33" s="84" t="s">
        <v>5699</v>
      </c>
      <c r="G33" s="86">
        <v>1001015275</v>
      </c>
      <c r="H33" s="84" t="s">
        <v>69</v>
      </c>
      <c r="I33" s="84" t="s">
        <v>5785</v>
      </c>
      <c r="J33" s="84" t="s">
        <v>37</v>
      </c>
      <c r="K33" s="84" t="s">
        <v>5893</v>
      </c>
      <c r="L33" s="84" t="s">
        <v>1851</v>
      </c>
      <c r="M33" s="84" t="s">
        <v>48</v>
      </c>
      <c r="N33" s="84" t="s">
        <v>5702</v>
      </c>
      <c r="O33" s="84" t="s">
        <v>5787</v>
      </c>
      <c r="P33" s="84" t="s">
        <v>73</v>
      </c>
      <c r="Q33" s="84" t="s">
        <v>51</v>
      </c>
      <c r="R33" s="84" t="s">
        <v>53</v>
      </c>
      <c r="S33" s="85" t="s">
        <v>5788</v>
      </c>
      <c r="T33" s="85">
        <v>44568</v>
      </c>
      <c r="U33" s="94">
        <v>11</v>
      </c>
      <c r="V33" s="307" t="s">
        <v>5706</v>
      </c>
      <c r="W33" s="307" t="s">
        <v>5707</v>
      </c>
      <c r="X33" s="307" t="s">
        <v>5707</v>
      </c>
      <c r="Y33" s="307" t="s">
        <v>5707</v>
      </c>
      <c r="Z33" s="307" t="s">
        <v>5707</v>
      </c>
      <c r="AA33" s="86" t="s">
        <v>54</v>
      </c>
      <c r="AB33" s="84" t="s">
        <v>55</v>
      </c>
      <c r="AC33" s="84" t="s">
        <v>54</v>
      </c>
      <c r="AD33" s="84" t="s">
        <v>5789</v>
      </c>
      <c r="AE33" s="84" t="s">
        <v>5790</v>
      </c>
      <c r="AF33" s="84" t="s">
        <v>55</v>
      </c>
      <c r="AG33" s="84" t="s">
        <v>55</v>
      </c>
      <c r="AH33" s="84" t="s">
        <v>55</v>
      </c>
      <c r="AI33" s="69" t="s">
        <v>5894</v>
      </c>
      <c r="AJ33" s="84" t="s">
        <v>54</v>
      </c>
      <c r="AK33" s="84" t="s">
        <v>54</v>
      </c>
      <c r="AL33" s="84" t="s">
        <v>5792</v>
      </c>
    </row>
    <row r="34" spans="1:38" ht="57.6" x14ac:dyDescent="0.3">
      <c r="A34" s="90" t="s">
        <v>753</v>
      </c>
      <c r="B34" s="110" t="s">
        <v>180</v>
      </c>
      <c r="C34" s="90"/>
      <c r="D34" s="90" t="s">
        <v>5895</v>
      </c>
      <c r="E34" s="90"/>
      <c r="F34" s="90" t="s">
        <v>41</v>
      </c>
      <c r="G34" s="90"/>
      <c r="H34" s="90" t="s">
        <v>517</v>
      </c>
      <c r="I34" s="90" t="s">
        <v>5896</v>
      </c>
      <c r="J34" s="90" t="s">
        <v>753</v>
      </c>
      <c r="K34" s="90" t="s">
        <v>958</v>
      </c>
      <c r="L34" s="90" t="s">
        <v>5897</v>
      </c>
      <c r="M34" s="90" t="s">
        <v>125</v>
      </c>
      <c r="N34" s="90" t="s">
        <v>158</v>
      </c>
      <c r="O34" s="90" t="s">
        <v>5898</v>
      </c>
      <c r="P34" s="90" t="s">
        <v>50</v>
      </c>
      <c r="Q34" s="90" t="s">
        <v>51</v>
      </c>
      <c r="R34" s="90" t="s">
        <v>185</v>
      </c>
      <c r="S34" s="328" t="s">
        <v>5899</v>
      </c>
      <c r="T34" s="328" t="s">
        <v>5900</v>
      </c>
      <c r="U34" s="90">
        <v>5</v>
      </c>
      <c r="V34" s="90" t="s">
        <v>5901</v>
      </c>
      <c r="W34" s="90" t="s">
        <v>5901</v>
      </c>
      <c r="X34" s="90" t="s">
        <v>5901</v>
      </c>
      <c r="Y34" s="90" t="s">
        <v>5901</v>
      </c>
      <c r="Z34" s="329">
        <v>2178084</v>
      </c>
      <c r="AA34" s="90" t="s">
        <v>54</v>
      </c>
      <c r="AB34" s="90" t="s">
        <v>55</v>
      </c>
      <c r="AC34" s="90" t="s">
        <v>3520</v>
      </c>
      <c r="AD34" s="90" t="s">
        <v>55</v>
      </c>
      <c r="AE34" s="90" t="s">
        <v>3520</v>
      </c>
      <c r="AF34" s="90" t="s">
        <v>3520</v>
      </c>
      <c r="AG34" s="90" t="s">
        <v>3520</v>
      </c>
      <c r="AH34" s="8"/>
      <c r="AI34" s="69" t="s">
        <v>5902</v>
      </c>
      <c r="AJ34" s="90" t="s">
        <v>56</v>
      </c>
      <c r="AK34" s="90" t="s">
        <v>56</v>
      </c>
      <c r="AL34" s="90" t="s">
        <v>5903</v>
      </c>
    </row>
    <row r="35" spans="1:38" ht="57.6" x14ac:dyDescent="0.3">
      <c r="A35" s="84" t="s">
        <v>37</v>
      </c>
      <c r="B35" s="83" t="s">
        <v>809</v>
      </c>
      <c r="C35" s="84" t="s">
        <v>5904</v>
      </c>
      <c r="D35" s="84" t="s">
        <v>1225</v>
      </c>
      <c r="E35" s="84" t="s">
        <v>290</v>
      </c>
      <c r="F35" s="84" t="s">
        <v>5699</v>
      </c>
      <c r="G35" s="84">
        <v>951745132</v>
      </c>
      <c r="H35" s="84" t="s">
        <v>69</v>
      </c>
      <c r="I35" s="84" t="s">
        <v>4892</v>
      </c>
      <c r="J35" s="84" t="s">
        <v>37</v>
      </c>
      <c r="K35" s="323" t="s">
        <v>5905</v>
      </c>
      <c r="L35" s="84" t="s">
        <v>1851</v>
      </c>
      <c r="M35" s="84" t="s">
        <v>48</v>
      </c>
      <c r="N35" s="84" t="s">
        <v>5818</v>
      </c>
      <c r="O35" s="84" t="s">
        <v>5826</v>
      </c>
      <c r="P35" s="84" t="s">
        <v>50</v>
      </c>
      <c r="Q35" s="84" t="s">
        <v>160</v>
      </c>
      <c r="R35" s="84" t="s">
        <v>161</v>
      </c>
      <c r="S35" s="321" t="s">
        <v>5827</v>
      </c>
      <c r="T35" s="321" t="s">
        <v>5828</v>
      </c>
      <c r="U35" s="94">
        <v>49</v>
      </c>
      <c r="V35" s="307">
        <v>0</v>
      </c>
      <c r="W35" s="307">
        <v>0</v>
      </c>
      <c r="X35" s="8">
        <v>0</v>
      </c>
      <c r="Y35" s="307">
        <v>0</v>
      </c>
      <c r="Z35" s="307">
        <v>0</v>
      </c>
      <c r="AA35" s="86" t="s">
        <v>54</v>
      </c>
      <c r="AB35" s="84"/>
      <c r="AC35" s="84" t="s">
        <v>1545</v>
      </c>
      <c r="AD35" s="84" t="s">
        <v>5829</v>
      </c>
      <c r="AE35" s="84" t="s">
        <v>5830</v>
      </c>
      <c r="AF35" s="84" t="s">
        <v>55</v>
      </c>
      <c r="AG35" s="84" t="s">
        <v>55</v>
      </c>
      <c r="AH35" s="84" t="s">
        <v>55</v>
      </c>
      <c r="AI35" s="84" t="s">
        <v>5906</v>
      </c>
      <c r="AJ35" s="84" t="s">
        <v>55</v>
      </c>
      <c r="AK35" s="84" t="s">
        <v>55</v>
      </c>
      <c r="AL35" s="84" t="s">
        <v>5729</v>
      </c>
    </row>
    <row r="36" spans="1:38" ht="57.6" x14ac:dyDescent="0.3">
      <c r="A36" s="84" t="s">
        <v>37</v>
      </c>
      <c r="B36" s="83" t="s">
        <v>5907</v>
      </c>
      <c r="C36" s="84" t="s">
        <v>5908</v>
      </c>
      <c r="D36" s="84" t="s">
        <v>5909</v>
      </c>
      <c r="E36" s="84"/>
      <c r="F36" s="318" t="s">
        <v>5765</v>
      </c>
      <c r="G36" s="224">
        <v>1002776643</v>
      </c>
      <c r="H36" s="84" t="s">
        <v>205</v>
      </c>
      <c r="I36" s="224" t="s">
        <v>5862</v>
      </c>
      <c r="J36" s="84" t="s">
        <v>37</v>
      </c>
      <c r="K36" s="224" t="s">
        <v>5863</v>
      </c>
      <c r="L36" s="224" t="s">
        <v>1851</v>
      </c>
      <c r="M36" s="84" t="s">
        <v>48</v>
      </c>
      <c r="N36" s="84" t="s">
        <v>590</v>
      </c>
      <c r="O36" s="84" t="s">
        <v>5863</v>
      </c>
      <c r="P36" s="84" t="s">
        <v>73</v>
      </c>
      <c r="Q36" s="84" t="s">
        <v>51</v>
      </c>
      <c r="R36" s="84" t="s">
        <v>879</v>
      </c>
      <c r="S36" s="85" t="s">
        <v>5864</v>
      </c>
      <c r="T36" s="85" t="s">
        <v>5768</v>
      </c>
      <c r="U36" s="94">
        <v>2</v>
      </c>
      <c r="V36" s="307">
        <v>0</v>
      </c>
      <c r="W36" s="307">
        <v>0</v>
      </c>
      <c r="X36" s="307">
        <v>0</v>
      </c>
      <c r="Y36" s="307">
        <v>0</v>
      </c>
      <c r="Z36" s="309">
        <f>SUM(V36:Y36)</f>
        <v>0</v>
      </c>
      <c r="AA36" s="86" t="s">
        <v>54</v>
      </c>
      <c r="AB36" s="84" t="s">
        <v>55</v>
      </c>
      <c r="AC36" s="84" t="s">
        <v>3397</v>
      </c>
      <c r="AD36" s="8"/>
      <c r="AE36" s="84" t="s">
        <v>55</v>
      </c>
      <c r="AF36" s="84" t="s">
        <v>55</v>
      </c>
      <c r="AG36" s="84" t="s">
        <v>55</v>
      </c>
      <c r="AH36" s="84" t="s">
        <v>55</v>
      </c>
      <c r="AI36" s="224" t="s">
        <v>5910</v>
      </c>
      <c r="AJ36" s="84" t="s">
        <v>55</v>
      </c>
      <c r="AK36" s="84" t="s">
        <v>54</v>
      </c>
      <c r="AL36" s="84"/>
    </row>
    <row r="37" spans="1:38" ht="57.6" x14ac:dyDescent="0.3">
      <c r="A37" s="84" t="s">
        <v>37</v>
      </c>
      <c r="B37" s="83" t="s">
        <v>3670</v>
      </c>
      <c r="C37" s="84" t="s">
        <v>808</v>
      </c>
      <c r="D37" s="84" t="s">
        <v>5911</v>
      </c>
      <c r="E37" s="84" t="s">
        <v>1273</v>
      </c>
      <c r="F37" s="84" t="s">
        <v>5699</v>
      </c>
      <c r="G37" s="86">
        <v>1090496704</v>
      </c>
      <c r="H37" s="84" t="s">
        <v>69</v>
      </c>
      <c r="I37" s="84" t="s">
        <v>4820</v>
      </c>
      <c r="J37" s="84" t="s">
        <v>37</v>
      </c>
      <c r="K37" s="84" t="s">
        <v>3584</v>
      </c>
      <c r="L37" s="84" t="s">
        <v>1851</v>
      </c>
      <c r="M37" s="84" t="s">
        <v>48</v>
      </c>
      <c r="N37" s="84" t="s">
        <v>5702</v>
      </c>
      <c r="O37" s="84" t="s">
        <v>5799</v>
      </c>
      <c r="P37" s="84" t="s">
        <v>73</v>
      </c>
      <c r="Q37" s="84" t="s">
        <v>160</v>
      </c>
      <c r="R37" s="84" t="s">
        <v>620</v>
      </c>
      <c r="S37" s="85">
        <v>44597</v>
      </c>
      <c r="T37" s="85">
        <v>44717</v>
      </c>
      <c r="U37" s="94">
        <v>5</v>
      </c>
      <c r="V37" s="307" t="s">
        <v>5706</v>
      </c>
      <c r="W37" s="307" t="s">
        <v>5707</v>
      </c>
      <c r="X37" s="307" t="s">
        <v>5707</v>
      </c>
      <c r="Y37" s="307" t="s">
        <v>5707</v>
      </c>
      <c r="Z37" s="307" t="s">
        <v>5707</v>
      </c>
      <c r="AA37" s="86" t="s">
        <v>54</v>
      </c>
      <c r="AB37" s="84" t="s">
        <v>55</v>
      </c>
      <c r="AC37" s="84" t="s">
        <v>54</v>
      </c>
      <c r="AD37" s="84" t="s">
        <v>5762</v>
      </c>
      <c r="AE37" s="84" t="s">
        <v>5800</v>
      </c>
      <c r="AF37" s="84" t="s">
        <v>55</v>
      </c>
      <c r="AG37" s="84" t="s">
        <v>55</v>
      </c>
      <c r="AH37" s="84" t="s">
        <v>55</v>
      </c>
      <c r="AI37" s="69" t="s">
        <v>5912</v>
      </c>
      <c r="AJ37" s="84" t="s">
        <v>54</v>
      </c>
      <c r="AK37" s="84" t="s">
        <v>54</v>
      </c>
      <c r="AL37" s="84" t="s">
        <v>5802</v>
      </c>
    </row>
    <row r="38" spans="1:38" ht="57.6" x14ac:dyDescent="0.3">
      <c r="A38" s="84" t="s">
        <v>37</v>
      </c>
      <c r="B38" s="83" t="s">
        <v>3670</v>
      </c>
      <c r="C38" s="84" t="s">
        <v>1264</v>
      </c>
      <c r="D38" s="84" t="s">
        <v>1048</v>
      </c>
      <c r="E38" s="84" t="s">
        <v>656</v>
      </c>
      <c r="F38" s="84" t="s">
        <v>5699</v>
      </c>
      <c r="G38" s="86">
        <v>1004216324</v>
      </c>
      <c r="H38" s="84" t="s">
        <v>69</v>
      </c>
      <c r="I38" s="84" t="s">
        <v>5913</v>
      </c>
      <c r="J38" s="84" t="s">
        <v>37</v>
      </c>
      <c r="K38" s="84" t="s">
        <v>5877</v>
      </c>
      <c r="L38" s="84" t="s">
        <v>1851</v>
      </c>
      <c r="M38" s="84" t="s">
        <v>48</v>
      </c>
      <c r="N38" s="84" t="s">
        <v>5702</v>
      </c>
      <c r="O38" s="84" t="s">
        <v>5799</v>
      </c>
      <c r="P38" s="84" t="s">
        <v>73</v>
      </c>
      <c r="Q38" s="84" t="s">
        <v>160</v>
      </c>
      <c r="R38" s="84" t="s">
        <v>620</v>
      </c>
      <c r="S38" s="85">
        <v>44597</v>
      </c>
      <c r="T38" s="85">
        <v>44717</v>
      </c>
      <c r="U38" s="94">
        <v>5</v>
      </c>
      <c r="V38" s="307" t="s">
        <v>5706</v>
      </c>
      <c r="W38" s="307" t="s">
        <v>5707</v>
      </c>
      <c r="X38" s="307" t="s">
        <v>5707</v>
      </c>
      <c r="Y38" s="307" t="s">
        <v>5707</v>
      </c>
      <c r="Z38" s="307" t="s">
        <v>5707</v>
      </c>
      <c r="AA38" s="86" t="s">
        <v>54</v>
      </c>
      <c r="AB38" s="84" t="s">
        <v>55</v>
      </c>
      <c r="AC38" s="84" t="s">
        <v>54</v>
      </c>
      <c r="AD38" s="84" t="s">
        <v>5762</v>
      </c>
      <c r="AE38" s="84" t="s">
        <v>5800</v>
      </c>
      <c r="AF38" s="84" t="s">
        <v>55</v>
      </c>
      <c r="AG38" s="84" t="s">
        <v>55</v>
      </c>
      <c r="AH38" s="84" t="s">
        <v>55</v>
      </c>
      <c r="AI38" s="69" t="s">
        <v>5914</v>
      </c>
      <c r="AJ38" s="84" t="s">
        <v>54</v>
      </c>
      <c r="AK38" s="84" t="s">
        <v>54</v>
      </c>
      <c r="AL38" s="84" t="s">
        <v>5802</v>
      </c>
    </row>
    <row r="39" spans="1:38" ht="57.6" x14ac:dyDescent="0.3">
      <c r="A39" s="84" t="s">
        <v>37</v>
      </c>
      <c r="B39" s="316" t="s">
        <v>3670</v>
      </c>
      <c r="C39" s="317" t="s">
        <v>1264</v>
      </c>
      <c r="D39" s="317" t="s">
        <v>5292</v>
      </c>
      <c r="E39" s="317" t="s">
        <v>702</v>
      </c>
      <c r="F39" s="318" t="s">
        <v>5765</v>
      </c>
      <c r="G39" s="317">
        <v>1120507188</v>
      </c>
      <c r="H39" s="84" t="s">
        <v>205</v>
      </c>
      <c r="I39" s="317" t="s">
        <v>5915</v>
      </c>
      <c r="J39" s="84" t="s">
        <v>37</v>
      </c>
      <c r="K39" s="84" t="s">
        <v>5767</v>
      </c>
      <c r="L39" s="224" t="s">
        <v>1851</v>
      </c>
      <c r="M39" s="84" t="s">
        <v>48</v>
      </c>
      <c r="N39" s="84" t="s">
        <v>590</v>
      </c>
      <c r="O39" s="84" t="s">
        <v>5767</v>
      </c>
      <c r="P39" s="84" t="s">
        <v>73</v>
      </c>
      <c r="Q39" s="84" t="s">
        <v>160</v>
      </c>
      <c r="R39" s="84" t="s">
        <v>879</v>
      </c>
      <c r="S39" s="85" t="s">
        <v>5768</v>
      </c>
      <c r="T39" s="85" t="s">
        <v>5769</v>
      </c>
      <c r="U39" s="94">
        <v>22</v>
      </c>
      <c r="V39" s="307">
        <v>0</v>
      </c>
      <c r="W39" s="307">
        <v>0</v>
      </c>
      <c r="X39" s="307">
        <v>0</v>
      </c>
      <c r="Y39" s="307">
        <v>0</v>
      </c>
      <c r="Z39" s="309">
        <f>SUM(V39:Y39)</f>
        <v>0</v>
      </c>
      <c r="AA39" s="86" t="s">
        <v>54</v>
      </c>
      <c r="AB39" s="84" t="s">
        <v>55</v>
      </c>
      <c r="AC39" s="84" t="s">
        <v>1545</v>
      </c>
      <c r="AD39" s="8"/>
      <c r="AE39" s="84" t="s">
        <v>5770</v>
      </c>
      <c r="AF39" s="84" t="s">
        <v>55</v>
      </c>
      <c r="AG39" s="84" t="s">
        <v>55</v>
      </c>
      <c r="AH39" s="84" t="s">
        <v>55</v>
      </c>
      <c r="AI39" s="317" t="s">
        <v>5916</v>
      </c>
      <c r="AJ39" s="84" t="s">
        <v>55</v>
      </c>
      <c r="AK39" s="84" t="s">
        <v>54</v>
      </c>
      <c r="AL39" s="84" t="s">
        <v>5729</v>
      </c>
    </row>
    <row r="40" spans="1:38" ht="72" x14ac:dyDescent="0.3">
      <c r="A40" s="84" t="s">
        <v>37</v>
      </c>
      <c r="B40" s="83" t="s">
        <v>1533</v>
      </c>
      <c r="C40" s="84" t="s">
        <v>373</v>
      </c>
      <c r="D40" s="84" t="s">
        <v>446</v>
      </c>
      <c r="E40" s="84" t="s">
        <v>2502</v>
      </c>
      <c r="F40" s="84" t="s">
        <v>5755</v>
      </c>
      <c r="G40" s="86" t="s">
        <v>5917</v>
      </c>
      <c r="H40" s="84" t="s">
        <v>5918</v>
      </c>
      <c r="I40" s="84" t="s">
        <v>5919</v>
      </c>
      <c r="J40" s="84" t="s">
        <v>89</v>
      </c>
      <c r="K40" s="84" t="s">
        <v>5920</v>
      </c>
      <c r="L40" s="84" t="s">
        <v>5759</v>
      </c>
      <c r="M40" s="84" t="s">
        <v>48</v>
      </c>
      <c r="N40" s="84" t="s">
        <v>5702</v>
      </c>
      <c r="O40" s="84" t="s">
        <v>5760</v>
      </c>
      <c r="P40" s="84" t="s">
        <v>50</v>
      </c>
      <c r="Q40" s="84" t="s">
        <v>160</v>
      </c>
      <c r="R40" s="84" t="s">
        <v>936</v>
      </c>
      <c r="S40" s="85">
        <v>44746</v>
      </c>
      <c r="T40" s="85" t="s">
        <v>5761</v>
      </c>
      <c r="U40" s="94">
        <v>71</v>
      </c>
      <c r="V40" s="307" t="s">
        <v>5706</v>
      </c>
      <c r="W40" s="307" t="s">
        <v>5707</v>
      </c>
      <c r="X40" s="307" t="s">
        <v>5707</v>
      </c>
      <c r="Y40" s="307" t="s">
        <v>5707</v>
      </c>
      <c r="Z40" s="307" t="s">
        <v>5707</v>
      </c>
      <c r="AA40" s="86" t="s">
        <v>54</v>
      </c>
      <c r="AB40" s="84" t="s">
        <v>55</v>
      </c>
      <c r="AC40" s="84" t="s">
        <v>54</v>
      </c>
      <c r="AD40" s="84" t="s">
        <v>5762</v>
      </c>
      <c r="AE40" s="84" t="s">
        <v>55</v>
      </c>
      <c r="AF40" s="84" t="s">
        <v>55</v>
      </c>
      <c r="AG40" s="84" t="s">
        <v>55</v>
      </c>
      <c r="AH40" s="84" t="s">
        <v>55</v>
      </c>
      <c r="AI40" s="69" t="s">
        <v>5921</v>
      </c>
      <c r="AJ40" s="84" t="s">
        <v>54</v>
      </c>
      <c r="AK40" s="84" t="s">
        <v>54</v>
      </c>
      <c r="AL40" s="84" t="s">
        <v>5764</v>
      </c>
    </row>
    <row r="41" spans="1:38" ht="57.6" x14ac:dyDescent="0.3">
      <c r="A41" s="84" t="s">
        <v>5731</v>
      </c>
      <c r="B41" s="311" t="s">
        <v>5922</v>
      </c>
      <c r="D41" s="8" t="s">
        <v>716</v>
      </c>
      <c r="E41" s="8"/>
      <c r="F41" s="8" t="s">
        <v>41</v>
      </c>
      <c r="G41" s="322">
        <v>1710802297</v>
      </c>
      <c r="H41" s="313" t="s">
        <v>143</v>
      </c>
      <c r="I41" s="313" t="s">
        <v>5923</v>
      </c>
      <c r="J41" s="84" t="s">
        <v>5731</v>
      </c>
      <c r="K41" s="8"/>
      <c r="L41" s="8" t="s">
        <v>5737</v>
      </c>
      <c r="M41" s="8" t="s">
        <v>227</v>
      </c>
      <c r="N41" s="8" t="s">
        <v>5738</v>
      </c>
      <c r="O41" s="84" t="s">
        <v>5739</v>
      </c>
      <c r="P41" s="8" t="s">
        <v>5740</v>
      </c>
      <c r="Q41" s="8" t="s">
        <v>5741</v>
      </c>
      <c r="R41" s="8" t="s">
        <v>185</v>
      </c>
      <c r="S41" s="8" t="s">
        <v>5742</v>
      </c>
      <c r="T41" s="8" t="s">
        <v>5743</v>
      </c>
      <c r="U41" s="8">
        <v>3</v>
      </c>
      <c r="V41" s="8" t="s">
        <v>5744</v>
      </c>
      <c r="W41" s="8" t="s">
        <v>5744</v>
      </c>
      <c r="X41" s="8" t="s">
        <v>5744</v>
      </c>
      <c r="Y41" s="8" t="s">
        <v>5744</v>
      </c>
      <c r="Z41" s="8" t="s">
        <v>5744</v>
      </c>
      <c r="AA41" s="8" t="s">
        <v>1250</v>
      </c>
      <c r="AB41" s="8" t="s">
        <v>5744</v>
      </c>
      <c r="AC41" s="8" t="s">
        <v>1545</v>
      </c>
      <c r="AD41" s="8" t="s">
        <v>5745</v>
      </c>
      <c r="AE41" s="84" t="s">
        <v>5746</v>
      </c>
      <c r="AF41" s="8" t="s">
        <v>5747</v>
      </c>
      <c r="AG41" s="8" t="s">
        <v>5748</v>
      </c>
      <c r="AH41" s="84" t="s">
        <v>5749</v>
      </c>
      <c r="AI41" s="314" t="s">
        <v>5924</v>
      </c>
      <c r="AJ41" s="8" t="s">
        <v>1250</v>
      </c>
      <c r="AK41" s="8" t="s">
        <v>1545</v>
      </c>
      <c r="AL41" s="8"/>
    </row>
    <row r="42" spans="1:38" ht="57.6" x14ac:dyDescent="0.3">
      <c r="A42" s="84" t="s">
        <v>37</v>
      </c>
      <c r="B42" s="83" t="s">
        <v>1468</v>
      </c>
      <c r="C42" s="84" t="s">
        <v>326</v>
      </c>
      <c r="D42" s="84" t="s">
        <v>3375</v>
      </c>
      <c r="E42" s="84" t="s">
        <v>701</v>
      </c>
      <c r="F42" s="84" t="s">
        <v>5699</v>
      </c>
      <c r="G42" s="84">
        <v>954415733</v>
      </c>
      <c r="H42" s="84" t="s">
        <v>69</v>
      </c>
      <c r="I42" s="84" t="s">
        <v>4892</v>
      </c>
      <c r="J42" s="84" t="s">
        <v>37</v>
      </c>
      <c r="K42" s="84" t="s">
        <v>5925</v>
      </c>
      <c r="L42" s="84" t="s">
        <v>1851</v>
      </c>
      <c r="M42" s="84" t="s">
        <v>48</v>
      </c>
      <c r="N42" s="84" t="s">
        <v>5818</v>
      </c>
      <c r="O42" s="84" t="s">
        <v>5826</v>
      </c>
      <c r="P42" s="84" t="s">
        <v>50</v>
      </c>
      <c r="Q42" s="84" t="s">
        <v>160</v>
      </c>
      <c r="R42" s="84" t="s">
        <v>161</v>
      </c>
      <c r="S42" s="321" t="s">
        <v>5827</v>
      </c>
      <c r="T42" s="321" t="s">
        <v>5828</v>
      </c>
      <c r="U42" s="94">
        <v>49</v>
      </c>
      <c r="V42" s="307">
        <v>0</v>
      </c>
      <c r="W42" s="307">
        <v>0</v>
      </c>
      <c r="X42" s="8">
        <v>0</v>
      </c>
      <c r="Y42" s="307">
        <v>0</v>
      </c>
      <c r="Z42" s="307">
        <v>0</v>
      </c>
      <c r="AA42" s="86" t="s">
        <v>54</v>
      </c>
      <c r="AB42" s="84"/>
      <c r="AC42" s="84" t="s">
        <v>1545</v>
      </c>
      <c r="AD42" s="84" t="s">
        <v>5829</v>
      </c>
      <c r="AE42" s="84" t="s">
        <v>5830</v>
      </c>
      <c r="AF42" s="84" t="s">
        <v>55</v>
      </c>
      <c r="AG42" s="84" t="s">
        <v>55</v>
      </c>
      <c r="AH42" s="84" t="s">
        <v>55</v>
      </c>
      <c r="AI42" s="84" t="s">
        <v>5926</v>
      </c>
      <c r="AJ42" s="84" t="s">
        <v>55</v>
      </c>
      <c r="AK42" s="84" t="s">
        <v>55</v>
      </c>
      <c r="AL42" s="84" t="s">
        <v>5729</v>
      </c>
    </row>
    <row r="43" spans="1:38" ht="72" x14ac:dyDescent="0.3">
      <c r="A43" s="84" t="s">
        <v>37</v>
      </c>
      <c r="B43" s="83" t="s">
        <v>5927</v>
      </c>
      <c r="C43" s="84"/>
      <c r="D43" s="84" t="s">
        <v>3909</v>
      </c>
      <c r="E43" s="84" t="s">
        <v>553</v>
      </c>
      <c r="F43" s="84" t="s">
        <v>5699</v>
      </c>
      <c r="G43" s="86" t="s">
        <v>5928</v>
      </c>
      <c r="H43" s="84" t="s">
        <v>69</v>
      </c>
      <c r="I43" s="84" t="s">
        <v>5853</v>
      </c>
      <c r="J43" s="84" t="s">
        <v>89</v>
      </c>
      <c r="K43" s="84" t="s">
        <v>5758</v>
      </c>
      <c r="L43" s="84" t="s">
        <v>5759</v>
      </c>
      <c r="M43" s="84" t="s">
        <v>48</v>
      </c>
      <c r="N43" s="84" t="s">
        <v>5702</v>
      </c>
      <c r="O43" s="84" t="s">
        <v>5760</v>
      </c>
      <c r="P43" s="84" t="s">
        <v>50</v>
      </c>
      <c r="Q43" s="84" t="s">
        <v>160</v>
      </c>
      <c r="R43" s="84" t="s">
        <v>936</v>
      </c>
      <c r="S43" s="85">
        <v>44746</v>
      </c>
      <c r="T43" s="85" t="s">
        <v>5761</v>
      </c>
      <c r="U43" s="94">
        <v>71</v>
      </c>
      <c r="V43" s="307" t="s">
        <v>5706</v>
      </c>
      <c r="W43" s="307" t="s">
        <v>5707</v>
      </c>
      <c r="X43" s="307" t="s">
        <v>5707</v>
      </c>
      <c r="Y43" s="307" t="s">
        <v>5707</v>
      </c>
      <c r="Z43" s="307" t="s">
        <v>5707</v>
      </c>
      <c r="AA43" s="86" t="s">
        <v>54</v>
      </c>
      <c r="AB43" s="84" t="s">
        <v>55</v>
      </c>
      <c r="AC43" s="84" t="s">
        <v>54</v>
      </c>
      <c r="AD43" s="84" t="s">
        <v>5762</v>
      </c>
      <c r="AE43" s="84" t="s">
        <v>55</v>
      </c>
      <c r="AF43" s="84" t="s">
        <v>55</v>
      </c>
      <c r="AG43" s="84" t="s">
        <v>55</v>
      </c>
      <c r="AH43" s="84" t="s">
        <v>55</v>
      </c>
      <c r="AI43" s="69" t="s">
        <v>5929</v>
      </c>
      <c r="AJ43" s="84" t="s">
        <v>54</v>
      </c>
      <c r="AK43" s="84" t="s">
        <v>54</v>
      </c>
      <c r="AL43" s="84" t="s">
        <v>5764</v>
      </c>
    </row>
    <row r="44" spans="1:38" ht="28.8" x14ac:dyDescent="0.3">
      <c r="A44" s="84" t="s">
        <v>5832</v>
      </c>
      <c r="B44" s="83" t="s">
        <v>5930</v>
      </c>
      <c r="C44" s="84" t="s">
        <v>1926</v>
      </c>
      <c r="D44" s="84" t="s">
        <v>5931</v>
      </c>
      <c r="E44" s="84" t="s">
        <v>5020</v>
      </c>
      <c r="F44" s="84" t="s">
        <v>41</v>
      </c>
      <c r="G44" s="84" t="s">
        <v>5932</v>
      </c>
      <c r="H44" s="84" t="s">
        <v>5837</v>
      </c>
      <c r="I44" s="8"/>
      <c r="J44" s="8"/>
      <c r="K44" s="8"/>
      <c r="L44" s="8"/>
      <c r="M44" s="8" t="s">
        <v>48</v>
      </c>
      <c r="N44" s="8"/>
      <c r="O44" s="8"/>
      <c r="P44" s="8" t="s">
        <v>51</v>
      </c>
      <c r="Q44" s="8"/>
      <c r="R44" s="8"/>
      <c r="S44" s="125">
        <v>44781</v>
      </c>
      <c r="T44" s="125" t="s">
        <v>5838</v>
      </c>
      <c r="U44" s="8">
        <v>132</v>
      </c>
      <c r="V44" s="8"/>
      <c r="W44" s="8"/>
      <c r="X44" s="8"/>
      <c r="Y44" s="8"/>
      <c r="Z44" s="8"/>
      <c r="AA44" s="8"/>
      <c r="AB44" s="8"/>
      <c r="AC44" s="8"/>
      <c r="AD44" s="8"/>
      <c r="AE44" s="8"/>
      <c r="AF44" s="84">
        <v>3508143532</v>
      </c>
      <c r="AG44" s="84">
        <v>6059134</v>
      </c>
      <c r="AH44" s="84" t="s">
        <v>5933</v>
      </c>
      <c r="AI44" s="84" t="s">
        <v>5934</v>
      </c>
      <c r="AJ44" s="8"/>
      <c r="AK44" s="8" t="s">
        <v>1545</v>
      </c>
      <c r="AL44" s="8"/>
    </row>
    <row r="45" spans="1:38" ht="57.6" x14ac:dyDescent="0.3">
      <c r="A45" s="84" t="s">
        <v>5731</v>
      </c>
      <c r="B45" s="311" t="s">
        <v>5935</v>
      </c>
      <c r="C45" s="8" t="s">
        <v>5936</v>
      </c>
      <c r="D45" s="8" t="s">
        <v>5937</v>
      </c>
      <c r="E45" s="8" t="s">
        <v>5938</v>
      </c>
      <c r="F45" s="8" t="s">
        <v>41</v>
      </c>
      <c r="G45" s="322" t="s">
        <v>5939</v>
      </c>
      <c r="H45" s="313" t="s">
        <v>245</v>
      </c>
      <c r="I45" s="313" t="s">
        <v>5940</v>
      </c>
      <c r="J45" s="84" t="s">
        <v>5731</v>
      </c>
      <c r="K45" s="8"/>
      <c r="L45" s="8" t="s">
        <v>5737</v>
      </c>
      <c r="M45" s="8" t="s">
        <v>227</v>
      </c>
      <c r="N45" s="8" t="s">
        <v>5738</v>
      </c>
      <c r="O45" s="84" t="s">
        <v>5739</v>
      </c>
      <c r="P45" s="8" t="s">
        <v>5740</v>
      </c>
      <c r="Q45" s="8" t="s">
        <v>5741</v>
      </c>
      <c r="R45" s="8" t="s">
        <v>185</v>
      </c>
      <c r="S45" s="8" t="s">
        <v>5742</v>
      </c>
      <c r="T45" s="8" t="s">
        <v>5743</v>
      </c>
      <c r="U45" s="8">
        <v>3</v>
      </c>
      <c r="V45" s="8" t="s">
        <v>5744</v>
      </c>
      <c r="W45" s="8" t="s">
        <v>5744</v>
      </c>
      <c r="X45" s="8" t="s">
        <v>5744</v>
      </c>
      <c r="Y45" s="8" t="s">
        <v>5744</v>
      </c>
      <c r="Z45" s="8" t="s">
        <v>5744</v>
      </c>
      <c r="AA45" s="8" t="s">
        <v>1250</v>
      </c>
      <c r="AB45" s="8" t="s">
        <v>5744</v>
      </c>
      <c r="AC45" s="8" t="s">
        <v>1545</v>
      </c>
      <c r="AD45" s="8" t="s">
        <v>5745</v>
      </c>
      <c r="AE45" s="84" t="s">
        <v>5746</v>
      </c>
      <c r="AF45" s="8" t="s">
        <v>5747</v>
      </c>
      <c r="AG45" s="8" t="s">
        <v>5748</v>
      </c>
      <c r="AH45" s="84" t="s">
        <v>5749</v>
      </c>
      <c r="AI45" s="314"/>
      <c r="AJ45" s="8" t="s">
        <v>1250</v>
      </c>
      <c r="AK45" s="8" t="s">
        <v>1545</v>
      </c>
      <c r="AL45" s="8"/>
    </row>
    <row r="46" spans="1:38" ht="57.6" x14ac:dyDescent="0.3">
      <c r="A46" s="84" t="s">
        <v>5731</v>
      </c>
      <c r="B46" s="311" t="s">
        <v>5941</v>
      </c>
      <c r="D46" s="8" t="s">
        <v>5942</v>
      </c>
      <c r="E46" s="8"/>
      <c r="F46" s="8" t="s">
        <v>41</v>
      </c>
      <c r="G46" s="322" t="s">
        <v>5943</v>
      </c>
      <c r="H46" s="313" t="s">
        <v>143</v>
      </c>
      <c r="I46" s="313" t="s">
        <v>5923</v>
      </c>
      <c r="J46" s="84" t="s">
        <v>5731</v>
      </c>
      <c r="K46" s="8"/>
      <c r="L46" s="8" t="s">
        <v>5737</v>
      </c>
      <c r="M46" s="8" t="s">
        <v>227</v>
      </c>
      <c r="N46" s="8" t="s">
        <v>5738</v>
      </c>
      <c r="O46" s="84" t="s">
        <v>5739</v>
      </c>
      <c r="P46" s="8" t="s">
        <v>5740</v>
      </c>
      <c r="Q46" s="8" t="s">
        <v>5741</v>
      </c>
      <c r="R46" s="8" t="s">
        <v>185</v>
      </c>
      <c r="S46" s="8" t="s">
        <v>5742</v>
      </c>
      <c r="T46" s="8" t="s">
        <v>5743</v>
      </c>
      <c r="U46" s="8">
        <v>3</v>
      </c>
      <c r="V46" s="8" t="s">
        <v>5744</v>
      </c>
      <c r="W46" s="8" t="s">
        <v>5744</v>
      </c>
      <c r="X46" s="8" t="s">
        <v>5744</v>
      </c>
      <c r="Y46" s="8" t="s">
        <v>5744</v>
      </c>
      <c r="Z46" s="8" t="s">
        <v>5744</v>
      </c>
      <c r="AA46" s="8" t="s">
        <v>1250</v>
      </c>
      <c r="AB46" s="8" t="s">
        <v>5744</v>
      </c>
      <c r="AC46" s="8" t="s">
        <v>1545</v>
      </c>
      <c r="AD46" s="8" t="s">
        <v>5745</v>
      </c>
      <c r="AE46" s="84" t="s">
        <v>5746</v>
      </c>
      <c r="AF46" s="8" t="s">
        <v>5747</v>
      </c>
      <c r="AG46" s="8" t="s">
        <v>5748</v>
      </c>
      <c r="AH46" s="84" t="s">
        <v>5749</v>
      </c>
      <c r="AI46" s="314" t="s">
        <v>5944</v>
      </c>
      <c r="AJ46" s="8" t="s">
        <v>1250</v>
      </c>
      <c r="AK46" s="8" t="s">
        <v>1545</v>
      </c>
      <c r="AL46" s="8"/>
    </row>
    <row r="47" spans="1:38" ht="57.6" x14ac:dyDescent="0.3">
      <c r="A47" s="84" t="s">
        <v>37</v>
      </c>
      <c r="B47" s="83" t="s">
        <v>508</v>
      </c>
      <c r="C47" s="84" t="s">
        <v>4778</v>
      </c>
      <c r="D47" s="84" t="s">
        <v>5692</v>
      </c>
      <c r="E47" s="84" t="s">
        <v>5945</v>
      </c>
      <c r="F47" s="84" t="s">
        <v>5699</v>
      </c>
      <c r="G47" s="86">
        <v>1152215737</v>
      </c>
      <c r="H47" s="84" t="s">
        <v>69</v>
      </c>
      <c r="I47" s="84" t="s">
        <v>5785</v>
      </c>
      <c r="J47" s="84" t="s">
        <v>37</v>
      </c>
      <c r="K47" s="84" t="s">
        <v>5825</v>
      </c>
      <c r="L47" s="84" t="s">
        <v>1851</v>
      </c>
      <c r="M47" s="84" t="s">
        <v>48</v>
      </c>
      <c r="N47" s="84" t="s">
        <v>5702</v>
      </c>
      <c r="O47" s="84" t="s">
        <v>5787</v>
      </c>
      <c r="P47" s="84" t="s">
        <v>73</v>
      </c>
      <c r="Q47" s="84" t="s">
        <v>160</v>
      </c>
      <c r="R47" s="84" t="s">
        <v>53</v>
      </c>
      <c r="S47" s="85" t="s">
        <v>5788</v>
      </c>
      <c r="T47" s="85">
        <v>44568</v>
      </c>
      <c r="U47" s="94">
        <v>11</v>
      </c>
      <c r="V47" s="307" t="s">
        <v>5706</v>
      </c>
      <c r="W47" s="307" t="s">
        <v>5707</v>
      </c>
      <c r="X47" s="307" t="s">
        <v>5707</v>
      </c>
      <c r="Y47" s="307" t="s">
        <v>5707</v>
      </c>
      <c r="Z47" s="307" t="s">
        <v>5707</v>
      </c>
      <c r="AA47" s="86" t="s">
        <v>54</v>
      </c>
      <c r="AB47" s="84" t="s">
        <v>55</v>
      </c>
      <c r="AC47" s="84" t="s">
        <v>54</v>
      </c>
      <c r="AD47" s="84" t="s">
        <v>5789</v>
      </c>
      <c r="AE47" s="84" t="s">
        <v>5790</v>
      </c>
      <c r="AF47" s="84" t="s">
        <v>55</v>
      </c>
      <c r="AG47" s="84" t="s">
        <v>55</v>
      </c>
      <c r="AH47" s="84" t="s">
        <v>55</v>
      </c>
      <c r="AI47" s="69" t="s">
        <v>5946</v>
      </c>
      <c r="AJ47" s="84" t="s">
        <v>54</v>
      </c>
      <c r="AK47" s="84" t="s">
        <v>54</v>
      </c>
      <c r="AL47" s="84" t="s">
        <v>5792</v>
      </c>
    </row>
    <row r="48" spans="1:38" ht="57.6" x14ac:dyDescent="0.3">
      <c r="A48" s="84" t="s">
        <v>37</v>
      </c>
      <c r="B48" s="83" t="s">
        <v>508</v>
      </c>
      <c r="C48" s="84" t="s">
        <v>3032</v>
      </c>
      <c r="D48" s="84" t="s">
        <v>603</v>
      </c>
      <c r="E48" s="84" t="s">
        <v>67</v>
      </c>
      <c r="F48" s="84" t="s">
        <v>41</v>
      </c>
      <c r="G48" s="86" t="s">
        <v>5947</v>
      </c>
      <c r="H48" s="84" t="s">
        <v>43</v>
      </c>
      <c r="I48" s="84" t="s">
        <v>5785</v>
      </c>
      <c r="J48" s="84" t="s">
        <v>37</v>
      </c>
      <c r="K48" s="84" t="s">
        <v>5948</v>
      </c>
      <c r="L48" s="84" t="s">
        <v>1851</v>
      </c>
      <c r="M48" s="84" t="s">
        <v>48</v>
      </c>
      <c r="N48" s="84" t="s">
        <v>5702</v>
      </c>
      <c r="O48" s="84" t="s">
        <v>5787</v>
      </c>
      <c r="P48" s="84" t="s">
        <v>73</v>
      </c>
      <c r="Q48" s="84" t="s">
        <v>51</v>
      </c>
      <c r="R48" s="84" t="s">
        <v>53</v>
      </c>
      <c r="S48" s="85" t="s">
        <v>5788</v>
      </c>
      <c r="T48" s="85">
        <v>44568</v>
      </c>
      <c r="U48" s="94">
        <v>11</v>
      </c>
      <c r="V48" s="307" t="s">
        <v>5706</v>
      </c>
      <c r="W48" s="307" t="s">
        <v>5707</v>
      </c>
      <c r="X48" s="307" t="s">
        <v>5707</v>
      </c>
      <c r="Y48" s="307" t="s">
        <v>5707</v>
      </c>
      <c r="Z48" s="307" t="s">
        <v>5707</v>
      </c>
      <c r="AA48" s="86" t="s">
        <v>54</v>
      </c>
      <c r="AB48" s="84" t="s">
        <v>55</v>
      </c>
      <c r="AC48" s="84" t="s">
        <v>56</v>
      </c>
      <c r="AD48" s="84" t="s">
        <v>5789</v>
      </c>
      <c r="AE48" s="84" t="s">
        <v>5790</v>
      </c>
      <c r="AF48" s="84" t="s">
        <v>55</v>
      </c>
      <c r="AG48" s="84" t="s">
        <v>55</v>
      </c>
      <c r="AH48" s="84" t="s">
        <v>55</v>
      </c>
      <c r="AI48" s="69" t="s">
        <v>5949</v>
      </c>
      <c r="AJ48" s="84" t="s">
        <v>54</v>
      </c>
      <c r="AK48" s="84" t="s">
        <v>56</v>
      </c>
      <c r="AL48" s="84" t="s">
        <v>5792</v>
      </c>
    </row>
    <row r="49" spans="1:38" ht="57.6" x14ac:dyDescent="0.3">
      <c r="A49" s="84" t="s">
        <v>949</v>
      </c>
      <c r="B49" s="330" t="s">
        <v>508</v>
      </c>
      <c r="C49" s="84" t="s">
        <v>1304</v>
      </c>
      <c r="D49" s="84" t="s">
        <v>5950</v>
      </c>
      <c r="E49" s="84" t="s">
        <v>5951</v>
      </c>
      <c r="F49" s="84" t="s">
        <v>41</v>
      </c>
      <c r="G49" s="84">
        <v>97919504</v>
      </c>
      <c r="H49" s="84" t="s">
        <v>5952</v>
      </c>
      <c r="I49" s="84" t="s">
        <v>5953</v>
      </c>
      <c r="J49" s="84" t="s">
        <v>753</v>
      </c>
      <c r="K49" s="84" t="s">
        <v>753</v>
      </c>
      <c r="L49" s="84" t="s">
        <v>5954</v>
      </c>
      <c r="M49" s="84" t="s">
        <v>125</v>
      </c>
      <c r="N49" s="84" t="s">
        <v>125</v>
      </c>
      <c r="O49" s="84"/>
      <c r="P49" s="84" t="s">
        <v>50</v>
      </c>
      <c r="Q49" s="84" t="s">
        <v>51</v>
      </c>
      <c r="R49" s="84" t="s">
        <v>620</v>
      </c>
      <c r="S49" s="85" t="s">
        <v>5955</v>
      </c>
      <c r="T49" s="85">
        <v>44840</v>
      </c>
      <c r="U49" s="94">
        <v>14</v>
      </c>
      <c r="V49" s="325">
        <v>8028500</v>
      </c>
      <c r="W49" s="325">
        <v>5082196</v>
      </c>
      <c r="X49" s="325">
        <v>0</v>
      </c>
      <c r="Y49" s="325">
        <v>0</v>
      </c>
      <c r="Z49" s="325">
        <f>SUM(V49:Y49)</f>
        <v>13110696</v>
      </c>
      <c r="AA49" s="86" t="s">
        <v>54</v>
      </c>
      <c r="AB49" s="84" t="s">
        <v>5956</v>
      </c>
      <c r="AC49" s="84" t="s">
        <v>56</v>
      </c>
      <c r="AD49" s="84" t="s">
        <v>5708</v>
      </c>
      <c r="AE49" s="84" t="s">
        <v>5957</v>
      </c>
      <c r="AF49" s="84" t="s">
        <v>55</v>
      </c>
      <c r="AG49" s="84" t="s">
        <v>55</v>
      </c>
      <c r="AH49" s="84" t="s">
        <v>55</v>
      </c>
      <c r="AI49" s="331" t="s">
        <v>5958</v>
      </c>
      <c r="AJ49" s="84" t="s">
        <v>54</v>
      </c>
      <c r="AK49" s="84" t="s">
        <v>56</v>
      </c>
      <c r="AL49" s="84" t="s">
        <v>5874</v>
      </c>
    </row>
    <row r="50" spans="1:38" ht="28.8" x14ac:dyDescent="0.3">
      <c r="A50" s="84" t="s">
        <v>5832</v>
      </c>
      <c r="B50" s="83" t="s">
        <v>368</v>
      </c>
      <c r="C50" s="84" t="s">
        <v>4997</v>
      </c>
      <c r="D50" s="84" t="s">
        <v>5931</v>
      </c>
      <c r="E50" s="84" t="s">
        <v>5020</v>
      </c>
      <c r="F50" s="84" t="s">
        <v>41</v>
      </c>
      <c r="G50" s="84" t="s">
        <v>5959</v>
      </c>
      <c r="H50" s="84" t="s">
        <v>5837</v>
      </c>
      <c r="I50" s="8"/>
      <c r="J50" s="8"/>
      <c r="K50" s="8"/>
      <c r="L50" s="8"/>
      <c r="M50" s="8" t="s">
        <v>48</v>
      </c>
      <c r="N50" s="8"/>
      <c r="O50" s="8"/>
      <c r="P50" s="8" t="s">
        <v>51</v>
      </c>
      <c r="Q50" s="8"/>
      <c r="R50" s="8"/>
      <c r="S50" s="125">
        <v>44781</v>
      </c>
      <c r="T50" s="125" t="s">
        <v>5838</v>
      </c>
      <c r="U50" s="8">
        <v>132</v>
      </c>
      <c r="V50" s="8"/>
      <c r="W50" s="8"/>
      <c r="X50" s="8"/>
      <c r="Y50" s="8"/>
      <c r="Z50" s="8"/>
      <c r="AA50" s="8"/>
      <c r="AB50" s="8"/>
      <c r="AC50" s="8"/>
      <c r="AD50" s="8"/>
      <c r="AE50" s="8"/>
      <c r="AF50" s="84">
        <v>3053083731</v>
      </c>
      <c r="AG50" s="84">
        <v>6059134</v>
      </c>
      <c r="AH50" s="84" t="s">
        <v>5960</v>
      </c>
      <c r="AI50" s="84" t="s">
        <v>5961</v>
      </c>
      <c r="AJ50" s="8"/>
      <c r="AK50" s="8" t="s">
        <v>1545</v>
      </c>
      <c r="AL50" s="8"/>
    </row>
    <row r="51" spans="1:38" ht="28.8" x14ac:dyDescent="0.3">
      <c r="A51" s="84" t="s">
        <v>5832</v>
      </c>
      <c r="B51" s="83" t="s">
        <v>368</v>
      </c>
      <c r="C51" s="84" t="s">
        <v>5962</v>
      </c>
      <c r="D51" s="84" t="s">
        <v>5271</v>
      </c>
      <c r="E51" s="84" t="s">
        <v>5963</v>
      </c>
      <c r="F51" s="84" t="s">
        <v>5964</v>
      </c>
      <c r="G51" s="84">
        <v>321595</v>
      </c>
      <c r="H51" s="84" t="s">
        <v>43</v>
      </c>
      <c r="I51" s="8"/>
      <c r="J51" s="8"/>
      <c r="K51" s="8"/>
      <c r="L51" s="8"/>
      <c r="M51" s="8" t="s">
        <v>48</v>
      </c>
      <c r="N51" s="8"/>
      <c r="O51" s="8"/>
      <c r="P51" s="8" t="s">
        <v>51</v>
      </c>
      <c r="Q51" s="8"/>
      <c r="R51" s="8"/>
      <c r="S51" s="125">
        <v>44781</v>
      </c>
      <c r="T51" s="125" t="s">
        <v>5838</v>
      </c>
      <c r="U51" s="8">
        <v>132</v>
      </c>
      <c r="V51" s="8"/>
      <c r="W51" s="8"/>
      <c r="X51" s="8"/>
      <c r="Y51" s="8"/>
      <c r="Z51" s="8"/>
      <c r="AA51" s="8"/>
      <c r="AB51" s="8"/>
      <c r="AC51" s="8"/>
      <c r="AD51" s="8"/>
      <c r="AE51" s="8"/>
      <c r="AF51" s="84">
        <v>3005984581</v>
      </c>
      <c r="AG51" s="84">
        <v>5974992</v>
      </c>
      <c r="AH51" s="84" t="s">
        <v>5965</v>
      </c>
      <c r="AI51" s="84" t="s">
        <v>5966</v>
      </c>
      <c r="AJ51" s="8"/>
      <c r="AK51" s="8" t="s">
        <v>1545</v>
      </c>
      <c r="AL51" s="8"/>
    </row>
    <row r="52" spans="1:38" ht="57.6" x14ac:dyDescent="0.3">
      <c r="A52" s="90" t="s">
        <v>753</v>
      </c>
      <c r="B52" s="110" t="s">
        <v>508</v>
      </c>
      <c r="C52" s="90" t="s">
        <v>1304</v>
      </c>
      <c r="D52" s="90" t="s">
        <v>5950</v>
      </c>
      <c r="E52" s="90" t="s">
        <v>204</v>
      </c>
      <c r="F52" s="90" t="s">
        <v>41</v>
      </c>
      <c r="G52" s="332">
        <v>97919504</v>
      </c>
      <c r="H52" s="90" t="s">
        <v>5952</v>
      </c>
      <c r="I52" s="90" t="s">
        <v>5967</v>
      </c>
      <c r="J52" s="90" t="s">
        <v>753</v>
      </c>
      <c r="K52" s="90" t="s">
        <v>958</v>
      </c>
      <c r="L52" s="90" t="s">
        <v>5968</v>
      </c>
      <c r="M52" s="90" t="s">
        <v>125</v>
      </c>
      <c r="N52" s="90" t="s">
        <v>125</v>
      </c>
      <c r="O52" s="90" t="s">
        <v>5969</v>
      </c>
      <c r="P52" s="90" t="s">
        <v>50</v>
      </c>
      <c r="Q52" s="90" t="s">
        <v>51</v>
      </c>
      <c r="R52" s="90" t="s">
        <v>620</v>
      </c>
      <c r="S52" s="328" t="s">
        <v>5955</v>
      </c>
      <c r="T52" s="328">
        <v>44840</v>
      </c>
      <c r="U52" s="90">
        <v>10</v>
      </c>
      <c r="V52" s="90" t="s">
        <v>5901</v>
      </c>
      <c r="W52" s="90" t="s">
        <v>5901</v>
      </c>
      <c r="X52" s="90" t="s">
        <v>5901</v>
      </c>
      <c r="Y52" s="90" t="s">
        <v>5901</v>
      </c>
      <c r="Z52" s="329">
        <v>13110696</v>
      </c>
      <c r="AA52" s="90" t="s">
        <v>54</v>
      </c>
      <c r="AB52" s="90">
        <v>532</v>
      </c>
      <c r="AC52" s="90" t="s">
        <v>56</v>
      </c>
      <c r="AD52" s="90" t="s">
        <v>55</v>
      </c>
      <c r="AE52" s="90" t="s">
        <v>55</v>
      </c>
      <c r="AF52" s="90" t="s">
        <v>55</v>
      </c>
      <c r="AG52" s="90" t="s">
        <v>55</v>
      </c>
      <c r="AH52" s="8"/>
      <c r="AI52" s="69" t="s">
        <v>5970</v>
      </c>
      <c r="AJ52" s="90" t="s">
        <v>56</v>
      </c>
      <c r="AK52" s="90" t="s">
        <v>55</v>
      </c>
      <c r="AL52" s="90" t="s">
        <v>5971</v>
      </c>
    </row>
    <row r="53" spans="1:38" ht="72" x14ac:dyDescent="0.3">
      <c r="A53" s="84" t="s">
        <v>37</v>
      </c>
      <c r="B53" s="83" t="s">
        <v>1466</v>
      </c>
      <c r="C53" s="84" t="s">
        <v>3710</v>
      </c>
      <c r="D53" s="84" t="s">
        <v>250</v>
      </c>
      <c r="E53" s="84" t="s">
        <v>1107</v>
      </c>
      <c r="F53" s="84" t="s">
        <v>5755</v>
      </c>
      <c r="G53" s="86" t="s">
        <v>5972</v>
      </c>
      <c r="H53" s="84" t="s">
        <v>811</v>
      </c>
      <c r="I53" s="84" t="s">
        <v>5757</v>
      </c>
      <c r="J53" s="84" t="s">
        <v>89</v>
      </c>
      <c r="K53" s="84" t="s">
        <v>5758</v>
      </c>
      <c r="L53" s="84" t="s">
        <v>5759</v>
      </c>
      <c r="M53" s="84" t="s">
        <v>48</v>
      </c>
      <c r="N53" s="84" t="s">
        <v>5702</v>
      </c>
      <c r="O53" s="84" t="s">
        <v>5760</v>
      </c>
      <c r="P53" s="84" t="s">
        <v>50</v>
      </c>
      <c r="Q53" s="84" t="s">
        <v>160</v>
      </c>
      <c r="R53" s="84" t="s">
        <v>936</v>
      </c>
      <c r="S53" s="85">
        <v>44746</v>
      </c>
      <c r="T53" s="85" t="s">
        <v>5761</v>
      </c>
      <c r="U53" s="94">
        <v>71</v>
      </c>
      <c r="V53" s="307" t="s">
        <v>5706</v>
      </c>
      <c r="W53" s="307" t="s">
        <v>5707</v>
      </c>
      <c r="X53" s="307" t="s">
        <v>5707</v>
      </c>
      <c r="Y53" s="307" t="s">
        <v>5707</v>
      </c>
      <c r="Z53" s="307" t="s">
        <v>5707</v>
      </c>
      <c r="AA53" s="86" t="s">
        <v>54</v>
      </c>
      <c r="AB53" s="84" t="s">
        <v>55</v>
      </c>
      <c r="AC53" s="84" t="s">
        <v>54</v>
      </c>
      <c r="AD53" s="84" t="s">
        <v>5762</v>
      </c>
      <c r="AE53" s="84" t="s">
        <v>55</v>
      </c>
      <c r="AF53" s="84" t="s">
        <v>55</v>
      </c>
      <c r="AG53" s="84" t="s">
        <v>55</v>
      </c>
      <c r="AH53" s="84" t="s">
        <v>55</v>
      </c>
      <c r="AI53" s="69" t="s">
        <v>5973</v>
      </c>
      <c r="AJ53" s="84" t="s">
        <v>54</v>
      </c>
      <c r="AK53" s="84" t="s">
        <v>54</v>
      </c>
      <c r="AL53" s="84" t="s">
        <v>5764</v>
      </c>
    </row>
    <row r="54" spans="1:38" ht="57.6" x14ac:dyDescent="0.3">
      <c r="A54" s="84" t="s">
        <v>37</v>
      </c>
      <c r="B54" s="83" t="s">
        <v>1466</v>
      </c>
      <c r="C54" s="84"/>
      <c r="D54" s="84" t="s">
        <v>656</v>
      </c>
      <c r="E54" s="84" t="s">
        <v>607</v>
      </c>
      <c r="F54" s="84" t="s">
        <v>5699</v>
      </c>
      <c r="G54" s="84">
        <v>1075650052</v>
      </c>
      <c r="H54" s="84" t="s">
        <v>69</v>
      </c>
      <c r="I54" s="84" t="s">
        <v>5867</v>
      </c>
      <c r="J54" s="84" t="s">
        <v>37</v>
      </c>
      <c r="K54" s="84" t="s">
        <v>5974</v>
      </c>
      <c r="L54" s="84" t="s">
        <v>1851</v>
      </c>
      <c r="M54" s="84" t="s">
        <v>48</v>
      </c>
      <c r="N54" s="84" t="s">
        <v>5818</v>
      </c>
      <c r="O54" s="84" t="s">
        <v>5819</v>
      </c>
      <c r="P54" s="84" t="s">
        <v>73</v>
      </c>
      <c r="Q54" s="84" t="s">
        <v>160</v>
      </c>
      <c r="R54" s="84" t="s">
        <v>161</v>
      </c>
      <c r="S54" s="321">
        <v>44904</v>
      </c>
      <c r="T54" s="321">
        <v>44752</v>
      </c>
      <c r="U54" s="94">
        <v>26</v>
      </c>
      <c r="V54" s="307">
        <v>0</v>
      </c>
      <c r="W54" s="307">
        <v>0</v>
      </c>
      <c r="X54" s="8">
        <v>0</v>
      </c>
      <c r="Y54" s="307">
        <v>0</v>
      </c>
      <c r="Z54" s="307">
        <v>0</v>
      </c>
      <c r="AA54" s="86" t="s">
        <v>54</v>
      </c>
      <c r="AB54" s="84" t="s">
        <v>55</v>
      </c>
      <c r="AC54" s="84" t="s">
        <v>1545</v>
      </c>
      <c r="AD54" s="84" t="s">
        <v>5820</v>
      </c>
      <c r="AE54" s="84" t="s">
        <v>5821</v>
      </c>
      <c r="AF54" s="84" t="s">
        <v>55</v>
      </c>
      <c r="AG54" s="84" t="s">
        <v>55</v>
      </c>
      <c r="AH54" s="84" t="s">
        <v>55</v>
      </c>
      <c r="AI54" s="84" t="s">
        <v>5975</v>
      </c>
      <c r="AJ54" s="84" t="s">
        <v>55</v>
      </c>
      <c r="AK54" s="84" t="s">
        <v>55</v>
      </c>
      <c r="AL54" s="84" t="s">
        <v>5729</v>
      </c>
    </row>
    <row r="55" spans="1:38" ht="57.6" x14ac:dyDescent="0.3">
      <c r="A55" s="84" t="s">
        <v>37</v>
      </c>
      <c r="B55" s="83" t="s">
        <v>2996</v>
      </c>
      <c r="C55" s="84" t="s">
        <v>1304</v>
      </c>
      <c r="D55" s="84" t="s">
        <v>5976</v>
      </c>
      <c r="E55" s="84" t="s">
        <v>5977</v>
      </c>
      <c r="F55" s="84" t="s">
        <v>5699</v>
      </c>
      <c r="G55" s="86">
        <v>1115860695</v>
      </c>
      <c r="H55" s="84" t="s">
        <v>69</v>
      </c>
      <c r="I55" s="84" t="s">
        <v>4820</v>
      </c>
      <c r="J55" s="84" t="s">
        <v>37</v>
      </c>
      <c r="K55" s="84" t="s">
        <v>742</v>
      </c>
      <c r="L55" s="84" t="s">
        <v>1851</v>
      </c>
      <c r="M55" s="84" t="s">
        <v>48</v>
      </c>
      <c r="N55" s="84" t="s">
        <v>5702</v>
      </c>
      <c r="O55" s="84" t="s">
        <v>5799</v>
      </c>
      <c r="P55" s="84" t="s">
        <v>73</v>
      </c>
      <c r="Q55" s="84" t="s">
        <v>160</v>
      </c>
      <c r="R55" s="84" t="s">
        <v>620</v>
      </c>
      <c r="S55" s="85">
        <v>44597</v>
      </c>
      <c r="T55" s="85">
        <v>44717</v>
      </c>
      <c r="U55" s="94">
        <v>5</v>
      </c>
      <c r="V55" s="307" t="s">
        <v>5706</v>
      </c>
      <c r="W55" s="307" t="s">
        <v>5707</v>
      </c>
      <c r="X55" s="307" t="s">
        <v>5707</v>
      </c>
      <c r="Y55" s="307" t="s">
        <v>5707</v>
      </c>
      <c r="Z55" s="307" t="s">
        <v>5707</v>
      </c>
      <c r="AA55" s="86" t="s">
        <v>54</v>
      </c>
      <c r="AB55" s="84" t="s">
        <v>55</v>
      </c>
      <c r="AC55" s="84" t="s">
        <v>54</v>
      </c>
      <c r="AD55" s="84" t="s">
        <v>5762</v>
      </c>
      <c r="AE55" s="84" t="s">
        <v>5800</v>
      </c>
      <c r="AF55" s="84" t="s">
        <v>55</v>
      </c>
      <c r="AG55" s="84" t="s">
        <v>55</v>
      </c>
      <c r="AH55" s="84" t="s">
        <v>55</v>
      </c>
      <c r="AI55" s="69" t="s">
        <v>5978</v>
      </c>
      <c r="AJ55" s="84" t="s">
        <v>54</v>
      </c>
      <c r="AK55" s="84" t="s">
        <v>54</v>
      </c>
      <c r="AL55" s="84" t="s">
        <v>5802</v>
      </c>
    </row>
    <row r="56" spans="1:38" ht="57.6" x14ac:dyDescent="0.3">
      <c r="A56" s="84" t="s">
        <v>5731</v>
      </c>
      <c r="B56" s="311" t="s">
        <v>2403</v>
      </c>
      <c r="C56" s="8"/>
      <c r="D56" s="8" t="s">
        <v>5979</v>
      </c>
      <c r="E56" s="8"/>
      <c r="F56" s="8" t="s">
        <v>41</v>
      </c>
      <c r="G56" s="312" t="s">
        <v>5980</v>
      </c>
      <c r="H56" s="313" t="s">
        <v>5981</v>
      </c>
      <c r="I56" s="313" t="s">
        <v>5982</v>
      </c>
      <c r="J56" s="84" t="s">
        <v>5731</v>
      </c>
      <c r="K56" s="8"/>
      <c r="L56" s="8" t="s">
        <v>5737</v>
      </c>
      <c r="M56" s="8" t="s">
        <v>227</v>
      </c>
      <c r="N56" s="8" t="s">
        <v>5738</v>
      </c>
      <c r="O56" s="84" t="s">
        <v>5739</v>
      </c>
      <c r="P56" s="8" t="s">
        <v>5740</v>
      </c>
      <c r="Q56" s="8" t="s">
        <v>5741</v>
      </c>
      <c r="R56" s="8" t="s">
        <v>185</v>
      </c>
      <c r="S56" s="8" t="s">
        <v>5742</v>
      </c>
      <c r="T56" s="8" t="s">
        <v>5743</v>
      </c>
      <c r="U56" s="8">
        <v>3</v>
      </c>
      <c r="V56" s="8" t="s">
        <v>5744</v>
      </c>
      <c r="W56" s="8" t="s">
        <v>5744</v>
      </c>
      <c r="X56" s="8" t="s">
        <v>5744</v>
      </c>
      <c r="Y56" s="8" t="s">
        <v>5744</v>
      </c>
      <c r="Z56" s="8" t="s">
        <v>5744</v>
      </c>
      <c r="AA56" s="8" t="s">
        <v>1250</v>
      </c>
      <c r="AB56" s="8" t="s">
        <v>5744</v>
      </c>
      <c r="AC56" s="8" t="s">
        <v>1545</v>
      </c>
      <c r="AD56" s="8" t="s">
        <v>5745</v>
      </c>
      <c r="AE56" s="84" t="s">
        <v>5746</v>
      </c>
      <c r="AF56" s="8" t="s">
        <v>5747</v>
      </c>
      <c r="AG56" s="8" t="s">
        <v>5748</v>
      </c>
      <c r="AH56" s="84" t="s">
        <v>5749</v>
      </c>
      <c r="AI56" s="314" t="s">
        <v>5983</v>
      </c>
      <c r="AJ56" s="8" t="s">
        <v>1250</v>
      </c>
      <c r="AK56" s="8" t="s">
        <v>1545</v>
      </c>
      <c r="AL56" s="8"/>
    </row>
    <row r="57" spans="1:38" ht="100.8" x14ac:dyDescent="0.3">
      <c r="A57" s="84" t="s">
        <v>37</v>
      </c>
      <c r="B57" s="83" t="s">
        <v>5984</v>
      </c>
      <c r="C57" s="84" t="s">
        <v>2459</v>
      </c>
      <c r="D57" s="84" t="s">
        <v>5985</v>
      </c>
      <c r="E57" s="84"/>
      <c r="F57" s="84" t="s">
        <v>41</v>
      </c>
      <c r="G57" s="84">
        <v>567361253</v>
      </c>
      <c r="H57" s="84" t="s">
        <v>3494</v>
      </c>
      <c r="I57" s="84" t="s">
        <v>5986</v>
      </c>
      <c r="J57" s="84" t="s">
        <v>132</v>
      </c>
      <c r="K57" s="84" t="s">
        <v>970</v>
      </c>
      <c r="L57" s="84" t="s">
        <v>5987</v>
      </c>
      <c r="M57" s="84" t="s">
        <v>125</v>
      </c>
      <c r="N57" s="84" t="s">
        <v>959</v>
      </c>
      <c r="O57" s="84" t="s">
        <v>5988</v>
      </c>
      <c r="P57" s="84" t="s">
        <v>50</v>
      </c>
      <c r="Q57" s="84" t="s">
        <v>51</v>
      </c>
      <c r="R57" s="84" t="s">
        <v>936</v>
      </c>
      <c r="S57" s="85">
        <v>44565</v>
      </c>
      <c r="T57" s="85">
        <v>44869</v>
      </c>
      <c r="U57" s="94">
        <v>11</v>
      </c>
      <c r="V57" s="307">
        <v>0</v>
      </c>
      <c r="W57" s="307">
        <v>1692215</v>
      </c>
      <c r="X57" s="307">
        <v>0</v>
      </c>
      <c r="Y57" s="307">
        <v>0</v>
      </c>
      <c r="Z57" s="307">
        <f>SUM(V57:Y57)</f>
        <v>1692215</v>
      </c>
      <c r="AA57" s="86" t="s">
        <v>54</v>
      </c>
      <c r="AB57" s="84" t="s">
        <v>55</v>
      </c>
      <c r="AC57" s="84" t="s">
        <v>54</v>
      </c>
      <c r="AD57" s="84" t="s">
        <v>5708</v>
      </c>
      <c r="AE57" s="84" t="s">
        <v>55</v>
      </c>
      <c r="AF57" s="84">
        <v>3017452488</v>
      </c>
      <c r="AG57" s="84">
        <v>3017452488</v>
      </c>
      <c r="AH57" s="84" t="s">
        <v>5989</v>
      </c>
      <c r="AI57" s="69" t="s">
        <v>5990</v>
      </c>
      <c r="AJ57" s="84" t="s">
        <v>54</v>
      </c>
      <c r="AK57" s="84" t="s">
        <v>56</v>
      </c>
      <c r="AL57" s="84" t="s">
        <v>5991</v>
      </c>
    </row>
    <row r="58" spans="1:38" ht="57.6" x14ac:dyDescent="0.3">
      <c r="A58" s="84" t="s">
        <v>37</v>
      </c>
      <c r="B58" s="83" t="s">
        <v>1270</v>
      </c>
      <c r="C58" s="84" t="s">
        <v>5451</v>
      </c>
      <c r="D58" s="84" t="s">
        <v>5992</v>
      </c>
      <c r="E58" s="84" t="s">
        <v>1519</v>
      </c>
      <c r="F58" s="84" t="s">
        <v>5699</v>
      </c>
      <c r="G58" s="86">
        <v>1143407916</v>
      </c>
      <c r="H58" s="84" t="s">
        <v>69</v>
      </c>
      <c r="I58" s="84" t="s">
        <v>5785</v>
      </c>
      <c r="J58" s="84" t="s">
        <v>37</v>
      </c>
      <c r="K58" s="84" t="s">
        <v>5993</v>
      </c>
      <c r="L58" s="84" t="s">
        <v>1851</v>
      </c>
      <c r="M58" s="84" t="s">
        <v>48</v>
      </c>
      <c r="N58" s="84" t="s">
        <v>5702</v>
      </c>
      <c r="O58" s="84" t="s">
        <v>5787</v>
      </c>
      <c r="P58" s="84" t="s">
        <v>73</v>
      </c>
      <c r="Q58" s="84" t="s">
        <v>51</v>
      </c>
      <c r="R58" s="84" t="s">
        <v>53</v>
      </c>
      <c r="S58" s="85" t="s">
        <v>5788</v>
      </c>
      <c r="T58" s="85">
        <v>44568</v>
      </c>
      <c r="U58" s="94">
        <v>11</v>
      </c>
      <c r="V58" s="307" t="s">
        <v>5706</v>
      </c>
      <c r="W58" s="307" t="s">
        <v>5707</v>
      </c>
      <c r="X58" s="307" t="s">
        <v>5707</v>
      </c>
      <c r="Y58" s="307" t="s">
        <v>5707</v>
      </c>
      <c r="Z58" s="307" t="s">
        <v>5707</v>
      </c>
      <c r="AA58" s="86" t="s">
        <v>54</v>
      </c>
      <c r="AB58" s="84" t="s">
        <v>55</v>
      </c>
      <c r="AC58" s="84" t="s">
        <v>54</v>
      </c>
      <c r="AD58" s="84" t="s">
        <v>5789</v>
      </c>
      <c r="AE58" s="84" t="s">
        <v>5790</v>
      </c>
      <c r="AF58" s="84" t="s">
        <v>55</v>
      </c>
      <c r="AG58" s="84" t="s">
        <v>55</v>
      </c>
      <c r="AH58" s="84" t="s">
        <v>55</v>
      </c>
      <c r="AI58" s="69" t="s">
        <v>5994</v>
      </c>
      <c r="AJ58" s="84" t="s">
        <v>54</v>
      </c>
      <c r="AK58" s="84" t="s">
        <v>54</v>
      </c>
      <c r="AL58" s="84" t="s">
        <v>5792</v>
      </c>
    </row>
    <row r="59" spans="1:38" ht="57.6" x14ac:dyDescent="0.3">
      <c r="A59" s="84" t="s">
        <v>37</v>
      </c>
      <c r="B59" s="83" t="s">
        <v>1270</v>
      </c>
      <c r="C59" s="84"/>
      <c r="D59" s="84" t="s">
        <v>5995</v>
      </c>
      <c r="E59" s="84" t="s">
        <v>1048</v>
      </c>
      <c r="F59" s="84" t="s">
        <v>41</v>
      </c>
      <c r="G59" s="86" t="s">
        <v>5996</v>
      </c>
      <c r="H59" s="84" t="s">
        <v>43</v>
      </c>
      <c r="I59" s="84" t="s">
        <v>5785</v>
      </c>
      <c r="J59" s="84" t="s">
        <v>37</v>
      </c>
      <c r="K59" s="84" t="s">
        <v>5825</v>
      </c>
      <c r="L59" s="84" t="s">
        <v>1851</v>
      </c>
      <c r="M59" s="84" t="s">
        <v>48</v>
      </c>
      <c r="N59" s="84" t="s">
        <v>5702</v>
      </c>
      <c r="O59" s="84" t="s">
        <v>5787</v>
      </c>
      <c r="P59" s="84" t="s">
        <v>73</v>
      </c>
      <c r="Q59" s="84" t="s">
        <v>160</v>
      </c>
      <c r="R59" s="84" t="s">
        <v>53</v>
      </c>
      <c r="S59" s="85" t="s">
        <v>5788</v>
      </c>
      <c r="T59" s="85">
        <v>44568</v>
      </c>
      <c r="U59" s="94">
        <v>11</v>
      </c>
      <c r="V59" s="307" t="s">
        <v>5706</v>
      </c>
      <c r="W59" s="307" t="s">
        <v>5707</v>
      </c>
      <c r="X59" s="307" t="s">
        <v>5707</v>
      </c>
      <c r="Y59" s="307" t="s">
        <v>5707</v>
      </c>
      <c r="Z59" s="307" t="s">
        <v>5707</v>
      </c>
      <c r="AA59" s="86" t="s">
        <v>54</v>
      </c>
      <c r="AB59" s="84" t="s">
        <v>55</v>
      </c>
      <c r="AC59" s="84" t="s">
        <v>56</v>
      </c>
      <c r="AD59" s="84" t="s">
        <v>5789</v>
      </c>
      <c r="AE59" s="84" t="s">
        <v>5790</v>
      </c>
      <c r="AF59" s="84" t="s">
        <v>55</v>
      </c>
      <c r="AG59" s="84" t="s">
        <v>55</v>
      </c>
      <c r="AH59" s="84" t="s">
        <v>55</v>
      </c>
      <c r="AI59" s="69" t="s">
        <v>5997</v>
      </c>
      <c r="AJ59" s="84" t="s">
        <v>54</v>
      </c>
      <c r="AK59" s="84" t="s">
        <v>54</v>
      </c>
      <c r="AL59" s="84" t="s">
        <v>5792</v>
      </c>
    </row>
    <row r="60" spans="1:38" ht="43.2" x14ac:dyDescent="0.3">
      <c r="A60" s="84" t="s">
        <v>949</v>
      </c>
      <c r="B60" s="83" t="s">
        <v>1270</v>
      </c>
      <c r="C60" s="84" t="s">
        <v>4862</v>
      </c>
      <c r="D60" s="84" t="s">
        <v>5998</v>
      </c>
      <c r="E60" s="84" t="s">
        <v>5999</v>
      </c>
      <c r="F60" s="84" t="s">
        <v>41</v>
      </c>
      <c r="G60" s="84" t="s">
        <v>6000</v>
      </c>
      <c r="H60" s="84" t="s">
        <v>811</v>
      </c>
      <c r="I60" s="84" t="s">
        <v>6001</v>
      </c>
      <c r="J60" s="84" t="s">
        <v>45</v>
      </c>
      <c r="K60" s="84" t="s">
        <v>967</v>
      </c>
      <c r="L60" s="84" t="s">
        <v>6002</v>
      </c>
      <c r="M60" s="84" t="s">
        <v>125</v>
      </c>
      <c r="N60" s="84" t="s">
        <v>125</v>
      </c>
      <c r="O60" s="84"/>
      <c r="P60" s="84" t="s">
        <v>50</v>
      </c>
      <c r="Q60" s="84" t="s">
        <v>51</v>
      </c>
      <c r="R60" s="84" t="s">
        <v>185</v>
      </c>
      <c r="S60" s="85" t="s">
        <v>5899</v>
      </c>
      <c r="T60" s="85">
        <v>44662</v>
      </c>
      <c r="U60" s="94">
        <v>12</v>
      </c>
      <c r="V60" s="325">
        <v>4628333</v>
      </c>
      <c r="W60" s="325">
        <v>4174661</v>
      </c>
      <c r="X60" s="325">
        <v>0</v>
      </c>
      <c r="Y60" s="325">
        <v>0</v>
      </c>
      <c r="Z60" s="325">
        <f>SUM(V60:Y60)</f>
        <v>8802994</v>
      </c>
      <c r="AA60" s="86" t="s">
        <v>54</v>
      </c>
      <c r="AB60" s="84" t="s">
        <v>6003</v>
      </c>
      <c r="AC60" s="84" t="s">
        <v>56</v>
      </c>
      <c r="AD60" s="84" t="s">
        <v>5708</v>
      </c>
      <c r="AE60" s="84" t="s">
        <v>6004</v>
      </c>
      <c r="AF60" s="84" t="s">
        <v>55</v>
      </c>
      <c r="AG60" s="84" t="s">
        <v>55</v>
      </c>
      <c r="AH60" s="84" t="s">
        <v>55</v>
      </c>
      <c r="AI60" s="69" t="s">
        <v>6005</v>
      </c>
      <c r="AJ60" s="84" t="s">
        <v>54</v>
      </c>
      <c r="AK60" s="84" t="s">
        <v>56</v>
      </c>
      <c r="AL60" s="84" t="s">
        <v>5874</v>
      </c>
    </row>
    <row r="61" spans="1:38" ht="57.6" x14ac:dyDescent="0.3">
      <c r="A61" s="84" t="s">
        <v>37</v>
      </c>
      <c r="B61" s="83" t="s">
        <v>4983</v>
      </c>
      <c r="C61" s="84" t="s">
        <v>6006</v>
      </c>
      <c r="D61" s="84" t="s">
        <v>4974</v>
      </c>
      <c r="E61" s="84"/>
      <c r="F61" s="84" t="s">
        <v>5721</v>
      </c>
      <c r="G61" s="84" t="s">
        <v>6007</v>
      </c>
      <c r="H61" s="84" t="s">
        <v>122</v>
      </c>
      <c r="I61" s="84" t="s">
        <v>5723</v>
      </c>
      <c r="J61" s="84" t="s">
        <v>37</v>
      </c>
      <c r="K61" s="308" t="s">
        <v>5724</v>
      </c>
      <c r="L61" s="224" t="s">
        <v>1851</v>
      </c>
      <c r="M61" s="84" t="s">
        <v>125</v>
      </c>
      <c r="N61" s="84" t="s">
        <v>590</v>
      </c>
      <c r="O61" s="308" t="s">
        <v>5724</v>
      </c>
      <c r="P61" s="84" t="s">
        <v>50</v>
      </c>
      <c r="Q61" s="84" t="s">
        <v>51</v>
      </c>
      <c r="R61" s="84" t="s">
        <v>879</v>
      </c>
      <c r="S61" s="85" t="s">
        <v>5725</v>
      </c>
      <c r="T61" s="85">
        <v>44724</v>
      </c>
      <c r="U61" s="94">
        <v>22</v>
      </c>
      <c r="V61" s="307">
        <v>0</v>
      </c>
      <c r="W61" s="307">
        <v>0</v>
      </c>
      <c r="X61" s="307">
        <v>0</v>
      </c>
      <c r="Y61" s="307">
        <v>0</v>
      </c>
      <c r="Z61" s="309">
        <f>SUM(V61:Y61)</f>
        <v>0</v>
      </c>
      <c r="AA61" s="86" t="s">
        <v>54</v>
      </c>
      <c r="AB61" s="84" t="s">
        <v>55</v>
      </c>
      <c r="AC61" s="84" t="s">
        <v>1545</v>
      </c>
      <c r="AD61" s="8"/>
      <c r="AE61" s="84" t="s">
        <v>5726</v>
      </c>
      <c r="AF61" s="84" t="s">
        <v>55</v>
      </c>
      <c r="AG61" s="84" t="s">
        <v>55</v>
      </c>
      <c r="AH61" s="84" t="s">
        <v>5727</v>
      </c>
      <c r="AI61" s="324" t="s">
        <v>6008</v>
      </c>
      <c r="AJ61" s="84" t="s">
        <v>55</v>
      </c>
      <c r="AK61" s="84" t="s">
        <v>56</v>
      </c>
      <c r="AL61" s="84" t="s">
        <v>5729</v>
      </c>
    </row>
    <row r="62" spans="1:38" ht="72" x14ac:dyDescent="0.3">
      <c r="A62" s="84" t="s">
        <v>37</v>
      </c>
      <c r="B62" s="83" t="s">
        <v>1438</v>
      </c>
      <c r="C62" s="84" t="s">
        <v>6009</v>
      </c>
      <c r="D62" s="84" t="s">
        <v>362</v>
      </c>
      <c r="E62" s="84" t="s">
        <v>3092</v>
      </c>
      <c r="F62" s="84" t="s">
        <v>5755</v>
      </c>
      <c r="G62" s="86" t="s">
        <v>6010</v>
      </c>
      <c r="H62" s="84" t="s">
        <v>5918</v>
      </c>
      <c r="I62" s="84" t="s">
        <v>5919</v>
      </c>
      <c r="J62" s="84" t="s">
        <v>89</v>
      </c>
      <c r="K62" s="84" t="s">
        <v>5758</v>
      </c>
      <c r="L62" s="84" t="s">
        <v>5759</v>
      </c>
      <c r="M62" s="84" t="s">
        <v>48</v>
      </c>
      <c r="N62" s="84" t="s">
        <v>5702</v>
      </c>
      <c r="O62" s="84" t="s">
        <v>5760</v>
      </c>
      <c r="P62" s="84" t="s">
        <v>50</v>
      </c>
      <c r="Q62" s="84" t="s">
        <v>160</v>
      </c>
      <c r="R62" s="84" t="s">
        <v>936</v>
      </c>
      <c r="S62" s="85">
        <v>44746</v>
      </c>
      <c r="T62" s="85" t="s">
        <v>5761</v>
      </c>
      <c r="U62" s="94">
        <v>71</v>
      </c>
      <c r="V62" s="307" t="s">
        <v>5706</v>
      </c>
      <c r="W62" s="307" t="s">
        <v>5707</v>
      </c>
      <c r="X62" s="307" t="s">
        <v>5707</v>
      </c>
      <c r="Y62" s="307" t="s">
        <v>5707</v>
      </c>
      <c r="Z62" s="307" t="s">
        <v>5707</v>
      </c>
      <c r="AA62" s="86" t="s">
        <v>54</v>
      </c>
      <c r="AB62" s="84" t="s">
        <v>55</v>
      </c>
      <c r="AC62" s="84" t="s">
        <v>54</v>
      </c>
      <c r="AD62" s="84" t="s">
        <v>5762</v>
      </c>
      <c r="AE62" s="84" t="s">
        <v>55</v>
      </c>
      <c r="AF62" s="84" t="s">
        <v>55</v>
      </c>
      <c r="AG62" s="84" t="s">
        <v>55</v>
      </c>
      <c r="AH62" s="84" t="s">
        <v>55</v>
      </c>
      <c r="AI62" s="69" t="s">
        <v>6011</v>
      </c>
      <c r="AJ62" s="84" t="s">
        <v>54</v>
      </c>
      <c r="AK62" s="84" t="s">
        <v>54</v>
      </c>
      <c r="AL62" s="84" t="s">
        <v>5764</v>
      </c>
    </row>
    <row r="63" spans="1:38" ht="57.6" x14ac:dyDescent="0.3">
      <c r="A63" s="84" t="s">
        <v>37</v>
      </c>
      <c r="B63" s="83" t="s">
        <v>2459</v>
      </c>
      <c r="C63" s="84"/>
      <c r="D63" s="84" t="s">
        <v>6012</v>
      </c>
      <c r="E63" s="84" t="s">
        <v>6013</v>
      </c>
      <c r="F63" s="84" t="s">
        <v>41</v>
      </c>
      <c r="G63" s="84" t="s">
        <v>6014</v>
      </c>
      <c r="H63" s="84" t="s">
        <v>224</v>
      </c>
      <c r="I63" s="84" t="s">
        <v>6015</v>
      </c>
      <c r="J63" s="84" t="s">
        <v>949</v>
      </c>
      <c r="K63" s="84" t="s">
        <v>956</v>
      </c>
      <c r="L63" s="84" t="s">
        <v>6016</v>
      </c>
      <c r="M63" s="84" t="s">
        <v>125</v>
      </c>
      <c r="N63" s="84" t="s">
        <v>942</v>
      </c>
      <c r="O63" s="84" t="s">
        <v>6017</v>
      </c>
      <c r="P63" s="84" t="s">
        <v>50</v>
      </c>
      <c r="Q63" s="84" t="s">
        <v>51</v>
      </c>
      <c r="R63" s="84" t="s">
        <v>941</v>
      </c>
      <c r="S63" s="85">
        <v>44779</v>
      </c>
      <c r="T63" s="85">
        <v>44840</v>
      </c>
      <c r="U63" s="94">
        <v>3</v>
      </c>
      <c r="V63" s="307">
        <v>0</v>
      </c>
      <c r="W63" s="307">
        <v>0</v>
      </c>
      <c r="X63" s="307">
        <v>0</v>
      </c>
      <c r="Y63" s="307">
        <v>0</v>
      </c>
      <c r="Z63" s="307">
        <f>SUM(V63:Y63)</f>
        <v>0</v>
      </c>
      <c r="AA63" s="86" t="s">
        <v>54</v>
      </c>
      <c r="AB63" s="84" t="s">
        <v>55</v>
      </c>
      <c r="AC63" s="84" t="s">
        <v>54</v>
      </c>
      <c r="AD63" s="84" t="s">
        <v>5708</v>
      </c>
      <c r="AE63" s="84" t="s">
        <v>6018</v>
      </c>
      <c r="AF63" s="84">
        <v>3002681776</v>
      </c>
      <c r="AG63" s="84">
        <v>3002681776</v>
      </c>
      <c r="AH63" s="84" t="s">
        <v>6019</v>
      </c>
      <c r="AI63" s="69" t="s">
        <v>6020</v>
      </c>
      <c r="AJ63" s="84" t="s">
        <v>54</v>
      </c>
      <c r="AK63" s="84" t="s">
        <v>56</v>
      </c>
      <c r="AL63" s="84" t="s">
        <v>6021</v>
      </c>
    </row>
    <row r="64" spans="1:38" ht="28.8" x14ac:dyDescent="0.3">
      <c r="A64" s="84" t="s">
        <v>949</v>
      </c>
      <c r="B64" s="330" t="s">
        <v>2459</v>
      </c>
      <c r="C64" s="84" t="s">
        <v>845</v>
      </c>
      <c r="D64" s="84" t="s">
        <v>6022</v>
      </c>
      <c r="E64" s="84" t="s">
        <v>1449</v>
      </c>
      <c r="F64" s="84" t="s">
        <v>41</v>
      </c>
      <c r="G64" s="84" t="s">
        <v>6023</v>
      </c>
      <c r="H64" s="84" t="s">
        <v>143</v>
      </c>
      <c r="I64" s="84" t="s">
        <v>6024</v>
      </c>
      <c r="J64" s="84" t="s">
        <v>132</v>
      </c>
      <c r="K64" s="84" t="s">
        <v>975</v>
      </c>
      <c r="L64" s="84" t="s">
        <v>6025</v>
      </c>
      <c r="M64" s="84" t="s">
        <v>125</v>
      </c>
      <c r="N64" s="84" t="s">
        <v>125</v>
      </c>
      <c r="O64" s="84"/>
      <c r="P64" s="84" t="s">
        <v>73</v>
      </c>
      <c r="Q64" s="84" t="s">
        <v>51</v>
      </c>
      <c r="R64" s="84" t="s">
        <v>185</v>
      </c>
      <c r="S64" s="85" t="s">
        <v>6026</v>
      </c>
      <c r="T64" s="85" t="s">
        <v>5900</v>
      </c>
      <c r="U64" s="94">
        <v>3</v>
      </c>
      <c r="V64" s="325">
        <v>579355</v>
      </c>
      <c r="W64" s="325">
        <v>907535</v>
      </c>
      <c r="X64" s="325">
        <v>0</v>
      </c>
      <c r="Y64" s="325">
        <v>0</v>
      </c>
      <c r="Z64" s="325">
        <f>SUM(V64:Y64)</f>
        <v>1486890</v>
      </c>
      <c r="AA64" s="86" t="s">
        <v>54</v>
      </c>
      <c r="AB64" s="84" t="s">
        <v>6027</v>
      </c>
      <c r="AC64" s="84" t="s">
        <v>56</v>
      </c>
      <c r="AD64" s="84" t="s">
        <v>5708</v>
      </c>
      <c r="AE64" s="84" t="s">
        <v>6028</v>
      </c>
      <c r="AF64" s="84" t="s">
        <v>55</v>
      </c>
      <c r="AG64" s="84" t="s">
        <v>55</v>
      </c>
      <c r="AH64" s="84" t="s">
        <v>55</v>
      </c>
      <c r="AI64" s="69" t="s">
        <v>6029</v>
      </c>
      <c r="AJ64" s="84" t="s">
        <v>54</v>
      </c>
      <c r="AK64" s="84" t="s">
        <v>56</v>
      </c>
      <c r="AL64" s="84" t="s">
        <v>5874</v>
      </c>
    </row>
    <row r="65" spans="1:38" ht="57.6" x14ac:dyDescent="0.3">
      <c r="A65" s="90" t="s">
        <v>753</v>
      </c>
      <c r="B65" s="110" t="s">
        <v>2459</v>
      </c>
      <c r="C65" s="90"/>
      <c r="D65" s="90" t="s">
        <v>6012</v>
      </c>
      <c r="E65" s="90" t="s">
        <v>6013</v>
      </c>
      <c r="F65" s="90" t="s">
        <v>41</v>
      </c>
      <c r="G65" s="90" t="s">
        <v>6014</v>
      </c>
      <c r="H65" s="90" t="s">
        <v>224</v>
      </c>
      <c r="I65" s="90" t="s">
        <v>6030</v>
      </c>
      <c r="J65" s="90" t="s">
        <v>753</v>
      </c>
      <c r="K65" s="90" t="s">
        <v>958</v>
      </c>
      <c r="L65" s="90" t="s">
        <v>6031</v>
      </c>
      <c r="M65" s="90" t="s">
        <v>125</v>
      </c>
      <c r="N65" s="90" t="s">
        <v>125</v>
      </c>
      <c r="O65" s="90" t="s">
        <v>5969</v>
      </c>
      <c r="P65" s="90" t="s">
        <v>50</v>
      </c>
      <c r="Q65" s="90" t="s">
        <v>51</v>
      </c>
      <c r="R65" s="90" t="s">
        <v>941</v>
      </c>
      <c r="S65" s="328">
        <v>44713</v>
      </c>
      <c r="T65" s="328">
        <v>44715</v>
      </c>
      <c r="U65" s="90">
        <v>3</v>
      </c>
      <c r="V65" s="329">
        <v>6432300</v>
      </c>
      <c r="W65" s="90" t="s">
        <v>5901</v>
      </c>
      <c r="X65" s="90" t="s">
        <v>5901</v>
      </c>
      <c r="Y65" s="90" t="s">
        <v>5901</v>
      </c>
      <c r="Z65" s="90" t="s">
        <v>5901</v>
      </c>
      <c r="AA65" s="90" t="s">
        <v>54</v>
      </c>
      <c r="AB65" s="90" t="s">
        <v>55</v>
      </c>
      <c r="AC65" s="90" t="s">
        <v>3520</v>
      </c>
      <c r="AD65" s="90" t="s">
        <v>55</v>
      </c>
      <c r="AE65" s="90" t="s">
        <v>55</v>
      </c>
      <c r="AF65" s="90" t="s">
        <v>55</v>
      </c>
      <c r="AG65" s="90" t="s">
        <v>55</v>
      </c>
      <c r="AH65" s="8"/>
      <c r="AI65" s="69" t="s">
        <v>6032</v>
      </c>
      <c r="AJ65" s="90" t="s">
        <v>56</v>
      </c>
      <c r="AK65" s="90" t="s">
        <v>55</v>
      </c>
      <c r="AL65" s="90" t="s">
        <v>5971</v>
      </c>
    </row>
    <row r="66" spans="1:38" ht="57.6" x14ac:dyDescent="0.3">
      <c r="A66" s="84" t="s">
        <v>37</v>
      </c>
      <c r="B66" s="316" t="s">
        <v>2459</v>
      </c>
      <c r="C66" s="317" t="s">
        <v>6033</v>
      </c>
      <c r="D66" s="317" t="s">
        <v>6034</v>
      </c>
      <c r="E66" s="317" t="s">
        <v>6035</v>
      </c>
      <c r="F66" s="318" t="s">
        <v>5765</v>
      </c>
      <c r="G66" s="317">
        <v>1020459192</v>
      </c>
      <c r="H66" s="84" t="s">
        <v>205</v>
      </c>
      <c r="I66" s="317" t="s">
        <v>6036</v>
      </c>
      <c r="J66" s="84" t="s">
        <v>37</v>
      </c>
      <c r="K66" s="84" t="s">
        <v>5767</v>
      </c>
      <c r="L66" s="224" t="s">
        <v>1851</v>
      </c>
      <c r="M66" s="84" t="s">
        <v>48</v>
      </c>
      <c r="N66" s="84" t="s">
        <v>590</v>
      </c>
      <c r="O66" s="84" t="s">
        <v>5767</v>
      </c>
      <c r="P66" s="84" t="s">
        <v>835</v>
      </c>
      <c r="Q66" s="84" t="s">
        <v>160</v>
      </c>
      <c r="R66" s="84" t="s">
        <v>879</v>
      </c>
      <c r="S66" s="85" t="s">
        <v>5768</v>
      </c>
      <c r="T66" s="85" t="s">
        <v>5769</v>
      </c>
      <c r="U66" s="94">
        <v>22</v>
      </c>
      <c r="V66" s="307">
        <v>0</v>
      </c>
      <c r="W66" s="307">
        <v>0</v>
      </c>
      <c r="X66" s="307">
        <v>0</v>
      </c>
      <c r="Y66" s="307">
        <v>0</v>
      </c>
      <c r="Z66" s="309">
        <f>SUM(V66:Y66)</f>
        <v>0</v>
      </c>
      <c r="AA66" s="86" t="s">
        <v>54</v>
      </c>
      <c r="AB66" s="84" t="s">
        <v>55</v>
      </c>
      <c r="AC66" s="84" t="s">
        <v>1545</v>
      </c>
      <c r="AD66" s="8"/>
      <c r="AE66" s="84" t="s">
        <v>5770</v>
      </c>
      <c r="AF66" s="84" t="s">
        <v>55</v>
      </c>
      <c r="AG66" s="84" t="s">
        <v>55</v>
      </c>
      <c r="AH66" s="84" t="s">
        <v>55</v>
      </c>
      <c r="AI66" s="327" t="s">
        <v>6037</v>
      </c>
      <c r="AJ66" s="84" t="s">
        <v>55</v>
      </c>
      <c r="AK66" s="84" t="s">
        <v>54</v>
      </c>
      <c r="AL66" s="84" t="s">
        <v>5729</v>
      </c>
    </row>
    <row r="67" spans="1:38" ht="57.6" x14ac:dyDescent="0.3">
      <c r="A67" s="84" t="s">
        <v>37</v>
      </c>
      <c r="B67" s="83" t="s">
        <v>778</v>
      </c>
      <c r="C67" s="84"/>
      <c r="D67" s="84" t="s">
        <v>1490</v>
      </c>
      <c r="E67" s="84" t="s">
        <v>3071</v>
      </c>
      <c r="F67" s="84" t="s">
        <v>5699</v>
      </c>
      <c r="G67" s="86">
        <v>1017270165</v>
      </c>
      <c r="H67" s="84" t="s">
        <v>69</v>
      </c>
      <c r="I67" s="84" t="s">
        <v>5785</v>
      </c>
      <c r="J67" s="84" t="s">
        <v>37</v>
      </c>
      <c r="K67" s="84" t="s">
        <v>5905</v>
      </c>
      <c r="L67" s="84" t="s">
        <v>1851</v>
      </c>
      <c r="M67" s="84" t="s">
        <v>48</v>
      </c>
      <c r="N67" s="84" t="s">
        <v>5702</v>
      </c>
      <c r="O67" s="84" t="s">
        <v>5787</v>
      </c>
      <c r="P67" s="84" t="s">
        <v>73</v>
      </c>
      <c r="Q67" s="84" t="s">
        <v>160</v>
      </c>
      <c r="R67" s="84" t="s">
        <v>53</v>
      </c>
      <c r="S67" s="85" t="s">
        <v>5788</v>
      </c>
      <c r="T67" s="85">
        <v>44568</v>
      </c>
      <c r="U67" s="94">
        <v>11</v>
      </c>
      <c r="V67" s="307" t="s">
        <v>5706</v>
      </c>
      <c r="W67" s="307" t="s">
        <v>5707</v>
      </c>
      <c r="X67" s="307" t="s">
        <v>5707</v>
      </c>
      <c r="Y67" s="307" t="s">
        <v>5707</v>
      </c>
      <c r="Z67" s="307" t="s">
        <v>5707</v>
      </c>
      <c r="AA67" s="86" t="s">
        <v>54</v>
      </c>
      <c r="AB67" s="84" t="s">
        <v>55</v>
      </c>
      <c r="AC67" s="84" t="s">
        <v>54</v>
      </c>
      <c r="AD67" s="84" t="s">
        <v>5789</v>
      </c>
      <c r="AE67" s="84" t="s">
        <v>5790</v>
      </c>
      <c r="AF67" s="84" t="s">
        <v>55</v>
      </c>
      <c r="AG67" s="84" t="s">
        <v>55</v>
      </c>
      <c r="AH67" s="84" t="s">
        <v>55</v>
      </c>
      <c r="AI67" s="69" t="s">
        <v>6038</v>
      </c>
      <c r="AJ67" s="84" t="s">
        <v>54</v>
      </c>
      <c r="AK67" s="84" t="s">
        <v>54</v>
      </c>
      <c r="AL67" s="84" t="s">
        <v>5792</v>
      </c>
    </row>
    <row r="68" spans="1:38" ht="57.6" x14ac:dyDescent="0.3">
      <c r="A68" s="84" t="s">
        <v>37</v>
      </c>
      <c r="B68" s="83" t="s">
        <v>778</v>
      </c>
      <c r="C68" s="84"/>
      <c r="D68" s="84" t="s">
        <v>362</v>
      </c>
      <c r="E68" s="84" t="s">
        <v>6039</v>
      </c>
      <c r="F68" s="84" t="s">
        <v>5699</v>
      </c>
      <c r="G68" s="86">
        <v>1037626490</v>
      </c>
      <c r="H68" s="84" t="s">
        <v>69</v>
      </c>
      <c r="I68" s="323" t="e">
        <v>#N/A</v>
      </c>
      <c r="J68" s="84" t="s">
        <v>37</v>
      </c>
      <c r="K68" s="323" t="e">
        <v>#N/A</v>
      </c>
      <c r="L68" s="84" t="s">
        <v>1851</v>
      </c>
      <c r="M68" s="84" t="s">
        <v>48</v>
      </c>
      <c r="N68" s="84" t="s">
        <v>5702</v>
      </c>
      <c r="O68" s="84" t="s">
        <v>5703</v>
      </c>
      <c r="P68" s="84" t="s">
        <v>835</v>
      </c>
      <c r="Q68" s="84" t="s">
        <v>51</v>
      </c>
      <c r="R68" s="84" t="s">
        <v>943</v>
      </c>
      <c r="S68" s="85" t="s">
        <v>5704</v>
      </c>
      <c r="T68" s="85" t="s">
        <v>5705</v>
      </c>
      <c r="U68" s="94">
        <v>9</v>
      </c>
      <c r="V68" s="307" t="s">
        <v>5706</v>
      </c>
      <c r="W68" s="307" t="s">
        <v>5707</v>
      </c>
      <c r="X68" s="307" t="s">
        <v>5707</v>
      </c>
      <c r="Y68" s="307" t="s">
        <v>5707</v>
      </c>
      <c r="Z68" s="307" t="s">
        <v>5707</v>
      </c>
      <c r="AA68" s="86" t="s">
        <v>54</v>
      </c>
      <c r="AB68" s="84" t="s">
        <v>55</v>
      </c>
      <c r="AC68" s="84" t="s">
        <v>54</v>
      </c>
      <c r="AD68" s="84" t="s">
        <v>5708</v>
      </c>
      <c r="AE68" s="84" t="s">
        <v>55</v>
      </c>
      <c r="AF68" s="84" t="s">
        <v>55</v>
      </c>
      <c r="AG68" s="84" t="s">
        <v>55</v>
      </c>
      <c r="AH68" s="84" t="s">
        <v>55</v>
      </c>
      <c r="AI68" s="69" t="e">
        <v>#N/A</v>
      </c>
      <c r="AJ68" s="84" t="s">
        <v>54</v>
      </c>
      <c r="AK68" s="84"/>
      <c r="AL68" s="84"/>
    </row>
    <row r="69" spans="1:38" ht="57.6" x14ac:dyDescent="0.3">
      <c r="A69" s="84" t="s">
        <v>37</v>
      </c>
      <c r="B69" s="83" t="s">
        <v>1478</v>
      </c>
      <c r="C69" s="84"/>
      <c r="D69" s="84" t="s">
        <v>6040</v>
      </c>
      <c r="E69" s="84" t="s">
        <v>1393</v>
      </c>
      <c r="F69" s="84" t="s">
        <v>5699</v>
      </c>
      <c r="G69" s="86">
        <v>1007222265</v>
      </c>
      <c r="H69" s="84" t="s">
        <v>69</v>
      </c>
      <c r="I69" s="84" t="s">
        <v>5700</v>
      </c>
      <c r="J69" s="84" t="s">
        <v>37</v>
      </c>
      <c r="K69" s="84" t="s">
        <v>6041</v>
      </c>
      <c r="L69" s="84" t="s">
        <v>1851</v>
      </c>
      <c r="M69" s="84" t="s">
        <v>48</v>
      </c>
      <c r="N69" s="84" t="s">
        <v>5702</v>
      </c>
      <c r="O69" s="84" t="s">
        <v>5703</v>
      </c>
      <c r="P69" s="84" t="s">
        <v>835</v>
      </c>
      <c r="Q69" s="84" t="s">
        <v>51</v>
      </c>
      <c r="R69" s="84" t="s">
        <v>943</v>
      </c>
      <c r="S69" s="85" t="s">
        <v>5704</v>
      </c>
      <c r="T69" s="85" t="s">
        <v>5705</v>
      </c>
      <c r="U69" s="94">
        <v>9</v>
      </c>
      <c r="V69" s="307" t="s">
        <v>5706</v>
      </c>
      <c r="W69" s="307" t="s">
        <v>5707</v>
      </c>
      <c r="X69" s="307" t="s">
        <v>5707</v>
      </c>
      <c r="Y69" s="307" t="s">
        <v>5707</v>
      </c>
      <c r="Z69" s="307" t="s">
        <v>5707</v>
      </c>
      <c r="AA69" s="86" t="s">
        <v>54</v>
      </c>
      <c r="AB69" s="84" t="s">
        <v>55</v>
      </c>
      <c r="AC69" s="84" t="s">
        <v>54</v>
      </c>
      <c r="AD69" s="84" t="s">
        <v>5708</v>
      </c>
      <c r="AE69" s="84" t="s">
        <v>55</v>
      </c>
      <c r="AF69" s="84" t="s">
        <v>55</v>
      </c>
      <c r="AG69" s="84" t="s">
        <v>55</v>
      </c>
      <c r="AH69" s="84" t="s">
        <v>55</v>
      </c>
      <c r="AI69" s="69" t="s">
        <v>6042</v>
      </c>
      <c r="AJ69" s="84" t="s">
        <v>54</v>
      </c>
      <c r="AK69" s="84"/>
      <c r="AL69" s="84"/>
    </row>
    <row r="70" spans="1:38" ht="57.6" x14ac:dyDescent="0.3">
      <c r="A70" s="84" t="s">
        <v>37</v>
      </c>
      <c r="B70" s="316" t="s">
        <v>395</v>
      </c>
      <c r="C70" s="84"/>
      <c r="D70" s="317" t="s">
        <v>898</v>
      </c>
      <c r="E70" s="317" t="s">
        <v>3139</v>
      </c>
      <c r="F70" s="318" t="s">
        <v>5765</v>
      </c>
      <c r="G70" s="317">
        <v>1937665460</v>
      </c>
      <c r="H70" s="84" t="s">
        <v>205</v>
      </c>
      <c r="I70" s="317" t="s">
        <v>6036</v>
      </c>
      <c r="J70" s="84" t="s">
        <v>37</v>
      </c>
      <c r="K70" s="84" t="s">
        <v>5767</v>
      </c>
      <c r="L70" s="224" t="s">
        <v>1851</v>
      </c>
      <c r="M70" s="84" t="s">
        <v>48</v>
      </c>
      <c r="N70" s="84" t="s">
        <v>590</v>
      </c>
      <c r="O70" s="84" t="s">
        <v>5767</v>
      </c>
      <c r="P70" s="84" t="s">
        <v>835</v>
      </c>
      <c r="Q70" s="84" t="s">
        <v>160</v>
      </c>
      <c r="R70" s="84" t="s">
        <v>879</v>
      </c>
      <c r="S70" s="85" t="s">
        <v>5768</v>
      </c>
      <c r="T70" s="85" t="s">
        <v>5769</v>
      </c>
      <c r="U70" s="94">
        <v>22</v>
      </c>
      <c r="V70" s="307">
        <v>0</v>
      </c>
      <c r="W70" s="307">
        <v>0</v>
      </c>
      <c r="X70" s="307">
        <v>0</v>
      </c>
      <c r="Y70" s="307">
        <v>0</v>
      </c>
      <c r="Z70" s="309">
        <f>SUM(V70:Y70)</f>
        <v>0</v>
      </c>
      <c r="AA70" s="86" t="s">
        <v>54</v>
      </c>
      <c r="AB70" s="84" t="s">
        <v>55</v>
      </c>
      <c r="AC70" s="84" t="s">
        <v>1545</v>
      </c>
      <c r="AD70" s="8"/>
      <c r="AE70" s="84" t="s">
        <v>5770</v>
      </c>
      <c r="AF70" s="84" t="s">
        <v>55</v>
      </c>
      <c r="AG70" s="84" t="s">
        <v>55</v>
      </c>
      <c r="AH70" s="84" t="s">
        <v>55</v>
      </c>
      <c r="AI70" s="333" t="s">
        <v>6043</v>
      </c>
      <c r="AJ70" s="84" t="s">
        <v>55</v>
      </c>
      <c r="AK70" s="84" t="s">
        <v>54</v>
      </c>
      <c r="AL70" s="84" t="s">
        <v>5729</v>
      </c>
    </row>
    <row r="71" spans="1:38" ht="57.6" x14ac:dyDescent="0.3">
      <c r="A71" s="84" t="s">
        <v>37</v>
      </c>
      <c r="B71" s="83" t="s">
        <v>6044</v>
      </c>
      <c r="C71" s="84" t="s">
        <v>6045</v>
      </c>
      <c r="D71" s="84" t="s">
        <v>6046</v>
      </c>
      <c r="E71" s="84" t="s">
        <v>1873</v>
      </c>
      <c r="F71" s="318" t="s">
        <v>5765</v>
      </c>
      <c r="G71" s="320" t="s">
        <v>6047</v>
      </c>
      <c r="H71" s="84" t="s">
        <v>205</v>
      </c>
      <c r="I71" s="319" t="s">
        <v>5766</v>
      </c>
      <c r="J71" s="84" t="s">
        <v>37</v>
      </c>
      <c r="K71" s="308" t="s">
        <v>5724</v>
      </c>
      <c r="L71" s="224" t="s">
        <v>1851</v>
      </c>
      <c r="M71" s="84" t="s">
        <v>48</v>
      </c>
      <c r="N71" s="84" t="s">
        <v>590</v>
      </c>
      <c r="O71" s="308" t="s">
        <v>5724</v>
      </c>
      <c r="P71" s="84" t="s">
        <v>835</v>
      </c>
      <c r="Q71" s="84" t="s">
        <v>51</v>
      </c>
      <c r="R71" s="84" t="s">
        <v>879</v>
      </c>
      <c r="S71" s="85" t="s">
        <v>5725</v>
      </c>
      <c r="T71" s="85">
        <v>44737</v>
      </c>
      <c r="U71" s="94">
        <v>22</v>
      </c>
      <c r="V71" s="307">
        <v>0</v>
      </c>
      <c r="W71" s="307">
        <v>0</v>
      </c>
      <c r="X71" s="307">
        <v>0</v>
      </c>
      <c r="Y71" s="307">
        <v>0</v>
      </c>
      <c r="Z71" s="309">
        <f>SUM(V71:Y71)</f>
        <v>0</v>
      </c>
      <c r="AA71" s="86" t="s">
        <v>54</v>
      </c>
      <c r="AB71" s="84" t="s">
        <v>55</v>
      </c>
      <c r="AC71" s="84" t="s">
        <v>1545</v>
      </c>
      <c r="AD71" s="8"/>
      <c r="AE71" s="84" t="s">
        <v>5726</v>
      </c>
      <c r="AF71" s="84" t="s">
        <v>55</v>
      </c>
      <c r="AG71" s="84" t="s">
        <v>55</v>
      </c>
      <c r="AH71" s="84" t="s">
        <v>55</v>
      </c>
      <c r="AI71" s="334" t="s">
        <v>6048</v>
      </c>
      <c r="AJ71" s="84" t="s">
        <v>55</v>
      </c>
      <c r="AK71" s="84" t="s">
        <v>56</v>
      </c>
      <c r="AL71" s="84" t="s">
        <v>5729</v>
      </c>
    </row>
    <row r="72" spans="1:38" ht="28.8" x14ac:dyDescent="0.3">
      <c r="A72" s="84" t="s">
        <v>5832</v>
      </c>
      <c r="B72" s="83" t="s">
        <v>6049</v>
      </c>
      <c r="C72" s="84" t="s">
        <v>6050</v>
      </c>
      <c r="D72" s="84" t="s">
        <v>6051</v>
      </c>
      <c r="E72" s="84" t="s">
        <v>5123</v>
      </c>
      <c r="F72" s="84" t="s">
        <v>41</v>
      </c>
      <c r="G72" s="84">
        <v>111994416</v>
      </c>
      <c r="H72" s="323" t="s">
        <v>5837</v>
      </c>
      <c r="I72" s="8"/>
      <c r="J72" s="8"/>
      <c r="K72" s="8"/>
      <c r="L72" s="8"/>
      <c r="M72" s="8" t="s">
        <v>48</v>
      </c>
      <c r="N72" s="8"/>
      <c r="O72" s="8"/>
      <c r="P72" s="8" t="s">
        <v>51</v>
      </c>
      <c r="Q72" s="8"/>
      <c r="R72" s="8"/>
      <c r="S72" s="125">
        <v>44781</v>
      </c>
      <c r="T72" s="125" t="s">
        <v>5838</v>
      </c>
      <c r="U72" s="8">
        <v>132</v>
      </c>
      <c r="V72" s="8"/>
      <c r="W72" s="8"/>
      <c r="X72" s="8"/>
      <c r="Y72" s="8"/>
      <c r="Z72" s="8"/>
      <c r="AA72" s="8"/>
      <c r="AB72" s="8"/>
      <c r="AC72" s="8"/>
      <c r="AD72" s="8"/>
      <c r="AE72" s="8"/>
      <c r="AF72" s="84">
        <v>3022880432</v>
      </c>
      <c r="AG72" s="84">
        <v>3022880432</v>
      </c>
      <c r="AH72" s="84" t="s">
        <v>6052</v>
      </c>
      <c r="AI72" s="84" t="s">
        <v>6053</v>
      </c>
      <c r="AJ72" s="8"/>
      <c r="AK72" s="8" t="s">
        <v>1545</v>
      </c>
      <c r="AL72" s="8"/>
    </row>
    <row r="73" spans="1:38" ht="28.8" x14ac:dyDescent="0.3">
      <c r="A73" s="84" t="s">
        <v>5832</v>
      </c>
      <c r="B73" s="83" t="s">
        <v>6054</v>
      </c>
      <c r="C73" s="84" t="s">
        <v>5090</v>
      </c>
      <c r="D73" s="84" t="s">
        <v>6055</v>
      </c>
      <c r="E73" s="84" t="s">
        <v>5413</v>
      </c>
      <c r="F73" s="84" t="s">
        <v>41</v>
      </c>
      <c r="G73" s="84" t="s">
        <v>6056</v>
      </c>
      <c r="H73" s="323" t="s">
        <v>6057</v>
      </c>
      <c r="I73" s="8"/>
      <c r="J73" s="8"/>
      <c r="K73" s="8"/>
      <c r="L73" s="8"/>
      <c r="M73" s="8" t="s">
        <v>48</v>
      </c>
      <c r="N73" s="8"/>
      <c r="O73" s="8"/>
      <c r="P73" s="8" t="s">
        <v>51</v>
      </c>
      <c r="Q73" s="8"/>
      <c r="R73" s="8"/>
      <c r="S73" s="125">
        <v>44781</v>
      </c>
      <c r="T73" s="125" t="s">
        <v>5838</v>
      </c>
      <c r="U73" s="8">
        <v>132</v>
      </c>
      <c r="V73" s="8"/>
      <c r="W73" s="8"/>
      <c r="X73" s="8"/>
      <c r="Y73" s="8"/>
      <c r="Z73" s="8"/>
      <c r="AA73" s="8"/>
      <c r="AB73" s="8"/>
      <c r="AC73" s="8"/>
      <c r="AD73" s="8"/>
      <c r="AE73" s="8"/>
      <c r="AF73" s="84">
        <v>3167148868</v>
      </c>
      <c r="AG73" s="84">
        <v>3286916</v>
      </c>
      <c r="AH73" s="84" t="s">
        <v>6058</v>
      </c>
      <c r="AI73" s="84" t="s">
        <v>6059</v>
      </c>
      <c r="AJ73" s="8"/>
      <c r="AK73" s="8" t="s">
        <v>1545</v>
      </c>
      <c r="AL73" s="8"/>
    </row>
    <row r="74" spans="1:38" ht="72" x14ac:dyDescent="0.3">
      <c r="A74" s="84" t="s">
        <v>37</v>
      </c>
      <c r="B74" s="83" t="s">
        <v>6060</v>
      </c>
      <c r="C74" s="84" t="s">
        <v>210</v>
      </c>
      <c r="D74" s="84" t="s">
        <v>1514</v>
      </c>
      <c r="E74" s="84" t="s">
        <v>1048</v>
      </c>
      <c r="F74" s="84" t="s">
        <v>5755</v>
      </c>
      <c r="G74" s="86" t="s">
        <v>6061</v>
      </c>
      <c r="H74" s="84" t="s">
        <v>43</v>
      </c>
      <c r="I74" s="84" t="s">
        <v>6062</v>
      </c>
      <c r="J74" s="84" t="s">
        <v>89</v>
      </c>
      <c r="K74" s="84" t="s">
        <v>5758</v>
      </c>
      <c r="L74" s="84" t="s">
        <v>5759</v>
      </c>
      <c r="M74" s="84" t="s">
        <v>48</v>
      </c>
      <c r="N74" s="84" t="s">
        <v>5702</v>
      </c>
      <c r="O74" s="84" t="s">
        <v>5760</v>
      </c>
      <c r="P74" s="84" t="s">
        <v>50</v>
      </c>
      <c r="Q74" s="84" t="s">
        <v>160</v>
      </c>
      <c r="R74" s="84" t="s">
        <v>936</v>
      </c>
      <c r="S74" s="85">
        <v>44746</v>
      </c>
      <c r="T74" s="85" t="s">
        <v>5761</v>
      </c>
      <c r="U74" s="94">
        <v>71</v>
      </c>
      <c r="V74" s="307" t="s">
        <v>5706</v>
      </c>
      <c r="W74" s="307" t="s">
        <v>5707</v>
      </c>
      <c r="X74" s="307" t="s">
        <v>5707</v>
      </c>
      <c r="Y74" s="307" t="s">
        <v>5707</v>
      </c>
      <c r="Z74" s="307" t="s">
        <v>5707</v>
      </c>
      <c r="AA74" s="86" t="s">
        <v>54</v>
      </c>
      <c r="AB74" s="84" t="s">
        <v>55</v>
      </c>
      <c r="AC74" s="84" t="s">
        <v>54</v>
      </c>
      <c r="AD74" s="84" t="s">
        <v>5762</v>
      </c>
      <c r="AE74" s="84" t="s">
        <v>55</v>
      </c>
      <c r="AF74" s="84" t="s">
        <v>55</v>
      </c>
      <c r="AG74" s="84" t="s">
        <v>55</v>
      </c>
      <c r="AH74" s="84" t="s">
        <v>55</v>
      </c>
      <c r="AI74" s="69" t="s">
        <v>6063</v>
      </c>
      <c r="AJ74" s="84" t="s">
        <v>54</v>
      </c>
      <c r="AK74" s="84" t="s">
        <v>54</v>
      </c>
      <c r="AL74" s="84" t="s">
        <v>5764</v>
      </c>
    </row>
    <row r="75" spans="1:38" ht="57.6" x14ac:dyDescent="0.3">
      <c r="A75" s="84" t="s">
        <v>37</v>
      </c>
      <c r="B75" s="83" t="s">
        <v>865</v>
      </c>
      <c r="C75" s="84" t="s">
        <v>1317</v>
      </c>
      <c r="D75" s="84" t="s">
        <v>67</v>
      </c>
      <c r="E75" s="84" t="s">
        <v>1265</v>
      </c>
      <c r="F75" s="84" t="s">
        <v>5699</v>
      </c>
      <c r="G75" s="86">
        <v>1001945528</v>
      </c>
      <c r="H75" s="84" t="s">
        <v>69</v>
      </c>
      <c r="I75" s="84" t="s">
        <v>5785</v>
      </c>
      <c r="J75" s="84" t="s">
        <v>37</v>
      </c>
      <c r="K75" s="84" t="s">
        <v>6064</v>
      </c>
      <c r="L75" s="84" t="s">
        <v>1851</v>
      </c>
      <c r="M75" s="84" t="s">
        <v>48</v>
      </c>
      <c r="N75" s="84" t="s">
        <v>5702</v>
      </c>
      <c r="O75" s="84" t="s">
        <v>5787</v>
      </c>
      <c r="P75" s="84" t="s">
        <v>73</v>
      </c>
      <c r="Q75" s="84" t="s">
        <v>51</v>
      </c>
      <c r="R75" s="84" t="s">
        <v>53</v>
      </c>
      <c r="S75" s="85" t="s">
        <v>5788</v>
      </c>
      <c r="T75" s="85">
        <v>44568</v>
      </c>
      <c r="U75" s="94">
        <v>11</v>
      </c>
      <c r="V75" s="307" t="s">
        <v>5706</v>
      </c>
      <c r="W75" s="307" t="s">
        <v>5707</v>
      </c>
      <c r="X75" s="307" t="s">
        <v>5707</v>
      </c>
      <c r="Y75" s="307" t="s">
        <v>5707</v>
      </c>
      <c r="Z75" s="307" t="s">
        <v>5707</v>
      </c>
      <c r="AA75" s="86" t="s">
        <v>54</v>
      </c>
      <c r="AB75" s="84" t="s">
        <v>55</v>
      </c>
      <c r="AC75" s="84" t="s">
        <v>54</v>
      </c>
      <c r="AD75" s="84" t="s">
        <v>5789</v>
      </c>
      <c r="AE75" s="84" t="s">
        <v>5790</v>
      </c>
      <c r="AF75" s="84" t="s">
        <v>55</v>
      </c>
      <c r="AG75" s="84" t="s">
        <v>55</v>
      </c>
      <c r="AH75" s="84" t="s">
        <v>55</v>
      </c>
      <c r="AI75" s="69" t="s">
        <v>6065</v>
      </c>
      <c r="AJ75" s="84" t="s">
        <v>54</v>
      </c>
      <c r="AK75" s="84" t="s">
        <v>54</v>
      </c>
      <c r="AL75" s="84" t="s">
        <v>5792</v>
      </c>
    </row>
    <row r="76" spans="1:38" ht="57.6" x14ac:dyDescent="0.3">
      <c r="A76" s="84" t="s">
        <v>37</v>
      </c>
      <c r="B76" s="83" t="s">
        <v>865</v>
      </c>
      <c r="C76" s="84" t="s">
        <v>6066</v>
      </c>
      <c r="D76" s="84" t="s">
        <v>6067</v>
      </c>
      <c r="E76" s="84" t="s">
        <v>6068</v>
      </c>
      <c r="F76" s="84" t="s">
        <v>5699</v>
      </c>
      <c r="G76" s="86">
        <v>1036134441</v>
      </c>
      <c r="H76" s="84" t="s">
        <v>69</v>
      </c>
      <c r="I76" s="84" t="s">
        <v>5700</v>
      </c>
      <c r="J76" s="84" t="s">
        <v>37</v>
      </c>
      <c r="K76" s="84" t="s">
        <v>6069</v>
      </c>
      <c r="L76" s="84" t="s">
        <v>1851</v>
      </c>
      <c r="M76" s="84" t="s">
        <v>48</v>
      </c>
      <c r="N76" s="84" t="s">
        <v>5702</v>
      </c>
      <c r="O76" s="84" t="s">
        <v>5703</v>
      </c>
      <c r="P76" s="84"/>
      <c r="Q76" s="84" t="s">
        <v>51</v>
      </c>
      <c r="R76" s="84" t="s">
        <v>943</v>
      </c>
      <c r="S76" s="85" t="s">
        <v>5704</v>
      </c>
      <c r="T76" s="85" t="s">
        <v>5705</v>
      </c>
      <c r="U76" s="94">
        <v>9</v>
      </c>
      <c r="V76" s="307" t="s">
        <v>5706</v>
      </c>
      <c r="W76" s="307" t="s">
        <v>5707</v>
      </c>
      <c r="X76" s="307" t="s">
        <v>5707</v>
      </c>
      <c r="Y76" s="307" t="s">
        <v>5707</v>
      </c>
      <c r="Z76" s="307" t="s">
        <v>5707</v>
      </c>
      <c r="AA76" s="86" t="s">
        <v>54</v>
      </c>
      <c r="AB76" s="84" t="s">
        <v>55</v>
      </c>
      <c r="AC76" s="84" t="s">
        <v>54</v>
      </c>
      <c r="AD76" s="84" t="s">
        <v>5708</v>
      </c>
      <c r="AE76" s="84" t="s">
        <v>55</v>
      </c>
      <c r="AF76" s="84" t="s">
        <v>55</v>
      </c>
      <c r="AG76" s="84" t="s">
        <v>55</v>
      </c>
      <c r="AH76" s="84" t="s">
        <v>55</v>
      </c>
      <c r="AI76" s="69" t="s">
        <v>6070</v>
      </c>
      <c r="AJ76" s="84" t="s">
        <v>54</v>
      </c>
      <c r="AK76" s="84"/>
      <c r="AL76" s="84"/>
    </row>
    <row r="77" spans="1:38" ht="57.6" x14ac:dyDescent="0.3">
      <c r="A77" s="84" t="s">
        <v>37</v>
      </c>
      <c r="B77" s="83" t="s">
        <v>865</v>
      </c>
      <c r="C77" s="84" t="s">
        <v>2720</v>
      </c>
      <c r="D77" s="84" t="s">
        <v>6071</v>
      </c>
      <c r="E77" s="84" t="s">
        <v>350</v>
      </c>
      <c r="F77" s="84" t="s">
        <v>41</v>
      </c>
      <c r="G77" s="86" t="s">
        <v>6072</v>
      </c>
      <c r="H77" s="84" t="s">
        <v>43</v>
      </c>
      <c r="I77" s="84" t="s">
        <v>6073</v>
      </c>
      <c r="J77" s="84" t="s">
        <v>37</v>
      </c>
      <c r="K77" s="84" t="s">
        <v>6074</v>
      </c>
      <c r="L77" s="84" t="s">
        <v>1851</v>
      </c>
      <c r="M77" s="84" t="s">
        <v>48</v>
      </c>
      <c r="N77" s="84" t="s">
        <v>5702</v>
      </c>
      <c r="O77" s="84" t="s">
        <v>5703</v>
      </c>
      <c r="P77" s="84" t="s">
        <v>50</v>
      </c>
      <c r="Q77" s="84" t="s">
        <v>51</v>
      </c>
      <c r="R77" s="84" t="s">
        <v>943</v>
      </c>
      <c r="S77" s="85" t="s">
        <v>5704</v>
      </c>
      <c r="T77" s="85" t="s">
        <v>5705</v>
      </c>
      <c r="U77" s="94">
        <v>9</v>
      </c>
      <c r="V77" s="307" t="s">
        <v>5706</v>
      </c>
      <c r="W77" s="307" t="s">
        <v>5707</v>
      </c>
      <c r="X77" s="307" t="s">
        <v>5707</v>
      </c>
      <c r="Y77" s="307" t="s">
        <v>5707</v>
      </c>
      <c r="Z77" s="307" t="s">
        <v>5707</v>
      </c>
      <c r="AA77" s="86" t="s">
        <v>54</v>
      </c>
      <c r="AB77" s="84" t="s">
        <v>55</v>
      </c>
      <c r="AC77" s="84" t="s">
        <v>54</v>
      </c>
      <c r="AD77" s="84" t="s">
        <v>5708</v>
      </c>
      <c r="AE77" s="84" t="s">
        <v>55</v>
      </c>
      <c r="AF77" s="84">
        <v>4421395737</v>
      </c>
      <c r="AG77" s="84" t="s">
        <v>55</v>
      </c>
      <c r="AH77" s="84" t="s">
        <v>6075</v>
      </c>
      <c r="AI77" s="69" t="s">
        <v>6076</v>
      </c>
      <c r="AJ77" s="84" t="s">
        <v>54</v>
      </c>
      <c r="AK77" s="84" t="s">
        <v>56</v>
      </c>
      <c r="AL77" s="84"/>
    </row>
    <row r="78" spans="1:38" ht="57.6" x14ac:dyDescent="0.3">
      <c r="A78" s="84" t="s">
        <v>37</v>
      </c>
      <c r="B78" s="83" t="s">
        <v>865</v>
      </c>
      <c r="C78" s="84" t="s">
        <v>6077</v>
      </c>
      <c r="D78" s="84" t="s">
        <v>1326</v>
      </c>
      <c r="E78" s="84" t="s">
        <v>6078</v>
      </c>
      <c r="F78" s="84" t="s">
        <v>4761</v>
      </c>
      <c r="G78" s="84">
        <v>70410992</v>
      </c>
      <c r="H78" s="84" t="s">
        <v>69</v>
      </c>
      <c r="I78" s="84" t="s">
        <v>6079</v>
      </c>
      <c r="J78" s="84" t="s">
        <v>37</v>
      </c>
      <c r="K78" s="84" t="s">
        <v>6080</v>
      </c>
      <c r="L78" s="84" t="s">
        <v>1851</v>
      </c>
      <c r="M78" s="84" t="s">
        <v>48</v>
      </c>
      <c r="N78" s="84" t="s">
        <v>5818</v>
      </c>
      <c r="O78" s="84" t="s">
        <v>5819</v>
      </c>
      <c r="P78" s="84" t="s">
        <v>50</v>
      </c>
      <c r="Q78" s="84" t="s">
        <v>160</v>
      </c>
      <c r="R78" s="84" t="s">
        <v>161</v>
      </c>
      <c r="S78" s="321">
        <v>44904</v>
      </c>
      <c r="T78" s="321">
        <v>44752</v>
      </c>
      <c r="U78" s="94">
        <v>26</v>
      </c>
      <c r="V78" s="307">
        <v>0</v>
      </c>
      <c r="W78" s="307">
        <v>0</v>
      </c>
      <c r="X78" s="8">
        <v>0</v>
      </c>
      <c r="Y78" s="307">
        <v>0</v>
      </c>
      <c r="Z78" s="307">
        <v>0</v>
      </c>
      <c r="AA78" s="86" t="s">
        <v>54</v>
      </c>
      <c r="AB78" s="84" t="s">
        <v>55</v>
      </c>
      <c r="AC78" s="84" t="s">
        <v>1545</v>
      </c>
      <c r="AD78" s="84" t="s">
        <v>5820</v>
      </c>
      <c r="AE78" s="84" t="s">
        <v>5821</v>
      </c>
      <c r="AF78" s="84" t="s">
        <v>55</v>
      </c>
      <c r="AG78" s="84" t="s">
        <v>55</v>
      </c>
      <c r="AH78" s="84" t="s">
        <v>55</v>
      </c>
      <c r="AI78" s="84" t="s">
        <v>6081</v>
      </c>
      <c r="AJ78" s="84" t="s">
        <v>55</v>
      </c>
      <c r="AK78" s="84" t="s">
        <v>55</v>
      </c>
      <c r="AL78" s="84" t="s">
        <v>5729</v>
      </c>
    </row>
    <row r="79" spans="1:38" ht="72" x14ac:dyDescent="0.3">
      <c r="A79" s="84" t="s">
        <v>37</v>
      </c>
      <c r="B79" s="83" t="s">
        <v>1279</v>
      </c>
      <c r="C79" s="84" t="s">
        <v>3721</v>
      </c>
      <c r="D79" s="84" t="s">
        <v>1335</v>
      </c>
      <c r="E79" s="84" t="s">
        <v>6082</v>
      </c>
      <c r="F79" s="84" t="s">
        <v>5755</v>
      </c>
      <c r="G79" s="86" t="s">
        <v>6083</v>
      </c>
      <c r="H79" s="84" t="s">
        <v>811</v>
      </c>
      <c r="I79" s="84" t="s">
        <v>5757</v>
      </c>
      <c r="J79" s="84" t="s">
        <v>89</v>
      </c>
      <c r="K79" s="84" t="s">
        <v>6084</v>
      </c>
      <c r="L79" s="84" t="s">
        <v>5759</v>
      </c>
      <c r="M79" s="84" t="s">
        <v>48</v>
      </c>
      <c r="N79" s="84" t="s">
        <v>5702</v>
      </c>
      <c r="O79" s="84" t="s">
        <v>5760</v>
      </c>
      <c r="P79" s="84" t="s">
        <v>50</v>
      </c>
      <c r="Q79" s="84" t="s">
        <v>160</v>
      </c>
      <c r="R79" s="84" t="s">
        <v>936</v>
      </c>
      <c r="S79" s="85">
        <v>44746</v>
      </c>
      <c r="T79" s="85" t="s">
        <v>5761</v>
      </c>
      <c r="U79" s="94">
        <v>71</v>
      </c>
      <c r="V79" s="307" t="s">
        <v>5706</v>
      </c>
      <c r="W79" s="307" t="s">
        <v>5707</v>
      </c>
      <c r="X79" s="307" t="s">
        <v>5707</v>
      </c>
      <c r="Y79" s="307" t="s">
        <v>5707</v>
      </c>
      <c r="Z79" s="307" t="s">
        <v>5707</v>
      </c>
      <c r="AA79" s="86" t="s">
        <v>54</v>
      </c>
      <c r="AB79" s="84" t="s">
        <v>55</v>
      </c>
      <c r="AC79" s="84" t="s">
        <v>54</v>
      </c>
      <c r="AD79" s="84" t="s">
        <v>5762</v>
      </c>
      <c r="AE79" s="84" t="s">
        <v>55</v>
      </c>
      <c r="AF79" s="84" t="s">
        <v>55</v>
      </c>
      <c r="AG79" s="84" t="s">
        <v>55</v>
      </c>
      <c r="AH79" s="84" t="s">
        <v>55</v>
      </c>
      <c r="AI79" s="69" t="s">
        <v>6085</v>
      </c>
      <c r="AJ79" s="84" t="s">
        <v>54</v>
      </c>
      <c r="AK79" s="84" t="s">
        <v>54</v>
      </c>
      <c r="AL79" s="84" t="s">
        <v>5764</v>
      </c>
    </row>
    <row r="80" spans="1:38" ht="72" x14ac:dyDescent="0.3">
      <c r="A80" s="84" t="s">
        <v>37</v>
      </c>
      <c r="B80" s="83" t="s">
        <v>1279</v>
      </c>
      <c r="C80" s="84"/>
      <c r="D80" s="84" t="s">
        <v>5046</v>
      </c>
      <c r="E80" s="84" t="s">
        <v>650</v>
      </c>
      <c r="F80" s="84" t="s">
        <v>41</v>
      </c>
      <c r="G80" s="86" t="s">
        <v>6086</v>
      </c>
      <c r="H80" s="84" t="s">
        <v>43</v>
      </c>
      <c r="I80" s="84" t="s">
        <v>6062</v>
      </c>
      <c r="J80" s="84" t="s">
        <v>89</v>
      </c>
      <c r="K80" s="84" t="s">
        <v>5758</v>
      </c>
      <c r="L80" s="84" t="s">
        <v>5759</v>
      </c>
      <c r="M80" s="84" t="s">
        <v>48</v>
      </c>
      <c r="N80" s="84" t="s">
        <v>5702</v>
      </c>
      <c r="O80" s="84" t="s">
        <v>5760</v>
      </c>
      <c r="P80" s="84" t="s">
        <v>50</v>
      </c>
      <c r="Q80" s="84" t="s">
        <v>160</v>
      </c>
      <c r="R80" s="84" t="s">
        <v>936</v>
      </c>
      <c r="S80" s="85">
        <v>44746</v>
      </c>
      <c r="T80" s="85" t="s">
        <v>5761</v>
      </c>
      <c r="U80" s="94">
        <v>71</v>
      </c>
      <c r="V80" s="307" t="s">
        <v>5706</v>
      </c>
      <c r="W80" s="307" t="s">
        <v>5707</v>
      </c>
      <c r="X80" s="307" t="s">
        <v>5707</v>
      </c>
      <c r="Y80" s="307" t="s">
        <v>5707</v>
      </c>
      <c r="Z80" s="307" t="s">
        <v>5707</v>
      </c>
      <c r="AA80" s="86" t="s">
        <v>54</v>
      </c>
      <c r="AB80" s="84" t="s">
        <v>55</v>
      </c>
      <c r="AC80" s="84" t="s">
        <v>54</v>
      </c>
      <c r="AD80" s="84" t="s">
        <v>5762</v>
      </c>
      <c r="AE80" s="84" t="s">
        <v>55</v>
      </c>
      <c r="AF80" s="84" t="s">
        <v>55</v>
      </c>
      <c r="AG80" s="84" t="s">
        <v>55</v>
      </c>
      <c r="AH80" s="84" t="s">
        <v>55</v>
      </c>
      <c r="AI80" s="69" t="s">
        <v>6087</v>
      </c>
      <c r="AJ80" s="84" t="s">
        <v>54</v>
      </c>
      <c r="AK80" s="84" t="s">
        <v>54</v>
      </c>
      <c r="AL80" s="84" t="s">
        <v>5764</v>
      </c>
    </row>
    <row r="81" spans="1:38" ht="72" x14ac:dyDescent="0.3">
      <c r="A81" s="84" t="s">
        <v>37</v>
      </c>
      <c r="B81" s="83" t="s">
        <v>1279</v>
      </c>
      <c r="C81" s="84" t="s">
        <v>6088</v>
      </c>
      <c r="D81" s="84" t="s">
        <v>2824</v>
      </c>
      <c r="E81" s="84" t="s">
        <v>6089</v>
      </c>
      <c r="F81" s="84" t="s">
        <v>5755</v>
      </c>
      <c r="G81" s="86" t="s">
        <v>6090</v>
      </c>
      <c r="H81" s="84" t="s">
        <v>811</v>
      </c>
      <c r="I81" s="84" t="s">
        <v>6091</v>
      </c>
      <c r="J81" s="84" t="s">
        <v>89</v>
      </c>
      <c r="K81" s="84" t="s">
        <v>5758</v>
      </c>
      <c r="L81" s="84" t="s">
        <v>5759</v>
      </c>
      <c r="M81" s="84" t="s">
        <v>48</v>
      </c>
      <c r="N81" s="84" t="s">
        <v>5702</v>
      </c>
      <c r="O81" s="84" t="s">
        <v>5760</v>
      </c>
      <c r="P81" s="84" t="s">
        <v>50</v>
      </c>
      <c r="Q81" s="84" t="s">
        <v>160</v>
      </c>
      <c r="R81" s="84" t="s">
        <v>936</v>
      </c>
      <c r="S81" s="85">
        <v>44746</v>
      </c>
      <c r="T81" s="85" t="s">
        <v>5761</v>
      </c>
      <c r="U81" s="94">
        <v>71</v>
      </c>
      <c r="V81" s="307" t="s">
        <v>5706</v>
      </c>
      <c r="W81" s="307" t="s">
        <v>5707</v>
      </c>
      <c r="X81" s="307" t="s">
        <v>5707</v>
      </c>
      <c r="Y81" s="307" t="s">
        <v>5707</v>
      </c>
      <c r="Z81" s="307" t="s">
        <v>5707</v>
      </c>
      <c r="AA81" s="86" t="s">
        <v>54</v>
      </c>
      <c r="AB81" s="84" t="s">
        <v>55</v>
      </c>
      <c r="AC81" s="84" t="s">
        <v>54</v>
      </c>
      <c r="AD81" s="84" t="s">
        <v>5762</v>
      </c>
      <c r="AE81" s="84" t="s">
        <v>55</v>
      </c>
      <c r="AF81" s="84" t="s">
        <v>55</v>
      </c>
      <c r="AG81" s="84" t="s">
        <v>55</v>
      </c>
      <c r="AH81" s="84" t="s">
        <v>55</v>
      </c>
      <c r="AI81" s="69" t="s">
        <v>6092</v>
      </c>
      <c r="AJ81" s="84" t="s">
        <v>54</v>
      </c>
      <c r="AK81" s="84" t="s">
        <v>54</v>
      </c>
      <c r="AL81" s="84" t="s">
        <v>5764</v>
      </c>
    </row>
    <row r="82" spans="1:38" ht="57.6" x14ac:dyDescent="0.3">
      <c r="A82" s="84" t="s">
        <v>37</v>
      </c>
      <c r="B82" s="83" t="s">
        <v>1279</v>
      </c>
      <c r="C82" s="84" t="s">
        <v>430</v>
      </c>
      <c r="D82" s="84" t="s">
        <v>631</v>
      </c>
      <c r="E82" s="84" t="s">
        <v>668</v>
      </c>
      <c r="F82" s="84" t="s">
        <v>5699</v>
      </c>
      <c r="G82" s="86">
        <v>1094278523</v>
      </c>
      <c r="H82" s="84" t="s">
        <v>69</v>
      </c>
      <c r="I82" s="84" t="s">
        <v>4820</v>
      </c>
      <c r="J82" s="84" t="s">
        <v>37</v>
      </c>
      <c r="K82" s="84" t="s">
        <v>5877</v>
      </c>
      <c r="L82" s="84" t="s">
        <v>1851</v>
      </c>
      <c r="M82" s="84" t="s">
        <v>48</v>
      </c>
      <c r="N82" s="84" t="s">
        <v>5702</v>
      </c>
      <c r="O82" s="84" t="s">
        <v>5799</v>
      </c>
      <c r="P82" s="84" t="s">
        <v>73</v>
      </c>
      <c r="Q82" s="84" t="s">
        <v>160</v>
      </c>
      <c r="R82" s="84" t="s">
        <v>620</v>
      </c>
      <c r="S82" s="85">
        <v>44597</v>
      </c>
      <c r="T82" s="85">
        <v>44717</v>
      </c>
      <c r="U82" s="94">
        <v>5</v>
      </c>
      <c r="V82" s="307" t="s">
        <v>5706</v>
      </c>
      <c r="W82" s="307" t="s">
        <v>5707</v>
      </c>
      <c r="X82" s="307" t="s">
        <v>5707</v>
      </c>
      <c r="Y82" s="307" t="s">
        <v>5707</v>
      </c>
      <c r="Z82" s="307" t="s">
        <v>5707</v>
      </c>
      <c r="AA82" s="86" t="s">
        <v>54</v>
      </c>
      <c r="AB82" s="84" t="s">
        <v>55</v>
      </c>
      <c r="AC82" s="84" t="s">
        <v>54</v>
      </c>
      <c r="AD82" s="84" t="s">
        <v>5762</v>
      </c>
      <c r="AE82" s="84" t="s">
        <v>5800</v>
      </c>
      <c r="AF82" s="84" t="s">
        <v>55</v>
      </c>
      <c r="AG82" s="84" t="s">
        <v>55</v>
      </c>
      <c r="AH82" s="84" t="s">
        <v>55</v>
      </c>
      <c r="AI82" s="69" t="s">
        <v>6093</v>
      </c>
      <c r="AJ82" s="84" t="s">
        <v>54</v>
      </c>
      <c r="AK82" s="84" t="s">
        <v>54</v>
      </c>
      <c r="AL82" s="84" t="s">
        <v>5802</v>
      </c>
    </row>
    <row r="83" spans="1:38" ht="28.8" x14ac:dyDescent="0.3">
      <c r="A83" s="84" t="s">
        <v>5832</v>
      </c>
      <c r="B83" s="83" t="s">
        <v>6094</v>
      </c>
      <c r="C83" s="84"/>
      <c r="D83" s="84" t="s">
        <v>6095</v>
      </c>
      <c r="E83" s="84" t="s">
        <v>6096</v>
      </c>
      <c r="F83" s="84" t="s">
        <v>5964</v>
      </c>
      <c r="G83" s="84">
        <v>510863</v>
      </c>
      <c r="H83" s="84" t="s">
        <v>5554</v>
      </c>
      <c r="I83" s="8"/>
      <c r="J83" s="8"/>
      <c r="K83" s="8"/>
      <c r="L83" s="8"/>
      <c r="M83" s="8" t="s">
        <v>48</v>
      </c>
      <c r="N83" s="8"/>
      <c r="O83" s="8"/>
      <c r="P83" s="8" t="s">
        <v>51</v>
      </c>
      <c r="Q83" s="8"/>
      <c r="R83" s="8"/>
      <c r="S83" s="125">
        <v>44781</v>
      </c>
      <c r="T83" s="125" t="s">
        <v>5838</v>
      </c>
      <c r="U83" s="8">
        <v>132</v>
      </c>
      <c r="V83" s="8"/>
      <c r="W83" s="8"/>
      <c r="X83" s="8"/>
      <c r="Y83" s="8"/>
      <c r="Z83" s="8"/>
      <c r="AA83" s="8"/>
      <c r="AB83" s="8"/>
      <c r="AC83" s="8"/>
      <c r="AD83" s="8"/>
      <c r="AE83" s="8"/>
      <c r="AF83" s="84">
        <v>3195224221</v>
      </c>
      <c r="AG83" s="84">
        <v>3972992</v>
      </c>
      <c r="AH83" s="84" t="s">
        <v>6097</v>
      </c>
      <c r="AI83" s="84" t="s">
        <v>6098</v>
      </c>
      <c r="AJ83" s="8"/>
      <c r="AK83" s="8" t="s">
        <v>1545</v>
      </c>
      <c r="AL83" s="8"/>
    </row>
    <row r="84" spans="1:38" ht="72" x14ac:dyDescent="0.3">
      <c r="A84" s="90" t="s">
        <v>753</v>
      </c>
      <c r="B84" s="110" t="s">
        <v>93</v>
      </c>
      <c r="C84" s="90" t="s">
        <v>214</v>
      </c>
      <c r="D84" s="90" t="s">
        <v>6099</v>
      </c>
      <c r="E84" s="90" t="s">
        <v>741</v>
      </c>
      <c r="F84" s="90" t="s">
        <v>68</v>
      </c>
      <c r="G84" s="90"/>
      <c r="H84" s="90" t="s">
        <v>69</v>
      </c>
      <c r="I84" s="90" t="s">
        <v>1071</v>
      </c>
      <c r="J84" s="90" t="s">
        <v>753</v>
      </c>
      <c r="K84" s="90" t="s">
        <v>753</v>
      </c>
      <c r="L84" s="90" t="s">
        <v>5229</v>
      </c>
      <c r="M84" s="90" t="s">
        <v>125</v>
      </c>
      <c r="N84" s="90" t="s">
        <v>125</v>
      </c>
      <c r="O84" s="90" t="s">
        <v>6100</v>
      </c>
      <c r="P84" s="90" t="s">
        <v>73</v>
      </c>
      <c r="Q84" s="90" t="s">
        <v>160</v>
      </c>
      <c r="R84" s="90" t="s">
        <v>1635</v>
      </c>
      <c r="S84" s="328">
        <v>44696</v>
      </c>
      <c r="T84" s="328">
        <v>44895</v>
      </c>
      <c r="U84" s="90">
        <v>300</v>
      </c>
      <c r="V84" s="329">
        <v>450000</v>
      </c>
      <c r="W84" s="90"/>
      <c r="X84" s="90"/>
      <c r="Y84" s="90"/>
      <c r="Z84" s="329">
        <v>450000</v>
      </c>
      <c r="AA84" s="90" t="s">
        <v>54</v>
      </c>
      <c r="AB84" s="90" t="s">
        <v>55</v>
      </c>
      <c r="AC84" s="90" t="s">
        <v>55</v>
      </c>
      <c r="AD84" s="90" t="s">
        <v>55</v>
      </c>
      <c r="AE84" s="90" t="s">
        <v>55</v>
      </c>
      <c r="AF84" s="90" t="s">
        <v>55</v>
      </c>
      <c r="AG84" s="90" t="s">
        <v>55</v>
      </c>
      <c r="AH84" s="8"/>
      <c r="AI84" s="69" t="s">
        <v>6101</v>
      </c>
      <c r="AJ84" s="90" t="s">
        <v>54</v>
      </c>
      <c r="AK84" s="90" t="s">
        <v>54</v>
      </c>
      <c r="AL84" s="90" t="s">
        <v>6102</v>
      </c>
    </row>
    <row r="85" spans="1:38" ht="57.6" x14ac:dyDescent="0.3">
      <c r="A85" s="84" t="s">
        <v>37</v>
      </c>
      <c r="B85" s="316" t="s">
        <v>6103</v>
      </c>
      <c r="C85" s="317" t="s">
        <v>395</v>
      </c>
      <c r="D85" s="317" t="s">
        <v>1563</v>
      </c>
      <c r="E85" s="317" t="s">
        <v>1048</v>
      </c>
      <c r="F85" s="318" t="s">
        <v>5879</v>
      </c>
      <c r="G85" s="317" t="s">
        <v>6104</v>
      </c>
      <c r="H85" s="84" t="s">
        <v>122</v>
      </c>
      <c r="I85" s="317" t="s">
        <v>5880</v>
      </c>
      <c r="J85" s="84" t="s">
        <v>37</v>
      </c>
      <c r="K85" s="84" t="s">
        <v>5767</v>
      </c>
      <c r="L85" s="224" t="s">
        <v>1851</v>
      </c>
      <c r="M85" s="84" t="s">
        <v>48</v>
      </c>
      <c r="N85" s="84" t="s">
        <v>590</v>
      </c>
      <c r="O85" s="84" t="s">
        <v>5767</v>
      </c>
      <c r="P85" s="84" t="s">
        <v>50</v>
      </c>
      <c r="Q85" s="84" t="s">
        <v>160</v>
      </c>
      <c r="R85" s="84" t="s">
        <v>879</v>
      </c>
      <c r="S85" s="85" t="s">
        <v>5768</v>
      </c>
      <c r="T85" s="85" t="s">
        <v>5769</v>
      </c>
      <c r="U85" s="94">
        <v>22</v>
      </c>
      <c r="V85" s="307">
        <v>0</v>
      </c>
      <c r="W85" s="307">
        <v>0</v>
      </c>
      <c r="X85" s="307">
        <v>0</v>
      </c>
      <c r="Y85" s="307">
        <v>0</v>
      </c>
      <c r="Z85" s="309">
        <f>SUM(V85:Y85)</f>
        <v>0</v>
      </c>
      <c r="AA85" s="86" t="s">
        <v>54</v>
      </c>
      <c r="AB85" s="84" t="s">
        <v>55</v>
      </c>
      <c r="AC85" s="84" t="s">
        <v>1545</v>
      </c>
      <c r="AD85" s="8"/>
      <c r="AE85" s="84" t="s">
        <v>5770</v>
      </c>
      <c r="AF85" s="84" t="s">
        <v>55</v>
      </c>
      <c r="AG85" s="84" t="s">
        <v>55</v>
      </c>
      <c r="AH85" s="84" t="s">
        <v>55</v>
      </c>
      <c r="AI85" s="327" t="s">
        <v>6105</v>
      </c>
      <c r="AJ85" s="84" t="s">
        <v>55</v>
      </c>
      <c r="AK85" s="84" t="s">
        <v>54</v>
      </c>
      <c r="AL85" s="84" t="s">
        <v>5729</v>
      </c>
    </row>
    <row r="86" spans="1:38" ht="57.6" x14ac:dyDescent="0.3">
      <c r="A86" s="84" t="s">
        <v>37</v>
      </c>
      <c r="B86" s="83" t="s">
        <v>6106</v>
      </c>
      <c r="C86" s="84" t="s">
        <v>850</v>
      </c>
      <c r="D86" s="84" t="s">
        <v>6107</v>
      </c>
      <c r="E86" s="84" t="s">
        <v>78</v>
      </c>
      <c r="F86" s="84" t="s">
        <v>4761</v>
      </c>
      <c r="G86" s="84">
        <v>73639395</v>
      </c>
      <c r="H86" s="84" t="s">
        <v>1055</v>
      </c>
      <c r="I86" s="84" t="s">
        <v>6108</v>
      </c>
      <c r="J86" s="84" t="s">
        <v>37</v>
      </c>
      <c r="K86" s="84" t="s">
        <v>5974</v>
      </c>
      <c r="L86" s="84" t="s">
        <v>1851</v>
      </c>
      <c r="M86" s="84" t="s">
        <v>48</v>
      </c>
      <c r="N86" s="84" t="s">
        <v>5818</v>
      </c>
      <c r="O86" s="84" t="s">
        <v>5819</v>
      </c>
      <c r="P86" s="84" t="s">
        <v>50</v>
      </c>
      <c r="Q86" s="84" t="s">
        <v>160</v>
      </c>
      <c r="R86" s="84" t="s">
        <v>161</v>
      </c>
      <c r="S86" s="321">
        <v>44904</v>
      </c>
      <c r="T86" s="321">
        <v>44752</v>
      </c>
      <c r="U86" s="94">
        <v>26</v>
      </c>
      <c r="V86" s="307">
        <v>0</v>
      </c>
      <c r="W86" s="307">
        <v>0</v>
      </c>
      <c r="X86" s="8">
        <v>0</v>
      </c>
      <c r="Y86" s="307">
        <v>0</v>
      </c>
      <c r="Z86" s="307">
        <v>0</v>
      </c>
      <c r="AA86" s="86" t="s">
        <v>54</v>
      </c>
      <c r="AB86" s="84" t="s">
        <v>55</v>
      </c>
      <c r="AC86" s="84" t="s">
        <v>1545</v>
      </c>
      <c r="AD86" s="84" t="s">
        <v>5820</v>
      </c>
      <c r="AE86" s="84" t="s">
        <v>5821</v>
      </c>
      <c r="AF86" s="84" t="s">
        <v>55</v>
      </c>
      <c r="AG86" s="84" t="s">
        <v>55</v>
      </c>
      <c r="AH86" s="84" t="s">
        <v>55</v>
      </c>
      <c r="AI86" s="84" t="s">
        <v>6109</v>
      </c>
      <c r="AJ86" s="84" t="s">
        <v>55</v>
      </c>
      <c r="AK86" s="84" t="s">
        <v>55</v>
      </c>
      <c r="AL86" s="84" t="s">
        <v>5729</v>
      </c>
    </row>
    <row r="87" spans="1:38" ht="57.6" x14ac:dyDescent="0.3">
      <c r="A87" s="84" t="s">
        <v>37</v>
      </c>
      <c r="B87" s="83" t="s">
        <v>2720</v>
      </c>
      <c r="C87" s="84"/>
      <c r="D87" s="84" t="s">
        <v>6110</v>
      </c>
      <c r="E87" s="84" t="s">
        <v>6111</v>
      </c>
      <c r="F87" s="84" t="s">
        <v>5699</v>
      </c>
      <c r="G87" s="86">
        <v>1128392880</v>
      </c>
      <c r="H87" s="84" t="s">
        <v>69</v>
      </c>
      <c r="I87" s="323" t="e">
        <v>#N/A</v>
      </c>
      <c r="J87" s="84" t="s">
        <v>37</v>
      </c>
      <c r="K87" s="323" t="e">
        <v>#N/A</v>
      </c>
      <c r="L87" s="84" t="s">
        <v>1851</v>
      </c>
      <c r="M87" s="84" t="s">
        <v>48</v>
      </c>
      <c r="N87" s="84" t="s">
        <v>5702</v>
      </c>
      <c r="O87" s="84" t="s">
        <v>5703</v>
      </c>
      <c r="P87" s="84" t="s">
        <v>835</v>
      </c>
      <c r="Q87" s="84" t="s">
        <v>51</v>
      </c>
      <c r="R87" s="84" t="s">
        <v>943</v>
      </c>
      <c r="S87" s="85" t="s">
        <v>5704</v>
      </c>
      <c r="T87" s="85" t="s">
        <v>5705</v>
      </c>
      <c r="U87" s="94">
        <v>9</v>
      </c>
      <c r="V87" s="307" t="s">
        <v>5706</v>
      </c>
      <c r="W87" s="307" t="s">
        <v>5707</v>
      </c>
      <c r="X87" s="307" t="s">
        <v>5707</v>
      </c>
      <c r="Y87" s="307" t="s">
        <v>5707</v>
      </c>
      <c r="Z87" s="307" t="s">
        <v>5707</v>
      </c>
      <c r="AA87" s="86" t="s">
        <v>54</v>
      </c>
      <c r="AB87" s="84" t="s">
        <v>55</v>
      </c>
      <c r="AC87" s="84" t="s">
        <v>54</v>
      </c>
      <c r="AD87" s="84" t="s">
        <v>5708</v>
      </c>
      <c r="AE87" s="84" t="s">
        <v>55</v>
      </c>
      <c r="AF87" s="84" t="s">
        <v>55</v>
      </c>
      <c r="AG87" s="84" t="s">
        <v>55</v>
      </c>
      <c r="AH87" s="84" t="s">
        <v>55</v>
      </c>
      <c r="AI87" s="69" t="e">
        <v>#N/A</v>
      </c>
      <c r="AJ87" s="84" t="s">
        <v>54</v>
      </c>
      <c r="AK87" s="84"/>
      <c r="AL87" s="84"/>
    </row>
    <row r="88" spans="1:38" ht="57.6" x14ac:dyDescent="0.3">
      <c r="A88" s="84" t="s">
        <v>37</v>
      </c>
      <c r="B88" s="316" t="s">
        <v>5206</v>
      </c>
      <c r="C88" s="84"/>
      <c r="D88" s="317" t="s">
        <v>6112</v>
      </c>
      <c r="E88" s="317"/>
      <c r="F88" s="318" t="s">
        <v>5879</v>
      </c>
      <c r="G88" s="317">
        <v>41328717</v>
      </c>
      <c r="H88" s="84" t="s">
        <v>2880</v>
      </c>
      <c r="I88" s="317" t="s">
        <v>6113</v>
      </c>
      <c r="J88" s="84" t="s">
        <v>37</v>
      </c>
      <c r="K88" s="84" t="s">
        <v>5767</v>
      </c>
      <c r="L88" s="224" t="s">
        <v>1851</v>
      </c>
      <c r="M88" s="84" t="s">
        <v>48</v>
      </c>
      <c r="N88" s="84" t="s">
        <v>590</v>
      </c>
      <c r="O88" s="84" t="s">
        <v>5767</v>
      </c>
      <c r="P88" s="84" t="s">
        <v>50</v>
      </c>
      <c r="Q88" s="84" t="s">
        <v>160</v>
      </c>
      <c r="R88" s="84" t="s">
        <v>879</v>
      </c>
      <c r="S88" s="85" t="s">
        <v>5768</v>
      </c>
      <c r="T88" s="85" t="s">
        <v>5769</v>
      </c>
      <c r="U88" s="94">
        <v>22</v>
      </c>
      <c r="V88" s="307">
        <v>0</v>
      </c>
      <c r="W88" s="307">
        <v>0</v>
      </c>
      <c r="X88" s="307">
        <v>0</v>
      </c>
      <c r="Y88" s="307">
        <v>0</v>
      </c>
      <c r="Z88" s="309">
        <f>SUM(V88:Y88)</f>
        <v>0</v>
      </c>
      <c r="AA88" s="86" t="s">
        <v>54</v>
      </c>
      <c r="AB88" s="84" t="s">
        <v>55</v>
      </c>
      <c r="AC88" s="84" t="s">
        <v>1545</v>
      </c>
      <c r="AD88" s="8"/>
      <c r="AE88" s="84" t="s">
        <v>5770</v>
      </c>
      <c r="AF88" s="84" t="s">
        <v>55</v>
      </c>
      <c r="AG88" s="84" t="s">
        <v>55</v>
      </c>
      <c r="AH88" s="84" t="s">
        <v>55</v>
      </c>
      <c r="AI88" s="317" t="s">
        <v>6114</v>
      </c>
      <c r="AJ88" s="84" t="s">
        <v>55</v>
      </c>
      <c r="AK88" s="84" t="s">
        <v>54</v>
      </c>
      <c r="AL88" s="84" t="s">
        <v>5729</v>
      </c>
    </row>
    <row r="89" spans="1:38" ht="57.6" x14ac:dyDescent="0.3">
      <c r="A89" s="84" t="s">
        <v>37</v>
      </c>
      <c r="B89" s="83" t="s">
        <v>6115</v>
      </c>
      <c r="C89" s="84"/>
      <c r="D89" s="84" t="s">
        <v>2813</v>
      </c>
      <c r="E89" s="84" t="s">
        <v>6116</v>
      </c>
      <c r="F89" s="84" t="s">
        <v>41</v>
      </c>
      <c r="G89" s="86" t="s">
        <v>6117</v>
      </c>
      <c r="H89" s="84" t="s">
        <v>43</v>
      </c>
      <c r="I89" s="84" t="s">
        <v>6073</v>
      </c>
      <c r="J89" s="84" t="s">
        <v>37</v>
      </c>
      <c r="K89" s="84" t="s">
        <v>6118</v>
      </c>
      <c r="L89" s="84" t="s">
        <v>1851</v>
      </c>
      <c r="M89" s="84" t="s">
        <v>48</v>
      </c>
      <c r="N89" s="84" t="s">
        <v>5702</v>
      </c>
      <c r="O89" s="84" t="s">
        <v>5703</v>
      </c>
      <c r="P89" s="84" t="s">
        <v>50</v>
      </c>
      <c r="Q89" s="84" t="s">
        <v>51</v>
      </c>
      <c r="R89" s="84" t="s">
        <v>943</v>
      </c>
      <c r="S89" s="85" t="s">
        <v>5704</v>
      </c>
      <c r="T89" s="85" t="s">
        <v>5705</v>
      </c>
      <c r="U89" s="94">
        <v>9</v>
      </c>
      <c r="V89" s="307" t="s">
        <v>5706</v>
      </c>
      <c r="W89" s="307" t="s">
        <v>5707</v>
      </c>
      <c r="X89" s="307" t="s">
        <v>5707</v>
      </c>
      <c r="Y89" s="307" t="s">
        <v>5707</v>
      </c>
      <c r="Z89" s="307" t="s">
        <v>5707</v>
      </c>
      <c r="AA89" s="86" t="s">
        <v>54</v>
      </c>
      <c r="AB89" s="84" t="s">
        <v>55</v>
      </c>
      <c r="AC89" s="84" t="s">
        <v>54</v>
      </c>
      <c r="AD89" s="84" t="s">
        <v>5708</v>
      </c>
      <c r="AE89" s="84" t="s">
        <v>55</v>
      </c>
      <c r="AF89" s="84">
        <v>4422070154</v>
      </c>
      <c r="AG89" s="84" t="s">
        <v>55</v>
      </c>
      <c r="AH89" s="84" t="s">
        <v>6075</v>
      </c>
      <c r="AI89" s="69" t="s">
        <v>6119</v>
      </c>
      <c r="AJ89" s="84" t="s">
        <v>54</v>
      </c>
      <c r="AK89" s="84" t="s">
        <v>56</v>
      </c>
      <c r="AL89" s="84"/>
    </row>
    <row r="90" spans="1:38" ht="57.6" x14ac:dyDescent="0.3">
      <c r="A90" s="84" t="s">
        <v>37</v>
      </c>
      <c r="B90" s="316" t="s">
        <v>6120</v>
      </c>
      <c r="C90" s="317" t="s">
        <v>6121</v>
      </c>
      <c r="D90" s="317" t="s">
        <v>6122</v>
      </c>
      <c r="E90" s="317" t="s">
        <v>405</v>
      </c>
      <c r="F90" s="318" t="s">
        <v>5765</v>
      </c>
      <c r="G90" s="317">
        <v>1000883749</v>
      </c>
      <c r="H90" s="84" t="s">
        <v>205</v>
      </c>
      <c r="I90" s="319" t="s">
        <v>5766</v>
      </c>
      <c r="J90" s="84" t="s">
        <v>37</v>
      </c>
      <c r="K90" s="84" t="s">
        <v>5767</v>
      </c>
      <c r="L90" s="224" t="s">
        <v>1851</v>
      </c>
      <c r="M90" s="84" t="s">
        <v>48</v>
      </c>
      <c r="N90" s="84" t="s">
        <v>590</v>
      </c>
      <c r="O90" s="84" t="s">
        <v>5767</v>
      </c>
      <c r="P90" s="84" t="s">
        <v>835</v>
      </c>
      <c r="Q90" s="84" t="s">
        <v>160</v>
      </c>
      <c r="R90" s="84" t="s">
        <v>879</v>
      </c>
      <c r="S90" s="85" t="s">
        <v>5768</v>
      </c>
      <c r="T90" s="85" t="s">
        <v>5769</v>
      </c>
      <c r="U90" s="94">
        <v>22</v>
      </c>
      <c r="V90" s="307">
        <v>0</v>
      </c>
      <c r="W90" s="307">
        <v>0</v>
      </c>
      <c r="X90" s="307">
        <v>0</v>
      </c>
      <c r="Y90" s="307">
        <v>0</v>
      </c>
      <c r="Z90" s="309">
        <f>SUM(V90:Y90)</f>
        <v>0</v>
      </c>
      <c r="AA90" s="86" t="s">
        <v>54</v>
      </c>
      <c r="AB90" s="84" t="s">
        <v>55</v>
      </c>
      <c r="AC90" s="84" t="s">
        <v>1545</v>
      </c>
      <c r="AD90" s="8"/>
      <c r="AE90" s="84" t="s">
        <v>5770</v>
      </c>
      <c r="AF90" s="84" t="s">
        <v>55</v>
      </c>
      <c r="AG90" s="84" t="s">
        <v>55</v>
      </c>
      <c r="AH90" s="84" t="s">
        <v>55</v>
      </c>
      <c r="AI90" s="317" t="s">
        <v>6123</v>
      </c>
      <c r="AJ90" s="84" t="s">
        <v>55</v>
      </c>
      <c r="AK90" s="84" t="s">
        <v>54</v>
      </c>
      <c r="AL90" s="84" t="s">
        <v>5729</v>
      </c>
    </row>
    <row r="91" spans="1:38" ht="28.8" x14ac:dyDescent="0.3">
      <c r="A91" s="84" t="s">
        <v>5832</v>
      </c>
      <c r="B91" s="83" t="s">
        <v>6124</v>
      </c>
      <c r="C91" s="84" t="s">
        <v>4955</v>
      </c>
      <c r="D91" s="84" t="s">
        <v>6125</v>
      </c>
      <c r="E91" s="84" t="s">
        <v>6126</v>
      </c>
      <c r="F91" s="84" t="s">
        <v>41</v>
      </c>
      <c r="G91" s="84" t="s">
        <v>6127</v>
      </c>
      <c r="H91" s="84" t="s">
        <v>5837</v>
      </c>
      <c r="I91" s="8"/>
      <c r="J91" s="8"/>
      <c r="K91" s="8"/>
      <c r="L91" s="8"/>
      <c r="M91" s="8" t="s">
        <v>48</v>
      </c>
      <c r="N91" s="8"/>
      <c r="O91" s="8"/>
      <c r="P91" s="8" t="s">
        <v>51</v>
      </c>
      <c r="Q91" s="8"/>
      <c r="R91" s="8"/>
      <c r="S91" s="125">
        <v>44781</v>
      </c>
      <c r="T91" s="125" t="s">
        <v>5838</v>
      </c>
      <c r="U91" s="8">
        <v>132</v>
      </c>
      <c r="V91" s="8"/>
      <c r="W91" s="8"/>
      <c r="X91" s="8"/>
      <c r="Y91" s="8"/>
      <c r="Z91" s="8"/>
      <c r="AA91" s="8"/>
      <c r="AB91" s="8"/>
      <c r="AC91" s="8"/>
      <c r="AD91" s="8"/>
      <c r="AE91" s="8"/>
      <c r="AF91" s="84">
        <v>3022276330</v>
      </c>
      <c r="AG91" s="84">
        <v>3022276330</v>
      </c>
      <c r="AH91" s="84" t="s">
        <v>6128</v>
      </c>
      <c r="AI91" s="84" t="s">
        <v>6129</v>
      </c>
      <c r="AJ91" s="8"/>
      <c r="AK91" s="8" t="s">
        <v>1545</v>
      </c>
      <c r="AL91" s="8"/>
    </row>
    <row r="92" spans="1:38" ht="57.6" x14ac:dyDescent="0.3">
      <c r="A92" s="84" t="s">
        <v>37</v>
      </c>
      <c r="B92" s="83" t="s">
        <v>5120</v>
      </c>
      <c r="C92" s="84" t="s">
        <v>6130</v>
      </c>
      <c r="D92" s="84" t="s">
        <v>6131</v>
      </c>
      <c r="E92" s="84" t="s">
        <v>6132</v>
      </c>
      <c r="F92" s="84" t="s">
        <v>5721</v>
      </c>
      <c r="G92" s="84" t="s">
        <v>6133</v>
      </c>
      <c r="H92" s="84" t="s">
        <v>122</v>
      </c>
      <c r="I92" s="84" t="s">
        <v>5723</v>
      </c>
      <c r="J92" s="84" t="s">
        <v>37</v>
      </c>
      <c r="K92" s="308" t="s">
        <v>5724</v>
      </c>
      <c r="L92" s="224" t="s">
        <v>1851</v>
      </c>
      <c r="M92" s="84" t="s">
        <v>48</v>
      </c>
      <c r="N92" s="84" t="s">
        <v>590</v>
      </c>
      <c r="O92" s="308" t="s">
        <v>5724</v>
      </c>
      <c r="P92" s="84" t="s">
        <v>50</v>
      </c>
      <c r="Q92" s="84" t="s">
        <v>51</v>
      </c>
      <c r="R92" s="84" t="s">
        <v>879</v>
      </c>
      <c r="S92" s="85" t="s">
        <v>5725</v>
      </c>
      <c r="T92" s="85">
        <v>44724</v>
      </c>
      <c r="U92" s="94">
        <v>22</v>
      </c>
      <c r="V92" s="307">
        <v>0</v>
      </c>
      <c r="W92" s="307">
        <v>0</v>
      </c>
      <c r="X92" s="307">
        <v>0</v>
      </c>
      <c r="Y92" s="307">
        <v>0</v>
      </c>
      <c r="Z92" s="309">
        <f>SUM(V92:Y92)</f>
        <v>0</v>
      </c>
      <c r="AA92" s="86" t="s">
        <v>54</v>
      </c>
      <c r="AB92" s="84" t="s">
        <v>55</v>
      </c>
      <c r="AC92" s="84" t="s">
        <v>1545</v>
      </c>
      <c r="AD92" s="8"/>
      <c r="AE92" s="84" t="s">
        <v>5726</v>
      </c>
      <c r="AF92" s="84" t="s">
        <v>55</v>
      </c>
      <c r="AG92" s="84" t="s">
        <v>55</v>
      </c>
      <c r="AH92" s="84" t="s">
        <v>5727</v>
      </c>
      <c r="AI92" s="310" t="s">
        <v>6134</v>
      </c>
      <c r="AJ92" s="84" t="s">
        <v>55</v>
      </c>
      <c r="AK92" s="84" t="s">
        <v>56</v>
      </c>
      <c r="AL92" s="84" t="s">
        <v>5729</v>
      </c>
    </row>
    <row r="93" spans="1:38" ht="57.6" x14ac:dyDescent="0.3">
      <c r="A93" s="84" t="s">
        <v>37</v>
      </c>
      <c r="B93" s="83" t="s">
        <v>6135</v>
      </c>
      <c r="C93" s="84" t="s">
        <v>6136</v>
      </c>
      <c r="D93" s="84" t="s">
        <v>6137</v>
      </c>
      <c r="E93" s="84" t="s">
        <v>637</v>
      </c>
      <c r="F93" s="84" t="s">
        <v>5721</v>
      </c>
      <c r="G93" s="86" t="s">
        <v>6138</v>
      </c>
      <c r="H93" s="84" t="s">
        <v>43</v>
      </c>
      <c r="I93" s="84" t="s">
        <v>6073</v>
      </c>
      <c r="J93" s="84" t="s">
        <v>37</v>
      </c>
      <c r="K93" s="84" t="s">
        <v>6074</v>
      </c>
      <c r="L93" s="84" t="s">
        <v>1851</v>
      </c>
      <c r="M93" s="84" t="s">
        <v>48</v>
      </c>
      <c r="N93" s="84" t="s">
        <v>5702</v>
      </c>
      <c r="O93" s="84" t="s">
        <v>5703</v>
      </c>
      <c r="P93" s="84" t="s">
        <v>50</v>
      </c>
      <c r="Q93" s="84" t="s">
        <v>51</v>
      </c>
      <c r="R93" s="84" t="s">
        <v>943</v>
      </c>
      <c r="S93" s="85" t="s">
        <v>5704</v>
      </c>
      <c r="T93" s="85" t="s">
        <v>5705</v>
      </c>
      <c r="U93" s="94">
        <v>9</v>
      </c>
      <c r="V93" s="307" t="s">
        <v>5706</v>
      </c>
      <c r="W93" s="307" t="s">
        <v>5707</v>
      </c>
      <c r="X93" s="307" t="s">
        <v>5707</v>
      </c>
      <c r="Y93" s="307" t="s">
        <v>5707</v>
      </c>
      <c r="Z93" s="307" t="s">
        <v>5707</v>
      </c>
      <c r="AA93" s="86" t="s">
        <v>54</v>
      </c>
      <c r="AB93" s="84" t="s">
        <v>55</v>
      </c>
      <c r="AC93" s="84" t="s">
        <v>54</v>
      </c>
      <c r="AD93" s="84" t="s">
        <v>5708</v>
      </c>
      <c r="AE93" s="84" t="s">
        <v>55</v>
      </c>
      <c r="AF93" s="84">
        <v>4423322089</v>
      </c>
      <c r="AG93" s="84" t="s">
        <v>55</v>
      </c>
      <c r="AH93" s="84" t="s">
        <v>6075</v>
      </c>
      <c r="AI93" s="69" t="s">
        <v>6139</v>
      </c>
      <c r="AJ93" s="84" t="s">
        <v>54</v>
      </c>
      <c r="AK93" s="84" t="s">
        <v>56</v>
      </c>
      <c r="AL93" s="84"/>
    </row>
    <row r="94" spans="1:38" ht="57.6" x14ac:dyDescent="0.3">
      <c r="A94" s="84" t="s">
        <v>37</v>
      </c>
      <c r="B94" s="316" t="s">
        <v>3932</v>
      </c>
      <c r="C94" s="84"/>
      <c r="D94" s="317" t="s">
        <v>446</v>
      </c>
      <c r="E94" s="317" t="s">
        <v>1331</v>
      </c>
      <c r="F94" s="318" t="s">
        <v>5765</v>
      </c>
      <c r="G94" s="224">
        <v>1001446658</v>
      </c>
      <c r="H94" s="84" t="s">
        <v>205</v>
      </c>
      <c r="I94" s="319" t="s">
        <v>5766</v>
      </c>
      <c r="J94" s="84" t="s">
        <v>37</v>
      </c>
      <c r="K94" s="84" t="s">
        <v>5767</v>
      </c>
      <c r="L94" s="224" t="s">
        <v>1851</v>
      </c>
      <c r="M94" s="84" t="s">
        <v>48</v>
      </c>
      <c r="N94" s="84" t="s">
        <v>590</v>
      </c>
      <c r="O94" s="84" t="s">
        <v>5767</v>
      </c>
      <c r="P94" s="84" t="s">
        <v>835</v>
      </c>
      <c r="Q94" s="84" t="s">
        <v>160</v>
      </c>
      <c r="R94" s="84" t="s">
        <v>879</v>
      </c>
      <c r="S94" s="85" t="s">
        <v>5768</v>
      </c>
      <c r="T94" s="85" t="s">
        <v>5769</v>
      </c>
      <c r="U94" s="94">
        <v>22</v>
      </c>
      <c r="V94" s="307">
        <v>0</v>
      </c>
      <c r="W94" s="307">
        <v>0</v>
      </c>
      <c r="X94" s="307">
        <v>0</v>
      </c>
      <c r="Y94" s="307">
        <v>0</v>
      </c>
      <c r="Z94" s="309">
        <f>SUM(V94:Y94)</f>
        <v>0</v>
      </c>
      <c r="AA94" s="86" t="s">
        <v>54</v>
      </c>
      <c r="AB94" s="84" t="s">
        <v>55</v>
      </c>
      <c r="AC94" s="84" t="s">
        <v>1545</v>
      </c>
      <c r="AD94" s="8"/>
      <c r="AE94" s="84" t="s">
        <v>5770</v>
      </c>
      <c r="AF94" s="84" t="s">
        <v>55</v>
      </c>
      <c r="AG94" s="84" t="s">
        <v>55</v>
      </c>
      <c r="AH94" s="84" t="s">
        <v>55</v>
      </c>
      <c r="AI94" s="324"/>
      <c r="AJ94" s="84" t="s">
        <v>55</v>
      </c>
      <c r="AK94" s="84" t="s">
        <v>54</v>
      </c>
      <c r="AL94" s="84" t="s">
        <v>5729</v>
      </c>
    </row>
    <row r="95" spans="1:38" ht="57.6" x14ac:dyDescent="0.3">
      <c r="A95" s="84" t="s">
        <v>37</v>
      </c>
      <c r="B95" s="83" t="s">
        <v>6140</v>
      </c>
      <c r="C95" s="84"/>
      <c r="D95" s="84" t="s">
        <v>6137</v>
      </c>
      <c r="E95" s="84"/>
      <c r="F95" s="318" t="s">
        <v>5765</v>
      </c>
      <c r="G95" s="224">
        <v>1004249931</v>
      </c>
      <c r="H95" s="84" t="s">
        <v>205</v>
      </c>
      <c r="I95" s="224" t="s">
        <v>5862</v>
      </c>
      <c r="J95" s="84" t="s">
        <v>37</v>
      </c>
      <c r="K95" s="224" t="s">
        <v>5863</v>
      </c>
      <c r="L95" s="224" t="s">
        <v>1851</v>
      </c>
      <c r="M95" s="84" t="s">
        <v>48</v>
      </c>
      <c r="N95" s="84" t="s">
        <v>590</v>
      </c>
      <c r="O95" s="84" t="s">
        <v>5863</v>
      </c>
      <c r="P95" s="84" t="s">
        <v>73</v>
      </c>
      <c r="Q95" s="84" t="s">
        <v>51</v>
      </c>
      <c r="R95" s="84" t="s">
        <v>879</v>
      </c>
      <c r="S95" s="85" t="s">
        <v>5864</v>
      </c>
      <c r="T95" s="85" t="s">
        <v>5768</v>
      </c>
      <c r="U95" s="94">
        <v>2</v>
      </c>
      <c r="V95" s="307">
        <v>0</v>
      </c>
      <c r="W95" s="307">
        <v>0</v>
      </c>
      <c r="X95" s="307">
        <v>0</v>
      </c>
      <c r="Y95" s="307">
        <v>0</v>
      </c>
      <c r="Z95" s="309">
        <f>SUM(V95:Y95)</f>
        <v>0</v>
      </c>
      <c r="AA95" s="86" t="s">
        <v>54</v>
      </c>
      <c r="AB95" s="84" t="s">
        <v>55</v>
      </c>
      <c r="AC95" s="84" t="s">
        <v>3397</v>
      </c>
      <c r="AD95" s="8"/>
      <c r="AE95" s="84" t="s">
        <v>55</v>
      </c>
      <c r="AF95" s="84" t="s">
        <v>55</v>
      </c>
      <c r="AG95" s="84" t="s">
        <v>55</v>
      </c>
      <c r="AH95" s="84" t="s">
        <v>55</v>
      </c>
      <c r="AI95" s="224" t="s">
        <v>6141</v>
      </c>
      <c r="AJ95" s="84" t="s">
        <v>55</v>
      </c>
      <c r="AK95" s="84" t="s">
        <v>54</v>
      </c>
      <c r="AL95" s="84"/>
    </row>
    <row r="96" spans="1:38" ht="57.6" x14ac:dyDescent="0.3">
      <c r="A96" s="84" t="s">
        <v>37</v>
      </c>
      <c r="B96" s="83" t="s">
        <v>1558</v>
      </c>
      <c r="C96" s="84"/>
      <c r="D96" s="84" t="s">
        <v>2211</v>
      </c>
      <c r="E96" s="84" t="s">
        <v>693</v>
      </c>
      <c r="F96" s="84" t="s">
        <v>6142</v>
      </c>
      <c r="G96" s="86">
        <v>1020495955</v>
      </c>
      <c r="H96" s="84" t="s">
        <v>69</v>
      </c>
      <c r="I96" s="84" t="s">
        <v>5785</v>
      </c>
      <c r="J96" s="84" t="s">
        <v>37</v>
      </c>
      <c r="K96" s="84" t="s">
        <v>6143</v>
      </c>
      <c r="L96" s="84" t="s">
        <v>1851</v>
      </c>
      <c r="M96" s="84" t="s">
        <v>48</v>
      </c>
      <c r="N96" s="84" t="s">
        <v>5702</v>
      </c>
      <c r="O96" s="84" t="s">
        <v>5787</v>
      </c>
      <c r="P96" s="84" t="s">
        <v>73</v>
      </c>
      <c r="Q96" s="84" t="s">
        <v>160</v>
      </c>
      <c r="R96" s="84" t="s">
        <v>53</v>
      </c>
      <c r="S96" s="85" t="s">
        <v>5788</v>
      </c>
      <c r="T96" s="85">
        <v>44568</v>
      </c>
      <c r="U96" s="94">
        <v>11</v>
      </c>
      <c r="V96" s="307" t="s">
        <v>5706</v>
      </c>
      <c r="W96" s="307" t="s">
        <v>5707</v>
      </c>
      <c r="X96" s="307" t="s">
        <v>5707</v>
      </c>
      <c r="Y96" s="307" t="s">
        <v>5707</v>
      </c>
      <c r="Z96" s="307" t="s">
        <v>5707</v>
      </c>
      <c r="AA96" s="86" t="s">
        <v>54</v>
      </c>
      <c r="AB96" s="84" t="s">
        <v>55</v>
      </c>
      <c r="AC96" s="84" t="s">
        <v>54</v>
      </c>
      <c r="AD96" s="84" t="s">
        <v>5789</v>
      </c>
      <c r="AE96" s="84" t="s">
        <v>5790</v>
      </c>
      <c r="AF96" s="84" t="s">
        <v>55</v>
      </c>
      <c r="AG96" s="84" t="s">
        <v>55</v>
      </c>
      <c r="AH96" s="84" t="s">
        <v>55</v>
      </c>
      <c r="AI96" s="69" t="s">
        <v>6144</v>
      </c>
      <c r="AJ96" s="84" t="s">
        <v>54</v>
      </c>
      <c r="AK96" s="84" t="s">
        <v>54</v>
      </c>
      <c r="AL96" s="84" t="s">
        <v>5792</v>
      </c>
    </row>
    <row r="97" spans="1:38" ht="57.6" x14ac:dyDescent="0.3">
      <c r="A97" s="84" t="s">
        <v>37</v>
      </c>
      <c r="B97" s="83" t="s">
        <v>6145</v>
      </c>
      <c r="C97" s="84" t="s">
        <v>6146</v>
      </c>
      <c r="D97" s="84" t="s">
        <v>6147</v>
      </c>
      <c r="E97" s="84"/>
      <c r="F97" s="318" t="s">
        <v>5765</v>
      </c>
      <c r="G97" s="320" t="s">
        <v>6148</v>
      </c>
      <c r="H97" s="84" t="s">
        <v>205</v>
      </c>
      <c r="I97" s="319" t="s">
        <v>5766</v>
      </c>
      <c r="J97" s="84" t="s">
        <v>37</v>
      </c>
      <c r="K97" s="308" t="s">
        <v>5724</v>
      </c>
      <c r="L97" s="224" t="s">
        <v>1851</v>
      </c>
      <c r="M97" s="84" t="s">
        <v>48</v>
      </c>
      <c r="N97" s="84" t="s">
        <v>590</v>
      </c>
      <c r="O97" s="308" t="s">
        <v>5724</v>
      </c>
      <c r="P97" s="84" t="s">
        <v>835</v>
      </c>
      <c r="Q97" s="84" t="s">
        <v>51</v>
      </c>
      <c r="R97" s="84" t="s">
        <v>879</v>
      </c>
      <c r="S97" s="85" t="s">
        <v>5725</v>
      </c>
      <c r="T97" s="85">
        <v>44735</v>
      </c>
      <c r="U97" s="94">
        <v>22</v>
      </c>
      <c r="V97" s="307">
        <v>0</v>
      </c>
      <c r="W97" s="307">
        <v>0</v>
      </c>
      <c r="X97" s="307">
        <v>0</v>
      </c>
      <c r="Y97" s="307">
        <v>0</v>
      </c>
      <c r="Z97" s="309">
        <f>SUM(V97:Y97)</f>
        <v>0</v>
      </c>
      <c r="AA97" s="86" t="s">
        <v>54</v>
      </c>
      <c r="AB97" s="84" t="s">
        <v>55</v>
      </c>
      <c r="AC97" s="84" t="s">
        <v>1545</v>
      </c>
      <c r="AD97" s="8"/>
      <c r="AE97" s="84" t="s">
        <v>5726</v>
      </c>
      <c r="AF97" s="84" t="s">
        <v>55</v>
      </c>
      <c r="AG97" s="84" t="s">
        <v>55</v>
      </c>
      <c r="AH97" s="84" t="s">
        <v>55</v>
      </c>
      <c r="AI97" s="310" t="s">
        <v>6149</v>
      </c>
      <c r="AJ97" s="84" t="s">
        <v>55</v>
      </c>
      <c r="AK97" s="84" t="s">
        <v>56</v>
      </c>
      <c r="AL97" s="84" t="s">
        <v>5729</v>
      </c>
    </row>
    <row r="98" spans="1:38" ht="57.6" x14ac:dyDescent="0.3">
      <c r="A98" s="84" t="s">
        <v>37</v>
      </c>
      <c r="B98" s="83" t="s">
        <v>6150</v>
      </c>
      <c r="C98" s="84" t="s">
        <v>814</v>
      </c>
      <c r="D98" s="84" t="s">
        <v>6151</v>
      </c>
      <c r="E98" s="84" t="s">
        <v>6152</v>
      </c>
      <c r="F98" s="84" t="s">
        <v>5699</v>
      </c>
      <c r="G98" s="84">
        <v>1001111223</v>
      </c>
      <c r="H98" s="84" t="s">
        <v>69</v>
      </c>
      <c r="I98" s="84" t="s">
        <v>6153</v>
      </c>
      <c r="J98" s="84" t="s">
        <v>37</v>
      </c>
      <c r="K98" s="84" t="s">
        <v>6154</v>
      </c>
      <c r="L98" s="84" t="s">
        <v>1851</v>
      </c>
      <c r="M98" s="84" t="s">
        <v>48</v>
      </c>
      <c r="N98" s="84" t="s">
        <v>5818</v>
      </c>
      <c r="O98" s="84" t="s">
        <v>5819</v>
      </c>
      <c r="P98" s="84" t="s">
        <v>73</v>
      </c>
      <c r="Q98" s="84" t="s">
        <v>160</v>
      </c>
      <c r="R98" s="84" t="s">
        <v>161</v>
      </c>
      <c r="S98" s="321">
        <v>44904</v>
      </c>
      <c r="T98" s="321">
        <v>44752</v>
      </c>
      <c r="U98" s="94">
        <v>26</v>
      </c>
      <c r="V98" s="307">
        <v>0</v>
      </c>
      <c r="W98" s="307">
        <v>0</v>
      </c>
      <c r="X98" s="8">
        <v>0</v>
      </c>
      <c r="Y98" s="307">
        <v>0</v>
      </c>
      <c r="Z98" s="307">
        <v>0</v>
      </c>
      <c r="AA98" s="86" t="s">
        <v>54</v>
      </c>
      <c r="AB98" s="84" t="s">
        <v>55</v>
      </c>
      <c r="AC98" s="84" t="s">
        <v>1545</v>
      </c>
      <c r="AD98" s="84" t="s">
        <v>5820</v>
      </c>
      <c r="AE98" s="84" t="s">
        <v>5821</v>
      </c>
      <c r="AF98" s="84" t="s">
        <v>55</v>
      </c>
      <c r="AG98" s="84" t="s">
        <v>55</v>
      </c>
      <c r="AH98" s="84" t="s">
        <v>55</v>
      </c>
      <c r="AI98" s="84" t="s">
        <v>6155</v>
      </c>
      <c r="AJ98" s="84" t="s">
        <v>55</v>
      </c>
      <c r="AK98" s="84" t="s">
        <v>55</v>
      </c>
      <c r="AL98" s="84" t="s">
        <v>5729</v>
      </c>
    </row>
    <row r="99" spans="1:38" ht="57.6" x14ac:dyDescent="0.3">
      <c r="A99" s="84" t="s">
        <v>37</v>
      </c>
      <c r="B99" s="83" t="s">
        <v>6156</v>
      </c>
      <c r="C99" s="84" t="s">
        <v>6157</v>
      </c>
      <c r="D99" s="84" t="s">
        <v>1849</v>
      </c>
      <c r="E99" s="84" t="s">
        <v>347</v>
      </c>
      <c r="F99" s="318" t="s">
        <v>5765</v>
      </c>
      <c r="G99" s="320" t="s">
        <v>6158</v>
      </c>
      <c r="H99" s="84" t="s">
        <v>205</v>
      </c>
      <c r="I99" s="319" t="s">
        <v>5766</v>
      </c>
      <c r="J99" s="84" t="s">
        <v>37</v>
      </c>
      <c r="K99" s="308" t="s">
        <v>5724</v>
      </c>
      <c r="L99" s="224" t="s">
        <v>1851</v>
      </c>
      <c r="M99" s="84" t="s">
        <v>48</v>
      </c>
      <c r="N99" s="84" t="s">
        <v>590</v>
      </c>
      <c r="O99" s="308" t="s">
        <v>5724</v>
      </c>
      <c r="P99" s="84" t="s">
        <v>835</v>
      </c>
      <c r="Q99" s="84" t="s">
        <v>51</v>
      </c>
      <c r="R99" s="84" t="s">
        <v>879</v>
      </c>
      <c r="S99" s="85" t="s">
        <v>5725</v>
      </c>
      <c r="T99" s="85">
        <v>44732</v>
      </c>
      <c r="U99" s="94">
        <v>22</v>
      </c>
      <c r="V99" s="307">
        <v>0</v>
      </c>
      <c r="W99" s="307">
        <v>0</v>
      </c>
      <c r="X99" s="307">
        <v>0</v>
      </c>
      <c r="Y99" s="307">
        <v>0</v>
      </c>
      <c r="Z99" s="309">
        <f>SUM(V99:Y99)</f>
        <v>0</v>
      </c>
      <c r="AA99" s="86" t="s">
        <v>54</v>
      </c>
      <c r="AB99" s="84" t="s">
        <v>55</v>
      </c>
      <c r="AC99" s="84" t="s">
        <v>1545</v>
      </c>
      <c r="AD99" s="8"/>
      <c r="AE99" s="84" t="s">
        <v>5726</v>
      </c>
      <c r="AF99" s="84" t="s">
        <v>55</v>
      </c>
      <c r="AG99" s="84" t="s">
        <v>55</v>
      </c>
      <c r="AH99" s="84" t="s">
        <v>55</v>
      </c>
      <c r="AI99" s="310" t="s">
        <v>6159</v>
      </c>
      <c r="AJ99" s="84" t="s">
        <v>55</v>
      </c>
      <c r="AK99" s="84" t="s">
        <v>56</v>
      </c>
      <c r="AL99" s="84" t="s">
        <v>5729</v>
      </c>
    </row>
    <row r="100" spans="1:38" ht="57.6" x14ac:dyDescent="0.3">
      <c r="A100" s="84" t="s">
        <v>37</v>
      </c>
      <c r="B100" s="83" t="s">
        <v>1063</v>
      </c>
      <c r="C100" s="84" t="s">
        <v>410</v>
      </c>
      <c r="D100" s="84" t="s">
        <v>3683</v>
      </c>
      <c r="E100" s="84" t="s">
        <v>1289</v>
      </c>
      <c r="F100" s="84" t="s">
        <v>5699</v>
      </c>
      <c r="G100" s="84">
        <v>1000565806</v>
      </c>
      <c r="H100" s="84" t="s">
        <v>69</v>
      </c>
      <c r="I100" s="84" t="s">
        <v>5883</v>
      </c>
      <c r="J100" s="84" t="s">
        <v>37</v>
      </c>
      <c r="K100" s="323" t="s">
        <v>6160</v>
      </c>
      <c r="L100" s="84" t="s">
        <v>1851</v>
      </c>
      <c r="M100" s="84" t="s">
        <v>48</v>
      </c>
      <c r="N100" s="84" t="s">
        <v>5818</v>
      </c>
      <c r="O100" s="84" t="s">
        <v>5819</v>
      </c>
      <c r="P100" s="84" t="s">
        <v>73</v>
      </c>
      <c r="Q100" s="84" t="s">
        <v>160</v>
      </c>
      <c r="R100" s="84" t="s">
        <v>161</v>
      </c>
      <c r="S100" s="321">
        <v>44904</v>
      </c>
      <c r="T100" s="321">
        <v>44752</v>
      </c>
      <c r="U100" s="94">
        <v>26</v>
      </c>
      <c r="V100" s="307">
        <v>0</v>
      </c>
      <c r="W100" s="307">
        <v>0</v>
      </c>
      <c r="X100" s="8">
        <v>0</v>
      </c>
      <c r="Y100" s="307">
        <v>0</v>
      </c>
      <c r="Z100" s="307">
        <v>0</v>
      </c>
      <c r="AA100" s="86" t="s">
        <v>54</v>
      </c>
      <c r="AB100" s="84" t="s">
        <v>55</v>
      </c>
      <c r="AC100" s="84" t="s">
        <v>1545</v>
      </c>
      <c r="AD100" s="84" t="s">
        <v>5820</v>
      </c>
      <c r="AE100" s="84" t="s">
        <v>5821</v>
      </c>
      <c r="AF100" s="84" t="s">
        <v>55</v>
      </c>
      <c r="AG100" s="84" t="s">
        <v>55</v>
      </c>
      <c r="AH100" s="84" t="s">
        <v>55</v>
      </c>
      <c r="AI100" s="84" t="s">
        <v>6161</v>
      </c>
      <c r="AJ100" s="84" t="s">
        <v>55</v>
      </c>
      <c r="AK100" s="84" t="s">
        <v>55</v>
      </c>
      <c r="AL100" s="84" t="s">
        <v>5729</v>
      </c>
    </row>
    <row r="101" spans="1:38" ht="57.6" x14ac:dyDescent="0.3">
      <c r="A101" s="84" t="s">
        <v>37</v>
      </c>
      <c r="B101" s="83" t="s">
        <v>731</v>
      </c>
      <c r="C101" s="84" t="s">
        <v>358</v>
      </c>
      <c r="D101" s="84" t="s">
        <v>6162</v>
      </c>
      <c r="E101" s="84" t="s">
        <v>3722</v>
      </c>
      <c r="F101" s="84" t="s">
        <v>5699</v>
      </c>
      <c r="G101" s="84">
        <v>1010203627</v>
      </c>
      <c r="H101" s="84" t="s">
        <v>69</v>
      </c>
      <c r="I101" s="84" t="s">
        <v>6153</v>
      </c>
      <c r="J101" s="84" t="s">
        <v>37</v>
      </c>
      <c r="K101" s="84" t="s">
        <v>6154</v>
      </c>
      <c r="L101" s="84" t="s">
        <v>1851</v>
      </c>
      <c r="M101" s="84" t="s">
        <v>48</v>
      </c>
      <c r="N101" s="84" t="s">
        <v>5818</v>
      </c>
      <c r="O101" s="84" t="s">
        <v>5819</v>
      </c>
      <c r="P101" s="84" t="s">
        <v>73</v>
      </c>
      <c r="Q101" s="84" t="s">
        <v>160</v>
      </c>
      <c r="R101" s="84" t="s">
        <v>161</v>
      </c>
      <c r="S101" s="321">
        <v>44904</v>
      </c>
      <c r="T101" s="321">
        <v>44752</v>
      </c>
      <c r="U101" s="94">
        <v>26</v>
      </c>
      <c r="V101" s="307">
        <v>0</v>
      </c>
      <c r="W101" s="307">
        <v>0</v>
      </c>
      <c r="X101" s="8">
        <v>0</v>
      </c>
      <c r="Y101" s="307">
        <v>0</v>
      </c>
      <c r="Z101" s="307">
        <v>0</v>
      </c>
      <c r="AA101" s="86" t="s">
        <v>54</v>
      </c>
      <c r="AB101" s="84" t="s">
        <v>55</v>
      </c>
      <c r="AC101" s="84" t="s">
        <v>1545</v>
      </c>
      <c r="AD101" s="84" t="s">
        <v>5820</v>
      </c>
      <c r="AE101" s="84" t="s">
        <v>5821</v>
      </c>
      <c r="AF101" s="84" t="s">
        <v>55</v>
      </c>
      <c r="AG101" s="84" t="s">
        <v>55</v>
      </c>
      <c r="AH101" s="84" t="s">
        <v>55</v>
      </c>
      <c r="AI101" s="84" t="s">
        <v>6163</v>
      </c>
      <c r="AJ101" s="84" t="s">
        <v>55</v>
      </c>
      <c r="AK101" s="84" t="s">
        <v>55</v>
      </c>
      <c r="AL101" s="84" t="s">
        <v>5729</v>
      </c>
    </row>
    <row r="102" spans="1:38" ht="57.6" x14ac:dyDescent="0.3">
      <c r="A102" s="84" t="s">
        <v>37</v>
      </c>
      <c r="B102" s="83" t="s">
        <v>6164</v>
      </c>
      <c r="C102" s="84" t="s">
        <v>5000</v>
      </c>
      <c r="D102" s="84" t="s">
        <v>5253</v>
      </c>
      <c r="E102" s="84" t="s">
        <v>6165</v>
      </c>
      <c r="F102" s="318" t="s">
        <v>5765</v>
      </c>
      <c r="G102" s="320" t="s">
        <v>6166</v>
      </c>
      <c r="H102" s="84" t="s">
        <v>205</v>
      </c>
      <c r="I102" s="319" t="s">
        <v>5766</v>
      </c>
      <c r="J102" s="84" t="s">
        <v>37</v>
      </c>
      <c r="K102" s="308" t="s">
        <v>5724</v>
      </c>
      <c r="L102" s="224" t="s">
        <v>1851</v>
      </c>
      <c r="M102" s="84" t="s">
        <v>48</v>
      </c>
      <c r="N102" s="84" t="s">
        <v>590</v>
      </c>
      <c r="O102" s="308" t="s">
        <v>5724</v>
      </c>
      <c r="P102" s="84" t="s">
        <v>835</v>
      </c>
      <c r="Q102" s="84" t="s">
        <v>51</v>
      </c>
      <c r="R102" s="84" t="s">
        <v>879</v>
      </c>
      <c r="S102" s="85" t="s">
        <v>5725</v>
      </c>
      <c r="T102" s="85">
        <v>44729</v>
      </c>
      <c r="U102" s="94">
        <v>22</v>
      </c>
      <c r="V102" s="307">
        <v>0</v>
      </c>
      <c r="W102" s="307">
        <v>0</v>
      </c>
      <c r="X102" s="307">
        <v>0</v>
      </c>
      <c r="Y102" s="307">
        <v>0</v>
      </c>
      <c r="Z102" s="309">
        <f>SUM(V102:Y102)</f>
        <v>0</v>
      </c>
      <c r="AA102" s="86" t="s">
        <v>54</v>
      </c>
      <c r="AB102" s="84" t="s">
        <v>55</v>
      </c>
      <c r="AC102" s="84" t="s">
        <v>1545</v>
      </c>
      <c r="AD102" s="8"/>
      <c r="AE102" s="84" t="s">
        <v>5726</v>
      </c>
      <c r="AF102" s="84" t="s">
        <v>55</v>
      </c>
      <c r="AG102" s="84" t="s">
        <v>55</v>
      </c>
      <c r="AH102" s="84" t="s">
        <v>55</v>
      </c>
      <c r="AI102" s="310" t="s">
        <v>6167</v>
      </c>
      <c r="AJ102" s="84" t="s">
        <v>55</v>
      </c>
      <c r="AK102" s="84" t="s">
        <v>56</v>
      </c>
      <c r="AL102" s="84" t="s">
        <v>5729</v>
      </c>
    </row>
    <row r="103" spans="1:38" ht="57.6" x14ac:dyDescent="0.3">
      <c r="A103" s="84" t="s">
        <v>37</v>
      </c>
      <c r="B103" s="83" t="s">
        <v>1046</v>
      </c>
      <c r="C103" s="84" t="s">
        <v>1264</v>
      </c>
      <c r="D103" s="84" t="s">
        <v>2963</v>
      </c>
      <c r="E103" s="84" t="s">
        <v>2217</v>
      </c>
      <c r="F103" s="84" t="s">
        <v>5699</v>
      </c>
      <c r="G103" s="86">
        <v>1004807277</v>
      </c>
      <c r="H103" s="84" t="s">
        <v>69</v>
      </c>
      <c r="I103" s="84" t="s">
        <v>4820</v>
      </c>
      <c r="J103" s="84" t="s">
        <v>37</v>
      </c>
      <c r="K103" s="84" t="s">
        <v>742</v>
      </c>
      <c r="L103" s="84" t="s">
        <v>1851</v>
      </c>
      <c r="M103" s="84" t="s">
        <v>48</v>
      </c>
      <c r="N103" s="84" t="s">
        <v>5702</v>
      </c>
      <c r="O103" s="84" t="s">
        <v>5799</v>
      </c>
      <c r="P103" s="84" t="s">
        <v>73</v>
      </c>
      <c r="Q103" s="84" t="s">
        <v>160</v>
      </c>
      <c r="R103" s="84" t="s">
        <v>620</v>
      </c>
      <c r="S103" s="85">
        <v>44597</v>
      </c>
      <c r="T103" s="85">
        <v>44717</v>
      </c>
      <c r="U103" s="94">
        <v>5</v>
      </c>
      <c r="V103" s="307" t="s">
        <v>5706</v>
      </c>
      <c r="W103" s="307" t="s">
        <v>5707</v>
      </c>
      <c r="X103" s="307" t="s">
        <v>5707</v>
      </c>
      <c r="Y103" s="307" t="s">
        <v>5707</v>
      </c>
      <c r="Z103" s="307" t="s">
        <v>5707</v>
      </c>
      <c r="AA103" s="86" t="s">
        <v>54</v>
      </c>
      <c r="AB103" s="84" t="s">
        <v>55</v>
      </c>
      <c r="AC103" s="84" t="s">
        <v>54</v>
      </c>
      <c r="AD103" s="84" t="s">
        <v>5762</v>
      </c>
      <c r="AE103" s="84" t="s">
        <v>5800</v>
      </c>
      <c r="AF103" s="84" t="s">
        <v>55</v>
      </c>
      <c r="AG103" s="84" t="s">
        <v>55</v>
      </c>
      <c r="AH103" s="84" t="s">
        <v>55</v>
      </c>
      <c r="AI103" s="69" t="s">
        <v>6168</v>
      </c>
      <c r="AJ103" s="84" t="s">
        <v>54</v>
      </c>
      <c r="AK103" s="84" t="s">
        <v>54</v>
      </c>
      <c r="AL103" s="84" t="s">
        <v>5802</v>
      </c>
    </row>
    <row r="104" spans="1:38" ht="72" x14ac:dyDescent="0.3">
      <c r="A104" s="84" t="s">
        <v>37</v>
      </c>
      <c r="B104" s="83" t="s">
        <v>6169</v>
      </c>
      <c r="C104" s="84"/>
      <c r="D104" s="84" t="s">
        <v>6170</v>
      </c>
      <c r="E104" s="84" t="s">
        <v>6171</v>
      </c>
      <c r="F104" s="84" t="s">
        <v>5755</v>
      </c>
      <c r="G104" s="86" t="s">
        <v>6172</v>
      </c>
      <c r="H104" s="84" t="s">
        <v>5918</v>
      </c>
      <c r="I104" s="84" t="s">
        <v>5919</v>
      </c>
      <c r="J104" s="84" t="s">
        <v>89</v>
      </c>
      <c r="K104" s="84" t="s">
        <v>5758</v>
      </c>
      <c r="L104" s="84" t="s">
        <v>5759</v>
      </c>
      <c r="M104" s="84" t="s">
        <v>48</v>
      </c>
      <c r="N104" s="84" t="s">
        <v>5702</v>
      </c>
      <c r="O104" s="84" t="s">
        <v>5760</v>
      </c>
      <c r="P104" s="84" t="s">
        <v>50</v>
      </c>
      <c r="Q104" s="84" t="s">
        <v>160</v>
      </c>
      <c r="R104" s="84" t="s">
        <v>936</v>
      </c>
      <c r="S104" s="85">
        <v>44746</v>
      </c>
      <c r="T104" s="85" t="s">
        <v>5761</v>
      </c>
      <c r="U104" s="94">
        <v>71</v>
      </c>
      <c r="V104" s="307" t="s">
        <v>5706</v>
      </c>
      <c r="W104" s="307" t="s">
        <v>5707</v>
      </c>
      <c r="X104" s="307" t="s">
        <v>5707</v>
      </c>
      <c r="Y104" s="307" t="s">
        <v>5707</v>
      </c>
      <c r="Z104" s="307" t="s">
        <v>5707</v>
      </c>
      <c r="AA104" s="86" t="s">
        <v>54</v>
      </c>
      <c r="AB104" s="84" t="s">
        <v>55</v>
      </c>
      <c r="AC104" s="84" t="s">
        <v>54</v>
      </c>
      <c r="AD104" s="84" t="s">
        <v>5762</v>
      </c>
      <c r="AE104" s="84" t="s">
        <v>55</v>
      </c>
      <c r="AF104" s="84" t="s">
        <v>55</v>
      </c>
      <c r="AG104" s="84" t="s">
        <v>55</v>
      </c>
      <c r="AH104" s="84" t="s">
        <v>55</v>
      </c>
      <c r="AI104" s="69" t="s">
        <v>6173</v>
      </c>
      <c r="AJ104" s="84" t="s">
        <v>54</v>
      </c>
      <c r="AK104" s="84" t="s">
        <v>54</v>
      </c>
      <c r="AL104" s="84" t="s">
        <v>5764</v>
      </c>
    </row>
    <row r="105" spans="1:38" ht="72" x14ac:dyDescent="0.3">
      <c r="A105" s="84" t="s">
        <v>37</v>
      </c>
      <c r="B105" s="83" t="s">
        <v>430</v>
      </c>
      <c r="C105" s="84" t="s">
        <v>6174</v>
      </c>
      <c r="D105" s="84" t="s">
        <v>6175</v>
      </c>
      <c r="E105" s="84" t="s">
        <v>406</v>
      </c>
      <c r="F105" s="84" t="s">
        <v>5755</v>
      </c>
      <c r="G105" s="86" t="s">
        <v>6176</v>
      </c>
      <c r="H105" s="84" t="s">
        <v>5918</v>
      </c>
      <c r="I105" s="84" t="s">
        <v>5919</v>
      </c>
      <c r="J105" s="84" t="s">
        <v>89</v>
      </c>
      <c r="K105" s="84" t="s">
        <v>5758</v>
      </c>
      <c r="L105" s="84" t="s">
        <v>5759</v>
      </c>
      <c r="M105" s="84" t="s">
        <v>48</v>
      </c>
      <c r="N105" s="84" t="s">
        <v>5702</v>
      </c>
      <c r="O105" s="84" t="s">
        <v>5760</v>
      </c>
      <c r="P105" s="84" t="s">
        <v>50</v>
      </c>
      <c r="Q105" s="84" t="s">
        <v>160</v>
      </c>
      <c r="R105" s="84" t="s">
        <v>936</v>
      </c>
      <c r="S105" s="85">
        <v>44746</v>
      </c>
      <c r="T105" s="85" t="s">
        <v>5761</v>
      </c>
      <c r="U105" s="94">
        <v>71</v>
      </c>
      <c r="V105" s="307" t="s">
        <v>5706</v>
      </c>
      <c r="W105" s="307" t="s">
        <v>5707</v>
      </c>
      <c r="X105" s="307" t="s">
        <v>5707</v>
      </c>
      <c r="Y105" s="307" t="s">
        <v>5707</v>
      </c>
      <c r="Z105" s="307" t="s">
        <v>5707</v>
      </c>
      <c r="AA105" s="86" t="s">
        <v>54</v>
      </c>
      <c r="AB105" s="84" t="s">
        <v>55</v>
      </c>
      <c r="AC105" s="84" t="s">
        <v>54</v>
      </c>
      <c r="AD105" s="84" t="s">
        <v>5762</v>
      </c>
      <c r="AE105" s="84" t="s">
        <v>55</v>
      </c>
      <c r="AF105" s="84" t="s">
        <v>55</v>
      </c>
      <c r="AG105" s="84" t="s">
        <v>55</v>
      </c>
      <c r="AH105" s="84" t="s">
        <v>55</v>
      </c>
      <c r="AI105" s="69" t="s">
        <v>6177</v>
      </c>
      <c r="AJ105" s="84" t="s">
        <v>54</v>
      </c>
      <c r="AK105" s="84" t="s">
        <v>54</v>
      </c>
      <c r="AL105" s="84" t="s">
        <v>5764</v>
      </c>
    </row>
    <row r="106" spans="1:38" ht="57.6" x14ac:dyDescent="0.3">
      <c r="A106" s="84" t="s">
        <v>37</v>
      </c>
      <c r="B106" s="83" t="s">
        <v>430</v>
      </c>
      <c r="C106" s="84"/>
      <c r="D106" s="84" t="s">
        <v>452</v>
      </c>
      <c r="E106" s="84" t="s">
        <v>875</v>
      </c>
      <c r="F106" s="84" t="s">
        <v>5699</v>
      </c>
      <c r="G106" s="86">
        <v>1214748080</v>
      </c>
      <c r="H106" s="84" t="s">
        <v>69</v>
      </c>
      <c r="I106" s="84" t="s">
        <v>5785</v>
      </c>
      <c r="J106" s="84" t="s">
        <v>37</v>
      </c>
      <c r="K106" s="84" t="s">
        <v>6178</v>
      </c>
      <c r="L106" s="84" t="s">
        <v>1851</v>
      </c>
      <c r="M106" s="84" t="s">
        <v>48</v>
      </c>
      <c r="N106" s="84" t="s">
        <v>5702</v>
      </c>
      <c r="O106" s="84" t="s">
        <v>5787</v>
      </c>
      <c r="P106" s="84" t="s">
        <v>73</v>
      </c>
      <c r="Q106" s="84" t="s">
        <v>51</v>
      </c>
      <c r="R106" s="84" t="s">
        <v>53</v>
      </c>
      <c r="S106" s="85" t="s">
        <v>5788</v>
      </c>
      <c r="T106" s="85">
        <v>44568</v>
      </c>
      <c r="U106" s="94">
        <v>11</v>
      </c>
      <c r="V106" s="307" t="s">
        <v>5706</v>
      </c>
      <c r="W106" s="307" t="s">
        <v>5707</v>
      </c>
      <c r="X106" s="307" t="s">
        <v>5707</v>
      </c>
      <c r="Y106" s="307" t="s">
        <v>5707</v>
      </c>
      <c r="Z106" s="307" t="s">
        <v>5707</v>
      </c>
      <c r="AA106" s="86" t="s">
        <v>54</v>
      </c>
      <c r="AB106" s="84" t="s">
        <v>55</v>
      </c>
      <c r="AC106" s="84" t="s">
        <v>54</v>
      </c>
      <c r="AD106" s="84" t="s">
        <v>5789</v>
      </c>
      <c r="AE106" s="84" t="s">
        <v>5790</v>
      </c>
      <c r="AF106" s="84" t="s">
        <v>55</v>
      </c>
      <c r="AG106" s="84" t="s">
        <v>55</v>
      </c>
      <c r="AH106" s="84" t="s">
        <v>55</v>
      </c>
      <c r="AI106" s="69" t="s">
        <v>6179</v>
      </c>
      <c r="AJ106" s="84" t="s">
        <v>54</v>
      </c>
      <c r="AK106" s="84" t="s">
        <v>54</v>
      </c>
      <c r="AL106" s="84" t="s">
        <v>5792</v>
      </c>
    </row>
    <row r="107" spans="1:38" ht="57.6" x14ac:dyDescent="0.3">
      <c r="A107" s="84" t="s">
        <v>37</v>
      </c>
      <c r="B107" s="83" t="s">
        <v>769</v>
      </c>
      <c r="C107" s="84" t="s">
        <v>629</v>
      </c>
      <c r="D107" s="84" t="s">
        <v>3203</v>
      </c>
      <c r="E107" s="84" t="s">
        <v>1363</v>
      </c>
      <c r="F107" s="84" t="s">
        <v>5699</v>
      </c>
      <c r="G107" s="86">
        <v>12753910</v>
      </c>
      <c r="H107" s="84" t="s">
        <v>69</v>
      </c>
      <c r="I107" s="84" t="s">
        <v>5913</v>
      </c>
      <c r="J107" s="84" t="s">
        <v>37</v>
      </c>
      <c r="K107" s="84" t="s">
        <v>3584</v>
      </c>
      <c r="L107" s="84" t="s">
        <v>1851</v>
      </c>
      <c r="M107" s="84" t="s">
        <v>48</v>
      </c>
      <c r="N107" s="84" t="s">
        <v>5702</v>
      </c>
      <c r="O107" s="84" t="s">
        <v>5799</v>
      </c>
      <c r="P107" s="84" t="s">
        <v>73</v>
      </c>
      <c r="Q107" s="84" t="s">
        <v>160</v>
      </c>
      <c r="R107" s="84" t="s">
        <v>620</v>
      </c>
      <c r="S107" s="85">
        <v>44597</v>
      </c>
      <c r="T107" s="85">
        <v>44717</v>
      </c>
      <c r="U107" s="94">
        <v>5</v>
      </c>
      <c r="V107" s="307" t="s">
        <v>5706</v>
      </c>
      <c r="W107" s="307" t="s">
        <v>5707</v>
      </c>
      <c r="X107" s="307" t="s">
        <v>5707</v>
      </c>
      <c r="Y107" s="307" t="s">
        <v>5707</v>
      </c>
      <c r="Z107" s="307" t="s">
        <v>5707</v>
      </c>
      <c r="AA107" s="86" t="s">
        <v>54</v>
      </c>
      <c r="AB107" s="84" t="s">
        <v>55</v>
      </c>
      <c r="AC107" s="84" t="s">
        <v>54</v>
      </c>
      <c r="AD107" s="84" t="s">
        <v>5762</v>
      </c>
      <c r="AE107" s="84" t="s">
        <v>5800</v>
      </c>
      <c r="AF107" s="84" t="s">
        <v>55</v>
      </c>
      <c r="AG107" s="84" t="s">
        <v>55</v>
      </c>
      <c r="AH107" s="84" t="s">
        <v>55</v>
      </c>
      <c r="AI107" s="69" t="s">
        <v>6180</v>
      </c>
      <c r="AJ107" s="84" t="s">
        <v>54</v>
      </c>
      <c r="AK107" s="84" t="s">
        <v>54</v>
      </c>
      <c r="AL107" s="84" t="s">
        <v>5802</v>
      </c>
    </row>
    <row r="108" spans="1:38" ht="57.6" x14ac:dyDescent="0.3">
      <c r="A108" s="84" t="s">
        <v>37</v>
      </c>
      <c r="B108" s="316" t="s">
        <v>769</v>
      </c>
      <c r="C108" s="317" t="s">
        <v>629</v>
      </c>
      <c r="D108" s="317" t="s">
        <v>1140</v>
      </c>
      <c r="E108" s="317" t="s">
        <v>3065</v>
      </c>
      <c r="F108" s="318" t="s">
        <v>5879</v>
      </c>
      <c r="G108" s="326">
        <v>183124392182</v>
      </c>
      <c r="H108" s="84" t="s">
        <v>122</v>
      </c>
      <c r="I108" s="317" t="s">
        <v>5880</v>
      </c>
      <c r="J108" s="84" t="s">
        <v>37</v>
      </c>
      <c r="K108" s="84" t="s">
        <v>5767</v>
      </c>
      <c r="L108" s="224" t="s">
        <v>1851</v>
      </c>
      <c r="M108" s="84" t="s">
        <v>48</v>
      </c>
      <c r="N108" s="84" t="s">
        <v>590</v>
      </c>
      <c r="O108" s="84" t="s">
        <v>5767</v>
      </c>
      <c r="P108" s="84" t="s">
        <v>50</v>
      </c>
      <c r="Q108" s="84" t="s">
        <v>160</v>
      </c>
      <c r="R108" s="84" t="s">
        <v>879</v>
      </c>
      <c r="S108" s="85" t="s">
        <v>5768</v>
      </c>
      <c r="T108" s="85" t="s">
        <v>5769</v>
      </c>
      <c r="U108" s="94">
        <v>22</v>
      </c>
      <c r="V108" s="307">
        <v>0</v>
      </c>
      <c r="W108" s="307">
        <v>0</v>
      </c>
      <c r="X108" s="307">
        <v>0</v>
      </c>
      <c r="Y108" s="307">
        <v>0</v>
      </c>
      <c r="Z108" s="309">
        <f>SUM(V108:Y108)</f>
        <v>0</v>
      </c>
      <c r="AA108" s="86" t="s">
        <v>54</v>
      </c>
      <c r="AB108" s="84" t="s">
        <v>55</v>
      </c>
      <c r="AC108" s="84" t="s">
        <v>1545</v>
      </c>
      <c r="AD108" s="8"/>
      <c r="AE108" s="84" t="s">
        <v>5770</v>
      </c>
      <c r="AF108" s="84" t="s">
        <v>55</v>
      </c>
      <c r="AG108" s="84" t="s">
        <v>55</v>
      </c>
      <c r="AH108" s="84" t="s">
        <v>55</v>
      </c>
      <c r="AI108" s="327" t="s">
        <v>6181</v>
      </c>
      <c r="AJ108" s="84" t="s">
        <v>55</v>
      </c>
      <c r="AK108" s="84" t="s">
        <v>54</v>
      </c>
      <c r="AL108" s="84" t="s">
        <v>5729</v>
      </c>
    </row>
    <row r="109" spans="1:38" ht="43.2" x14ac:dyDescent="0.3">
      <c r="A109" s="84" t="s">
        <v>5832</v>
      </c>
      <c r="B109" s="83" t="s">
        <v>6182</v>
      </c>
      <c r="C109" s="84" t="s">
        <v>6183</v>
      </c>
      <c r="D109" s="84" t="s">
        <v>438</v>
      </c>
      <c r="E109" s="84" t="s">
        <v>6184</v>
      </c>
      <c r="F109" s="84" t="s">
        <v>932</v>
      </c>
      <c r="G109" s="84">
        <v>30423529</v>
      </c>
      <c r="H109" s="84" t="s">
        <v>5837</v>
      </c>
      <c r="I109" s="8"/>
      <c r="J109" s="8"/>
      <c r="K109" s="8"/>
      <c r="L109" s="8"/>
      <c r="M109" s="8" t="s">
        <v>48</v>
      </c>
      <c r="N109" s="8"/>
      <c r="O109" s="8"/>
      <c r="P109" s="8" t="s">
        <v>51</v>
      </c>
      <c r="Q109" s="8"/>
      <c r="R109" s="8"/>
      <c r="S109" s="125">
        <v>44781</v>
      </c>
      <c r="T109" s="125" t="s">
        <v>5838</v>
      </c>
      <c r="U109" s="8">
        <v>132</v>
      </c>
      <c r="V109" s="8"/>
      <c r="W109" s="8"/>
      <c r="X109" s="8"/>
      <c r="Y109" s="8"/>
      <c r="Z109" s="8"/>
      <c r="AA109" s="8"/>
      <c r="AB109" s="8"/>
      <c r="AC109" s="8"/>
      <c r="AD109" s="8"/>
      <c r="AE109" s="8"/>
      <c r="AF109" s="84">
        <v>3042808545</v>
      </c>
      <c r="AG109" s="84">
        <v>5943894</v>
      </c>
      <c r="AH109" s="84" t="s">
        <v>6185</v>
      </c>
      <c r="AI109" s="84" t="s">
        <v>6186</v>
      </c>
      <c r="AJ109" s="8"/>
      <c r="AK109" s="8" t="s">
        <v>1545</v>
      </c>
      <c r="AL109" s="8"/>
    </row>
    <row r="110" spans="1:38" ht="28.8" x14ac:dyDescent="0.3">
      <c r="A110" s="84" t="s">
        <v>5832</v>
      </c>
      <c r="B110" s="83" t="s">
        <v>6187</v>
      </c>
      <c r="C110" s="84" t="s">
        <v>1847</v>
      </c>
      <c r="D110" s="84" t="s">
        <v>370</v>
      </c>
      <c r="E110" s="84" t="s">
        <v>6188</v>
      </c>
      <c r="F110" s="84" t="s">
        <v>41</v>
      </c>
      <c r="G110" s="84">
        <v>110350336</v>
      </c>
      <c r="H110" s="84" t="s">
        <v>6189</v>
      </c>
      <c r="I110" s="8"/>
      <c r="J110" s="8"/>
      <c r="K110" s="8"/>
      <c r="L110" s="8"/>
      <c r="M110" s="8" t="s">
        <v>48</v>
      </c>
      <c r="N110" s="8"/>
      <c r="O110" s="8"/>
      <c r="P110" s="8" t="s">
        <v>51</v>
      </c>
      <c r="Q110" s="8"/>
      <c r="R110" s="8"/>
      <c r="S110" s="125">
        <v>44781</v>
      </c>
      <c r="T110" s="125" t="s">
        <v>5838</v>
      </c>
      <c r="U110" s="8">
        <v>132</v>
      </c>
      <c r="V110" s="8"/>
      <c r="W110" s="8"/>
      <c r="X110" s="8"/>
      <c r="Y110" s="8"/>
      <c r="Z110" s="8"/>
      <c r="AA110" s="8"/>
      <c r="AB110" s="8"/>
      <c r="AC110" s="8"/>
      <c r="AD110" s="8"/>
      <c r="AE110" s="8"/>
      <c r="AF110" s="84">
        <v>3185593549</v>
      </c>
      <c r="AG110" s="84">
        <v>3185593549</v>
      </c>
      <c r="AH110" s="84" t="s">
        <v>6190</v>
      </c>
      <c r="AI110" s="84" t="s">
        <v>6191</v>
      </c>
      <c r="AJ110" s="8"/>
      <c r="AK110" s="8" t="s">
        <v>1545</v>
      </c>
      <c r="AL110" s="8"/>
    </row>
    <row r="111" spans="1:38" ht="57.6" x14ac:dyDescent="0.3">
      <c r="A111" s="84" t="s">
        <v>37</v>
      </c>
      <c r="B111" s="83" t="s">
        <v>6192</v>
      </c>
      <c r="C111" s="84" t="s">
        <v>804</v>
      </c>
      <c r="D111" s="84" t="s">
        <v>4967</v>
      </c>
      <c r="E111" s="84"/>
      <c r="F111" s="84" t="s">
        <v>5699</v>
      </c>
      <c r="G111" s="86">
        <v>1005182722</v>
      </c>
      <c r="H111" s="84" t="s">
        <v>69</v>
      </c>
      <c r="I111" s="84" t="s">
        <v>4820</v>
      </c>
      <c r="J111" s="84" t="s">
        <v>37</v>
      </c>
      <c r="K111" s="84" t="s">
        <v>3584</v>
      </c>
      <c r="L111" s="84" t="s">
        <v>1851</v>
      </c>
      <c r="M111" s="84" t="s">
        <v>48</v>
      </c>
      <c r="N111" s="84" t="s">
        <v>5702</v>
      </c>
      <c r="O111" s="84" t="s">
        <v>5799</v>
      </c>
      <c r="P111" s="84" t="s">
        <v>73</v>
      </c>
      <c r="Q111" s="84" t="s">
        <v>160</v>
      </c>
      <c r="R111" s="84" t="s">
        <v>620</v>
      </c>
      <c r="S111" s="85">
        <v>44597</v>
      </c>
      <c r="T111" s="85">
        <v>44717</v>
      </c>
      <c r="U111" s="94">
        <v>5</v>
      </c>
      <c r="V111" s="307" t="s">
        <v>5706</v>
      </c>
      <c r="W111" s="307" t="s">
        <v>5707</v>
      </c>
      <c r="X111" s="307" t="s">
        <v>5707</v>
      </c>
      <c r="Y111" s="307" t="s">
        <v>5707</v>
      </c>
      <c r="Z111" s="307" t="s">
        <v>5707</v>
      </c>
      <c r="AA111" s="86" t="s">
        <v>54</v>
      </c>
      <c r="AB111" s="84" t="s">
        <v>55</v>
      </c>
      <c r="AC111" s="84" t="s">
        <v>54</v>
      </c>
      <c r="AD111" s="84" t="s">
        <v>5762</v>
      </c>
      <c r="AE111" s="84" t="s">
        <v>5800</v>
      </c>
      <c r="AF111" s="84" t="s">
        <v>55</v>
      </c>
      <c r="AG111" s="84" t="s">
        <v>55</v>
      </c>
      <c r="AH111" s="84" t="s">
        <v>55</v>
      </c>
      <c r="AI111" s="69" t="s">
        <v>6193</v>
      </c>
      <c r="AJ111" s="84" t="s">
        <v>54</v>
      </c>
      <c r="AK111" s="84" t="s">
        <v>54</v>
      </c>
      <c r="AL111" s="84" t="s">
        <v>5802</v>
      </c>
    </row>
    <row r="112" spans="1:38" ht="57.6" x14ac:dyDescent="0.3">
      <c r="A112" s="84" t="s">
        <v>5731</v>
      </c>
      <c r="B112" s="311" t="s">
        <v>5146</v>
      </c>
      <c r="C112" s="8" t="s">
        <v>6194</v>
      </c>
      <c r="D112" s="8" t="s">
        <v>6195</v>
      </c>
      <c r="E112" s="8" t="s">
        <v>5842</v>
      </c>
      <c r="F112" s="8" t="s">
        <v>41</v>
      </c>
      <c r="G112" s="322" t="s">
        <v>6196</v>
      </c>
      <c r="H112" s="313" t="s">
        <v>4240</v>
      </c>
      <c r="I112" s="313" t="s">
        <v>5844</v>
      </c>
      <c r="J112" s="84" t="s">
        <v>5731</v>
      </c>
      <c r="K112" s="8"/>
      <c r="L112" s="8" t="s">
        <v>5737</v>
      </c>
      <c r="M112" s="8" t="s">
        <v>227</v>
      </c>
      <c r="N112" s="8" t="s">
        <v>5738</v>
      </c>
      <c r="O112" s="84" t="s">
        <v>5739</v>
      </c>
      <c r="P112" s="8" t="s">
        <v>5740</v>
      </c>
      <c r="Q112" s="8" t="s">
        <v>5741</v>
      </c>
      <c r="R112" s="8" t="s">
        <v>185</v>
      </c>
      <c r="S112" s="8" t="s">
        <v>5742</v>
      </c>
      <c r="T112" s="8" t="s">
        <v>5743</v>
      </c>
      <c r="U112" s="8">
        <v>3</v>
      </c>
      <c r="V112" s="8" t="s">
        <v>5744</v>
      </c>
      <c r="W112" s="8" t="s">
        <v>5744</v>
      </c>
      <c r="X112" s="8" t="s">
        <v>5744</v>
      </c>
      <c r="Y112" s="8" t="s">
        <v>5744</v>
      </c>
      <c r="Z112" s="8" t="s">
        <v>5744</v>
      </c>
      <c r="AA112" s="8" t="s">
        <v>1250</v>
      </c>
      <c r="AB112" s="8" t="s">
        <v>5744</v>
      </c>
      <c r="AC112" s="8" t="s">
        <v>1545</v>
      </c>
      <c r="AD112" s="8" t="s">
        <v>5745</v>
      </c>
      <c r="AE112" s="84" t="s">
        <v>5746</v>
      </c>
      <c r="AF112" s="8" t="s">
        <v>5747</v>
      </c>
      <c r="AG112" s="8" t="s">
        <v>5748</v>
      </c>
      <c r="AH112" s="84" t="s">
        <v>5749</v>
      </c>
      <c r="AI112" s="314" t="s">
        <v>6197</v>
      </c>
      <c r="AJ112" s="8" t="s">
        <v>1250</v>
      </c>
      <c r="AK112" s="8" t="s">
        <v>1545</v>
      </c>
      <c r="AL112" s="8"/>
    </row>
    <row r="113" spans="1:38" ht="57.6" x14ac:dyDescent="0.3">
      <c r="A113" s="84" t="s">
        <v>37</v>
      </c>
      <c r="B113" s="83" t="s">
        <v>6198</v>
      </c>
      <c r="C113" s="84" t="s">
        <v>6199</v>
      </c>
      <c r="D113" s="84" t="s">
        <v>6200</v>
      </c>
      <c r="E113" s="84" t="s">
        <v>6201</v>
      </c>
      <c r="F113" s="318" t="s">
        <v>5765</v>
      </c>
      <c r="G113" s="224">
        <v>1060239639</v>
      </c>
      <c r="H113" s="84" t="s">
        <v>205</v>
      </c>
      <c r="I113" s="224" t="s">
        <v>5862</v>
      </c>
      <c r="J113" s="84" t="s">
        <v>37</v>
      </c>
      <c r="K113" s="224" t="s">
        <v>5863</v>
      </c>
      <c r="L113" s="224" t="s">
        <v>1851</v>
      </c>
      <c r="M113" s="84" t="s">
        <v>48</v>
      </c>
      <c r="N113" s="84" t="s">
        <v>590</v>
      </c>
      <c r="O113" s="84" t="s">
        <v>5863</v>
      </c>
      <c r="P113" s="84" t="s">
        <v>73</v>
      </c>
      <c r="Q113" s="84" t="s">
        <v>51</v>
      </c>
      <c r="R113" s="84" t="s">
        <v>879</v>
      </c>
      <c r="S113" s="85" t="s">
        <v>5864</v>
      </c>
      <c r="T113" s="85" t="s">
        <v>5768</v>
      </c>
      <c r="U113" s="94">
        <v>2</v>
      </c>
      <c r="V113" s="307">
        <v>0</v>
      </c>
      <c r="W113" s="307">
        <v>0</v>
      </c>
      <c r="X113" s="307">
        <v>0</v>
      </c>
      <c r="Y113" s="307">
        <v>0</v>
      </c>
      <c r="Z113" s="309">
        <f>SUM(V113:Y113)</f>
        <v>0</v>
      </c>
      <c r="AA113" s="86" t="s">
        <v>54</v>
      </c>
      <c r="AB113" s="84" t="s">
        <v>55</v>
      </c>
      <c r="AC113" s="84" t="s">
        <v>3397</v>
      </c>
      <c r="AD113" s="8"/>
      <c r="AE113" s="84" t="s">
        <v>55</v>
      </c>
      <c r="AF113" s="84" t="s">
        <v>55</v>
      </c>
      <c r="AG113" s="84" t="s">
        <v>55</v>
      </c>
      <c r="AH113" s="84" t="s">
        <v>55</v>
      </c>
      <c r="AI113" s="331" t="s">
        <v>6202</v>
      </c>
      <c r="AJ113" s="84" t="s">
        <v>55</v>
      </c>
      <c r="AK113" s="84" t="s">
        <v>54</v>
      </c>
      <c r="AL113" s="84"/>
    </row>
    <row r="114" spans="1:38" ht="72" x14ac:dyDescent="0.3">
      <c r="A114" s="84" t="s">
        <v>37</v>
      </c>
      <c r="B114" s="83" t="s">
        <v>6203</v>
      </c>
      <c r="C114" s="84" t="s">
        <v>6204</v>
      </c>
      <c r="D114" s="84" t="s">
        <v>6205</v>
      </c>
      <c r="E114" s="84" t="s">
        <v>6206</v>
      </c>
      <c r="F114" s="84" t="s">
        <v>5755</v>
      </c>
      <c r="G114" s="86" t="s">
        <v>6207</v>
      </c>
      <c r="H114" s="84" t="s">
        <v>811</v>
      </c>
      <c r="I114" s="84" t="s">
        <v>5757</v>
      </c>
      <c r="J114" s="84" t="s">
        <v>89</v>
      </c>
      <c r="K114" s="84" t="s">
        <v>6084</v>
      </c>
      <c r="L114" s="84" t="s">
        <v>5759</v>
      </c>
      <c r="M114" s="84" t="s">
        <v>48</v>
      </c>
      <c r="N114" s="84" t="s">
        <v>5702</v>
      </c>
      <c r="O114" s="84" t="s">
        <v>5760</v>
      </c>
      <c r="P114" s="84" t="s">
        <v>50</v>
      </c>
      <c r="Q114" s="84" t="s">
        <v>160</v>
      </c>
      <c r="R114" s="84" t="s">
        <v>936</v>
      </c>
      <c r="S114" s="85">
        <v>44746</v>
      </c>
      <c r="T114" s="85" t="s">
        <v>5761</v>
      </c>
      <c r="U114" s="94">
        <v>71</v>
      </c>
      <c r="V114" s="307" t="s">
        <v>5706</v>
      </c>
      <c r="W114" s="307" t="s">
        <v>5707</v>
      </c>
      <c r="X114" s="307" t="s">
        <v>5707</v>
      </c>
      <c r="Y114" s="307" t="s">
        <v>5707</v>
      </c>
      <c r="Z114" s="307" t="s">
        <v>5707</v>
      </c>
      <c r="AA114" s="86" t="s">
        <v>54</v>
      </c>
      <c r="AB114" s="84" t="s">
        <v>55</v>
      </c>
      <c r="AC114" s="84" t="s">
        <v>54</v>
      </c>
      <c r="AD114" s="84" t="s">
        <v>5762</v>
      </c>
      <c r="AE114" s="84" t="s">
        <v>55</v>
      </c>
      <c r="AF114" s="84" t="s">
        <v>55</v>
      </c>
      <c r="AG114" s="84" t="s">
        <v>55</v>
      </c>
      <c r="AH114" s="84" t="s">
        <v>55</v>
      </c>
      <c r="AI114" s="69" t="s">
        <v>6208</v>
      </c>
      <c r="AJ114" s="84" t="s">
        <v>54</v>
      </c>
      <c r="AK114" s="84" t="s">
        <v>54</v>
      </c>
      <c r="AL114" s="84" t="s">
        <v>5764</v>
      </c>
    </row>
    <row r="115" spans="1:38" ht="57.6" x14ac:dyDescent="0.3">
      <c r="A115" s="84" t="s">
        <v>5731</v>
      </c>
      <c r="B115" s="311" t="s">
        <v>6209</v>
      </c>
      <c r="C115" s="8" t="s">
        <v>6210</v>
      </c>
      <c r="D115" s="8" t="s">
        <v>1091</v>
      </c>
      <c r="E115" s="8" t="s">
        <v>5075</v>
      </c>
      <c r="F115" s="8" t="s">
        <v>41</v>
      </c>
      <c r="G115" s="322" t="s">
        <v>6211</v>
      </c>
      <c r="H115" s="313" t="s">
        <v>143</v>
      </c>
      <c r="I115" s="313" t="s">
        <v>6212</v>
      </c>
      <c r="J115" s="84" t="s">
        <v>5731</v>
      </c>
      <c r="K115" s="8"/>
      <c r="L115" s="8" t="s">
        <v>5737</v>
      </c>
      <c r="M115" s="8" t="s">
        <v>227</v>
      </c>
      <c r="N115" s="8" t="s">
        <v>5738</v>
      </c>
      <c r="O115" s="84" t="s">
        <v>5739</v>
      </c>
      <c r="P115" s="8" t="s">
        <v>5740</v>
      </c>
      <c r="Q115" s="8" t="s">
        <v>5741</v>
      </c>
      <c r="R115" s="8" t="s">
        <v>185</v>
      </c>
      <c r="S115" s="8" t="s">
        <v>5742</v>
      </c>
      <c r="T115" s="8" t="s">
        <v>5743</v>
      </c>
      <c r="U115" s="8">
        <v>3</v>
      </c>
      <c r="V115" s="8" t="s">
        <v>5744</v>
      </c>
      <c r="W115" s="8" t="s">
        <v>5744</v>
      </c>
      <c r="X115" s="8" t="s">
        <v>5744</v>
      </c>
      <c r="Y115" s="8" t="s">
        <v>5744</v>
      </c>
      <c r="Z115" s="8" t="s">
        <v>5744</v>
      </c>
      <c r="AA115" s="8" t="s">
        <v>1250</v>
      </c>
      <c r="AB115" s="8" t="s">
        <v>5744</v>
      </c>
      <c r="AC115" s="8" t="s">
        <v>1545</v>
      </c>
      <c r="AD115" s="8" t="s">
        <v>5745</v>
      </c>
      <c r="AE115" s="84" t="s">
        <v>5746</v>
      </c>
      <c r="AF115" s="8" t="s">
        <v>5747</v>
      </c>
      <c r="AG115" s="8" t="s">
        <v>5748</v>
      </c>
      <c r="AH115" s="84" t="s">
        <v>5749</v>
      </c>
      <c r="AI115" s="314" t="s">
        <v>6213</v>
      </c>
      <c r="AJ115" s="8" t="s">
        <v>1250</v>
      </c>
      <c r="AK115" s="8" t="s">
        <v>1545</v>
      </c>
      <c r="AL115" s="8"/>
    </row>
    <row r="116" spans="1:38" ht="43.2" x14ac:dyDescent="0.3">
      <c r="A116" s="84" t="s">
        <v>5832</v>
      </c>
      <c r="B116" s="83" t="s">
        <v>6214</v>
      </c>
      <c r="C116" s="84" t="s">
        <v>6198</v>
      </c>
      <c r="D116" s="84" t="s">
        <v>6215</v>
      </c>
      <c r="E116" s="84" t="s">
        <v>341</v>
      </c>
      <c r="F116" s="84" t="s">
        <v>932</v>
      </c>
      <c r="G116" s="84">
        <v>29734158</v>
      </c>
      <c r="H116" s="84" t="s">
        <v>5837</v>
      </c>
      <c r="I116" s="8"/>
      <c r="J116" s="8"/>
      <c r="K116" s="8"/>
      <c r="L116" s="8"/>
      <c r="M116" s="8" t="s">
        <v>48</v>
      </c>
      <c r="N116" s="8"/>
      <c r="O116" s="8"/>
      <c r="P116" s="8" t="s">
        <v>51</v>
      </c>
      <c r="Q116" s="8"/>
      <c r="R116" s="8"/>
      <c r="S116" s="125">
        <v>44781</v>
      </c>
      <c r="T116" s="125" t="s">
        <v>5838</v>
      </c>
      <c r="U116" s="8">
        <v>132</v>
      </c>
      <c r="V116" s="8"/>
      <c r="W116" s="8"/>
      <c r="X116" s="8"/>
      <c r="Y116" s="8"/>
      <c r="Z116" s="8"/>
      <c r="AA116" s="8"/>
      <c r="AB116" s="8"/>
      <c r="AC116" s="8"/>
      <c r="AD116" s="8"/>
      <c r="AE116" s="8"/>
      <c r="AF116" s="84">
        <v>3246650572</v>
      </c>
      <c r="AG116" s="84">
        <v>4110099</v>
      </c>
      <c r="AH116" s="84" t="s">
        <v>6216</v>
      </c>
      <c r="AI116" s="84" t="s">
        <v>6217</v>
      </c>
      <c r="AJ116" s="8"/>
      <c r="AK116" s="8" t="s">
        <v>1545</v>
      </c>
      <c r="AL116" s="8"/>
    </row>
    <row r="117" spans="1:38" ht="57.6" x14ac:dyDescent="0.3">
      <c r="A117" s="84" t="s">
        <v>37</v>
      </c>
      <c r="B117" s="83" t="s">
        <v>6218</v>
      </c>
      <c r="C117" s="84" t="s">
        <v>785</v>
      </c>
      <c r="D117" s="84" t="s">
        <v>6219</v>
      </c>
      <c r="E117" s="84" t="s">
        <v>6220</v>
      </c>
      <c r="F117" s="84" t="s">
        <v>5699</v>
      </c>
      <c r="G117" s="86">
        <v>1061817769</v>
      </c>
      <c r="H117" s="84" t="s">
        <v>69</v>
      </c>
      <c r="I117" s="84" t="s">
        <v>6221</v>
      </c>
      <c r="J117" s="84" t="s">
        <v>37</v>
      </c>
      <c r="K117" s="84" t="s">
        <v>6222</v>
      </c>
      <c r="L117" s="84" t="s">
        <v>1851</v>
      </c>
      <c r="M117" s="84" t="s">
        <v>48</v>
      </c>
      <c r="N117" s="84" t="s">
        <v>5702</v>
      </c>
      <c r="O117" s="84" t="s">
        <v>5703</v>
      </c>
      <c r="P117" s="84" t="s">
        <v>73</v>
      </c>
      <c r="Q117" s="84" t="s">
        <v>51</v>
      </c>
      <c r="R117" s="84" t="s">
        <v>943</v>
      </c>
      <c r="S117" s="85" t="s">
        <v>5704</v>
      </c>
      <c r="T117" s="85" t="s">
        <v>5705</v>
      </c>
      <c r="U117" s="94">
        <v>9</v>
      </c>
      <c r="V117" s="307" t="s">
        <v>5706</v>
      </c>
      <c r="W117" s="307" t="s">
        <v>5707</v>
      </c>
      <c r="X117" s="307" t="s">
        <v>5707</v>
      </c>
      <c r="Y117" s="307" t="s">
        <v>5707</v>
      </c>
      <c r="Z117" s="307" t="s">
        <v>5707</v>
      </c>
      <c r="AA117" s="86" t="s">
        <v>54</v>
      </c>
      <c r="AB117" s="84" t="s">
        <v>55</v>
      </c>
      <c r="AC117" s="84" t="s">
        <v>54</v>
      </c>
      <c r="AD117" s="84" t="s">
        <v>5708</v>
      </c>
      <c r="AE117" s="84" t="s">
        <v>55</v>
      </c>
      <c r="AF117" s="84" t="s">
        <v>55</v>
      </c>
      <c r="AG117" s="84" t="s">
        <v>55</v>
      </c>
      <c r="AH117" s="84" t="s">
        <v>55</v>
      </c>
      <c r="AI117" s="69" t="s">
        <v>6223</v>
      </c>
      <c r="AJ117" s="84" t="s">
        <v>54</v>
      </c>
      <c r="AK117" s="84"/>
      <c r="AL117" s="84"/>
    </row>
    <row r="118" spans="1:38" ht="57.6" x14ac:dyDescent="0.3">
      <c r="A118" s="84" t="s">
        <v>37</v>
      </c>
      <c r="B118" s="83" t="s">
        <v>3531</v>
      </c>
      <c r="C118" s="84"/>
      <c r="D118" s="84" t="s">
        <v>6224</v>
      </c>
      <c r="E118" s="84" t="s">
        <v>6225</v>
      </c>
      <c r="F118" s="84" t="s">
        <v>5721</v>
      </c>
      <c r="G118" s="84" t="s">
        <v>6226</v>
      </c>
      <c r="H118" s="84" t="s">
        <v>122</v>
      </c>
      <c r="I118" s="84" t="s">
        <v>5723</v>
      </c>
      <c r="J118" s="84" t="s">
        <v>37</v>
      </c>
      <c r="K118" s="308" t="s">
        <v>5724</v>
      </c>
      <c r="L118" s="224" t="s">
        <v>1851</v>
      </c>
      <c r="M118" s="84" t="s">
        <v>48</v>
      </c>
      <c r="N118" s="84" t="s">
        <v>590</v>
      </c>
      <c r="O118" s="308" t="s">
        <v>5724</v>
      </c>
      <c r="P118" s="84" t="s">
        <v>50</v>
      </c>
      <c r="Q118" s="84" t="s">
        <v>51</v>
      </c>
      <c r="R118" s="84" t="s">
        <v>879</v>
      </c>
      <c r="S118" s="85" t="s">
        <v>5725</v>
      </c>
      <c r="T118" s="85">
        <v>44724</v>
      </c>
      <c r="U118" s="94">
        <v>22</v>
      </c>
      <c r="V118" s="307">
        <v>0</v>
      </c>
      <c r="W118" s="307">
        <v>0</v>
      </c>
      <c r="X118" s="307">
        <v>0</v>
      </c>
      <c r="Y118" s="307">
        <v>0</v>
      </c>
      <c r="Z118" s="309">
        <f>SUM(V118:Y118)</f>
        <v>0</v>
      </c>
      <c r="AA118" s="86" t="s">
        <v>54</v>
      </c>
      <c r="AB118" s="84" t="s">
        <v>55</v>
      </c>
      <c r="AC118" s="84" t="s">
        <v>1545</v>
      </c>
      <c r="AD118" s="8"/>
      <c r="AE118" s="84" t="s">
        <v>5726</v>
      </c>
      <c r="AF118" s="84" t="s">
        <v>55</v>
      </c>
      <c r="AG118" s="84" t="s">
        <v>55</v>
      </c>
      <c r="AH118" s="84" t="s">
        <v>5727</v>
      </c>
      <c r="AI118" s="310" t="s">
        <v>6227</v>
      </c>
      <c r="AJ118" s="84" t="s">
        <v>55</v>
      </c>
      <c r="AK118" s="84" t="s">
        <v>56</v>
      </c>
      <c r="AL118" s="84" t="s">
        <v>5729</v>
      </c>
    </row>
    <row r="119" spans="1:38" ht="57.6" x14ac:dyDescent="0.3">
      <c r="A119" s="84" t="s">
        <v>37</v>
      </c>
      <c r="B119" s="83" t="s">
        <v>3531</v>
      </c>
      <c r="C119" s="84" t="s">
        <v>3463</v>
      </c>
      <c r="D119" s="84" t="s">
        <v>1953</v>
      </c>
      <c r="E119" s="84" t="s">
        <v>4800</v>
      </c>
      <c r="F119" s="84" t="s">
        <v>5721</v>
      </c>
      <c r="G119" s="84" t="s">
        <v>6226</v>
      </c>
      <c r="H119" s="84" t="s">
        <v>122</v>
      </c>
      <c r="I119" s="84" t="s">
        <v>5723</v>
      </c>
      <c r="J119" s="84" t="s">
        <v>37</v>
      </c>
      <c r="K119" s="308" t="s">
        <v>5724</v>
      </c>
      <c r="L119" s="224" t="s">
        <v>1851</v>
      </c>
      <c r="M119" s="84" t="s">
        <v>48</v>
      </c>
      <c r="N119" s="84" t="s">
        <v>590</v>
      </c>
      <c r="O119" s="308" t="s">
        <v>5724</v>
      </c>
      <c r="P119" s="84" t="s">
        <v>50</v>
      </c>
      <c r="Q119" s="84" t="s">
        <v>51</v>
      </c>
      <c r="R119" s="84" t="s">
        <v>879</v>
      </c>
      <c r="S119" s="85" t="s">
        <v>5725</v>
      </c>
      <c r="T119" s="85">
        <v>44724</v>
      </c>
      <c r="U119" s="94">
        <v>22</v>
      </c>
      <c r="V119" s="307">
        <v>0</v>
      </c>
      <c r="W119" s="307">
        <v>0</v>
      </c>
      <c r="X119" s="307">
        <v>0</v>
      </c>
      <c r="Y119" s="307">
        <v>0</v>
      </c>
      <c r="Z119" s="309">
        <f>SUM(V119:Y119)</f>
        <v>0</v>
      </c>
      <c r="AA119" s="86" t="s">
        <v>54</v>
      </c>
      <c r="AB119" s="84" t="s">
        <v>55</v>
      </c>
      <c r="AC119" s="84" t="s">
        <v>1545</v>
      </c>
      <c r="AD119" s="8"/>
      <c r="AE119" s="84" t="s">
        <v>5726</v>
      </c>
      <c r="AF119" s="84" t="s">
        <v>55</v>
      </c>
      <c r="AG119" s="84" t="s">
        <v>55</v>
      </c>
      <c r="AH119" s="84" t="s">
        <v>5727</v>
      </c>
      <c r="AI119" s="310" t="s">
        <v>6228</v>
      </c>
      <c r="AJ119" s="84" t="s">
        <v>55</v>
      </c>
      <c r="AK119" s="84" t="s">
        <v>56</v>
      </c>
      <c r="AL119" s="84" t="s">
        <v>5729</v>
      </c>
    </row>
    <row r="120" spans="1:38" ht="28.8" x14ac:dyDescent="0.3">
      <c r="A120" s="84" t="s">
        <v>5832</v>
      </c>
      <c r="B120" s="83" t="s">
        <v>5100</v>
      </c>
      <c r="C120" s="84" t="s">
        <v>6229</v>
      </c>
      <c r="D120" s="84" t="s">
        <v>6230</v>
      </c>
      <c r="E120" s="84" t="s">
        <v>6231</v>
      </c>
      <c r="F120" s="84" t="s">
        <v>41</v>
      </c>
      <c r="G120" s="84">
        <v>104139556</v>
      </c>
      <c r="H120" s="84" t="s">
        <v>1319</v>
      </c>
      <c r="I120" s="8"/>
      <c r="J120" s="8"/>
      <c r="K120" s="8"/>
      <c r="L120" s="8"/>
      <c r="M120" s="8" t="s">
        <v>48</v>
      </c>
      <c r="N120" s="8"/>
      <c r="O120" s="8"/>
      <c r="P120" s="8" t="s">
        <v>51</v>
      </c>
      <c r="Q120" s="8"/>
      <c r="R120" s="8"/>
      <c r="S120" s="125">
        <v>44781</v>
      </c>
      <c r="T120" s="125" t="s">
        <v>5838</v>
      </c>
      <c r="U120" s="8">
        <v>132</v>
      </c>
      <c r="V120" s="8"/>
      <c r="W120" s="8"/>
      <c r="X120" s="8"/>
      <c r="Y120" s="8"/>
      <c r="Z120" s="8"/>
      <c r="AA120" s="8"/>
      <c r="AB120" s="8"/>
      <c r="AC120" s="8"/>
      <c r="AD120" s="8"/>
      <c r="AE120" s="8"/>
      <c r="AF120" s="84">
        <v>3227623696</v>
      </c>
      <c r="AG120" s="84">
        <v>5594547</v>
      </c>
      <c r="AH120" s="84" t="s">
        <v>6232</v>
      </c>
      <c r="AI120" s="84" t="s">
        <v>6233</v>
      </c>
      <c r="AJ120" s="8"/>
      <c r="AK120" s="8" t="s">
        <v>1545</v>
      </c>
      <c r="AL120" s="8"/>
    </row>
    <row r="121" spans="1:38" ht="28.8" x14ac:dyDescent="0.3">
      <c r="A121" s="84" t="s">
        <v>5832</v>
      </c>
      <c r="B121" s="83" t="s">
        <v>6234</v>
      </c>
      <c r="C121" s="84" t="s">
        <v>6235</v>
      </c>
      <c r="D121" s="84" t="s">
        <v>6236</v>
      </c>
      <c r="E121" s="84" t="s">
        <v>1956</v>
      </c>
      <c r="F121" s="84" t="s">
        <v>41</v>
      </c>
      <c r="G121" s="84">
        <v>132292603</v>
      </c>
      <c r="H121" s="84" t="s">
        <v>5837</v>
      </c>
      <c r="I121" s="8"/>
      <c r="J121" s="8"/>
      <c r="K121" s="8"/>
      <c r="L121" s="8"/>
      <c r="M121" s="8" t="s">
        <v>48</v>
      </c>
      <c r="N121" s="8"/>
      <c r="O121" s="8"/>
      <c r="P121" s="8" t="s">
        <v>51</v>
      </c>
      <c r="Q121" s="8"/>
      <c r="R121" s="8"/>
      <c r="S121" s="125">
        <v>44781</v>
      </c>
      <c r="T121" s="125" t="s">
        <v>5838</v>
      </c>
      <c r="U121" s="8">
        <v>132</v>
      </c>
      <c r="V121" s="8"/>
      <c r="W121" s="8"/>
      <c r="X121" s="8"/>
      <c r="Y121" s="8"/>
      <c r="Z121" s="8"/>
      <c r="AA121" s="8"/>
      <c r="AB121" s="8"/>
      <c r="AC121" s="8"/>
      <c r="AD121" s="8"/>
      <c r="AE121" s="8"/>
      <c r="AF121" s="84">
        <v>3229155421</v>
      </c>
      <c r="AG121" s="84">
        <v>3229155421</v>
      </c>
      <c r="AH121" s="84" t="s">
        <v>6237</v>
      </c>
      <c r="AI121" s="84" t="s">
        <v>6238</v>
      </c>
      <c r="AJ121" s="8"/>
      <c r="AK121" s="8" t="s">
        <v>1545</v>
      </c>
      <c r="AL121" s="8"/>
    </row>
    <row r="122" spans="1:38" ht="57.6" x14ac:dyDescent="0.3">
      <c r="A122" s="84" t="s">
        <v>37</v>
      </c>
      <c r="B122" s="83" t="s">
        <v>6239</v>
      </c>
      <c r="C122" s="84" t="s">
        <v>6240</v>
      </c>
      <c r="D122" s="84" t="s">
        <v>5439</v>
      </c>
      <c r="E122" s="84"/>
      <c r="F122" s="84" t="s">
        <v>5721</v>
      </c>
      <c r="G122" s="84" t="s">
        <v>6241</v>
      </c>
      <c r="H122" s="84" t="s">
        <v>122</v>
      </c>
      <c r="I122" s="84" t="s">
        <v>5723</v>
      </c>
      <c r="J122" s="84" t="s">
        <v>37</v>
      </c>
      <c r="K122" s="308" t="s">
        <v>5724</v>
      </c>
      <c r="L122" s="224" t="s">
        <v>1851</v>
      </c>
      <c r="M122" s="84" t="s">
        <v>48</v>
      </c>
      <c r="N122" s="84" t="s">
        <v>590</v>
      </c>
      <c r="O122" s="308" t="s">
        <v>5724</v>
      </c>
      <c r="P122" s="84" t="s">
        <v>50</v>
      </c>
      <c r="Q122" s="84" t="s">
        <v>51</v>
      </c>
      <c r="R122" s="84" t="s">
        <v>879</v>
      </c>
      <c r="S122" s="85" t="s">
        <v>5725</v>
      </c>
      <c r="T122" s="85">
        <v>44724</v>
      </c>
      <c r="U122" s="94">
        <v>22</v>
      </c>
      <c r="V122" s="307">
        <v>0</v>
      </c>
      <c r="W122" s="307">
        <v>0</v>
      </c>
      <c r="X122" s="307">
        <v>0</v>
      </c>
      <c r="Y122" s="307">
        <v>0</v>
      </c>
      <c r="Z122" s="309">
        <f>SUM(V122:Y122)</f>
        <v>0</v>
      </c>
      <c r="AA122" s="86" t="s">
        <v>54</v>
      </c>
      <c r="AB122" s="84" t="s">
        <v>55</v>
      </c>
      <c r="AC122" s="84" t="s">
        <v>1545</v>
      </c>
      <c r="AD122" s="8"/>
      <c r="AE122" s="84" t="s">
        <v>5726</v>
      </c>
      <c r="AF122" s="84" t="s">
        <v>55</v>
      </c>
      <c r="AG122" s="84" t="s">
        <v>55</v>
      </c>
      <c r="AH122" s="84" t="s">
        <v>5727</v>
      </c>
      <c r="AI122" s="310" t="s">
        <v>6242</v>
      </c>
      <c r="AJ122" s="84" t="s">
        <v>55</v>
      </c>
      <c r="AK122" s="84" t="s">
        <v>56</v>
      </c>
      <c r="AL122" s="84" t="s">
        <v>5729</v>
      </c>
    </row>
    <row r="123" spans="1:38" ht="57.6" x14ac:dyDescent="0.3">
      <c r="A123" s="84" t="s">
        <v>37</v>
      </c>
      <c r="B123" s="316" t="s">
        <v>540</v>
      </c>
      <c r="C123" s="317" t="s">
        <v>845</v>
      </c>
      <c r="D123" s="317" t="s">
        <v>641</v>
      </c>
      <c r="E123" s="317" t="s">
        <v>1344</v>
      </c>
      <c r="F123" s="318" t="s">
        <v>5879</v>
      </c>
      <c r="G123" s="317">
        <v>73809857</v>
      </c>
      <c r="H123" s="84" t="s">
        <v>1055</v>
      </c>
      <c r="I123" s="317" t="s">
        <v>6243</v>
      </c>
      <c r="J123" s="84" t="s">
        <v>37</v>
      </c>
      <c r="K123" s="84" t="s">
        <v>5767</v>
      </c>
      <c r="L123" s="224" t="s">
        <v>1851</v>
      </c>
      <c r="M123" s="84" t="s">
        <v>48</v>
      </c>
      <c r="N123" s="84" t="s">
        <v>590</v>
      </c>
      <c r="O123" s="84" t="s">
        <v>5767</v>
      </c>
      <c r="P123" s="84" t="s">
        <v>50</v>
      </c>
      <c r="Q123" s="84" t="s">
        <v>160</v>
      </c>
      <c r="R123" s="84" t="s">
        <v>879</v>
      </c>
      <c r="S123" s="85" t="s">
        <v>5768</v>
      </c>
      <c r="T123" s="85" t="s">
        <v>5769</v>
      </c>
      <c r="U123" s="94">
        <v>22</v>
      </c>
      <c r="V123" s="307">
        <v>0</v>
      </c>
      <c r="W123" s="307">
        <v>0</v>
      </c>
      <c r="X123" s="307">
        <v>0</v>
      </c>
      <c r="Y123" s="307">
        <v>0</v>
      </c>
      <c r="Z123" s="309">
        <f>SUM(V123:Y123)</f>
        <v>0</v>
      </c>
      <c r="AA123" s="86" t="s">
        <v>54</v>
      </c>
      <c r="AB123" s="84" t="s">
        <v>55</v>
      </c>
      <c r="AC123" s="84" t="s">
        <v>1545</v>
      </c>
      <c r="AD123" s="8"/>
      <c r="AE123" s="84" t="s">
        <v>5770</v>
      </c>
      <c r="AF123" s="84" t="s">
        <v>55</v>
      </c>
      <c r="AG123" s="84" t="s">
        <v>55</v>
      </c>
      <c r="AH123" s="84" t="s">
        <v>55</v>
      </c>
      <c r="AI123" s="335" t="s">
        <v>6244</v>
      </c>
      <c r="AJ123" s="84" t="s">
        <v>55</v>
      </c>
      <c r="AK123" s="84" t="s">
        <v>54</v>
      </c>
      <c r="AL123" s="84" t="s">
        <v>5729</v>
      </c>
    </row>
    <row r="124" spans="1:38" ht="57.6" x14ac:dyDescent="0.3">
      <c r="A124" s="84" t="s">
        <v>37</v>
      </c>
      <c r="B124" s="83" t="s">
        <v>6245</v>
      </c>
      <c r="C124" s="84"/>
      <c r="D124" s="84" t="s">
        <v>637</v>
      </c>
      <c r="E124" s="84" t="s">
        <v>2918</v>
      </c>
      <c r="F124" s="84" t="s">
        <v>41</v>
      </c>
      <c r="G124" s="86" t="s">
        <v>6246</v>
      </c>
      <c r="H124" s="84" t="s">
        <v>43</v>
      </c>
      <c r="I124" s="84" t="s">
        <v>5785</v>
      </c>
      <c r="J124" s="84" t="s">
        <v>37</v>
      </c>
      <c r="K124" s="84" t="s">
        <v>6247</v>
      </c>
      <c r="L124" s="84" t="s">
        <v>1851</v>
      </c>
      <c r="M124" s="84" t="s">
        <v>48</v>
      </c>
      <c r="N124" s="84" t="s">
        <v>5702</v>
      </c>
      <c r="O124" s="84" t="s">
        <v>5787</v>
      </c>
      <c r="P124" s="84" t="s">
        <v>73</v>
      </c>
      <c r="Q124" s="84" t="s">
        <v>51</v>
      </c>
      <c r="R124" s="84" t="s">
        <v>53</v>
      </c>
      <c r="S124" s="85" t="s">
        <v>5788</v>
      </c>
      <c r="T124" s="85">
        <v>44568</v>
      </c>
      <c r="U124" s="94">
        <v>11</v>
      </c>
      <c r="V124" s="307" t="s">
        <v>5706</v>
      </c>
      <c r="W124" s="307" t="s">
        <v>5707</v>
      </c>
      <c r="X124" s="307" t="s">
        <v>5707</v>
      </c>
      <c r="Y124" s="307" t="s">
        <v>5707</v>
      </c>
      <c r="Z124" s="307" t="s">
        <v>5707</v>
      </c>
      <c r="AA124" s="86" t="s">
        <v>54</v>
      </c>
      <c r="AB124" s="84" t="s">
        <v>55</v>
      </c>
      <c r="AC124" s="84" t="s">
        <v>56</v>
      </c>
      <c r="AD124" s="84" t="s">
        <v>5789</v>
      </c>
      <c r="AE124" s="84" t="s">
        <v>5790</v>
      </c>
      <c r="AF124" s="84" t="s">
        <v>55</v>
      </c>
      <c r="AG124" s="84" t="s">
        <v>55</v>
      </c>
      <c r="AH124" s="84" t="s">
        <v>55</v>
      </c>
      <c r="AI124" s="69" t="s">
        <v>6248</v>
      </c>
      <c r="AJ124" s="84" t="s">
        <v>54</v>
      </c>
      <c r="AK124" s="84" t="s">
        <v>56</v>
      </c>
      <c r="AL124" s="84" t="s">
        <v>5792</v>
      </c>
    </row>
    <row r="125" spans="1:38" ht="57.6" x14ac:dyDescent="0.3">
      <c r="A125" s="298" t="s">
        <v>37</v>
      </c>
      <c r="B125" s="336" t="s">
        <v>1051</v>
      </c>
      <c r="C125" s="298" t="s">
        <v>6249</v>
      </c>
      <c r="D125" s="298" t="s">
        <v>1139</v>
      </c>
      <c r="E125" s="298" t="s">
        <v>668</v>
      </c>
      <c r="F125" s="298" t="s">
        <v>41</v>
      </c>
      <c r="G125" s="298" t="s">
        <v>6250</v>
      </c>
      <c r="H125" s="298" t="s">
        <v>43</v>
      </c>
      <c r="I125" s="298" t="s">
        <v>588</v>
      </c>
      <c r="J125" s="298" t="s">
        <v>37</v>
      </c>
      <c r="K125" s="298" t="s">
        <v>6251</v>
      </c>
      <c r="L125" s="298" t="s">
        <v>1851</v>
      </c>
      <c r="M125" s="298" t="s">
        <v>48</v>
      </c>
      <c r="N125" s="298" t="s">
        <v>5818</v>
      </c>
      <c r="O125" s="298" t="s">
        <v>5819</v>
      </c>
      <c r="P125" s="298" t="s">
        <v>50</v>
      </c>
      <c r="Q125" s="298" t="s">
        <v>160</v>
      </c>
      <c r="R125" s="298" t="s">
        <v>161</v>
      </c>
      <c r="S125" s="337">
        <v>44904</v>
      </c>
      <c r="T125" s="337">
        <v>44752</v>
      </c>
      <c r="U125" s="338">
        <v>26</v>
      </c>
      <c r="V125" s="339">
        <v>0</v>
      </c>
      <c r="W125" s="339">
        <v>0</v>
      </c>
      <c r="X125" s="340">
        <v>0</v>
      </c>
      <c r="Y125" s="339">
        <v>0</v>
      </c>
      <c r="Z125" s="339">
        <v>0</v>
      </c>
      <c r="AA125" s="341" t="s">
        <v>54</v>
      </c>
      <c r="AB125" s="298" t="s">
        <v>55</v>
      </c>
      <c r="AC125" s="298" t="s">
        <v>1545</v>
      </c>
      <c r="AD125" s="298" t="s">
        <v>5820</v>
      </c>
      <c r="AE125" s="298" t="s">
        <v>5821</v>
      </c>
      <c r="AF125" s="298" t="s">
        <v>55</v>
      </c>
      <c r="AG125" s="298" t="s">
        <v>55</v>
      </c>
      <c r="AH125" s="298" t="s">
        <v>55</v>
      </c>
      <c r="AI125" s="298" t="s">
        <v>6252</v>
      </c>
      <c r="AJ125" s="298" t="s">
        <v>55</v>
      </c>
      <c r="AK125" s="298" t="s">
        <v>55</v>
      </c>
      <c r="AL125" s="298" t="s">
        <v>5729</v>
      </c>
    </row>
    <row r="126" spans="1:38" ht="57.6" x14ac:dyDescent="0.3">
      <c r="A126" s="84" t="s">
        <v>37</v>
      </c>
      <c r="B126" s="84" t="s">
        <v>5193</v>
      </c>
      <c r="C126" s="84" t="s">
        <v>4862</v>
      </c>
      <c r="D126" s="84" t="s">
        <v>6253</v>
      </c>
      <c r="E126" s="84" t="s">
        <v>426</v>
      </c>
      <c r="F126" s="84" t="s">
        <v>5699</v>
      </c>
      <c r="G126" s="86">
        <v>1004215788</v>
      </c>
      <c r="H126" s="84" t="s">
        <v>69</v>
      </c>
      <c r="I126" s="84" t="s">
        <v>5913</v>
      </c>
      <c r="J126" s="84" t="s">
        <v>37</v>
      </c>
      <c r="K126" s="84" t="s">
        <v>5877</v>
      </c>
      <c r="L126" s="84" t="s">
        <v>1851</v>
      </c>
      <c r="M126" s="84" t="s">
        <v>48</v>
      </c>
      <c r="N126" s="84" t="s">
        <v>5702</v>
      </c>
      <c r="O126" s="84" t="s">
        <v>5799</v>
      </c>
      <c r="P126" s="84" t="s">
        <v>73</v>
      </c>
      <c r="Q126" s="84" t="s">
        <v>160</v>
      </c>
      <c r="R126" s="84" t="s">
        <v>620</v>
      </c>
      <c r="S126" s="85">
        <v>44597</v>
      </c>
      <c r="T126" s="85">
        <v>44717</v>
      </c>
      <c r="U126" s="94">
        <v>5</v>
      </c>
      <c r="V126" s="307" t="s">
        <v>5706</v>
      </c>
      <c r="W126" s="307" t="s">
        <v>5707</v>
      </c>
      <c r="X126" s="307" t="s">
        <v>5707</v>
      </c>
      <c r="Y126" s="307" t="s">
        <v>5707</v>
      </c>
      <c r="Z126" s="307" t="s">
        <v>5707</v>
      </c>
      <c r="AA126" s="86" t="s">
        <v>54</v>
      </c>
      <c r="AB126" s="84" t="s">
        <v>55</v>
      </c>
      <c r="AC126" s="84" t="s">
        <v>54</v>
      </c>
      <c r="AD126" s="84" t="s">
        <v>5762</v>
      </c>
      <c r="AE126" s="84" t="s">
        <v>5800</v>
      </c>
      <c r="AF126" s="84" t="s">
        <v>55</v>
      </c>
      <c r="AG126" s="84" t="s">
        <v>55</v>
      </c>
      <c r="AH126" s="84" t="s">
        <v>55</v>
      </c>
      <c r="AI126" s="69" t="s">
        <v>6254</v>
      </c>
      <c r="AJ126" s="84" t="s">
        <v>54</v>
      </c>
      <c r="AK126" s="84" t="s">
        <v>54</v>
      </c>
      <c r="AL126" s="84" t="s">
        <v>5802</v>
      </c>
    </row>
    <row r="127" spans="1:38" ht="60.75" customHeight="1" x14ac:dyDescent="0.3">
      <c r="A127" s="84" t="s">
        <v>37</v>
      </c>
      <c r="B127" s="84" t="s">
        <v>5460</v>
      </c>
      <c r="C127" s="84" t="s">
        <v>6255</v>
      </c>
      <c r="D127" s="84" t="s">
        <v>3553</v>
      </c>
      <c r="E127" s="84" t="s">
        <v>6256</v>
      </c>
      <c r="F127" s="84" t="s">
        <v>5699</v>
      </c>
      <c r="G127" s="86">
        <v>43265415</v>
      </c>
      <c r="H127" s="84" t="s">
        <v>69</v>
      </c>
      <c r="I127" s="84" t="s">
        <v>5785</v>
      </c>
      <c r="J127" s="84" t="s">
        <v>37</v>
      </c>
      <c r="K127" s="84" t="s">
        <v>6257</v>
      </c>
      <c r="L127" s="84" t="s">
        <v>1851</v>
      </c>
      <c r="M127" s="84" t="s">
        <v>48</v>
      </c>
      <c r="N127" s="84" t="s">
        <v>5702</v>
      </c>
      <c r="O127" s="84" t="s">
        <v>5787</v>
      </c>
      <c r="P127" s="84" t="s">
        <v>73</v>
      </c>
      <c r="Q127" s="84" t="s">
        <v>160</v>
      </c>
      <c r="R127" s="84" t="s">
        <v>53</v>
      </c>
      <c r="S127" s="85" t="s">
        <v>5788</v>
      </c>
      <c r="T127" s="85">
        <v>44568</v>
      </c>
      <c r="U127" s="94">
        <v>11</v>
      </c>
      <c r="V127" s="307" t="s">
        <v>5706</v>
      </c>
      <c r="W127" s="307" t="s">
        <v>5707</v>
      </c>
      <c r="X127" s="307" t="s">
        <v>5707</v>
      </c>
      <c r="Y127" s="307" t="s">
        <v>5707</v>
      </c>
      <c r="Z127" s="307" t="s">
        <v>5707</v>
      </c>
      <c r="AA127" s="86" t="s">
        <v>54</v>
      </c>
      <c r="AB127" s="84" t="s">
        <v>55</v>
      </c>
      <c r="AC127" s="84" t="s">
        <v>54</v>
      </c>
      <c r="AD127" s="84" t="s">
        <v>5789</v>
      </c>
      <c r="AE127" s="84" t="s">
        <v>5790</v>
      </c>
      <c r="AF127" s="84" t="s">
        <v>55</v>
      </c>
      <c r="AG127" s="84" t="s">
        <v>55</v>
      </c>
      <c r="AH127" s="84" t="s">
        <v>55</v>
      </c>
      <c r="AI127" s="69" t="s">
        <v>6258</v>
      </c>
      <c r="AJ127" s="84" t="s">
        <v>54</v>
      </c>
      <c r="AK127" s="84" t="s">
        <v>54</v>
      </c>
      <c r="AL127" s="84" t="s">
        <v>5792</v>
      </c>
    </row>
    <row r="128" spans="1:38" ht="57.6" x14ac:dyDescent="0.3">
      <c r="A128" s="84" t="s">
        <v>37</v>
      </c>
      <c r="B128" s="84" t="s">
        <v>2269</v>
      </c>
      <c r="C128" s="84"/>
      <c r="D128" s="84" t="s">
        <v>3894</v>
      </c>
      <c r="E128" s="84" t="s">
        <v>130</v>
      </c>
      <c r="F128" s="84" t="s">
        <v>5699</v>
      </c>
      <c r="G128" s="86">
        <v>1000438341</v>
      </c>
      <c r="H128" s="84" t="s">
        <v>69</v>
      </c>
      <c r="I128" s="323" t="e">
        <v>#N/A</v>
      </c>
      <c r="J128" s="84" t="s">
        <v>37</v>
      </c>
      <c r="K128" s="323" t="e">
        <v>#N/A</v>
      </c>
      <c r="L128" s="84" t="s">
        <v>1851</v>
      </c>
      <c r="M128" s="84" t="s">
        <v>48</v>
      </c>
      <c r="N128" s="84" t="s">
        <v>5702</v>
      </c>
      <c r="O128" s="84" t="s">
        <v>5703</v>
      </c>
      <c r="P128" s="84" t="s">
        <v>835</v>
      </c>
      <c r="Q128" s="84" t="s">
        <v>51</v>
      </c>
      <c r="R128" s="84" t="s">
        <v>943</v>
      </c>
      <c r="S128" s="85" t="s">
        <v>5704</v>
      </c>
      <c r="T128" s="85" t="s">
        <v>5705</v>
      </c>
      <c r="U128" s="94">
        <v>9</v>
      </c>
      <c r="V128" s="307" t="s">
        <v>5706</v>
      </c>
      <c r="W128" s="307" t="s">
        <v>5707</v>
      </c>
      <c r="X128" s="307" t="s">
        <v>5707</v>
      </c>
      <c r="Y128" s="307" t="s">
        <v>5707</v>
      </c>
      <c r="Z128" s="307" t="s">
        <v>5707</v>
      </c>
      <c r="AA128" s="86" t="s">
        <v>54</v>
      </c>
      <c r="AB128" s="84" t="s">
        <v>55</v>
      </c>
      <c r="AC128" s="84" t="s">
        <v>54</v>
      </c>
      <c r="AD128" s="84" t="s">
        <v>5708</v>
      </c>
      <c r="AE128" s="84" t="s">
        <v>55</v>
      </c>
      <c r="AF128" s="84" t="s">
        <v>55</v>
      </c>
      <c r="AG128" s="84" t="s">
        <v>55</v>
      </c>
      <c r="AH128" s="84" t="s">
        <v>55</v>
      </c>
      <c r="AI128" s="69" t="e">
        <v>#N/A</v>
      </c>
      <c r="AJ128" s="84" t="s">
        <v>54</v>
      </c>
      <c r="AK128" s="84"/>
      <c r="AL128" s="84"/>
    </row>
    <row r="129" spans="1:39" ht="57.6" x14ac:dyDescent="0.3">
      <c r="A129" s="84" t="s">
        <v>37</v>
      </c>
      <c r="B129" s="84" t="s">
        <v>3050</v>
      </c>
      <c r="C129" s="84" t="s">
        <v>5256</v>
      </c>
      <c r="D129" s="84" t="s">
        <v>6259</v>
      </c>
      <c r="E129" s="84" t="s">
        <v>6260</v>
      </c>
      <c r="F129" s="84" t="s">
        <v>5699</v>
      </c>
      <c r="G129" s="84">
        <v>952003531</v>
      </c>
      <c r="H129" s="84" t="s">
        <v>69</v>
      </c>
      <c r="I129" s="84" t="s">
        <v>4892</v>
      </c>
      <c r="J129" s="84" t="s">
        <v>37</v>
      </c>
      <c r="K129" s="84" t="s">
        <v>6261</v>
      </c>
      <c r="L129" s="84" t="s">
        <v>1851</v>
      </c>
      <c r="M129" s="84" t="s">
        <v>48</v>
      </c>
      <c r="N129" s="84" t="s">
        <v>5818</v>
      </c>
      <c r="O129" s="84" t="s">
        <v>5826</v>
      </c>
      <c r="P129" s="84" t="s">
        <v>50</v>
      </c>
      <c r="Q129" s="84" t="s">
        <v>160</v>
      </c>
      <c r="R129" s="84" t="s">
        <v>161</v>
      </c>
      <c r="S129" s="321" t="s">
        <v>5827</v>
      </c>
      <c r="T129" s="321" t="s">
        <v>5828</v>
      </c>
      <c r="U129" s="94">
        <v>49</v>
      </c>
      <c r="V129" s="307">
        <v>0</v>
      </c>
      <c r="W129" s="307">
        <v>0</v>
      </c>
      <c r="X129" s="8">
        <v>0</v>
      </c>
      <c r="Y129" s="307">
        <v>0</v>
      </c>
      <c r="Z129" s="307">
        <v>0</v>
      </c>
      <c r="AA129" s="86" t="s">
        <v>54</v>
      </c>
      <c r="AB129" s="84"/>
      <c r="AC129" s="84" t="s">
        <v>1545</v>
      </c>
      <c r="AD129" s="84" t="s">
        <v>5829</v>
      </c>
      <c r="AE129" s="84" t="s">
        <v>5830</v>
      </c>
      <c r="AF129" s="84" t="s">
        <v>55</v>
      </c>
      <c r="AG129" s="84" t="s">
        <v>55</v>
      </c>
      <c r="AH129" s="84" t="s">
        <v>55</v>
      </c>
      <c r="AI129" s="84" t="s">
        <v>6262</v>
      </c>
      <c r="AJ129" s="84" t="s">
        <v>55</v>
      </c>
      <c r="AK129" s="84" t="s">
        <v>55</v>
      </c>
      <c r="AL129" s="84" t="s">
        <v>5729</v>
      </c>
    </row>
    <row r="130" spans="1:39" ht="43.2" x14ac:dyDescent="0.3">
      <c r="A130" s="84" t="s">
        <v>949</v>
      </c>
      <c r="B130" s="84" t="s">
        <v>3050</v>
      </c>
      <c r="C130" s="84" t="s">
        <v>358</v>
      </c>
      <c r="D130" s="84" t="s">
        <v>6263</v>
      </c>
      <c r="E130" s="84" t="s">
        <v>3701</v>
      </c>
      <c r="F130" s="84" t="s">
        <v>41</v>
      </c>
      <c r="G130" s="86" t="s">
        <v>6264</v>
      </c>
      <c r="H130" s="84" t="s">
        <v>69</v>
      </c>
      <c r="I130" s="84" t="s">
        <v>6265</v>
      </c>
      <c r="J130" s="84" t="s">
        <v>45</v>
      </c>
      <c r="K130" s="84" t="s">
        <v>71</v>
      </c>
      <c r="L130" s="84" t="s">
        <v>6266</v>
      </c>
      <c r="M130" s="84" t="s">
        <v>125</v>
      </c>
      <c r="N130" s="84" t="s">
        <v>125</v>
      </c>
      <c r="O130" s="84"/>
      <c r="P130" s="84" t="s">
        <v>50</v>
      </c>
      <c r="Q130" s="84" t="s">
        <v>51</v>
      </c>
      <c r="R130" s="84" t="s">
        <v>879</v>
      </c>
      <c r="S130" s="85">
        <v>44723</v>
      </c>
      <c r="T130" s="85">
        <v>44876</v>
      </c>
      <c r="U130" s="94">
        <v>6</v>
      </c>
      <c r="V130" s="325">
        <v>4979199</v>
      </c>
      <c r="W130" s="325">
        <v>1996577</v>
      </c>
      <c r="X130" s="325">
        <v>0</v>
      </c>
      <c r="Y130" s="325">
        <v>0</v>
      </c>
      <c r="Z130" s="325">
        <f>SUM(V130:Y130)</f>
        <v>6975776</v>
      </c>
      <c r="AA130" s="86" t="s">
        <v>54</v>
      </c>
      <c r="AB130" s="84" t="s">
        <v>6267</v>
      </c>
      <c r="AC130" s="84" t="s">
        <v>56</v>
      </c>
      <c r="AD130" s="8"/>
      <c r="AE130" s="84" t="s">
        <v>6268</v>
      </c>
      <c r="AF130" s="84"/>
      <c r="AG130" s="84"/>
      <c r="AH130" s="8"/>
      <c r="AI130" s="69" t="s">
        <v>6269</v>
      </c>
      <c r="AJ130" s="84"/>
      <c r="AK130" s="84"/>
      <c r="AL130" s="84"/>
    </row>
    <row r="131" spans="1:39" ht="57.6" x14ac:dyDescent="0.3">
      <c r="A131" s="84" t="s">
        <v>37</v>
      </c>
      <c r="B131" s="84" t="s">
        <v>6270</v>
      </c>
      <c r="C131" s="84" t="s">
        <v>454</v>
      </c>
      <c r="D131" s="84" t="s">
        <v>4793</v>
      </c>
      <c r="E131" s="84" t="s">
        <v>4967</v>
      </c>
      <c r="F131" s="84" t="s">
        <v>5699</v>
      </c>
      <c r="G131" s="86">
        <v>1001201769</v>
      </c>
      <c r="H131" s="84" t="s">
        <v>69</v>
      </c>
      <c r="I131" s="84" t="s">
        <v>4820</v>
      </c>
      <c r="J131" s="84" t="s">
        <v>37</v>
      </c>
      <c r="K131" s="84" t="s">
        <v>3584</v>
      </c>
      <c r="L131" s="84" t="s">
        <v>1851</v>
      </c>
      <c r="M131" s="84" t="s">
        <v>48</v>
      </c>
      <c r="N131" s="84" t="s">
        <v>5702</v>
      </c>
      <c r="O131" s="84" t="s">
        <v>5799</v>
      </c>
      <c r="P131" s="84" t="s">
        <v>73</v>
      </c>
      <c r="Q131" s="84" t="s">
        <v>160</v>
      </c>
      <c r="R131" s="84" t="s">
        <v>620</v>
      </c>
      <c r="S131" s="85">
        <v>44597</v>
      </c>
      <c r="T131" s="85">
        <v>44717</v>
      </c>
      <c r="U131" s="94">
        <v>5</v>
      </c>
      <c r="V131" s="307" t="s">
        <v>5706</v>
      </c>
      <c r="W131" s="307" t="s">
        <v>5707</v>
      </c>
      <c r="X131" s="307" t="s">
        <v>5707</v>
      </c>
      <c r="Y131" s="307" t="s">
        <v>5707</v>
      </c>
      <c r="Z131" s="307" t="s">
        <v>5707</v>
      </c>
      <c r="AA131" s="86" t="s">
        <v>54</v>
      </c>
      <c r="AB131" s="84" t="s">
        <v>55</v>
      </c>
      <c r="AC131" s="84" t="s">
        <v>54</v>
      </c>
      <c r="AD131" s="84" t="s">
        <v>5762</v>
      </c>
      <c r="AE131" s="84" t="s">
        <v>5800</v>
      </c>
      <c r="AF131" s="84" t="s">
        <v>55</v>
      </c>
      <c r="AG131" s="84" t="s">
        <v>55</v>
      </c>
      <c r="AH131" s="84" t="s">
        <v>55</v>
      </c>
      <c r="AI131" s="69" t="s">
        <v>6271</v>
      </c>
      <c r="AJ131" s="84" t="s">
        <v>54</v>
      </c>
      <c r="AK131" s="84" t="s">
        <v>54</v>
      </c>
      <c r="AL131" s="84" t="s">
        <v>5802</v>
      </c>
    </row>
    <row r="132" spans="1:39" ht="30.75" customHeight="1" x14ac:dyDescent="0.3">
      <c r="A132" s="84" t="s">
        <v>37</v>
      </c>
      <c r="B132" s="84" t="s">
        <v>3557</v>
      </c>
      <c r="C132" s="84" t="s">
        <v>6272</v>
      </c>
      <c r="D132" s="84" t="s">
        <v>6273</v>
      </c>
      <c r="E132" s="84" t="s">
        <v>1946</v>
      </c>
      <c r="F132" s="84" t="s">
        <v>5721</v>
      </c>
      <c r="G132" s="84" t="s">
        <v>6274</v>
      </c>
      <c r="H132" s="84" t="s">
        <v>122</v>
      </c>
      <c r="I132" s="84" t="s">
        <v>5723</v>
      </c>
      <c r="J132" s="84" t="s">
        <v>37</v>
      </c>
      <c r="K132" s="308" t="s">
        <v>5724</v>
      </c>
      <c r="L132" s="224" t="s">
        <v>1851</v>
      </c>
      <c r="M132" s="84" t="s">
        <v>48</v>
      </c>
      <c r="N132" s="84" t="s">
        <v>590</v>
      </c>
      <c r="O132" s="308" t="s">
        <v>5724</v>
      </c>
      <c r="P132" s="84" t="s">
        <v>50</v>
      </c>
      <c r="Q132" s="84" t="s">
        <v>51</v>
      </c>
      <c r="R132" s="84" t="s">
        <v>879</v>
      </c>
      <c r="S132" s="85" t="s">
        <v>5725</v>
      </c>
      <c r="T132" s="85">
        <v>44724</v>
      </c>
      <c r="U132" s="94">
        <v>22</v>
      </c>
      <c r="V132" s="307">
        <v>0</v>
      </c>
      <c r="W132" s="307">
        <v>0</v>
      </c>
      <c r="X132" s="307">
        <v>0</v>
      </c>
      <c r="Y132" s="307">
        <v>0</v>
      </c>
      <c r="Z132" s="309">
        <f>SUM(V132:Y132)</f>
        <v>0</v>
      </c>
      <c r="AA132" s="86" t="s">
        <v>54</v>
      </c>
      <c r="AB132" s="84" t="s">
        <v>55</v>
      </c>
      <c r="AC132" s="84" t="s">
        <v>1545</v>
      </c>
      <c r="AD132" s="8"/>
      <c r="AE132" s="84" t="s">
        <v>5726</v>
      </c>
      <c r="AF132" s="84" t="s">
        <v>55</v>
      </c>
      <c r="AG132" s="84" t="s">
        <v>55</v>
      </c>
      <c r="AH132" s="84" t="s">
        <v>5727</v>
      </c>
      <c r="AI132" s="310" t="s">
        <v>6275</v>
      </c>
      <c r="AJ132" s="84" t="s">
        <v>55</v>
      </c>
      <c r="AK132" s="84" t="s">
        <v>56</v>
      </c>
      <c r="AL132" s="84" t="s">
        <v>5729</v>
      </c>
    </row>
    <row r="133" spans="1:39" ht="30.75" customHeight="1" x14ac:dyDescent="0.3">
      <c r="A133" s="84" t="s">
        <v>37</v>
      </c>
      <c r="B133" s="84" t="s">
        <v>1493</v>
      </c>
      <c r="C133" s="84" t="s">
        <v>6276</v>
      </c>
      <c r="D133" s="84" t="s">
        <v>6277</v>
      </c>
      <c r="E133" s="84" t="s">
        <v>6278</v>
      </c>
      <c r="F133" s="84" t="s">
        <v>5699</v>
      </c>
      <c r="G133" s="86">
        <v>1010083378</v>
      </c>
      <c r="H133" s="84" t="s">
        <v>69</v>
      </c>
      <c r="I133" s="84" t="s">
        <v>5785</v>
      </c>
      <c r="J133" s="84" t="s">
        <v>37</v>
      </c>
      <c r="K133" s="84" t="s">
        <v>6279</v>
      </c>
      <c r="L133" s="84" t="s">
        <v>1851</v>
      </c>
      <c r="M133" s="84" t="s">
        <v>48</v>
      </c>
      <c r="N133" s="84" t="s">
        <v>5702</v>
      </c>
      <c r="O133" s="84" t="s">
        <v>5787</v>
      </c>
      <c r="P133" s="84" t="s">
        <v>73</v>
      </c>
      <c r="Q133" s="84" t="s">
        <v>160</v>
      </c>
      <c r="R133" s="84" t="s">
        <v>53</v>
      </c>
      <c r="S133" s="85" t="s">
        <v>5788</v>
      </c>
      <c r="T133" s="85">
        <v>44568</v>
      </c>
      <c r="U133" s="94">
        <v>11</v>
      </c>
      <c r="V133" s="307" t="s">
        <v>5706</v>
      </c>
      <c r="W133" s="307" t="s">
        <v>5707</v>
      </c>
      <c r="X133" s="307" t="s">
        <v>5707</v>
      </c>
      <c r="Y133" s="307" t="s">
        <v>5707</v>
      </c>
      <c r="Z133" s="307" t="s">
        <v>5707</v>
      </c>
      <c r="AA133" s="86" t="s">
        <v>54</v>
      </c>
      <c r="AB133" s="84" t="s">
        <v>55</v>
      </c>
      <c r="AC133" s="84" t="s">
        <v>54</v>
      </c>
      <c r="AD133" s="84" t="s">
        <v>5789</v>
      </c>
      <c r="AE133" s="84" t="s">
        <v>5790</v>
      </c>
      <c r="AF133" s="84" t="s">
        <v>55</v>
      </c>
      <c r="AG133" s="84" t="s">
        <v>55</v>
      </c>
      <c r="AH133" s="84" t="s">
        <v>55</v>
      </c>
      <c r="AI133" s="69" t="s">
        <v>6280</v>
      </c>
      <c r="AJ133" s="84" t="s">
        <v>54</v>
      </c>
      <c r="AK133" s="84" t="s">
        <v>54</v>
      </c>
      <c r="AL133" s="84" t="s">
        <v>5792</v>
      </c>
    </row>
    <row r="134" spans="1:39" ht="30.75" customHeight="1" x14ac:dyDescent="0.3">
      <c r="A134" s="84" t="s">
        <v>37</v>
      </c>
      <c r="B134" s="84" t="s">
        <v>6281</v>
      </c>
      <c r="C134" s="84" t="s">
        <v>3053</v>
      </c>
      <c r="D134" s="84" t="s">
        <v>5560</v>
      </c>
      <c r="E134" s="84" t="s">
        <v>6282</v>
      </c>
      <c r="F134" s="84" t="s">
        <v>4761</v>
      </c>
      <c r="G134" s="84">
        <v>72535299</v>
      </c>
      <c r="H134" s="84" t="s">
        <v>1055</v>
      </c>
      <c r="I134" s="84" t="s">
        <v>6079</v>
      </c>
      <c r="J134" s="84" t="s">
        <v>37</v>
      </c>
      <c r="K134" s="84" t="s">
        <v>6154</v>
      </c>
      <c r="L134" s="84" t="s">
        <v>1851</v>
      </c>
      <c r="M134" s="84" t="s">
        <v>48</v>
      </c>
      <c r="N134" s="84" t="s">
        <v>5818</v>
      </c>
      <c r="O134" s="84" t="s">
        <v>5819</v>
      </c>
      <c r="P134" s="84" t="s">
        <v>50</v>
      </c>
      <c r="Q134" s="84" t="s">
        <v>160</v>
      </c>
      <c r="R134" s="84" t="s">
        <v>161</v>
      </c>
      <c r="S134" s="321">
        <v>44904</v>
      </c>
      <c r="T134" s="321">
        <v>44752</v>
      </c>
      <c r="U134" s="94">
        <v>26</v>
      </c>
      <c r="V134" s="307">
        <v>0</v>
      </c>
      <c r="W134" s="307">
        <v>0</v>
      </c>
      <c r="X134" s="8">
        <v>0</v>
      </c>
      <c r="Y134" s="307">
        <v>0</v>
      </c>
      <c r="Z134" s="307">
        <v>0</v>
      </c>
      <c r="AA134" s="86" t="s">
        <v>54</v>
      </c>
      <c r="AB134" s="84" t="s">
        <v>55</v>
      </c>
      <c r="AC134" s="84" t="s">
        <v>1545</v>
      </c>
      <c r="AD134" s="84" t="s">
        <v>5820</v>
      </c>
      <c r="AE134" s="84" t="s">
        <v>5821</v>
      </c>
      <c r="AF134" s="84" t="s">
        <v>55</v>
      </c>
      <c r="AG134" s="84" t="s">
        <v>55</v>
      </c>
      <c r="AH134" s="84" t="s">
        <v>55</v>
      </c>
      <c r="AI134" s="84" t="s">
        <v>6283</v>
      </c>
      <c r="AJ134" s="84" t="s">
        <v>55</v>
      </c>
      <c r="AK134" s="84" t="s">
        <v>55</v>
      </c>
      <c r="AL134" s="84" t="s">
        <v>5729</v>
      </c>
    </row>
    <row r="135" spans="1:39" ht="45.75" customHeight="1" x14ac:dyDescent="0.3">
      <c r="A135" s="84" t="s">
        <v>37</v>
      </c>
      <c r="B135" s="317" t="s">
        <v>1314</v>
      </c>
      <c r="C135" s="317" t="s">
        <v>6284</v>
      </c>
      <c r="D135" s="317" t="s">
        <v>1818</v>
      </c>
      <c r="E135" s="317" t="s">
        <v>355</v>
      </c>
      <c r="F135" s="318" t="s">
        <v>5765</v>
      </c>
      <c r="G135" s="317">
        <v>1000408842</v>
      </c>
      <c r="H135" s="84" t="s">
        <v>205</v>
      </c>
      <c r="I135" s="319" t="s">
        <v>5766</v>
      </c>
      <c r="J135" s="84" t="s">
        <v>37</v>
      </c>
      <c r="K135" s="84" t="s">
        <v>5767</v>
      </c>
      <c r="L135" s="224" t="s">
        <v>1851</v>
      </c>
      <c r="M135" s="84" t="s">
        <v>48</v>
      </c>
      <c r="N135" s="84" t="s">
        <v>590</v>
      </c>
      <c r="O135" s="84" t="s">
        <v>5767</v>
      </c>
      <c r="P135" s="84" t="s">
        <v>835</v>
      </c>
      <c r="Q135" s="84" t="s">
        <v>160</v>
      </c>
      <c r="R135" s="84" t="s">
        <v>879</v>
      </c>
      <c r="S135" s="85" t="s">
        <v>5768</v>
      </c>
      <c r="T135" s="85" t="s">
        <v>5769</v>
      </c>
      <c r="U135" s="94">
        <v>22</v>
      </c>
      <c r="V135" s="307">
        <v>0</v>
      </c>
      <c r="W135" s="307">
        <v>0</v>
      </c>
      <c r="X135" s="307">
        <v>0</v>
      </c>
      <c r="Y135" s="307">
        <v>0</v>
      </c>
      <c r="Z135" s="309">
        <f>SUM(V135:Y135)</f>
        <v>0</v>
      </c>
      <c r="AA135" s="86" t="s">
        <v>54</v>
      </c>
      <c r="AB135" s="84" t="s">
        <v>55</v>
      </c>
      <c r="AC135" s="84" t="s">
        <v>1545</v>
      </c>
      <c r="AD135" s="8"/>
      <c r="AE135" s="84" t="s">
        <v>5770</v>
      </c>
      <c r="AF135" s="84" t="s">
        <v>55</v>
      </c>
      <c r="AG135" s="84" t="s">
        <v>55</v>
      </c>
      <c r="AH135" s="84" t="s">
        <v>55</v>
      </c>
      <c r="AI135" s="317" t="s">
        <v>6285</v>
      </c>
      <c r="AJ135" s="84" t="s">
        <v>55</v>
      </c>
      <c r="AK135" s="84" t="s">
        <v>54</v>
      </c>
      <c r="AL135" s="84" t="s">
        <v>5729</v>
      </c>
    </row>
    <row r="136" spans="1:39" ht="60.75" customHeight="1" x14ac:dyDescent="0.3">
      <c r="A136" s="84" t="s">
        <v>37</v>
      </c>
      <c r="B136" s="84" t="s">
        <v>6286</v>
      </c>
      <c r="C136" s="84" t="s">
        <v>6287</v>
      </c>
      <c r="D136" s="84" t="s">
        <v>412</v>
      </c>
      <c r="E136" s="84" t="s">
        <v>6288</v>
      </c>
      <c r="F136" s="84" t="s">
        <v>5699</v>
      </c>
      <c r="G136" s="86">
        <v>1193468667</v>
      </c>
      <c r="H136" s="84" t="s">
        <v>69</v>
      </c>
      <c r="I136" s="84" t="s">
        <v>4820</v>
      </c>
      <c r="J136" s="84" t="s">
        <v>37</v>
      </c>
      <c r="K136" s="84" t="s">
        <v>5877</v>
      </c>
      <c r="L136" s="84" t="s">
        <v>1851</v>
      </c>
      <c r="M136" s="84" t="s">
        <v>48</v>
      </c>
      <c r="N136" s="84" t="s">
        <v>5702</v>
      </c>
      <c r="O136" s="84" t="s">
        <v>5799</v>
      </c>
      <c r="P136" s="84" t="s">
        <v>73</v>
      </c>
      <c r="Q136" s="84" t="s">
        <v>160</v>
      </c>
      <c r="R136" s="84" t="s">
        <v>620</v>
      </c>
      <c r="S136" s="85">
        <v>44597</v>
      </c>
      <c r="T136" s="85">
        <v>44717</v>
      </c>
      <c r="U136" s="94">
        <v>5</v>
      </c>
      <c r="V136" s="307" t="s">
        <v>5706</v>
      </c>
      <c r="W136" s="307" t="s">
        <v>5707</v>
      </c>
      <c r="X136" s="307" t="s">
        <v>5707</v>
      </c>
      <c r="Y136" s="307" t="s">
        <v>5707</v>
      </c>
      <c r="Z136" s="307" t="s">
        <v>5707</v>
      </c>
      <c r="AA136" s="86" t="s">
        <v>54</v>
      </c>
      <c r="AB136" s="84" t="s">
        <v>55</v>
      </c>
      <c r="AC136" s="84" t="s">
        <v>54</v>
      </c>
      <c r="AD136" s="84" t="s">
        <v>5762</v>
      </c>
      <c r="AE136" s="84" t="s">
        <v>5800</v>
      </c>
      <c r="AF136" s="84" t="s">
        <v>55</v>
      </c>
      <c r="AG136" s="84" t="s">
        <v>55</v>
      </c>
      <c r="AH136" s="84" t="s">
        <v>55</v>
      </c>
      <c r="AI136" s="69" t="s">
        <v>6289</v>
      </c>
      <c r="AJ136" s="84" t="s">
        <v>54</v>
      </c>
      <c r="AK136" s="84" t="s">
        <v>54</v>
      </c>
      <c r="AL136" s="84" t="s">
        <v>5802</v>
      </c>
    </row>
    <row r="137" spans="1:39" ht="57.6" x14ac:dyDescent="0.3">
      <c r="A137" s="299" t="s">
        <v>37</v>
      </c>
      <c r="B137" s="342" t="s">
        <v>1492</v>
      </c>
      <c r="C137" s="342" t="s">
        <v>6290</v>
      </c>
      <c r="D137" s="342" t="s">
        <v>6259</v>
      </c>
      <c r="E137" s="342" t="s">
        <v>1346</v>
      </c>
      <c r="F137" s="343" t="s">
        <v>5765</v>
      </c>
      <c r="G137" s="342">
        <v>1112471174</v>
      </c>
      <c r="H137" s="299" t="s">
        <v>205</v>
      </c>
      <c r="I137" s="342" t="s">
        <v>6036</v>
      </c>
      <c r="J137" s="299" t="s">
        <v>37</v>
      </c>
      <c r="K137" s="299" t="s">
        <v>5767</v>
      </c>
      <c r="L137" s="344" t="s">
        <v>1851</v>
      </c>
      <c r="M137" s="299" t="s">
        <v>48</v>
      </c>
      <c r="N137" s="299" t="s">
        <v>590</v>
      </c>
      <c r="O137" s="299" t="s">
        <v>5767</v>
      </c>
      <c r="P137" s="299" t="s">
        <v>835</v>
      </c>
      <c r="Q137" s="299" t="s">
        <v>160</v>
      </c>
      <c r="R137" s="299" t="s">
        <v>879</v>
      </c>
      <c r="S137" s="303" t="s">
        <v>5768</v>
      </c>
      <c r="T137" s="303" t="s">
        <v>5769</v>
      </c>
      <c r="U137" s="304">
        <v>22</v>
      </c>
      <c r="V137" s="305">
        <v>0</v>
      </c>
      <c r="W137" s="305">
        <v>0</v>
      </c>
      <c r="X137" s="305">
        <v>0</v>
      </c>
      <c r="Y137" s="305">
        <v>0</v>
      </c>
      <c r="Z137" s="345">
        <f>SUM(V137:Y137)</f>
        <v>0</v>
      </c>
      <c r="AA137" s="302" t="s">
        <v>54</v>
      </c>
      <c r="AB137" s="299" t="s">
        <v>55</v>
      </c>
      <c r="AC137" s="299" t="s">
        <v>1545</v>
      </c>
      <c r="AD137" s="346"/>
      <c r="AE137" s="299" t="s">
        <v>5770</v>
      </c>
      <c r="AF137" s="299" t="s">
        <v>55</v>
      </c>
      <c r="AG137" s="299" t="s">
        <v>55</v>
      </c>
      <c r="AH137" s="299" t="s">
        <v>55</v>
      </c>
      <c r="AI137" s="347" t="s">
        <v>6291</v>
      </c>
      <c r="AJ137" s="299" t="s">
        <v>55</v>
      </c>
      <c r="AK137" s="299" t="s">
        <v>54</v>
      </c>
      <c r="AL137" s="299" t="s">
        <v>5729</v>
      </c>
    </row>
    <row r="138" spans="1:39" ht="57.6" x14ac:dyDescent="0.3">
      <c r="A138" s="84" t="s">
        <v>37</v>
      </c>
      <c r="B138" s="84" t="s">
        <v>6292</v>
      </c>
      <c r="C138" s="84" t="s">
        <v>4836</v>
      </c>
      <c r="D138" s="84" t="s">
        <v>5198</v>
      </c>
      <c r="E138" s="84" t="s">
        <v>6293</v>
      </c>
      <c r="F138" s="84" t="s">
        <v>5721</v>
      </c>
      <c r="G138" s="84" t="s">
        <v>6294</v>
      </c>
      <c r="H138" s="84" t="s">
        <v>122</v>
      </c>
      <c r="I138" s="84" t="s">
        <v>5723</v>
      </c>
      <c r="J138" s="84" t="s">
        <v>37</v>
      </c>
      <c r="K138" s="308" t="s">
        <v>5724</v>
      </c>
      <c r="L138" s="224" t="s">
        <v>1851</v>
      </c>
      <c r="M138" s="84" t="s">
        <v>48</v>
      </c>
      <c r="N138" s="84" t="s">
        <v>590</v>
      </c>
      <c r="O138" s="308" t="s">
        <v>5724</v>
      </c>
      <c r="P138" s="84" t="s">
        <v>50</v>
      </c>
      <c r="Q138" s="84" t="s">
        <v>51</v>
      </c>
      <c r="R138" s="84" t="s">
        <v>879</v>
      </c>
      <c r="S138" s="85" t="s">
        <v>5725</v>
      </c>
      <c r="T138" s="85">
        <v>44724</v>
      </c>
      <c r="U138" s="94">
        <v>22</v>
      </c>
      <c r="V138" s="307">
        <v>0</v>
      </c>
      <c r="W138" s="307">
        <v>0</v>
      </c>
      <c r="X138" s="307">
        <v>0</v>
      </c>
      <c r="Y138" s="307">
        <v>0</v>
      </c>
      <c r="Z138" s="309">
        <f>SUM(V138:Y138)</f>
        <v>0</v>
      </c>
      <c r="AA138" s="86" t="s">
        <v>54</v>
      </c>
      <c r="AB138" s="84" t="s">
        <v>55</v>
      </c>
      <c r="AC138" s="84" t="s">
        <v>1545</v>
      </c>
      <c r="AD138" s="8"/>
      <c r="AE138" s="84" t="s">
        <v>5726</v>
      </c>
      <c r="AF138" s="84" t="s">
        <v>55</v>
      </c>
      <c r="AG138" s="84" t="s">
        <v>55</v>
      </c>
      <c r="AH138" s="84" t="s">
        <v>5727</v>
      </c>
      <c r="AI138" s="310" t="s">
        <v>6295</v>
      </c>
      <c r="AJ138" s="84" t="s">
        <v>55</v>
      </c>
      <c r="AK138" s="84" t="s">
        <v>56</v>
      </c>
      <c r="AL138" s="84" t="s">
        <v>5729</v>
      </c>
    </row>
    <row r="139" spans="1:39" ht="43.2" x14ac:dyDescent="0.3">
      <c r="A139" s="84" t="s">
        <v>949</v>
      </c>
      <c r="B139" s="84" t="s">
        <v>6296</v>
      </c>
      <c r="C139" s="84" t="s">
        <v>76</v>
      </c>
      <c r="D139" s="84" t="s">
        <v>2344</v>
      </c>
      <c r="E139" s="84" t="s">
        <v>2950</v>
      </c>
      <c r="F139" s="84" t="s">
        <v>41</v>
      </c>
      <c r="G139" s="84" t="s">
        <v>6297</v>
      </c>
      <c r="H139" s="84" t="s">
        <v>811</v>
      </c>
      <c r="I139" s="84" t="s">
        <v>6001</v>
      </c>
      <c r="J139" s="84" t="s">
        <v>45</v>
      </c>
      <c r="K139" s="84" t="s">
        <v>967</v>
      </c>
      <c r="L139" s="84" t="s">
        <v>6002</v>
      </c>
      <c r="M139" s="84" t="s">
        <v>125</v>
      </c>
      <c r="N139" s="84" t="s">
        <v>125</v>
      </c>
      <c r="O139" s="84"/>
      <c r="P139" s="84" t="s">
        <v>50</v>
      </c>
      <c r="Q139" s="84" t="s">
        <v>51</v>
      </c>
      <c r="R139" s="84" t="s">
        <v>879</v>
      </c>
      <c r="S139" s="85">
        <v>44692</v>
      </c>
      <c r="T139" s="85" t="s">
        <v>6298</v>
      </c>
      <c r="U139" s="94">
        <v>17</v>
      </c>
      <c r="V139" s="325">
        <v>0</v>
      </c>
      <c r="W139" s="325">
        <v>5989731</v>
      </c>
      <c r="X139" s="325">
        <v>0</v>
      </c>
      <c r="Y139" s="325">
        <v>0</v>
      </c>
      <c r="Z139" s="325">
        <f>SUM(V139:Y139)</f>
        <v>5989731</v>
      </c>
      <c r="AA139" s="86" t="s">
        <v>54</v>
      </c>
      <c r="AB139" s="84" t="s">
        <v>6299</v>
      </c>
      <c r="AC139" s="84" t="s">
        <v>56</v>
      </c>
      <c r="AD139" s="84" t="s">
        <v>5708</v>
      </c>
      <c r="AE139" s="84" t="s">
        <v>6004</v>
      </c>
      <c r="AF139" s="84" t="s">
        <v>55</v>
      </c>
      <c r="AG139" s="84" t="s">
        <v>55</v>
      </c>
      <c r="AH139" s="84" t="s">
        <v>55</v>
      </c>
      <c r="AI139" s="69" t="s">
        <v>6005</v>
      </c>
      <c r="AJ139" s="84" t="s">
        <v>54</v>
      </c>
      <c r="AK139" s="84" t="s">
        <v>56</v>
      </c>
      <c r="AL139" s="84" t="s">
        <v>5874</v>
      </c>
    </row>
    <row r="140" spans="1:39" ht="28.8" x14ac:dyDescent="0.3">
      <c r="A140" s="84" t="s">
        <v>949</v>
      </c>
      <c r="B140" s="84" t="s">
        <v>5256</v>
      </c>
      <c r="C140" s="84" t="s">
        <v>76</v>
      </c>
      <c r="D140" s="84" t="s">
        <v>5257</v>
      </c>
      <c r="E140" s="84" t="s">
        <v>6300</v>
      </c>
      <c r="F140" s="84" t="s">
        <v>41</v>
      </c>
      <c r="G140" s="86" t="s">
        <v>6301</v>
      </c>
      <c r="H140" s="84" t="s">
        <v>5260</v>
      </c>
      <c r="I140" s="84" t="s">
        <v>1798</v>
      </c>
      <c r="J140" s="84" t="s">
        <v>89</v>
      </c>
      <c r="K140" s="84" t="s">
        <v>963</v>
      </c>
      <c r="L140" s="84" t="s">
        <v>6302</v>
      </c>
      <c r="M140" s="84" t="s">
        <v>125</v>
      </c>
      <c r="N140" s="84" t="s">
        <v>125</v>
      </c>
      <c r="O140" s="84"/>
      <c r="P140" s="84" t="s">
        <v>50</v>
      </c>
      <c r="Q140" s="84" t="s">
        <v>51</v>
      </c>
      <c r="R140" s="84" t="s">
        <v>879</v>
      </c>
      <c r="S140" s="85">
        <v>44784</v>
      </c>
      <c r="T140" s="85">
        <v>44906</v>
      </c>
      <c r="U140" s="94">
        <v>5</v>
      </c>
      <c r="V140" s="325">
        <v>2442933</v>
      </c>
      <c r="W140" s="325">
        <v>1996577</v>
      </c>
      <c r="X140" s="325">
        <v>0</v>
      </c>
      <c r="Y140" s="325">
        <v>0</v>
      </c>
      <c r="Z140" s="325">
        <f>SUM(V140:Y140)</f>
        <v>4439510</v>
      </c>
      <c r="AA140" s="86" t="s">
        <v>54</v>
      </c>
      <c r="AB140" s="84" t="s">
        <v>6303</v>
      </c>
      <c r="AC140" s="84" t="s">
        <v>56</v>
      </c>
      <c r="AD140" s="84" t="s">
        <v>5708</v>
      </c>
      <c r="AE140" s="84" t="s">
        <v>6304</v>
      </c>
      <c r="AF140" s="84" t="s">
        <v>55</v>
      </c>
      <c r="AG140" s="84" t="s">
        <v>55</v>
      </c>
      <c r="AH140" s="84" t="s">
        <v>55</v>
      </c>
      <c r="AI140" s="69" t="s">
        <v>6305</v>
      </c>
      <c r="AJ140" s="84" t="s">
        <v>54</v>
      </c>
      <c r="AK140" s="84" t="s">
        <v>56</v>
      </c>
      <c r="AL140" s="84" t="s">
        <v>5874</v>
      </c>
      <c r="AM140" s="84"/>
    </row>
    <row r="141" spans="1:39" ht="57.6" x14ac:dyDescent="0.3">
      <c r="A141" s="84" t="s">
        <v>37</v>
      </c>
      <c r="B141" s="317" t="s">
        <v>1310</v>
      </c>
      <c r="C141" s="317" t="s">
        <v>218</v>
      </c>
      <c r="D141" s="317" t="s">
        <v>1319</v>
      </c>
      <c r="E141" s="317" t="s">
        <v>3102</v>
      </c>
      <c r="F141" s="318" t="s">
        <v>5765</v>
      </c>
      <c r="G141" s="317">
        <v>1077422058</v>
      </c>
      <c r="H141" s="84" t="s">
        <v>205</v>
      </c>
      <c r="I141" s="317" t="s">
        <v>2998</v>
      </c>
      <c r="J141" s="84" t="s">
        <v>37</v>
      </c>
      <c r="K141" s="84" t="s">
        <v>5767</v>
      </c>
      <c r="L141" s="224" t="s">
        <v>1851</v>
      </c>
      <c r="M141" s="84" t="s">
        <v>48</v>
      </c>
      <c r="N141" s="84" t="s">
        <v>590</v>
      </c>
      <c r="O141" s="84" t="s">
        <v>5767</v>
      </c>
      <c r="P141" s="84" t="s">
        <v>835</v>
      </c>
      <c r="Q141" s="84" t="s">
        <v>160</v>
      </c>
      <c r="R141" s="84" t="s">
        <v>879</v>
      </c>
      <c r="S141" s="85" t="s">
        <v>5768</v>
      </c>
      <c r="T141" s="85" t="s">
        <v>5769</v>
      </c>
      <c r="U141" s="94">
        <v>22</v>
      </c>
      <c r="V141" s="307">
        <v>0</v>
      </c>
      <c r="W141" s="307">
        <v>0</v>
      </c>
      <c r="X141" s="307">
        <v>0</v>
      </c>
      <c r="Y141" s="307">
        <v>0</v>
      </c>
      <c r="Z141" s="309">
        <f>SUM(V141:Y141)</f>
        <v>0</v>
      </c>
      <c r="AA141" s="86" t="s">
        <v>54</v>
      </c>
      <c r="AB141" s="84" t="s">
        <v>55</v>
      </c>
      <c r="AC141" s="84" t="s">
        <v>1545</v>
      </c>
      <c r="AD141" s="8"/>
      <c r="AE141" s="84" t="s">
        <v>5770</v>
      </c>
      <c r="AF141" s="84" t="s">
        <v>55</v>
      </c>
      <c r="AG141" s="84" t="s">
        <v>55</v>
      </c>
      <c r="AH141" s="84" t="s">
        <v>55</v>
      </c>
      <c r="AI141" s="317" t="s">
        <v>6306</v>
      </c>
      <c r="AJ141" s="84" t="s">
        <v>55</v>
      </c>
      <c r="AK141" s="84" t="s">
        <v>54</v>
      </c>
      <c r="AL141" s="84" t="s">
        <v>5729</v>
      </c>
      <c r="AM141" s="84"/>
    </row>
    <row r="142" spans="1:39" ht="72" x14ac:dyDescent="0.3">
      <c r="A142" s="84" t="s">
        <v>37</v>
      </c>
      <c r="B142" s="84" t="s">
        <v>1137</v>
      </c>
      <c r="C142" s="84"/>
      <c r="D142" s="84" t="s">
        <v>3328</v>
      </c>
      <c r="E142" s="84" t="s">
        <v>3329</v>
      </c>
      <c r="F142" s="84" t="s">
        <v>5755</v>
      </c>
      <c r="G142" s="86" t="s">
        <v>6307</v>
      </c>
      <c r="H142" s="84" t="s">
        <v>811</v>
      </c>
      <c r="I142" s="84" t="s">
        <v>6091</v>
      </c>
      <c r="J142" s="84" t="s">
        <v>89</v>
      </c>
      <c r="K142" s="84" t="s">
        <v>5905</v>
      </c>
      <c r="L142" s="84" t="s">
        <v>5759</v>
      </c>
      <c r="M142" s="84" t="s">
        <v>48</v>
      </c>
      <c r="N142" s="84" t="s">
        <v>5702</v>
      </c>
      <c r="O142" s="84" t="s">
        <v>5760</v>
      </c>
      <c r="P142" s="84" t="s">
        <v>50</v>
      </c>
      <c r="Q142" s="84" t="s">
        <v>160</v>
      </c>
      <c r="R142" s="84" t="s">
        <v>936</v>
      </c>
      <c r="S142" s="85">
        <v>44746</v>
      </c>
      <c r="T142" s="85" t="s">
        <v>5761</v>
      </c>
      <c r="U142" s="94">
        <v>71</v>
      </c>
      <c r="V142" s="307" t="s">
        <v>5706</v>
      </c>
      <c r="W142" s="307" t="s">
        <v>5707</v>
      </c>
      <c r="X142" s="307" t="s">
        <v>5707</v>
      </c>
      <c r="Y142" s="307" t="s">
        <v>5707</v>
      </c>
      <c r="Z142" s="307" t="s">
        <v>5707</v>
      </c>
      <c r="AA142" s="86" t="s">
        <v>54</v>
      </c>
      <c r="AB142" s="84" t="s">
        <v>55</v>
      </c>
      <c r="AC142" s="84" t="s">
        <v>54</v>
      </c>
      <c r="AD142" s="84" t="s">
        <v>5762</v>
      </c>
      <c r="AE142" s="84" t="s">
        <v>55</v>
      </c>
      <c r="AF142" s="84" t="s">
        <v>55</v>
      </c>
      <c r="AG142" s="84" t="s">
        <v>55</v>
      </c>
      <c r="AH142" s="84" t="s">
        <v>55</v>
      </c>
      <c r="AI142" s="69" t="s">
        <v>6308</v>
      </c>
      <c r="AJ142" s="84" t="s">
        <v>54</v>
      </c>
      <c r="AK142" s="84" t="s">
        <v>54</v>
      </c>
      <c r="AL142" s="84" t="s">
        <v>5764</v>
      </c>
      <c r="AM142" s="84"/>
    </row>
    <row r="143" spans="1:39" ht="57.6" x14ac:dyDescent="0.3">
      <c r="A143" s="84" t="s">
        <v>37</v>
      </c>
      <c r="B143" s="84" t="s">
        <v>1137</v>
      </c>
      <c r="C143" s="84" t="s">
        <v>358</v>
      </c>
      <c r="D143" s="84" t="s">
        <v>6309</v>
      </c>
      <c r="E143" s="84" t="s">
        <v>2211</v>
      </c>
      <c r="F143" s="84" t="s">
        <v>5699</v>
      </c>
      <c r="G143" s="86">
        <v>1085339515</v>
      </c>
      <c r="H143" s="84" t="s">
        <v>69</v>
      </c>
      <c r="I143" s="84" t="s">
        <v>5913</v>
      </c>
      <c r="J143" s="84" t="s">
        <v>37</v>
      </c>
      <c r="K143" s="84" t="s">
        <v>5877</v>
      </c>
      <c r="L143" s="84" t="s">
        <v>1851</v>
      </c>
      <c r="M143" s="84" t="s">
        <v>48</v>
      </c>
      <c r="N143" s="84" t="s">
        <v>5702</v>
      </c>
      <c r="O143" s="84" t="s">
        <v>5799</v>
      </c>
      <c r="P143" s="84" t="s">
        <v>73</v>
      </c>
      <c r="Q143" s="84" t="s">
        <v>160</v>
      </c>
      <c r="R143" s="84" t="s">
        <v>620</v>
      </c>
      <c r="S143" s="85">
        <v>44597</v>
      </c>
      <c r="T143" s="85">
        <v>44717</v>
      </c>
      <c r="U143" s="94">
        <v>5</v>
      </c>
      <c r="V143" s="307" t="s">
        <v>5706</v>
      </c>
      <c r="W143" s="307" t="s">
        <v>5707</v>
      </c>
      <c r="X143" s="307" t="s">
        <v>5707</v>
      </c>
      <c r="Y143" s="307" t="s">
        <v>5707</v>
      </c>
      <c r="Z143" s="307" t="s">
        <v>5707</v>
      </c>
      <c r="AA143" s="86" t="s">
        <v>54</v>
      </c>
      <c r="AB143" s="84" t="s">
        <v>55</v>
      </c>
      <c r="AC143" s="84" t="s">
        <v>54</v>
      </c>
      <c r="AD143" s="84" t="s">
        <v>5762</v>
      </c>
      <c r="AE143" s="84" t="s">
        <v>5800</v>
      </c>
      <c r="AF143" s="84" t="s">
        <v>55</v>
      </c>
      <c r="AG143" s="84" t="s">
        <v>55</v>
      </c>
      <c r="AH143" s="84" t="s">
        <v>55</v>
      </c>
      <c r="AI143" s="69" t="s">
        <v>6310</v>
      </c>
      <c r="AJ143" s="84" t="s">
        <v>54</v>
      </c>
      <c r="AK143" s="84" t="s">
        <v>54</v>
      </c>
      <c r="AL143" s="84" t="s">
        <v>5802</v>
      </c>
      <c r="AM143" s="84"/>
    </row>
    <row r="144" spans="1:39" ht="28.8" x14ac:dyDescent="0.3">
      <c r="A144" s="84" t="s">
        <v>5832</v>
      </c>
      <c r="B144" s="84" t="s">
        <v>314</v>
      </c>
      <c r="C144" s="84" t="s">
        <v>436</v>
      </c>
      <c r="D144" s="84" t="s">
        <v>6311</v>
      </c>
      <c r="E144" s="84" t="s">
        <v>6051</v>
      </c>
      <c r="F144" s="84" t="s">
        <v>41</v>
      </c>
      <c r="G144" s="84">
        <v>108948150</v>
      </c>
      <c r="H144" s="84" t="s">
        <v>6312</v>
      </c>
      <c r="I144" s="8"/>
      <c r="J144" s="8"/>
      <c r="K144" s="8"/>
      <c r="L144" s="8"/>
      <c r="M144" s="8" t="s">
        <v>48</v>
      </c>
      <c r="N144" s="8"/>
      <c r="O144" s="8"/>
      <c r="P144" s="8" t="s">
        <v>51</v>
      </c>
      <c r="Q144" s="8"/>
      <c r="R144" s="8"/>
      <c r="S144" s="125">
        <v>44781</v>
      </c>
      <c r="T144" s="125" t="s">
        <v>5838</v>
      </c>
      <c r="U144" s="8">
        <v>132</v>
      </c>
      <c r="V144" s="8"/>
      <c r="W144" s="8"/>
      <c r="X144" s="8"/>
      <c r="Y144" s="8"/>
      <c r="Z144" s="8"/>
      <c r="AA144" s="8"/>
      <c r="AB144" s="8"/>
      <c r="AC144" s="8"/>
      <c r="AD144" s="8"/>
      <c r="AE144" s="8"/>
      <c r="AF144" s="84">
        <v>3043475708</v>
      </c>
      <c r="AG144" s="84">
        <v>5861631</v>
      </c>
      <c r="AH144" s="84" t="s">
        <v>6313</v>
      </c>
      <c r="AI144" s="84" t="s">
        <v>6314</v>
      </c>
      <c r="AJ144" s="8"/>
      <c r="AK144" s="8" t="s">
        <v>1545</v>
      </c>
      <c r="AL144" s="8"/>
      <c r="AM144" s="84"/>
    </row>
    <row r="145" spans="1:39" ht="57.6" x14ac:dyDescent="0.3">
      <c r="A145" s="84" t="s">
        <v>37</v>
      </c>
      <c r="B145" s="84" t="s">
        <v>263</v>
      </c>
      <c r="C145" s="84" t="s">
        <v>6315</v>
      </c>
      <c r="D145" s="84" t="s">
        <v>6316</v>
      </c>
      <c r="E145" s="84" t="s">
        <v>6316</v>
      </c>
      <c r="F145" s="84" t="s">
        <v>5699</v>
      </c>
      <c r="G145" s="86">
        <v>1118567491</v>
      </c>
      <c r="H145" s="84" t="s">
        <v>69</v>
      </c>
      <c r="I145" s="84" t="s">
        <v>4820</v>
      </c>
      <c r="J145" s="84" t="s">
        <v>37</v>
      </c>
      <c r="K145" s="84" t="s">
        <v>5877</v>
      </c>
      <c r="L145" s="84" t="s">
        <v>1851</v>
      </c>
      <c r="M145" s="84" t="s">
        <v>48</v>
      </c>
      <c r="N145" s="84" t="s">
        <v>5702</v>
      </c>
      <c r="O145" s="84" t="s">
        <v>5799</v>
      </c>
      <c r="P145" s="84" t="s">
        <v>73</v>
      </c>
      <c r="Q145" s="84" t="s">
        <v>160</v>
      </c>
      <c r="R145" s="84" t="s">
        <v>620</v>
      </c>
      <c r="S145" s="85">
        <v>44597</v>
      </c>
      <c r="T145" s="85">
        <v>44717</v>
      </c>
      <c r="U145" s="94">
        <v>5</v>
      </c>
      <c r="V145" s="307" t="s">
        <v>5706</v>
      </c>
      <c r="W145" s="307" t="s">
        <v>5707</v>
      </c>
      <c r="X145" s="307" t="s">
        <v>5707</v>
      </c>
      <c r="Y145" s="307" t="s">
        <v>5707</v>
      </c>
      <c r="Z145" s="307" t="s">
        <v>5707</v>
      </c>
      <c r="AA145" s="86" t="s">
        <v>54</v>
      </c>
      <c r="AB145" s="84" t="s">
        <v>55</v>
      </c>
      <c r="AC145" s="84" t="s">
        <v>54</v>
      </c>
      <c r="AD145" s="84" t="s">
        <v>5762</v>
      </c>
      <c r="AE145" s="84" t="s">
        <v>5800</v>
      </c>
      <c r="AF145" s="84" t="s">
        <v>55</v>
      </c>
      <c r="AG145" s="84" t="s">
        <v>55</v>
      </c>
      <c r="AH145" s="84" t="s">
        <v>55</v>
      </c>
      <c r="AI145" s="69" t="s">
        <v>6317</v>
      </c>
      <c r="AJ145" s="84" t="s">
        <v>54</v>
      </c>
      <c r="AK145" s="84" t="s">
        <v>54</v>
      </c>
      <c r="AL145" s="84" t="s">
        <v>5802</v>
      </c>
      <c r="AM145" s="84"/>
    </row>
    <row r="146" spans="1:39" ht="57.6" x14ac:dyDescent="0.3">
      <c r="A146" s="84" t="s">
        <v>949</v>
      </c>
      <c r="B146" s="348" t="s">
        <v>2632</v>
      </c>
      <c r="C146" s="84" t="s">
        <v>758</v>
      </c>
      <c r="D146" s="84" t="s">
        <v>678</v>
      </c>
      <c r="E146" s="84" t="s">
        <v>6318</v>
      </c>
      <c r="F146" s="84" t="s">
        <v>41</v>
      </c>
      <c r="G146" s="84" t="s">
        <v>6319</v>
      </c>
      <c r="H146" s="84" t="s">
        <v>1358</v>
      </c>
      <c r="I146" s="84" t="s">
        <v>6320</v>
      </c>
      <c r="J146" s="84" t="s">
        <v>753</v>
      </c>
      <c r="K146" s="84" t="s">
        <v>806</v>
      </c>
      <c r="L146" s="84" t="s">
        <v>6321</v>
      </c>
      <c r="M146" s="84" t="s">
        <v>125</v>
      </c>
      <c r="N146" s="84" t="s">
        <v>125</v>
      </c>
      <c r="O146" s="84"/>
      <c r="P146" s="84" t="s">
        <v>50</v>
      </c>
      <c r="Q146" s="84" t="s">
        <v>51</v>
      </c>
      <c r="R146" s="84" t="s">
        <v>941</v>
      </c>
      <c r="S146" s="85">
        <v>44718</v>
      </c>
      <c r="T146" s="85" t="s">
        <v>6322</v>
      </c>
      <c r="U146" s="94">
        <v>12</v>
      </c>
      <c r="V146" s="307">
        <v>0</v>
      </c>
      <c r="W146" s="307">
        <v>0</v>
      </c>
      <c r="X146" s="307">
        <v>0</v>
      </c>
      <c r="Y146" s="307">
        <v>0</v>
      </c>
      <c r="Z146" s="307" t="s">
        <v>6323</v>
      </c>
      <c r="AA146" s="86" t="s">
        <v>54</v>
      </c>
      <c r="AB146" s="84" t="s">
        <v>6324</v>
      </c>
      <c r="AC146" s="84" t="s">
        <v>56</v>
      </c>
      <c r="AD146" s="84" t="s">
        <v>5708</v>
      </c>
      <c r="AE146" s="84" t="s">
        <v>6325</v>
      </c>
      <c r="AF146" s="84" t="s">
        <v>55</v>
      </c>
      <c r="AG146" s="84" t="s">
        <v>55</v>
      </c>
      <c r="AH146" s="84" t="s">
        <v>55</v>
      </c>
      <c r="AI146" s="69" t="s">
        <v>6326</v>
      </c>
      <c r="AJ146" s="84" t="s">
        <v>54</v>
      </c>
      <c r="AK146" s="84" t="s">
        <v>56</v>
      </c>
      <c r="AL146" s="84" t="s">
        <v>5874</v>
      </c>
      <c r="AM146" s="84"/>
    </row>
    <row r="147" spans="1:39" ht="57.6" x14ac:dyDescent="0.3">
      <c r="A147" s="84" t="s">
        <v>37</v>
      </c>
      <c r="B147" s="84" t="s">
        <v>507</v>
      </c>
      <c r="C147" s="84" t="s">
        <v>395</v>
      </c>
      <c r="D147" s="84" t="s">
        <v>641</v>
      </c>
      <c r="E147" s="84" t="s">
        <v>631</v>
      </c>
      <c r="F147" s="84" t="s">
        <v>5699</v>
      </c>
      <c r="G147" s="84">
        <v>1000833998</v>
      </c>
      <c r="H147" s="84" t="s">
        <v>69</v>
      </c>
      <c r="I147" s="84" t="s">
        <v>5867</v>
      </c>
      <c r="J147" s="84" t="s">
        <v>37</v>
      </c>
      <c r="K147" s="84" t="s">
        <v>5786</v>
      </c>
      <c r="L147" s="84" t="s">
        <v>1851</v>
      </c>
      <c r="M147" s="84" t="s">
        <v>48</v>
      </c>
      <c r="N147" s="84" t="s">
        <v>5818</v>
      </c>
      <c r="O147" s="84" t="s">
        <v>5819</v>
      </c>
      <c r="P147" s="84" t="s">
        <v>73</v>
      </c>
      <c r="Q147" s="84" t="s">
        <v>160</v>
      </c>
      <c r="R147" s="84" t="s">
        <v>161</v>
      </c>
      <c r="S147" s="321">
        <v>44904</v>
      </c>
      <c r="T147" s="321">
        <v>44752</v>
      </c>
      <c r="U147" s="94">
        <v>26</v>
      </c>
      <c r="V147" s="307">
        <v>0</v>
      </c>
      <c r="W147" s="307">
        <v>0</v>
      </c>
      <c r="X147" s="8">
        <v>0</v>
      </c>
      <c r="Y147" s="307">
        <v>0</v>
      </c>
      <c r="Z147" s="307">
        <v>0</v>
      </c>
      <c r="AA147" s="86" t="s">
        <v>54</v>
      </c>
      <c r="AB147" s="84" t="s">
        <v>55</v>
      </c>
      <c r="AC147" s="84" t="s">
        <v>1545</v>
      </c>
      <c r="AD147" s="84" t="s">
        <v>5820</v>
      </c>
      <c r="AE147" s="84" t="s">
        <v>5821</v>
      </c>
      <c r="AF147" s="84" t="s">
        <v>55</v>
      </c>
      <c r="AG147" s="84" t="s">
        <v>55</v>
      </c>
      <c r="AH147" s="84" t="s">
        <v>55</v>
      </c>
      <c r="AI147" s="84" t="s">
        <v>6327</v>
      </c>
      <c r="AJ147" s="84" t="s">
        <v>55</v>
      </c>
      <c r="AK147" s="84" t="s">
        <v>55</v>
      </c>
      <c r="AL147" s="84" t="s">
        <v>5729</v>
      </c>
      <c r="AM147" s="84"/>
    </row>
    <row r="148" spans="1:39" ht="57.6" x14ac:dyDescent="0.3">
      <c r="A148" s="84" t="s">
        <v>37</v>
      </c>
      <c r="B148" s="84" t="s">
        <v>507</v>
      </c>
      <c r="C148" s="84" t="s">
        <v>304</v>
      </c>
      <c r="D148" s="84" t="s">
        <v>6328</v>
      </c>
      <c r="E148" s="84" t="s">
        <v>1048</v>
      </c>
      <c r="F148" s="84" t="s">
        <v>5699</v>
      </c>
      <c r="G148" s="84">
        <v>1000620361</v>
      </c>
      <c r="H148" s="84" t="s">
        <v>69</v>
      </c>
      <c r="I148" s="84" t="s">
        <v>5867</v>
      </c>
      <c r="J148" s="84" t="s">
        <v>37</v>
      </c>
      <c r="K148" s="84" t="s">
        <v>5974</v>
      </c>
      <c r="L148" s="84" t="s">
        <v>1851</v>
      </c>
      <c r="M148" s="84" t="s">
        <v>48</v>
      </c>
      <c r="N148" s="84" t="s">
        <v>5818</v>
      </c>
      <c r="O148" s="84" t="s">
        <v>5819</v>
      </c>
      <c r="P148" s="84" t="s">
        <v>73</v>
      </c>
      <c r="Q148" s="84" t="s">
        <v>160</v>
      </c>
      <c r="R148" s="84" t="s">
        <v>161</v>
      </c>
      <c r="S148" s="321">
        <v>44904</v>
      </c>
      <c r="T148" s="321">
        <v>44752</v>
      </c>
      <c r="U148" s="94">
        <v>26</v>
      </c>
      <c r="V148" s="307">
        <v>0</v>
      </c>
      <c r="W148" s="307">
        <v>0</v>
      </c>
      <c r="X148" s="8">
        <v>0</v>
      </c>
      <c r="Y148" s="307">
        <v>0</v>
      </c>
      <c r="Z148" s="307">
        <v>0</v>
      </c>
      <c r="AA148" s="86" t="s">
        <v>54</v>
      </c>
      <c r="AB148" s="84" t="s">
        <v>55</v>
      </c>
      <c r="AC148" s="84" t="s">
        <v>1545</v>
      </c>
      <c r="AD148" s="84" t="s">
        <v>5820</v>
      </c>
      <c r="AE148" s="84" t="s">
        <v>5821</v>
      </c>
      <c r="AF148" s="84" t="s">
        <v>55</v>
      </c>
      <c r="AG148" s="84" t="s">
        <v>55</v>
      </c>
      <c r="AH148" s="84" t="s">
        <v>55</v>
      </c>
      <c r="AI148" s="84" t="s">
        <v>6329</v>
      </c>
      <c r="AJ148" s="84" t="s">
        <v>55</v>
      </c>
      <c r="AK148" s="84" t="s">
        <v>55</v>
      </c>
      <c r="AL148" s="84" t="s">
        <v>5729</v>
      </c>
      <c r="AM148" s="84"/>
    </row>
    <row r="149" spans="1:39" ht="57.6" x14ac:dyDescent="0.3">
      <c r="A149" s="84" t="s">
        <v>37</v>
      </c>
      <c r="B149" s="84" t="s">
        <v>507</v>
      </c>
      <c r="C149" s="84" t="s">
        <v>1279</v>
      </c>
      <c r="D149" s="84" t="s">
        <v>406</v>
      </c>
      <c r="E149" s="84" t="s">
        <v>1139</v>
      </c>
      <c r="F149" s="84" t="s">
        <v>5699</v>
      </c>
      <c r="G149" s="84">
        <v>1005910636</v>
      </c>
      <c r="H149" s="84" t="s">
        <v>69</v>
      </c>
      <c r="I149" s="84" t="s">
        <v>6153</v>
      </c>
      <c r="J149" s="84" t="s">
        <v>37</v>
      </c>
      <c r="K149" s="84" t="s">
        <v>6154</v>
      </c>
      <c r="L149" s="84" t="s">
        <v>1851</v>
      </c>
      <c r="M149" s="84" t="s">
        <v>48</v>
      </c>
      <c r="N149" s="84" t="s">
        <v>5818</v>
      </c>
      <c r="O149" s="84" t="s">
        <v>5819</v>
      </c>
      <c r="P149" s="84" t="s">
        <v>73</v>
      </c>
      <c r="Q149" s="84" t="s">
        <v>160</v>
      </c>
      <c r="R149" s="84" t="s">
        <v>161</v>
      </c>
      <c r="S149" s="321">
        <v>44904</v>
      </c>
      <c r="T149" s="321">
        <v>44752</v>
      </c>
      <c r="U149" s="94">
        <v>26</v>
      </c>
      <c r="V149" s="307">
        <v>0</v>
      </c>
      <c r="W149" s="307">
        <v>0</v>
      </c>
      <c r="X149" s="8">
        <v>0</v>
      </c>
      <c r="Y149" s="307">
        <v>0</v>
      </c>
      <c r="Z149" s="307">
        <v>0</v>
      </c>
      <c r="AA149" s="86" t="s">
        <v>54</v>
      </c>
      <c r="AB149" s="84" t="s">
        <v>55</v>
      </c>
      <c r="AC149" s="84" t="s">
        <v>1545</v>
      </c>
      <c r="AD149" s="84" t="s">
        <v>5820</v>
      </c>
      <c r="AE149" s="84" t="s">
        <v>5821</v>
      </c>
      <c r="AF149" s="84" t="s">
        <v>55</v>
      </c>
      <c r="AG149" s="84" t="s">
        <v>55</v>
      </c>
      <c r="AH149" s="84" t="s">
        <v>55</v>
      </c>
      <c r="AI149" s="84" t="s">
        <v>6330</v>
      </c>
      <c r="AJ149" s="84" t="s">
        <v>55</v>
      </c>
      <c r="AK149" s="84" t="s">
        <v>55</v>
      </c>
      <c r="AL149" s="84" t="s">
        <v>5729</v>
      </c>
      <c r="AM149" s="84"/>
    </row>
    <row r="150" spans="1:39" ht="57.6" x14ac:dyDescent="0.3">
      <c r="A150" s="84" t="s">
        <v>37</v>
      </c>
      <c r="B150" s="317" t="s">
        <v>507</v>
      </c>
      <c r="C150" s="317" t="s">
        <v>365</v>
      </c>
      <c r="D150" s="317" t="s">
        <v>3040</v>
      </c>
      <c r="E150" s="317" t="s">
        <v>6331</v>
      </c>
      <c r="F150" s="318" t="s">
        <v>5765</v>
      </c>
      <c r="G150" s="317">
        <v>1007702673</v>
      </c>
      <c r="H150" s="84" t="s">
        <v>205</v>
      </c>
      <c r="I150" s="317" t="s">
        <v>5915</v>
      </c>
      <c r="J150" s="84" t="s">
        <v>37</v>
      </c>
      <c r="K150" s="84" t="s">
        <v>5767</v>
      </c>
      <c r="L150" s="224" t="s">
        <v>1851</v>
      </c>
      <c r="M150" s="84" t="s">
        <v>48</v>
      </c>
      <c r="N150" s="84" t="s">
        <v>590</v>
      </c>
      <c r="O150" s="84" t="s">
        <v>5767</v>
      </c>
      <c r="P150" s="84" t="s">
        <v>73</v>
      </c>
      <c r="Q150" s="84" t="s">
        <v>160</v>
      </c>
      <c r="R150" s="84" t="s">
        <v>879</v>
      </c>
      <c r="S150" s="85" t="s">
        <v>5768</v>
      </c>
      <c r="T150" s="85" t="s">
        <v>5769</v>
      </c>
      <c r="U150" s="94">
        <v>22</v>
      </c>
      <c r="V150" s="307">
        <v>0</v>
      </c>
      <c r="W150" s="307">
        <v>0</v>
      </c>
      <c r="X150" s="307">
        <v>0</v>
      </c>
      <c r="Y150" s="307">
        <v>0</v>
      </c>
      <c r="Z150" s="309">
        <f>SUM(V150:Y150)</f>
        <v>0</v>
      </c>
      <c r="AA150" s="86" t="s">
        <v>54</v>
      </c>
      <c r="AB150" s="84" t="s">
        <v>55</v>
      </c>
      <c r="AC150" s="84" t="s">
        <v>1545</v>
      </c>
      <c r="AD150" s="8"/>
      <c r="AE150" s="84" t="s">
        <v>5770</v>
      </c>
      <c r="AF150" s="84" t="s">
        <v>55</v>
      </c>
      <c r="AG150" s="84" t="s">
        <v>55</v>
      </c>
      <c r="AH150" s="84" t="s">
        <v>55</v>
      </c>
      <c r="AI150" s="317" t="s">
        <v>6332</v>
      </c>
      <c r="AJ150" s="84" t="s">
        <v>55</v>
      </c>
      <c r="AK150" s="84" t="s">
        <v>54</v>
      </c>
      <c r="AL150" s="84" t="s">
        <v>5729</v>
      </c>
      <c r="AM150" s="84"/>
    </row>
    <row r="151" spans="1:39" ht="72" x14ac:dyDescent="0.3">
      <c r="A151" s="130" t="s">
        <v>45</v>
      </c>
      <c r="B151" s="84" t="s">
        <v>64</v>
      </c>
      <c r="C151" s="84" t="s">
        <v>2026</v>
      </c>
      <c r="D151" s="84" t="s">
        <v>6333</v>
      </c>
      <c r="E151" s="84" t="s">
        <v>832</v>
      </c>
      <c r="F151" s="84" t="s">
        <v>4788</v>
      </c>
      <c r="G151" s="8">
        <v>1004232271</v>
      </c>
      <c r="H151" s="84" t="s">
        <v>69</v>
      </c>
      <c r="I151" s="84" t="s">
        <v>1255</v>
      </c>
      <c r="J151" s="84" t="s">
        <v>3408</v>
      </c>
      <c r="K151" s="84" t="s">
        <v>6334</v>
      </c>
      <c r="L151" s="84" t="s">
        <v>6335</v>
      </c>
      <c r="M151" s="84" t="s">
        <v>48</v>
      </c>
      <c r="N151" s="84" t="s">
        <v>6336</v>
      </c>
      <c r="O151" s="130" t="s">
        <v>6337</v>
      </c>
      <c r="P151" s="84" t="s">
        <v>835</v>
      </c>
      <c r="Q151" s="84" t="s">
        <v>51</v>
      </c>
      <c r="R151" s="84" t="s">
        <v>836</v>
      </c>
      <c r="S151" s="321" t="s">
        <v>6338</v>
      </c>
      <c r="T151" s="321" t="s">
        <v>6339</v>
      </c>
      <c r="U151" s="94">
        <v>2</v>
      </c>
      <c r="V151" s="307">
        <v>0</v>
      </c>
      <c r="W151" s="307">
        <v>0</v>
      </c>
      <c r="X151" s="307">
        <v>0</v>
      </c>
      <c r="Y151" s="307">
        <v>0</v>
      </c>
      <c r="Z151" s="307">
        <f>SUM(V151:Y151)</f>
        <v>0</v>
      </c>
      <c r="AA151" s="86" t="s">
        <v>54</v>
      </c>
      <c r="AB151" s="84" t="s">
        <v>55</v>
      </c>
      <c r="AC151" s="84" t="s">
        <v>54</v>
      </c>
      <c r="AD151" s="84" t="s">
        <v>5762</v>
      </c>
      <c r="AE151" s="84" t="s">
        <v>55</v>
      </c>
      <c r="AF151" s="84" t="s">
        <v>55</v>
      </c>
      <c r="AG151" s="84" t="s">
        <v>55</v>
      </c>
      <c r="AH151" s="84" t="s">
        <v>55</v>
      </c>
      <c r="AI151" s="84" t="s">
        <v>6340</v>
      </c>
      <c r="AJ151" s="84" t="s">
        <v>54</v>
      </c>
      <c r="AK151" s="84" t="s">
        <v>54</v>
      </c>
      <c r="AL151" s="84"/>
      <c r="AM151" s="84"/>
    </row>
    <row r="152" spans="1:39" ht="57.6" x14ac:dyDescent="0.3">
      <c r="A152" s="84" t="s">
        <v>37</v>
      </c>
      <c r="B152" s="317" t="s">
        <v>1445</v>
      </c>
      <c r="C152" s="317" t="s">
        <v>1264</v>
      </c>
      <c r="D152" s="317" t="s">
        <v>650</v>
      </c>
      <c r="E152" s="317" t="s">
        <v>702</v>
      </c>
      <c r="F152" s="318" t="s">
        <v>5765</v>
      </c>
      <c r="G152" s="317">
        <v>1121962847</v>
      </c>
      <c r="H152" s="84" t="s">
        <v>205</v>
      </c>
      <c r="I152" s="317" t="s">
        <v>5915</v>
      </c>
      <c r="J152" s="84" t="s">
        <v>37</v>
      </c>
      <c r="K152" s="84" t="s">
        <v>5767</v>
      </c>
      <c r="L152" s="224" t="s">
        <v>1851</v>
      </c>
      <c r="M152" s="84" t="s">
        <v>48</v>
      </c>
      <c r="N152" s="84" t="s">
        <v>590</v>
      </c>
      <c r="O152" s="84" t="s">
        <v>5767</v>
      </c>
      <c r="P152" s="84" t="s">
        <v>73</v>
      </c>
      <c r="Q152" s="84" t="s">
        <v>160</v>
      </c>
      <c r="R152" s="84" t="s">
        <v>879</v>
      </c>
      <c r="S152" s="85" t="s">
        <v>5768</v>
      </c>
      <c r="T152" s="85" t="s">
        <v>5769</v>
      </c>
      <c r="U152" s="94">
        <v>22</v>
      </c>
      <c r="V152" s="307">
        <v>0</v>
      </c>
      <c r="W152" s="307">
        <v>0</v>
      </c>
      <c r="X152" s="307">
        <v>0</v>
      </c>
      <c r="Y152" s="307">
        <v>0</v>
      </c>
      <c r="Z152" s="309">
        <f>SUM(V152:Y152)</f>
        <v>0</v>
      </c>
      <c r="AA152" s="86" t="s">
        <v>54</v>
      </c>
      <c r="AB152" s="84" t="s">
        <v>55</v>
      </c>
      <c r="AC152" s="84" t="s">
        <v>1545</v>
      </c>
      <c r="AD152" s="8"/>
      <c r="AE152" s="84" t="s">
        <v>5770</v>
      </c>
      <c r="AF152" s="84" t="s">
        <v>55</v>
      </c>
      <c r="AG152" s="84" t="s">
        <v>55</v>
      </c>
      <c r="AH152" s="84" t="s">
        <v>55</v>
      </c>
      <c r="AI152" s="317" t="s">
        <v>6341</v>
      </c>
      <c r="AJ152" s="84" t="s">
        <v>55</v>
      </c>
      <c r="AK152" s="84" t="s">
        <v>54</v>
      </c>
      <c r="AL152" s="84" t="s">
        <v>5729</v>
      </c>
      <c r="AM152" s="84"/>
    </row>
    <row r="153" spans="1:39" ht="72" x14ac:dyDescent="0.3">
      <c r="A153" s="84" t="s">
        <v>37</v>
      </c>
      <c r="B153" s="84" t="s">
        <v>6342</v>
      </c>
      <c r="C153" s="84" t="s">
        <v>2450</v>
      </c>
      <c r="D153" s="84" t="s">
        <v>6343</v>
      </c>
      <c r="E153" s="84" t="s">
        <v>631</v>
      </c>
      <c r="F153" s="84" t="s">
        <v>5755</v>
      </c>
      <c r="G153" s="86" t="s">
        <v>6344</v>
      </c>
      <c r="H153" s="84" t="s">
        <v>811</v>
      </c>
      <c r="I153" s="84" t="s">
        <v>5757</v>
      </c>
      <c r="J153" s="84" t="s">
        <v>89</v>
      </c>
      <c r="K153" s="84" t="s">
        <v>5758</v>
      </c>
      <c r="L153" s="84" t="s">
        <v>5759</v>
      </c>
      <c r="M153" s="84" t="s">
        <v>48</v>
      </c>
      <c r="N153" s="84" t="s">
        <v>5702</v>
      </c>
      <c r="O153" s="84" t="s">
        <v>5760</v>
      </c>
      <c r="P153" s="84" t="s">
        <v>50</v>
      </c>
      <c r="Q153" s="84" t="s">
        <v>160</v>
      </c>
      <c r="R153" s="84" t="s">
        <v>936</v>
      </c>
      <c r="S153" s="85">
        <v>44746</v>
      </c>
      <c r="T153" s="85" t="s">
        <v>5761</v>
      </c>
      <c r="U153" s="94">
        <v>71</v>
      </c>
      <c r="V153" s="307" t="s">
        <v>5706</v>
      </c>
      <c r="W153" s="307" t="s">
        <v>5707</v>
      </c>
      <c r="X153" s="307" t="s">
        <v>5707</v>
      </c>
      <c r="Y153" s="307" t="s">
        <v>5707</v>
      </c>
      <c r="Z153" s="307" t="s">
        <v>5707</v>
      </c>
      <c r="AA153" s="86" t="s">
        <v>54</v>
      </c>
      <c r="AB153" s="84" t="s">
        <v>55</v>
      </c>
      <c r="AC153" s="84" t="s">
        <v>54</v>
      </c>
      <c r="AD153" s="84" t="s">
        <v>5762</v>
      </c>
      <c r="AE153" s="84" t="s">
        <v>55</v>
      </c>
      <c r="AF153" s="84" t="s">
        <v>55</v>
      </c>
      <c r="AG153" s="84" t="s">
        <v>55</v>
      </c>
      <c r="AH153" s="84" t="s">
        <v>55</v>
      </c>
      <c r="AI153" s="69" t="s">
        <v>6345</v>
      </c>
      <c r="AJ153" s="84" t="s">
        <v>54</v>
      </c>
      <c r="AK153" s="84" t="s">
        <v>54</v>
      </c>
      <c r="AL153" s="84" t="s">
        <v>5764</v>
      </c>
      <c r="AM153" s="84"/>
    </row>
    <row r="154" spans="1:39" ht="57.6" x14ac:dyDescent="0.3">
      <c r="A154" s="84" t="s">
        <v>37</v>
      </c>
      <c r="B154" s="84" t="s">
        <v>1057</v>
      </c>
      <c r="C154" s="84" t="s">
        <v>326</v>
      </c>
      <c r="D154" s="84" t="s">
        <v>3000</v>
      </c>
      <c r="E154" s="84" t="s">
        <v>804</v>
      </c>
      <c r="F154" s="84" t="s">
        <v>5699</v>
      </c>
      <c r="G154" s="86">
        <v>1000638422</v>
      </c>
      <c r="H154" s="84" t="s">
        <v>69</v>
      </c>
      <c r="I154" s="84" t="s">
        <v>5785</v>
      </c>
      <c r="J154" s="84" t="s">
        <v>37</v>
      </c>
      <c r="K154" s="84" t="s">
        <v>6346</v>
      </c>
      <c r="L154" s="84" t="s">
        <v>1851</v>
      </c>
      <c r="M154" s="84" t="s">
        <v>48</v>
      </c>
      <c r="N154" s="84" t="s">
        <v>5702</v>
      </c>
      <c r="O154" s="84" t="s">
        <v>5787</v>
      </c>
      <c r="P154" s="84" t="s">
        <v>73</v>
      </c>
      <c r="Q154" s="84" t="s">
        <v>51</v>
      </c>
      <c r="R154" s="84" t="s">
        <v>53</v>
      </c>
      <c r="S154" s="85" t="s">
        <v>5788</v>
      </c>
      <c r="T154" s="85">
        <v>44568</v>
      </c>
      <c r="U154" s="94">
        <v>11</v>
      </c>
      <c r="V154" s="307" t="s">
        <v>5706</v>
      </c>
      <c r="W154" s="307" t="s">
        <v>5707</v>
      </c>
      <c r="X154" s="307" t="s">
        <v>5707</v>
      </c>
      <c r="Y154" s="307" t="s">
        <v>5707</v>
      </c>
      <c r="Z154" s="307" t="s">
        <v>5707</v>
      </c>
      <c r="AA154" s="86" t="s">
        <v>54</v>
      </c>
      <c r="AB154" s="84" t="s">
        <v>55</v>
      </c>
      <c r="AC154" s="84" t="s">
        <v>54</v>
      </c>
      <c r="AD154" s="84" t="s">
        <v>5789</v>
      </c>
      <c r="AE154" s="84" t="s">
        <v>5790</v>
      </c>
      <c r="AF154" s="84" t="s">
        <v>55</v>
      </c>
      <c r="AG154" s="84" t="s">
        <v>55</v>
      </c>
      <c r="AH154" s="84" t="s">
        <v>55</v>
      </c>
      <c r="AI154" s="69" t="s">
        <v>6347</v>
      </c>
      <c r="AJ154" s="84" t="s">
        <v>54</v>
      </c>
      <c r="AK154" s="84" t="s">
        <v>54</v>
      </c>
      <c r="AL154" s="84" t="s">
        <v>5792</v>
      </c>
      <c r="AM154" s="84"/>
    </row>
    <row r="155" spans="1:39" ht="57.6" x14ac:dyDescent="0.3">
      <c r="A155" s="84" t="s">
        <v>37</v>
      </c>
      <c r="B155" s="84" t="s">
        <v>1057</v>
      </c>
      <c r="C155" s="84" t="s">
        <v>1352</v>
      </c>
      <c r="D155" s="84" t="s">
        <v>6348</v>
      </c>
      <c r="E155" s="84" t="s">
        <v>289</v>
      </c>
      <c r="F155" s="84" t="s">
        <v>5699</v>
      </c>
      <c r="G155" s="84">
        <v>1000213702</v>
      </c>
      <c r="H155" s="84" t="s">
        <v>69</v>
      </c>
      <c r="I155" s="84" t="s">
        <v>5867</v>
      </c>
      <c r="J155" s="84" t="s">
        <v>37</v>
      </c>
      <c r="K155" s="84" t="s">
        <v>6349</v>
      </c>
      <c r="L155" s="84" t="s">
        <v>1851</v>
      </c>
      <c r="M155" s="84" t="s">
        <v>48</v>
      </c>
      <c r="N155" s="84" t="s">
        <v>5818</v>
      </c>
      <c r="O155" s="84" t="s">
        <v>5819</v>
      </c>
      <c r="P155" s="84" t="s">
        <v>73</v>
      </c>
      <c r="Q155" s="84" t="s">
        <v>160</v>
      </c>
      <c r="R155" s="84" t="s">
        <v>161</v>
      </c>
      <c r="S155" s="321">
        <v>44904</v>
      </c>
      <c r="T155" s="321">
        <v>44752</v>
      </c>
      <c r="U155" s="94">
        <v>26</v>
      </c>
      <c r="V155" s="307">
        <v>0</v>
      </c>
      <c r="W155" s="307">
        <v>0</v>
      </c>
      <c r="X155" s="8">
        <v>0</v>
      </c>
      <c r="Y155" s="307">
        <v>0</v>
      </c>
      <c r="Z155" s="307">
        <v>0</v>
      </c>
      <c r="AA155" s="86" t="s">
        <v>54</v>
      </c>
      <c r="AB155" s="84" t="s">
        <v>55</v>
      </c>
      <c r="AC155" s="84" t="s">
        <v>1545</v>
      </c>
      <c r="AD155" s="84" t="s">
        <v>5820</v>
      </c>
      <c r="AE155" s="84" t="s">
        <v>5821</v>
      </c>
      <c r="AF155" s="84" t="s">
        <v>55</v>
      </c>
      <c r="AG155" s="84" t="s">
        <v>55</v>
      </c>
      <c r="AH155" s="84" t="s">
        <v>55</v>
      </c>
      <c r="AI155" s="84" t="s">
        <v>6350</v>
      </c>
      <c r="AJ155" s="84" t="s">
        <v>55</v>
      </c>
      <c r="AK155" s="84" t="s">
        <v>55</v>
      </c>
      <c r="AL155" s="84" t="s">
        <v>5729</v>
      </c>
      <c r="AM155" s="84"/>
    </row>
    <row r="156" spans="1:39" ht="57.6" x14ac:dyDescent="0.3">
      <c r="A156" s="84" t="s">
        <v>37</v>
      </c>
      <c r="B156" s="84" t="s">
        <v>242</v>
      </c>
      <c r="C156" s="84" t="s">
        <v>1267</v>
      </c>
      <c r="D156" s="84" t="s">
        <v>656</v>
      </c>
      <c r="E156" s="84"/>
      <c r="F156" s="84" t="s">
        <v>5699</v>
      </c>
      <c r="G156" s="86">
        <v>1006415400</v>
      </c>
      <c r="H156" s="84" t="s">
        <v>69</v>
      </c>
      <c r="I156" s="84" t="s">
        <v>6351</v>
      </c>
      <c r="J156" s="84" t="s">
        <v>37</v>
      </c>
      <c r="K156" s="84" t="s">
        <v>742</v>
      </c>
      <c r="L156" s="84" t="s">
        <v>1851</v>
      </c>
      <c r="M156" s="84" t="s">
        <v>48</v>
      </c>
      <c r="N156" s="84" t="s">
        <v>5702</v>
      </c>
      <c r="O156" s="84" t="s">
        <v>5799</v>
      </c>
      <c r="P156" s="84" t="s">
        <v>73</v>
      </c>
      <c r="Q156" s="84" t="s">
        <v>160</v>
      </c>
      <c r="R156" s="84" t="s">
        <v>620</v>
      </c>
      <c r="S156" s="85">
        <v>44597</v>
      </c>
      <c r="T156" s="85">
        <v>44717</v>
      </c>
      <c r="U156" s="94">
        <v>5</v>
      </c>
      <c r="V156" s="307" t="s">
        <v>5706</v>
      </c>
      <c r="W156" s="307" t="s">
        <v>5707</v>
      </c>
      <c r="X156" s="307" t="s">
        <v>5707</v>
      </c>
      <c r="Y156" s="307" t="s">
        <v>5707</v>
      </c>
      <c r="Z156" s="307" t="s">
        <v>5707</v>
      </c>
      <c r="AA156" s="86" t="s">
        <v>54</v>
      </c>
      <c r="AB156" s="84" t="s">
        <v>55</v>
      </c>
      <c r="AC156" s="84" t="s">
        <v>54</v>
      </c>
      <c r="AD156" s="84" t="s">
        <v>5762</v>
      </c>
      <c r="AE156" s="84" t="s">
        <v>5800</v>
      </c>
      <c r="AF156" s="84" t="s">
        <v>55</v>
      </c>
      <c r="AG156" s="84" t="s">
        <v>55</v>
      </c>
      <c r="AH156" s="84" t="s">
        <v>55</v>
      </c>
      <c r="AI156" s="69" t="s">
        <v>6352</v>
      </c>
      <c r="AJ156" s="84" t="s">
        <v>54</v>
      </c>
      <c r="AK156" s="84" t="s">
        <v>54</v>
      </c>
      <c r="AL156" s="84" t="s">
        <v>5802</v>
      </c>
      <c r="AM156" s="84"/>
    </row>
    <row r="157" spans="1:39" ht="57.6" x14ac:dyDescent="0.3">
      <c r="A157" s="84" t="s">
        <v>37</v>
      </c>
      <c r="B157" s="84" t="s">
        <v>242</v>
      </c>
      <c r="C157" s="84"/>
      <c r="D157" s="84" t="s">
        <v>902</v>
      </c>
      <c r="E157" s="84" t="s">
        <v>6353</v>
      </c>
      <c r="F157" s="84" t="s">
        <v>5699</v>
      </c>
      <c r="G157" s="86">
        <v>1017272536</v>
      </c>
      <c r="H157" s="84" t="s">
        <v>69</v>
      </c>
      <c r="I157" s="84" t="s">
        <v>5785</v>
      </c>
      <c r="J157" s="84" t="s">
        <v>37</v>
      </c>
      <c r="K157" s="84" t="s">
        <v>6354</v>
      </c>
      <c r="L157" s="84" t="s">
        <v>1851</v>
      </c>
      <c r="M157" s="84" t="s">
        <v>48</v>
      </c>
      <c r="N157" s="84" t="s">
        <v>5702</v>
      </c>
      <c r="O157" s="84" t="s">
        <v>5787</v>
      </c>
      <c r="P157" s="84" t="s">
        <v>73</v>
      </c>
      <c r="Q157" s="84" t="s">
        <v>51</v>
      </c>
      <c r="R157" s="84" t="s">
        <v>53</v>
      </c>
      <c r="S157" s="85" t="s">
        <v>5788</v>
      </c>
      <c r="T157" s="85">
        <v>44568</v>
      </c>
      <c r="U157" s="94">
        <v>11</v>
      </c>
      <c r="V157" s="307" t="s">
        <v>5706</v>
      </c>
      <c r="W157" s="307" t="s">
        <v>5707</v>
      </c>
      <c r="X157" s="307" t="s">
        <v>5707</v>
      </c>
      <c r="Y157" s="307" t="s">
        <v>5707</v>
      </c>
      <c r="Z157" s="307" t="s">
        <v>5707</v>
      </c>
      <c r="AA157" s="86" t="s">
        <v>54</v>
      </c>
      <c r="AB157" s="84" t="s">
        <v>55</v>
      </c>
      <c r="AC157" s="84" t="s">
        <v>54</v>
      </c>
      <c r="AD157" s="84" t="s">
        <v>5789</v>
      </c>
      <c r="AE157" s="84" t="s">
        <v>5790</v>
      </c>
      <c r="AF157" s="84" t="s">
        <v>55</v>
      </c>
      <c r="AG157" s="84" t="s">
        <v>55</v>
      </c>
      <c r="AH157" s="84" t="s">
        <v>55</v>
      </c>
      <c r="AI157" s="69" t="s">
        <v>6355</v>
      </c>
      <c r="AJ157" s="84" t="s">
        <v>54</v>
      </c>
      <c r="AK157" s="84" t="s">
        <v>54</v>
      </c>
      <c r="AL157" s="84" t="s">
        <v>5792</v>
      </c>
      <c r="AM157" s="84"/>
    </row>
    <row r="158" spans="1:39" ht="57.6" x14ac:dyDescent="0.3">
      <c r="A158" s="84" t="s">
        <v>37</v>
      </c>
      <c r="B158" s="84" t="s">
        <v>2729</v>
      </c>
      <c r="C158" s="84" t="s">
        <v>5405</v>
      </c>
      <c r="D158" s="84" t="s">
        <v>6356</v>
      </c>
      <c r="E158" s="84" t="s">
        <v>542</v>
      </c>
      <c r="F158" s="84" t="s">
        <v>41</v>
      </c>
      <c r="G158" s="86" t="s">
        <v>6357</v>
      </c>
      <c r="H158" s="84" t="s">
        <v>43</v>
      </c>
      <c r="I158" s="84" t="s">
        <v>5805</v>
      </c>
      <c r="J158" s="84" t="s">
        <v>37</v>
      </c>
      <c r="K158" s="84" t="s">
        <v>2265</v>
      </c>
      <c r="L158" s="84" t="s">
        <v>1851</v>
      </c>
      <c r="M158" s="84" t="s">
        <v>48</v>
      </c>
      <c r="N158" s="84" t="s">
        <v>5702</v>
      </c>
      <c r="O158" s="84" t="s">
        <v>5787</v>
      </c>
      <c r="P158" s="84" t="s">
        <v>73</v>
      </c>
      <c r="Q158" s="84" t="s">
        <v>160</v>
      </c>
      <c r="R158" s="84" t="s">
        <v>53</v>
      </c>
      <c r="S158" s="85" t="s">
        <v>5788</v>
      </c>
      <c r="T158" s="85">
        <v>44568</v>
      </c>
      <c r="U158" s="94">
        <v>5</v>
      </c>
      <c r="V158" s="307" t="s">
        <v>5706</v>
      </c>
      <c r="W158" s="307" t="s">
        <v>5707</v>
      </c>
      <c r="X158" s="307" t="s">
        <v>5707</v>
      </c>
      <c r="Y158" s="307" t="s">
        <v>5707</v>
      </c>
      <c r="Z158" s="307" t="s">
        <v>5707</v>
      </c>
      <c r="AA158" s="86" t="s">
        <v>54</v>
      </c>
      <c r="AB158" s="84" t="s">
        <v>55</v>
      </c>
      <c r="AC158" s="84" t="s">
        <v>56</v>
      </c>
      <c r="AD158" s="84" t="s">
        <v>5789</v>
      </c>
      <c r="AE158" s="84" t="s">
        <v>5790</v>
      </c>
      <c r="AF158" s="84" t="s">
        <v>55</v>
      </c>
      <c r="AG158" s="84" t="s">
        <v>55</v>
      </c>
      <c r="AH158" s="84" t="s">
        <v>55</v>
      </c>
      <c r="AI158" s="69" t="s">
        <v>6358</v>
      </c>
      <c r="AJ158" s="84" t="s">
        <v>54</v>
      </c>
      <c r="AK158" s="84" t="s">
        <v>54</v>
      </c>
      <c r="AL158" s="84" t="s">
        <v>5792</v>
      </c>
      <c r="AM158" s="84"/>
    </row>
    <row r="159" spans="1:39" ht="57.6" x14ac:dyDescent="0.3">
      <c r="A159" s="84" t="s">
        <v>37</v>
      </c>
      <c r="B159" s="84" t="s">
        <v>1388</v>
      </c>
      <c r="C159" s="84" t="s">
        <v>3687</v>
      </c>
      <c r="D159" s="84" t="s">
        <v>650</v>
      </c>
      <c r="E159" s="84" t="s">
        <v>636</v>
      </c>
      <c r="F159" s="84" t="s">
        <v>5699</v>
      </c>
      <c r="G159" s="86">
        <v>1007618290</v>
      </c>
      <c r="H159" s="84" t="s">
        <v>69</v>
      </c>
      <c r="I159" s="84" t="s">
        <v>4820</v>
      </c>
      <c r="J159" s="84" t="s">
        <v>37</v>
      </c>
      <c r="K159" s="84" t="s">
        <v>5877</v>
      </c>
      <c r="L159" s="84" t="s">
        <v>1851</v>
      </c>
      <c r="M159" s="84" t="s">
        <v>48</v>
      </c>
      <c r="N159" s="84" t="s">
        <v>5702</v>
      </c>
      <c r="O159" s="84" t="s">
        <v>5799</v>
      </c>
      <c r="P159" s="84" t="s">
        <v>73</v>
      </c>
      <c r="Q159" s="84" t="s">
        <v>160</v>
      </c>
      <c r="R159" s="84" t="s">
        <v>620</v>
      </c>
      <c r="S159" s="85">
        <v>44597</v>
      </c>
      <c r="T159" s="85">
        <v>44717</v>
      </c>
      <c r="U159" s="94">
        <v>5</v>
      </c>
      <c r="V159" s="307" t="s">
        <v>5706</v>
      </c>
      <c r="W159" s="307" t="s">
        <v>5707</v>
      </c>
      <c r="X159" s="307" t="s">
        <v>5707</v>
      </c>
      <c r="Y159" s="307" t="s">
        <v>5707</v>
      </c>
      <c r="Z159" s="307" t="s">
        <v>5707</v>
      </c>
      <c r="AA159" s="86" t="s">
        <v>54</v>
      </c>
      <c r="AB159" s="84" t="s">
        <v>55</v>
      </c>
      <c r="AC159" s="84" t="s">
        <v>54</v>
      </c>
      <c r="AD159" s="84" t="s">
        <v>5762</v>
      </c>
      <c r="AE159" s="84" t="s">
        <v>5800</v>
      </c>
      <c r="AF159" s="84" t="s">
        <v>55</v>
      </c>
      <c r="AG159" s="84" t="s">
        <v>55</v>
      </c>
      <c r="AH159" s="84" t="s">
        <v>55</v>
      </c>
      <c r="AI159" s="69" t="s">
        <v>6359</v>
      </c>
      <c r="AJ159" s="84" t="s">
        <v>54</v>
      </c>
      <c r="AK159" s="84" t="s">
        <v>54</v>
      </c>
      <c r="AL159" s="84" t="s">
        <v>5802</v>
      </c>
      <c r="AM159" s="84"/>
    </row>
    <row r="160" spans="1:39" ht="57.6" x14ac:dyDescent="0.3">
      <c r="A160" s="84" t="s">
        <v>37</v>
      </c>
      <c r="B160" s="84" t="s">
        <v>1388</v>
      </c>
      <c r="C160" s="84"/>
      <c r="D160" s="84" t="s">
        <v>405</v>
      </c>
      <c r="E160" s="84" t="s">
        <v>891</v>
      </c>
      <c r="F160" s="84" t="s">
        <v>5699</v>
      </c>
      <c r="G160" s="86">
        <v>1004754107</v>
      </c>
      <c r="H160" s="84" t="s">
        <v>69</v>
      </c>
      <c r="I160" s="84" t="s">
        <v>6360</v>
      </c>
      <c r="J160" s="84" t="s">
        <v>37</v>
      </c>
      <c r="K160" s="84" t="s">
        <v>6361</v>
      </c>
      <c r="L160" s="84" t="s">
        <v>1851</v>
      </c>
      <c r="M160" s="84" t="s">
        <v>48</v>
      </c>
      <c r="N160" s="84" t="s">
        <v>5702</v>
      </c>
      <c r="O160" s="84" t="s">
        <v>5703</v>
      </c>
      <c r="P160" s="84" t="s">
        <v>835</v>
      </c>
      <c r="Q160" s="84" t="s">
        <v>51</v>
      </c>
      <c r="R160" s="84" t="s">
        <v>943</v>
      </c>
      <c r="S160" s="85" t="s">
        <v>5704</v>
      </c>
      <c r="T160" s="85" t="s">
        <v>5705</v>
      </c>
      <c r="U160" s="94">
        <v>9</v>
      </c>
      <c r="V160" s="307" t="s">
        <v>5706</v>
      </c>
      <c r="W160" s="307" t="s">
        <v>5707</v>
      </c>
      <c r="X160" s="307" t="s">
        <v>5707</v>
      </c>
      <c r="Y160" s="307" t="s">
        <v>5707</v>
      </c>
      <c r="Z160" s="307" t="s">
        <v>5707</v>
      </c>
      <c r="AA160" s="86" t="s">
        <v>54</v>
      </c>
      <c r="AB160" s="84" t="s">
        <v>55</v>
      </c>
      <c r="AC160" s="84" t="s">
        <v>54</v>
      </c>
      <c r="AD160" s="84" t="s">
        <v>5708</v>
      </c>
      <c r="AE160" s="84" t="s">
        <v>55</v>
      </c>
      <c r="AF160" s="84" t="s">
        <v>55</v>
      </c>
      <c r="AG160" s="84" t="s">
        <v>55</v>
      </c>
      <c r="AH160" s="84" t="s">
        <v>55</v>
      </c>
      <c r="AI160" s="69" t="s">
        <v>6362</v>
      </c>
      <c r="AJ160" s="84" t="s">
        <v>54</v>
      </c>
      <c r="AK160" s="84"/>
      <c r="AL160" s="84"/>
      <c r="AM160" s="84"/>
    </row>
    <row r="161" spans="1:39" ht="57.6" x14ac:dyDescent="0.3">
      <c r="A161" s="84" t="s">
        <v>37</v>
      </c>
      <c r="B161" s="84" t="s">
        <v>3679</v>
      </c>
      <c r="C161" s="84" t="s">
        <v>1472</v>
      </c>
      <c r="D161" s="84" t="s">
        <v>3730</v>
      </c>
      <c r="E161" s="84" t="s">
        <v>243</v>
      </c>
      <c r="F161" s="84" t="s">
        <v>5699</v>
      </c>
      <c r="G161" s="86">
        <v>1234196068</v>
      </c>
      <c r="H161" s="84" t="s">
        <v>69</v>
      </c>
      <c r="I161" s="84" t="e">
        <v>#N/A</v>
      </c>
      <c r="J161" s="84" t="s">
        <v>37</v>
      </c>
      <c r="K161" s="84" t="e">
        <v>#N/A</v>
      </c>
      <c r="L161" s="84" t="s">
        <v>1851</v>
      </c>
      <c r="M161" s="84" t="s">
        <v>48</v>
      </c>
      <c r="N161" s="84" t="s">
        <v>5702</v>
      </c>
      <c r="O161" s="84" t="s">
        <v>5703</v>
      </c>
      <c r="P161" s="84" t="s">
        <v>835</v>
      </c>
      <c r="Q161" s="84" t="s">
        <v>51</v>
      </c>
      <c r="R161" s="84" t="s">
        <v>943</v>
      </c>
      <c r="S161" s="85" t="s">
        <v>5704</v>
      </c>
      <c r="T161" s="85" t="s">
        <v>5705</v>
      </c>
      <c r="U161" s="94">
        <v>9</v>
      </c>
      <c r="V161" s="307" t="s">
        <v>5706</v>
      </c>
      <c r="W161" s="307" t="s">
        <v>5707</v>
      </c>
      <c r="X161" s="307" t="s">
        <v>5707</v>
      </c>
      <c r="Y161" s="307" t="s">
        <v>5707</v>
      </c>
      <c r="Z161" s="307" t="s">
        <v>5707</v>
      </c>
      <c r="AA161" s="86" t="s">
        <v>54</v>
      </c>
      <c r="AB161" s="84" t="s">
        <v>55</v>
      </c>
      <c r="AC161" s="84" t="s">
        <v>54</v>
      </c>
      <c r="AD161" s="84" t="s">
        <v>5708</v>
      </c>
      <c r="AE161" s="84" t="s">
        <v>55</v>
      </c>
      <c r="AF161" s="84" t="s">
        <v>55</v>
      </c>
      <c r="AG161" s="84" t="s">
        <v>55</v>
      </c>
      <c r="AH161" s="84" t="s">
        <v>55</v>
      </c>
      <c r="AI161" s="69" t="e">
        <v>#N/A</v>
      </c>
      <c r="AJ161" s="84" t="s">
        <v>54</v>
      </c>
      <c r="AK161" s="84"/>
      <c r="AL161" s="84"/>
      <c r="AM161" s="84"/>
    </row>
    <row r="162" spans="1:39" ht="72" x14ac:dyDescent="0.3">
      <c r="A162" s="84" t="s">
        <v>37</v>
      </c>
      <c r="B162" s="84" t="s">
        <v>801</v>
      </c>
      <c r="C162" s="84" t="s">
        <v>2326</v>
      </c>
      <c r="D162" s="84" t="s">
        <v>751</v>
      </c>
      <c r="E162" s="84" t="s">
        <v>244</v>
      </c>
      <c r="F162" s="84" t="s">
        <v>5755</v>
      </c>
      <c r="G162" s="86" t="s">
        <v>6363</v>
      </c>
      <c r="H162" s="84" t="s">
        <v>811</v>
      </c>
      <c r="I162" s="84" t="s">
        <v>5757</v>
      </c>
      <c r="J162" s="84" t="s">
        <v>89</v>
      </c>
      <c r="K162" s="84" t="s">
        <v>5758</v>
      </c>
      <c r="L162" s="84" t="s">
        <v>5759</v>
      </c>
      <c r="M162" s="84" t="s">
        <v>48</v>
      </c>
      <c r="N162" s="84" t="s">
        <v>5702</v>
      </c>
      <c r="O162" s="84" t="s">
        <v>5760</v>
      </c>
      <c r="P162" s="84" t="s">
        <v>50</v>
      </c>
      <c r="Q162" s="84" t="s">
        <v>160</v>
      </c>
      <c r="R162" s="84" t="s">
        <v>936</v>
      </c>
      <c r="S162" s="85">
        <v>44746</v>
      </c>
      <c r="T162" s="85" t="s">
        <v>5761</v>
      </c>
      <c r="U162" s="94">
        <v>71</v>
      </c>
      <c r="V162" s="307" t="s">
        <v>5706</v>
      </c>
      <c r="W162" s="307" t="s">
        <v>5707</v>
      </c>
      <c r="X162" s="307" t="s">
        <v>5707</v>
      </c>
      <c r="Y162" s="307" t="s">
        <v>5707</v>
      </c>
      <c r="Z162" s="307" t="s">
        <v>5707</v>
      </c>
      <c r="AA162" s="86" t="s">
        <v>54</v>
      </c>
      <c r="AB162" s="84" t="s">
        <v>55</v>
      </c>
      <c r="AC162" s="84" t="s">
        <v>54</v>
      </c>
      <c r="AD162" s="84" t="s">
        <v>5762</v>
      </c>
      <c r="AE162" s="84" t="s">
        <v>55</v>
      </c>
      <c r="AF162" s="84" t="s">
        <v>55</v>
      </c>
      <c r="AG162" s="84" t="s">
        <v>55</v>
      </c>
      <c r="AH162" s="84" t="s">
        <v>55</v>
      </c>
      <c r="AI162" s="69" t="s">
        <v>6364</v>
      </c>
      <c r="AJ162" s="84" t="s">
        <v>54</v>
      </c>
      <c r="AK162" s="84" t="s">
        <v>54</v>
      </c>
      <c r="AL162" s="84" t="s">
        <v>5764</v>
      </c>
      <c r="AM162" s="84"/>
    </row>
    <row r="163" spans="1:39" ht="57.6" x14ac:dyDescent="0.3">
      <c r="A163" s="84" t="s">
        <v>37</v>
      </c>
      <c r="B163" s="84" t="s">
        <v>801</v>
      </c>
      <c r="C163" s="84" t="s">
        <v>395</v>
      </c>
      <c r="D163" s="84" t="s">
        <v>6365</v>
      </c>
      <c r="E163" s="84" t="s">
        <v>3654</v>
      </c>
      <c r="F163" s="84" t="s">
        <v>5699</v>
      </c>
      <c r="G163" s="86">
        <v>43208012</v>
      </c>
      <c r="H163" s="84" t="s">
        <v>69</v>
      </c>
      <c r="I163" s="84" t="s">
        <v>5785</v>
      </c>
      <c r="J163" s="84" t="s">
        <v>37</v>
      </c>
      <c r="K163" s="84" t="s">
        <v>5893</v>
      </c>
      <c r="L163" s="84" t="s">
        <v>1851</v>
      </c>
      <c r="M163" s="84" t="s">
        <v>48</v>
      </c>
      <c r="N163" s="84" t="s">
        <v>5702</v>
      </c>
      <c r="O163" s="84" t="s">
        <v>5787</v>
      </c>
      <c r="P163" s="84" t="s">
        <v>73</v>
      </c>
      <c r="Q163" s="84" t="s">
        <v>160</v>
      </c>
      <c r="R163" s="84" t="s">
        <v>53</v>
      </c>
      <c r="S163" s="85" t="s">
        <v>5788</v>
      </c>
      <c r="T163" s="85">
        <v>44568</v>
      </c>
      <c r="U163" s="94">
        <v>11</v>
      </c>
      <c r="V163" s="307" t="s">
        <v>5706</v>
      </c>
      <c r="W163" s="307" t="s">
        <v>5707</v>
      </c>
      <c r="X163" s="307" t="s">
        <v>5707</v>
      </c>
      <c r="Y163" s="307" t="s">
        <v>5707</v>
      </c>
      <c r="Z163" s="307" t="s">
        <v>5707</v>
      </c>
      <c r="AA163" s="86" t="s">
        <v>54</v>
      </c>
      <c r="AB163" s="84" t="s">
        <v>55</v>
      </c>
      <c r="AC163" s="84" t="s">
        <v>54</v>
      </c>
      <c r="AD163" s="84" t="s">
        <v>5789</v>
      </c>
      <c r="AE163" s="84" t="s">
        <v>5790</v>
      </c>
      <c r="AF163" s="84" t="s">
        <v>55</v>
      </c>
      <c r="AG163" s="84" t="s">
        <v>55</v>
      </c>
      <c r="AH163" s="84" t="s">
        <v>55</v>
      </c>
      <c r="AI163" s="69" t="s">
        <v>6366</v>
      </c>
      <c r="AJ163" s="84" t="s">
        <v>54</v>
      </c>
      <c r="AK163" s="84" t="s">
        <v>54</v>
      </c>
      <c r="AL163" s="84" t="s">
        <v>5792</v>
      </c>
      <c r="AM163" s="84"/>
    </row>
    <row r="164" spans="1:39" ht="28.8" x14ac:dyDescent="0.3">
      <c r="A164" s="84" t="s">
        <v>5832</v>
      </c>
      <c r="B164" s="84" t="s">
        <v>3617</v>
      </c>
      <c r="C164" s="84" t="s">
        <v>3616</v>
      </c>
      <c r="D164" s="84" t="s">
        <v>6240</v>
      </c>
      <c r="E164" s="84" t="s">
        <v>438</v>
      </c>
      <c r="F164" s="84" t="s">
        <v>41</v>
      </c>
      <c r="G164" s="84">
        <v>135850688</v>
      </c>
      <c r="H164" s="84" t="s">
        <v>5837</v>
      </c>
      <c r="I164" s="8"/>
      <c r="J164" s="8"/>
      <c r="K164" s="8"/>
      <c r="L164" s="8"/>
      <c r="M164" s="8" t="s">
        <v>48</v>
      </c>
      <c r="N164" s="8"/>
      <c r="O164" s="8"/>
      <c r="P164" s="8" t="s">
        <v>51</v>
      </c>
      <c r="Q164" s="8"/>
      <c r="R164" s="8"/>
      <c r="S164" s="125">
        <v>44781</v>
      </c>
      <c r="T164" s="125" t="s">
        <v>5838</v>
      </c>
      <c r="U164" s="8">
        <v>132</v>
      </c>
      <c r="V164" s="8"/>
      <c r="W164" s="8"/>
      <c r="X164" s="8"/>
      <c r="Y164" s="8"/>
      <c r="Z164" s="8"/>
      <c r="AA164" s="8"/>
      <c r="AB164" s="8"/>
      <c r="AC164" s="8"/>
      <c r="AD164" s="8"/>
      <c r="AE164" s="8"/>
      <c r="AF164" s="84">
        <v>3015892001</v>
      </c>
      <c r="AG164" s="84">
        <v>3015892001</v>
      </c>
      <c r="AH164" s="84" t="s">
        <v>6367</v>
      </c>
      <c r="AI164" s="84" t="s">
        <v>6368</v>
      </c>
      <c r="AJ164" s="8"/>
      <c r="AK164" s="8" t="s">
        <v>1545</v>
      </c>
      <c r="AL164" s="8"/>
      <c r="AM164" s="84"/>
    </row>
    <row r="165" spans="1:39" ht="28.8" x14ac:dyDescent="0.3">
      <c r="A165" s="84" t="s">
        <v>5832</v>
      </c>
      <c r="B165" s="84" t="s">
        <v>3617</v>
      </c>
      <c r="C165" s="84" t="s">
        <v>4955</v>
      </c>
      <c r="D165" s="84" t="s">
        <v>1950</v>
      </c>
      <c r="E165" s="84" t="s">
        <v>5667</v>
      </c>
      <c r="F165" s="84" t="s">
        <v>41</v>
      </c>
      <c r="G165" s="84" t="s">
        <v>6369</v>
      </c>
      <c r="H165" s="84" t="s">
        <v>5837</v>
      </c>
      <c r="I165" s="8"/>
      <c r="J165" s="8"/>
      <c r="K165" s="8"/>
      <c r="L165" s="8"/>
      <c r="M165" s="8" t="s">
        <v>48</v>
      </c>
      <c r="N165" s="8"/>
      <c r="O165" s="8"/>
      <c r="P165" s="8" t="s">
        <v>51</v>
      </c>
      <c r="Q165" s="8"/>
      <c r="R165" s="8"/>
      <c r="S165" s="125">
        <v>44781</v>
      </c>
      <c r="T165" s="125" t="s">
        <v>5838</v>
      </c>
      <c r="U165" s="8">
        <v>132</v>
      </c>
      <c r="V165" s="8"/>
      <c r="W165" s="8"/>
      <c r="X165" s="8"/>
      <c r="Y165" s="8"/>
      <c r="Z165" s="8"/>
      <c r="AA165" s="8"/>
      <c r="AB165" s="8"/>
      <c r="AC165" s="8"/>
      <c r="AD165" s="8"/>
      <c r="AE165" s="8"/>
      <c r="AF165" s="84">
        <v>3014627936</v>
      </c>
      <c r="AG165" s="84">
        <v>3014627936</v>
      </c>
      <c r="AH165" s="84" t="s">
        <v>6370</v>
      </c>
      <c r="AI165" s="84" t="s">
        <v>6371</v>
      </c>
      <c r="AJ165" s="8"/>
      <c r="AK165" s="8" t="s">
        <v>1545</v>
      </c>
      <c r="AL165" s="8"/>
      <c r="AM165" s="84"/>
    </row>
    <row r="166" spans="1:39" ht="28.8" x14ac:dyDescent="0.3">
      <c r="A166" s="84" t="s">
        <v>5832</v>
      </c>
      <c r="B166" s="84" t="s">
        <v>3617</v>
      </c>
      <c r="C166" s="84" t="s">
        <v>6372</v>
      </c>
      <c r="D166" s="84" t="s">
        <v>6051</v>
      </c>
      <c r="E166" s="84" t="s">
        <v>1888</v>
      </c>
      <c r="F166" s="84" t="s">
        <v>5964</v>
      </c>
      <c r="G166" s="84">
        <v>538059</v>
      </c>
      <c r="H166" s="84" t="s">
        <v>6373</v>
      </c>
      <c r="I166" s="8"/>
      <c r="J166" s="8"/>
      <c r="K166" s="8"/>
      <c r="L166" s="8"/>
      <c r="M166" s="8" t="s">
        <v>48</v>
      </c>
      <c r="N166" s="8"/>
      <c r="O166" s="8"/>
      <c r="P166" s="8" t="s">
        <v>51</v>
      </c>
      <c r="Q166" s="8"/>
      <c r="R166" s="8"/>
      <c r="S166" s="125">
        <v>44781</v>
      </c>
      <c r="T166" s="125" t="s">
        <v>5838</v>
      </c>
      <c r="U166" s="8">
        <v>132</v>
      </c>
      <c r="V166" s="8"/>
      <c r="W166" s="8"/>
      <c r="X166" s="8"/>
      <c r="Y166" s="8"/>
      <c r="Z166" s="8"/>
      <c r="AA166" s="8"/>
      <c r="AB166" s="8"/>
      <c r="AC166" s="8"/>
      <c r="AD166" s="8"/>
      <c r="AE166" s="8"/>
      <c r="AF166" s="84">
        <v>3012708990</v>
      </c>
      <c r="AG166" s="84">
        <v>2577561</v>
      </c>
      <c r="AH166" s="84" t="s">
        <v>6374</v>
      </c>
      <c r="AI166" s="84" t="s">
        <v>6375</v>
      </c>
      <c r="AJ166" s="8"/>
      <c r="AK166" s="8" t="s">
        <v>1545</v>
      </c>
      <c r="AL166" s="8"/>
      <c r="AM166" s="84"/>
    </row>
    <row r="167" spans="1:39" ht="57.6" x14ac:dyDescent="0.3">
      <c r="A167" s="84" t="s">
        <v>37</v>
      </c>
      <c r="B167" s="84" t="s">
        <v>3617</v>
      </c>
      <c r="C167" s="84" t="s">
        <v>1986</v>
      </c>
      <c r="D167" s="84" t="s">
        <v>6376</v>
      </c>
      <c r="E167" s="84" t="s">
        <v>6377</v>
      </c>
      <c r="F167" s="84" t="s">
        <v>5721</v>
      </c>
      <c r="G167" s="84" t="s">
        <v>6378</v>
      </c>
      <c r="H167" s="84" t="s">
        <v>122</v>
      </c>
      <c r="I167" s="84" t="s">
        <v>5723</v>
      </c>
      <c r="J167" s="84" t="s">
        <v>37</v>
      </c>
      <c r="K167" s="308" t="s">
        <v>5724</v>
      </c>
      <c r="L167" s="224" t="s">
        <v>1851</v>
      </c>
      <c r="M167" s="84" t="s">
        <v>48</v>
      </c>
      <c r="N167" s="84" t="s">
        <v>590</v>
      </c>
      <c r="O167" s="308" t="s">
        <v>5724</v>
      </c>
      <c r="P167" s="84" t="s">
        <v>50</v>
      </c>
      <c r="Q167" s="84" t="s">
        <v>51</v>
      </c>
      <c r="R167" s="84" t="s">
        <v>879</v>
      </c>
      <c r="S167" s="85" t="s">
        <v>5725</v>
      </c>
      <c r="T167" s="85">
        <v>44724</v>
      </c>
      <c r="U167" s="94">
        <v>22</v>
      </c>
      <c r="V167" s="307">
        <v>0</v>
      </c>
      <c r="W167" s="307">
        <v>0</v>
      </c>
      <c r="X167" s="307">
        <v>0</v>
      </c>
      <c r="Y167" s="307">
        <v>0</v>
      </c>
      <c r="Z167" s="309">
        <f>SUM(V167:Y167)</f>
        <v>0</v>
      </c>
      <c r="AA167" s="86" t="s">
        <v>54</v>
      </c>
      <c r="AB167" s="84" t="s">
        <v>55</v>
      </c>
      <c r="AC167" s="84" t="s">
        <v>1545</v>
      </c>
      <c r="AD167" s="8"/>
      <c r="AE167" s="84" t="s">
        <v>5726</v>
      </c>
      <c r="AF167" s="84" t="s">
        <v>55</v>
      </c>
      <c r="AG167" s="84" t="s">
        <v>55</v>
      </c>
      <c r="AH167" s="84" t="s">
        <v>5727</v>
      </c>
      <c r="AI167" s="310" t="s">
        <v>6379</v>
      </c>
      <c r="AJ167" s="84" t="s">
        <v>55</v>
      </c>
      <c r="AK167" s="84" t="s">
        <v>56</v>
      </c>
      <c r="AL167" s="84" t="s">
        <v>5729</v>
      </c>
      <c r="AM167" s="84"/>
    </row>
    <row r="168" spans="1:39" ht="28.8" x14ac:dyDescent="0.3">
      <c r="A168" s="84" t="s">
        <v>5832</v>
      </c>
      <c r="B168" s="84" t="s">
        <v>6380</v>
      </c>
      <c r="C168" s="84" t="s">
        <v>6381</v>
      </c>
      <c r="D168" s="84" t="s">
        <v>6382</v>
      </c>
      <c r="E168" s="84" t="s">
        <v>6383</v>
      </c>
      <c r="F168" s="84" t="s">
        <v>41</v>
      </c>
      <c r="G168" s="84">
        <v>102580707</v>
      </c>
      <c r="H168" s="84" t="s">
        <v>1319</v>
      </c>
      <c r="I168" s="8"/>
      <c r="J168" s="8"/>
      <c r="K168" s="8"/>
      <c r="L168" s="8"/>
      <c r="M168" s="8" t="s">
        <v>48</v>
      </c>
      <c r="N168" s="8"/>
      <c r="O168" s="8"/>
      <c r="P168" s="8" t="s">
        <v>51</v>
      </c>
      <c r="Q168" s="8"/>
      <c r="R168" s="8"/>
      <c r="S168" s="125">
        <v>44781</v>
      </c>
      <c r="T168" s="125" t="s">
        <v>5838</v>
      </c>
      <c r="U168" s="8">
        <v>132</v>
      </c>
      <c r="V168" s="8"/>
      <c r="W168" s="8"/>
      <c r="X168" s="8"/>
      <c r="Y168" s="8"/>
      <c r="Z168" s="8"/>
      <c r="AA168" s="8"/>
      <c r="AB168" s="8"/>
      <c r="AC168" s="8"/>
      <c r="AD168" s="8"/>
      <c r="AE168" s="8"/>
      <c r="AF168" s="84">
        <v>3168047106</v>
      </c>
      <c r="AG168" s="84">
        <v>4873063</v>
      </c>
      <c r="AH168" s="84" t="s">
        <v>6384</v>
      </c>
      <c r="AI168" s="84" t="s">
        <v>6385</v>
      </c>
      <c r="AJ168" s="8"/>
      <c r="AK168" s="8" t="s">
        <v>1545</v>
      </c>
      <c r="AL168" s="8"/>
      <c r="AM168" s="84"/>
    </row>
    <row r="169" spans="1:39" ht="57.6" x14ac:dyDescent="0.3">
      <c r="A169" s="84" t="s">
        <v>37</v>
      </c>
      <c r="B169" s="84" t="s">
        <v>288</v>
      </c>
      <c r="C169" s="84" t="s">
        <v>1468</v>
      </c>
      <c r="D169" s="84" t="s">
        <v>322</v>
      </c>
      <c r="E169" s="84" t="s">
        <v>5626</v>
      </c>
      <c r="F169" s="84" t="s">
        <v>5699</v>
      </c>
      <c r="G169" s="86">
        <v>1061811979</v>
      </c>
      <c r="H169" s="84" t="s">
        <v>69</v>
      </c>
      <c r="I169" s="84" t="s">
        <v>6221</v>
      </c>
      <c r="J169" s="84" t="s">
        <v>37</v>
      </c>
      <c r="K169" s="84" t="s">
        <v>6222</v>
      </c>
      <c r="L169" s="84" t="s">
        <v>1851</v>
      </c>
      <c r="M169" s="84" t="s">
        <v>48</v>
      </c>
      <c r="N169" s="84" t="s">
        <v>5702</v>
      </c>
      <c r="O169" s="84" t="s">
        <v>5703</v>
      </c>
      <c r="P169" s="84" t="s">
        <v>835</v>
      </c>
      <c r="Q169" s="84" t="s">
        <v>51</v>
      </c>
      <c r="R169" s="84" t="s">
        <v>943</v>
      </c>
      <c r="S169" s="85" t="s">
        <v>5704</v>
      </c>
      <c r="T169" s="85" t="s">
        <v>5705</v>
      </c>
      <c r="U169" s="94">
        <v>9</v>
      </c>
      <c r="V169" s="307" t="s">
        <v>5706</v>
      </c>
      <c r="W169" s="307" t="s">
        <v>5707</v>
      </c>
      <c r="X169" s="307" t="s">
        <v>5707</v>
      </c>
      <c r="Y169" s="307" t="s">
        <v>5707</v>
      </c>
      <c r="Z169" s="307" t="s">
        <v>5707</v>
      </c>
      <c r="AA169" s="86" t="s">
        <v>54</v>
      </c>
      <c r="AB169" s="84" t="s">
        <v>55</v>
      </c>
      <c r="AC169" s="84" t="s">
        <v>54</v>
      </c>
      <c r="AD169" s="84" t="s">
        <v>5708</v>
      </c>
      <c r="AE169" s="84" t="s">
        <v>55</v>
      </c>
      <c r="AF169" s="84" t="s">
        <v>55</v>
      </c>
      <c r="AG169" s="84" t="s">
        <v>55</v>
      </c>
      <c r="AH169" s="84" t="s">
        <v>55</v>
      </c>
      <c r="AI169" s="69" t="s">
        <v>6386</v>
      </c>
      <c r="AJ169" s="84" t="s">
        <v>54</v>
      </c>
      <c r="AK169" s="84"/>
      <c r="AL169" s="84"/>
      <c r="AM169" s="84"/>
    </row>
    <row r="170" spans="1:39" ht="60" customHeight="1" x14ac:dyDescent="0.3">
      <c r="A170" s="84" t="s">
        <v>37</v>
      </c>
      <c r="B170" s="84" t="s">
        <v>288</v>
      </c>
      <c r="C170" s="84" t="s">
        <v>6387</v>
      </c>
      <c r="D170" s="84" t="s">
        <v>542</v>
      </c>
      <c r="E170" s="84"/>
      <c r="F170" s="84" t="s">
        <v>5699</v>
      </c>
      <c r="G170" s="84">
        <v>1000873972</v>
      </c>
      <c r="H170" s="84" t="s">
        <v>69</v>
      </c>
      <c r="I170" s="84" t="s">
        <v>5883</v>
      </c>
      <c r="J170" s="84" t="s">
        <v>37</v>
      </c>
      <c r="K170" s="84" t="s">
        <v>6388</v>
      </c>
      <c r="L170" s="84" t="s">
        <v>1851</v>
      </c>
      <c r="M170" s="84" t="s">
        <v>48</v>
      </c>
      <c r="N170" s="84" t="s">
        <v>5818</v>
      </c>
      <c r="O170" s="84" t="s">
        <v>5819</v>
      </c>
      <c r="P170" s="84" t="s">
        <v>73</v>
      </c>
      <c r="Q170" s="84" t="s">
        <v>160</v>
      </c>
      <c r="R170" s="84" t="s">
        <v>161</v>
      </c>
      <c r="S170" s="321">
        <v>44904</v>
      </c>
      <c r="T170" s="321">
        <v>44752</v>
      </c>
      <c r="U170" s="94">
        <v>26</v>
      </c>
      <c r="V170" s="307">
        <v>0</v>
      </c>
      <c r="W170" s="307">
        <v>0</v>
      </c>
      <c r="X170" s="8">
        <v>0</v>
      </c>
      <c r="Y170" s="307">
        <v>0</v>
      </c>
      <c r="Z170" s="307">
        <v>0</v>
      </c>
      <c r="AA170" s="86" t="s">
        <v>54</v>
      </c>
      <c r="AB170" s="84" t="s">
        <v>55</v>
      </c>
      <c r="AC170" s="84" t="s">
        <v>1545</v>
      </c>
      <c r="AD170" s="84" t="s">
        <v>5820</v>
      </c>
      <c r="AE170" s="84" t="s">
        <v>5821</v>
      </c>
      <c r="AF170" s="84" t="s">
        <v>55</v>
      </c>
      <c r="AG170" s="84" t="s">
        <v>55</v>
      </c>
      <c r="AH170" s="84" t="s">
        <v>55</v>
      </c>
      <c r="AI170" s="84" t="s">
        <v>6389</v>
      </c>
      <c r="AJ170" s="84" t="s">
        <v>55</v>
      </c>
      <c r="AK170" s="84" t="s">
        <v>55</v>
      </c>
      <c r="AL170" s="84" t="s">
        <v>5729</v>
      </c>
      <c r="AM170" s="84"/>
    </row>
    <row r="171" spans="1:39" ht="57.6" x14ac:dyDescent="0.3">
      <c r="A171" s="84" t="s">
        <v>37</v>
      </c>
      <c r="B171" s="84" t="s">
        <v>1898</v>
      </c>
      <c r="C171" s="84"/>
      <c r="D171" s="84" t="s">
        <v>1949</v>
      </c>
      <c r="E171" s="84" t="s">
        <v>5425</v>
      </c>
      <c r="F171" s="318" t="s">
        <v>5765</v>
      </c>
      <c r="G171" s="224">
        <v>5309102865</v>
      </c>
      <c r="H171" s="84" t="s">
        <v>205</v>
      </c>
      <c r="I171" s="224" t="s">
        <v>5862</v>
      </c>
      <c r="J171" s="84" t="s">
        <v>37</v>
      </c>
      <c r="K171" s="224" t="s">
        <v>5863</v>
      </c>
      <c r="L171" s="224" t="s">
        <v>1851</v>
      </c>
      <c r="M171" s="84" t="s">
        <v>48</v>
      </c>
      <c r="N171" s="84" t="s">
        <v>590</v>
      </c>
      <c r="O171" s="84" t="s">
        <v>5863</v>
      </c>
      <c r="P171" s="84" t="s">
        <v>73</v>
      </c>
      <c r="Q171" s="84" t="s">
        <v>51</v>
      </c>
      <c r="R171" s="84" t="s">
        <v>879</v>
      </c>
      <c r="S171" s="85" t="s">
        <v>5864</v>
      </c>
      <c r="T171" s="85" t="s">
        <v>5768</v>
      </c>
      <c r="U171" s="94">
        <v>2</v>
      </c>
      <c r="V171" s="307">
        <v>0</v>
      </c>
      <c r="W171" s="307">
        <v>0</v>
      </c>
      <c r="X171" s="307">
        <v>0</v>
      </c>
      <c r="Y171" s="307">
        <v>0</v>
      </c>
      <c r="Z171" s="309">
        <f>SUM(V171:Y171)</f>
        <v>0</v>
      </c>
      <c r="AA171" s="86" t="s">
        <v>54</v>
      </c>
      <c r="AB171" s="84" t="s">
        <v>55</v>
      </c>
      <c r="AC171" s="84" t="s">
        <v>3397</v>
      </c>
      <c r="AD171" s="8"/>
      <c r="AE171" s="84" t="s">
        <v>55</v>
      </c>
      <c r="AF171" s="84" t="s">
        <v>55</v>
      </c>
      <c r="AG171" s="84" t="s">
        <v>55</v>
      </c>
      <c r="AH171" s="84" t="s">
        <v>55</v>
      </c>
      <c r="AI171" s="69" t="s">
        <v>6390</v>
      </c>
      <c r="AJ171" s="84" t="s">
        <v>55</v>
      </c>
      <c r="AK171" s="84" t="s">
        <v>54</v>
      </c>
      <c r="AL171" s="84"/>
      <c r="AM171" s="84"/>
    </row>
    <row r="172" spans="1:39" ht="60" customHeight="1" x14ac:dyDescent="0.3">
      <c r="A172" s="84" t="s">
        <v>37</v>
      </c>
      <c r="B172" s="84" t="s">
        <v>6391</v>
      </c>
      <c r="C172" s="84" t="s">
        <v>6392</v>
      </c>
      <c r="D172" s="84" t="s">
        <v>1400</v>
      </c>
      <c r="E172" s="84" t="s">
        <v>391</v>
      </c>
      <c r="F172" s="84" t="s">
        <v>5699</v>
      </c>
      <c r="G172" s="86">
        <v>1193235462</v>
      </c>
      <c r="H172" s="84" t="s">
        <v>69</v>
      </c>
      <c r="I172" s="84" t="s">
        <v>4820</v>
      </c>
      <c r="J172" s="84" t="s">
        <v>37</v>
      </c>
      <c r="K172" s="84" t="s">
        <v>6393</v>
      </c>
      <c r="L172" s="84" t="s">
        <v>1851</v>
      </c>
      <c r="M172" s="84" t="s">
        <v>48</v>
      </c>
      <c r="N172" s="84" t="s">
        <v>5702</v>
      </c>
      <c r="O172" s="84" t="s">
        <v>5799</v>
      </c>
      <c r="P172" s="84" t="s">
        <v>73</v>
      </c>
      <c r="Q172" s="84" t="s">
        <v>160</v>
      </c>
      <c r="R172" s="84" t="s">
        <v>620</v>
      </c>
      <c r="S172" s="85">
        <v>44597</v>
      </c>
      <c r="T172" s="85">
        <v>44717</v>
      </c>
      <c r="U172" s="94">
        <v>5</v>
      </c>
      <c r="V172" s="307" t="s">
        <v>5706</v>
      </c>
      <c r="W172" s="307" t="s">
        <v>5707</v>
      </c>
      <c r="X172" s="307" t="s">
        <v>5707</v>
      </c>
      <c r="Y172" s="307" t="s">
        <v>5707</v>
      </c>
      <c r="Z172" s="307" t="s">
        <v>5707</v>
      </c>
      <c r="AA172" s="86" t="s">
        <v>54</v>
      </c>
      <c r="AB172" s="84" t="s">
        <v>55</v>
      </c>
      <c r="AC172" s="84" t="s">
        <v>54</v>
      </c>
      <c r="AD172" s="84" t="s">
        <v>5762</v>
      </c>
      <c r="AE172" s="84" t="s">
        <v>5800</v>
      </c>
      <c r="AF172" s="84" t="s">
        <v>55</v>
      </c>
      <c r="AG172" s="84" t="s">
        <v>55</v>
      </c>
      <c r="AH172" s="84" t="s">
        <v>55</v>
      </c>
      <c r="AI172" s="69" t="s">
        <v>6394</v>
      </c>
      <c r="AJ172" s="84" t="s">
        <v>54</v>
      </c>
      <c r="AK172" s="84" t="s">
        <v>54</v>
      </c>
      <c r="AL172" s="84" t="s">
        <v>5802</v>
      </c>
      <c r="AM172" s="84"/>
    </row>
    <row r="173" spans="1:39" ht="60" customHeight="1" x14ac:dyDescent="0.3">
      <c r="A173" s="84" t="s">
        <v>37</v>
      </c>
      <c r="B173" s="84" t="s">
        <v>1414</v>
      </c>
      <c r="C173" s="84" t="s">
        <v>1413</v>
      </c>
      <c r="D173" s="84" t="s">
        <v>868</v>
      </c>
      <c r="E173" s="84" t="s">
        <v>898</v>
      </c>
      <c r="F173" s="84" t="s">
        <v>5699</v>
      </c>
      <c r="G173" s="86">
        <v>1000657952</v>
      </c>
      <c r="H173" s="84" t="s">
        <v>69</v>
      </c>
      <c r="I173" s="84" t="s">
        <v>5785</v>
      </c>
      <c r="J173" s="84" t="s">
        <v>37</v>
      </c>
      <c r="K173" s="84" t="s">
        <v>6395</v>
      </c>
      <c r="L173" s="84" t="s">
        <v>1851</v>
      </c>
      <c r="M173" s="84" t="s">
        <v>48</v>
      </c>
      <c r="N173" s="84" t="s">
        <v>5702</v>
      </c>
      <c r="O173" s="84" t="s">
        <v>5787</v>
      </c>
      <c r="P173" s="84" t="s">
        <v>73</v>
      </c>
      <c r="Q173" s="84" t="s">
        <v>51</v>
      </c>
      <c r="R173" s="84" t="s">
        <v>53</v>
      </c>
      <c r="S173" s="85" t="s">
        <v>5788</v>
      </c>
      <c r="T173" s="85">
        <v>44568</v>
      </c>
      <c r="U173" s="94">
        <v>11</v>
      </c>
      <c r="V173" s="307" t="s">
        <v>5706</v>
      </c>
      <c r="W173" s="307" t="s">
        <v>5707</v>
      </c>
      <c r="X173" s="307" t="s">
        <v>5707</v>
      </c>
      <c r="Y173" s="307" t="s">
        <v>5707</v>
      </c>
      <c r="Z173" s="307" t="s">
        <v>5707</v>
      </c>
      <c r="AA173" s="86" t="s">
        <v>54</v>
      </c>
      <c r="AB173" s="84" t="s">
        <v>55</v>
      </c>
      <c r="AC173" s="84" t="s">
        <v>54</v>
      </c>
      <c r="AD173" s="84" t="s">
        <v>5789</v>
      </c>
      <c r="AE173" s="84" t="s">
        <v>5790</v>
      </c>
      <c r="AF173" s="84" t="s">
        <v>55</v>
      </c>
      <c r="AG173" s="84" t="s">
        <v>55</v>
      </c>
      <c r="AH173" s="84" t="s">
        <v>55</v>
      </c>
      <c r="AI173" s="69" t="s">
        <v>6396</v>
      </c>
      <c r="AJ173" s="84" t="s">
        <v>54</v>
      </c>
      <c r="AK173" s="84" t="s">
        <v>54</v>
      </c>
      <c r="AL173" s="84" t="s">
        <v>5792</v>
      </c>
      <c r="AM173" s="84"/>
    </row>
    <row r="174" spans="1:39" ht="60" customHeight="1" x14ac:dyDescent="0.3">
      <c r="A174" s="84" t="s">
        <v>6397</v>
      </c>
      <c r="B174" s="8" t="s">
        <v>1414</v>
      </c>
      <c r="C174" s="8" t="s">
        <v>3196</v>
      </c>
      <c r="D174" s="8" t="s">
        <v>3138</v>
      </c>
      <c r="E174" s="8" t="s">
        <v>2987</v>
      </c>
      <c r="F174" s="8" t="s">
        <v>5334</v>
      </c>
      <c r="G174" s="8">
        <v>1027888532</v>
      </c>
      <c r="H174" s="8" t="s">
        <v>69</v>
      </c>
      <c r="I174" s="8" t="s">
        <v>3140</v>
      </c>
      <c r="J174" s="8" t="s">
        <v>6398</v>
      </c>
      <c r="K174" s="8" t="s">
        <v>6399</v>
      </c>
      <c r="L174" s="84" t="s">
        <v>6400</v>
      </c>
      <c r="M174" s="8" t="s">
        <v>227</v>
      </c>
      <c r="N174" s="8" t="s">
        <v>6401</v>
      </c>
      <c r="O174" s="8" t="s">
        <v>6402</v>
      </c>
      <c r="P174" s="8" t="s">
        <v>5740</v>
      </c>
      <c r="Q174" s="8" t="s">
        <v>918</v>
      </c>
      <c r="R174" s="8" t="s">
        <v>728</v>
      </c>
      <c r="S174" s="8" t="s">
        <v>6403</v>
      </c>
      <c r="T174" s="8"/>
      <c r="U174" s="8"/>
      <c r="V174" s="8" t="s">
        <v>55</v>
      </c>
      <c r="W174" s="8" t="s">
        <v>55</v>
      </c>
      <c r="X174" s="8" t="s">
        <v>55</v>
      </c>
      <c r="Y174" s="8" t="s">
        <v>55</v>
      </c>
      <c r="Z174" s="8" t="s">
        <v>55</v>
      </c>
      <c r="AA174" s="8" t="s">
        <v>55</v>
      </c>
      <c r="AB174" s="8" t="s">
        <v>55</v>
      </c>
      <c r="AC174" s="8" t="s">
        <v>55</v>
      </c>
      <c r="AD174" s="8" t="s">
        <v>55</v>
      </c>
      <c r="AE174" s="8" t="s">
        <v>55</v>
      </c>
      <c r="AF174" s="8" t="s">
        <v>55</v>
      </c>
      <c r="AG174" s="8" t="s">
        <v>55</v>
      </c>
      <c r="AH174" s="8" t="s">
        <v>55</v>
      </c>
      <c r="AI174" s="8" t="s">
        <v>55</v>
      </c>
      <c r="AJ174" s="8" t="s">
        <v>55</v>
      </c>
      <c r="AK174" s="8" t="s">
        <v>55</v>
      </c>
      <c r="AL174" s="84" t="s">
        <v>6404</v>
      </c>
      <c r="AM174" s="84"/>
    </row>
    <row r="175" spans="1:39" ht="43.2" x14ac:dyDescent="0.3">
      <c r="A175" s="84" t="s">
        <v>6397</v>
      </c>
      <c r="B175" s="349" t="s">
        <v>1414</v>
      </c>
      <c r="C175" s="8" t="s">
        <v>3196</v>
      </c>
      <c r="D175" s="8" t="s">
        <v>3138</v>
      </c>
      <c r="E175" s="8" t="s">
        <v>2987</v>
      </c>
      <c r="F175" s="8" t="s">
        <v>5334</v>
      </c>
      <c r="G175" s="8">
        <v>1027888532</v>
      </c>
      <c r="H175" s="8" t="s">
        <v>69</v>
      </c>
      <c r="I175" s="8" t="s">
        <v>3140</v>
      </c>
      <c r="J175" s="8" t="s">
        <v>6405</v>
      </c>
      <c r="K175" s="8" t="s">
        <v>6406</v>
      </c>
      <c r="L175" s="84" t="s">
        <v>6400</v>
      </c>
      <c r="M175" s="8" t="s">
        <v>227</v>
      </c>
      <c r="N175" s="8" t="s">
        <v>6401</v>
      </c>
      <c r="O175" s="8" t="s">
        <v>6407</v>
      </c>
      <c r="P175" s="8" t="s">
        <v>5740</v>
      </c>
      <c r="Q175" s="8" t="s">
        <v>918</v>
      </c>
      <c r="R175" s="8" t="s">
        <v>620</v>
      </c>
      <c r="S175" s="125" t="s">
        <v>6408</v>
      </c>
      <c r="T175" s="8"/>
      <c r="U175" s="8"/>
      <c r="V175" s="8" t="s">
        <v>55</v>
      </c>
      <c r="W175" s="8" t="s">
        <v>55</v>
      </c>
      <c r="X175" s="8" t="s">
        <v>55</v>
      </c>
      <c r="Y175" s="8" t="s">
        <v>55</v>
      </c>
      <c r="Z175" s="8" t="s">
        <v>55</v>
      </c>
      <c r="AA175" s="8" t="s">
        <v>55</v>
      </c>
      <c r="AB175" s="8" t="s">
        <v>55</v>
      </c>
      <c r="AC175" s="8" t="s">
        <v>55</v>
      </c>
      <c r="AD175" s="8" t="s">
        <v>55</v>
      </c>
      <c r="AE175" s="8" t="s">
        <v>55</v>
      </c>
      <c r="AF175" s="8" t="s">
        <v>55</v>
      </c>
      <c r="AG175" s="8" t="s">
        <v>55</v>
      </c>
      <c r="AH175" s="8" t="s">
        <v>55</v>
      </c>
      <c r="AI175" s="350" t="s">
        <v>55</v>
      </c>
      <c r="AJ175" s="8" t="s">
        <v>55</v>
      </c>
      <c r="AK175" s="8" t="s">
        <v>55</v>
      </c>
      <c r="AL175" s="84" t="s">
        <v>6404</v>
      </c>
    </row>
    <row r="176" spans="1:39" ht="43.2" x14ac:dyDescent="0.3">
      <c r="A176" s="84" t="s">
        <v>6397</v>
      </c>
      <c r="B176" s="351" t="s">
        <v>1414</v>
      </c>
      <c r="C176" s="8" t="s">
        <v>3196</v>
      </c>
      <c r="D176" s="8" t="s">
        <v>3138</v>
      </c>
      <c r="E176" s="8" t="s">
        <v>2987</v>
      </c>
      <c r="F176" s="8" t="s">
        <v>5334</v>
      </c>
      <c r="G176" s="8">
        <v>1027888532</v>
      </c>
      <c r="H176" s="8" t="s">
        <v>69</v>
      </c>
      <c r="I176" s="8" t="s">
        <v>3140</v>
      </c>
      <c r="J176" s="8" t="s">
        <v>6409</v>
      </c>
      <c r="K176" s="8" t="s">
        <v>6406</v>
      </c>
      <c r="L176" s="84" t="s">
        <v>6400</v>
      </c>
      <c r="M176" s="8" t="s">
        <v>227</v>
      </c>
      <c r="N176" s="8" t="s">
        <v>6401</v>
      </c>
      <c r="O176" s="8" t="s">
        <v>6410</v>
      </c>
      <c r="P176" s="8" t="s">
        <v>5740</v>
      </c>
      <c r="Q176" s="8" t="s">
        <v>918</v>
      </c>
      <c r="R176" s="8" t="s">
        <v>836</v>
      </c>
      <c r="S176" s="125">
        <v>44689</v>
      </c>
      <c r="T176" s="8"/>
      <c r="U176" s="8"/>
      <c r="V176" s="8" t="s">
        <v>55</v>
      </c>
      <c r="W176" s="8" t="s">
        <v>55</v>
      </c>
      <c r="X176" s="8" t="s">
        <v>55</v>
      </c>
      <c r="Y176" s="8" t="s">
        <v>55</v>
      </c>
      <c r="Z176" s="8" t="s">
        <v>55</v>
      </c>
      <c r="AA176" s="8" t="s">
        <v>55</v>
      </c>
      <c r="AB176" s="8" t="s">
        <v>55</v>
      </c>
      <c r="AC176" s="8" t="s">
        <v>55</v>
      </c>
      <c r="AD176" s="8" t="s">
        <v>55</v>
      </c>
      <c r="AE176" s="8" t="s">
        <v>55</v>
      </c>
      <c r="AF176" s="8" t="s">
        <v>55</v>
      </c>
      <c r="AG176" s="8" t="s">
        <v>55</v>
      </c>
      <c r="AH176" s="8" t="s">
        <v>55</v>
      </c>
      <c r="AI176" s="350" t="s">
        <v>55</v>
      </c>
      <c r="AJ176" s="8" t="s">
        <v>55</v>
      </c>
      <c r="AK176" s="8" t="s">
        <v>55</v>
      </c>
      <c r="AL176" s="84" t="s">
        <v>6404</v>
      </c>
    </row>
    <row r="177" spans="1:38" ht="28.8" x14ac:dyDescent="0.3">
      <c r="A177" s="84" t="s">
        <v>6397</v>
      </c>
      <c r="B177" s="352" t="s">
        <v>1414</v>
      </c>
      <c r="C177" s="8" t="s">
        <v>3196</v>
      </c>
      <c r="D177" s="8" t="s">
        <v>3138</v>
      </c>
      <c r="E177" s="8" t="s">
        <v>2987</v>
      </c>
      <c r="F177" s="8" t="s">
        <v>5334</v>
      </c>
      <c r="G177" s="8">
        <v>1027888532</v>
      </c>
      <c r="H177" s="8" t="s">
        <v>69</v>
      </c>
      <c r="I177" s="8" t="s">
        <v>3140</v>
      </c>
      <c r="J177" s="8" t="s">
        <v>6411</v>
      </c>
      <c r="K177" s="8" t="s">
        <v>6412</v>
      </c>
      <c r="L177" s="84" t="s">
        <v>6400</v>
      </c>
      <c r="M177" s="8" t="s">
        <v>227</v>
      </c>
      <c r="N177" s="8" t="s">
        <v>6413</v>
      </c>
      <c r="O177" s="8" t="s">
        <v>6414</v>
      </c>
      <c r="P177" s="8" t="s">
        <v>5740</v>
      </c>
      <c r="Q177" s="8" t="s">
        <v>918</v>
      </c>
      <c r="R177" s="8" t="s">
        <v>161</v>
      </c>
      <c r="S177" s="8" t="s">
        <v>6415</v>
      </c>
      <c r="T177" s="8" t="s">
        <v>6415</v>
      </c>
      <c r="U177" s="8">
        <v>1</v>
      </c>
      <c r="V177" s="8" t="s">
        <v>55</v>
      </c>
      <c r="W177" s="8" t="s">
        <v>55</v>
      </c>
      <c r="X177" s="8" t="s">
        <v>55</v>
      </c>
      <c r="Y177" s="8" t="s">
        <v>55</v>
      </c>
      <c r="Z177" s="8" t="s">
        <v>55</v>
      </c>
      <c r="AA177" s="8" t="s">
        <v>55</v>
      </c>
      <c r="AB177" s="8" t="s">
        <v>55</v>
      </c>
      <c r="AC177" s="8" t="s">
        <v>55</v>
      </c>
      <c r="AD177" s="8" t="s">
        <v>55</v>
      </c>
      <c r="AE177" s="8" t="s">
        <v>55</v>
      </c>
      <c r="AF177" s="8" t="s">
        <v>55</v>
      </c>
      <c r="AG177" s="8" t="s">
        <v>55</v>
      </c>
      <c r="AH177" s="8" t="s">
        <v>55</v>
      </c>
      <c r="AI177" s="350" t="s">
        <v>55</v>
      </c>
      <c r="AJ177" s="8" t="s">
        <v>55</v>
      </c>
      <c r="AK177" s="8" t="s">
        <v>55</v>
      </c>
      <c r="AL177" s="8"/>
    </row>
    <row r="178" spans="1:38" ht="28.8" x14ac:dyDescent="0.3">
      <c r="A178" s="84" t="s">
        <v>6397</v>
      </c>
      <c r="B178" s="353" t="s">
        <v>1414</v>
      </c>
      <c r="C178" s="8" t="s">
        <v>3196</v>
      </c>
      <c r="D178" s="8" t="s">
        <v>3138</v>
      </c>
      <c r="E178" s="8" t="s">
        <v>2987</v>
      </c>
      <c r="F178" s="8" t="s">
        <v>5334</v>
      </c>
      <c r="G178" s="8">
        <v>1027888532</v>
      </c>
      <c r="H178" s="8" t="s">
        <v>69</v>
      </c>
      <c r="I178" s="8" t="s">
        <v>3140</v>
      </c>
      <c r="J178" s="8" t="s">
        <v>6411</v>
      </c>
      <c r="K178" s="8" t="s">
        <v>6412</v>
      </c>
      <c r="L178" s="84" t="s">
        <v>6400</v>
      </c>
      <c r="M178" s="8" t="s">
        <v>227</v>
      </c>
      <c r="N178" s="8" t="s">
        <v>6413</v>
      </c>
      <c r="O178" s="8" t="s">
        <v>6416</v>
      </c>
      <c r="P178" s="8" t="s">
        <v>5740</v>
      </c>
      <c r="Q178" s="8" t="s">
        <v>918</v>
      </c>
      <c r="R178" s="8" t="s">
        <v>161</v>
      </c>
      <c r="S178" s="125">
        <v>44751</v>
      </c>
      <c r="T178" s="125">
        <v>44751</v>
      </c>
      <c r="U178" s="8">
        <v>1</v>
      </c>
      <c r="V178" s="8" t="s">
        <v>55</v>
      </c>
      <c r="W178" s="8" t="s">
        <v>55</v>
      </c>
      <c r="X178" s="8" t="s">
        <v>55</v>
      </c>
      <c r="Y178" s="8" t="s">
        <v>55</v>
      </c>
      <c r="Z178" s="8" t="s">
        <v>55</v>
      </c>
      <c r="AA178" s="8" t="s">
        <v>55</v>
      </c>
      <c r="AB178" s="8" t="s">
        <v>55</v>
      </c>
      <c r="AC178" s="8" t="s">
        <v>55</v>
      </c>
      <c r="AD178" s="8" t="s">
        <v>55</v>
      </c>
      <c r="AE178" s="8" t="s">
        <v>55</v>
      </c>
      <c r="AF178" s="8" t="s">
        <v>55</v>
      </c>
      <c r="AG178" s="8" t="s">
        <v>55</v>
      </c>
      <c r="AH178" s="8" t="s">
        <v>55</v>
      </c>
      <c r="AI178" s="350" t="s">
        <v>55</v>
      </c>
      <c r="AJ178" s="8" t="s">
        <v>55</v>
      </c>
      <c r="AK178" s="8" t="s">
        <v>55</v>
      </c>
      <c r="AL178" s="8"/>
    </row>
    <row r="179" spans="1:38" ht="57.6" x14ac:dyDescent="0.3">
      <c r="A179" s="84" t="s">
        <v>37</v>
      </c>
      <c r="B179" s="354" t="s">
        <v>1414</v>
      </c>
      <c r="C179" s="84"/>
      <c r="D179" s="317" t="s">
        <v>326</v>
      </c>
      <c r="E179" s="317" t="s">
        <v>362</v>
      </c>
      <c r="F179" s="318" t="s">
        <v>5765</v>
      </c>
      <c r="G179" s="317">
        <v>1036611950</v>
      </c>
      <c r="H179" s="84" t="s">
        <v>205</v>
      </c>
      <c r="I179" s="317" t="s">
        <v>2998</v>
      </c>
      <c r="J179" s="84" t="s">
        <v>37</v>
      </c>
      <c r="K179" s="84" t="s">
        <v>5767</v>
      </c>
      <c r="L179" s="224" t="s">
        <v>1851</v>
      </c>
      <c r="M179" s="84" t="s">
        <v>48</v>
      </c>
      <c r="N179" s="84" t="s">
        <v>590</v>
      </c>
      <c r="O179" s="84" t="s">
        <v>5767</v>
      </c>
      <c r="P179" s="84" t="s">
        <v>835</v>
      </c>
      <c r="Q179" s="84" t="s">
        <v>160</v>
      </c>
      <c r="R179" s="84" t="s">
        <v>879</v>
      </c>
      <c r="S179" s="85" t="s">
        <v>5768</v>
      </c>
      <c r="T179" s="85" t="s">
        <v>5769</v>
      </c>
      <c r="U179" s="94">
        <v>22</v>
      </c>
      <c r="V179" s="307">
        <v>0</v>
      </c>
      <c r="W179" s="307">
        <v>0</v>
      </c>
      <c r="X179" s="307">
        <v>0</v>
      </c>
      <c r="Y179" s="307">
        <v>0</v>
      </c>
      <c r="Z179" s="309">
        <f>SUM(V179:Y179)</f>
        <v>0</v>
      </c>
      <c r="AA179" s="86" t="s">
        <v>54</v>
      </c>
      <c r="AB179" s="84" t="s">
        <v>55</v>
      </c>
      <c r="AC179" s="84" t="s">
        <v>1545</v>
      </c>
      <c r="AD179" s="8"/>
      <c r="AE179" s="84" t="s">
        <v>5770</v>
      </c>
      <c r="AF179" s="84" t="s">
        <v>55</v>
      </c>
      <c r="AG179" s="84" t="s">
        <v>55</v>
      </c>
      <c r="AH179" s="84" t="s">
        <v>55</v>
      </c>
      <c r="AI179" s="355" t="s">
        <v>6417</v>
      </c>
      <c r="AJ179" s="84" t="s">
        <v>55</v>
      </c>
      <c r="AK179" s="84" t="s">
        <v>54</v>
      </c>
      <c r="AL179" s="84" t="s">
        <v>5729</v>
      </c>
    </row>
    <row r="180" spans="1:38" ht="57.6" x14ac:dyDescent="0.3">
      <c r="A180" s="84" t="s">
        <v>37</v>
      </c>
      <c r="B180" s="87" t="s">
        <v>6418</v>
      </c>
      <c r="C180" s="84"/>
      <c r="D180" s="84" t="s">
        <v>3688</v>
      </c>
      <c r="E180" s="84"/>
      <c r="F180" s="84" t="s">
        <v>5699</v>
      </c>
      <c r="G180" s="86">
        <v>1007397011</v>
      </c>
      <c r="H180" s="84" t="s">
        <v>69</v>
      </c>
      <c r="I180" s="84" t="s">
        <v>4820</v>
      </c>
      <c r="J180" s="84" t="s">
        <v>37</v>
      </c>
      <c r="K180" s="84" t="s">
        <v>5877</v>
      </c>
      <c r="L180" s="84" t="s">
        <v>1851</v>
      </c>
      <c r="M180" s="84" t="s">
        <v>48</v>
      </c>
      <c r="N180" s="84" t="s">
        <v>5702</v>
      </c>
      <c r="O180" s="84" t="s">
        <v>5799</v>
      </c>
      <c r="P180" s="84" t="s">
        <v>73</v>
      </c>
      <c r="Q180" s="84" t="s">
        <v>160</v>
      </c>
      <c r="R180" s="84" t="s">
        <v>620</v>
      </c>
      <c r="S180" s="85">
        <v>44597</v>
      </c>
      <c r="T180" s="85">
        <v>44717</v>
      </c>
      <c r="U180" s="94">
        <v>5</v>
      </c>
      <c r="V180" s="307" t="s">
        <v>5706</v>
      </c>
      <c r="W180" s="307" t="s">
        <v>5707</v>
      </c>
      <c r="X180" s="307" t="s">
        <v>5707</v>
      </c>
      <c r="Y180" s="307" t="s">
        <v>5707</v>
      </c>
      <c r="Z180" s="307" t="s">
        <v>5707</v>
      </c>
      <c r="AA180" s="86" t="s">
        <v>54</v>
      </c>
      <c r="AB180" s="84" t="s">
        <v>55</v>
      </c>
      <c r="AC180" s="84" t="s">
        <v>54</v>
      </c>
      <c r="AD180" s="84" t="s">
        <v>5762</v>
      </c>
      <c r="AE180" s="84" t="s">
        <v>5800</v>
      </c>
      <c r="AF180" s="84" t="s">
        <v>55</v>
      </c>
      <c r="AG180" s="84" t="s">
        <v>55</v>
      </c>
      <c r="AH180" s="84" t="s">
        <v>55</v>
      </c>
      <c r="AI180" s="356" t="s">
        <v>6419</v>
      </c>
      <c r="AJ180" s="84" t="s">
        <v>54</v>
      </c>
      <c r="AK180" s="84" t="s">
        <v>54</v>
      </c>
      <c r="AL180" s="84" t="s">
        <v>5802</v>
      </c>
    </row>
    <row r="181" spans="1:38" ht="57.6" x14ac:dyDescent="0.3">
      <c r="A181" s="84" t="s">
        <v>5731</v>
      </c>
      <c r="B181" s="357" t="s">
        <v>6420</v>
      </c>
      <c r="C181" s="8" t="s">
        <v>3704</v>
      </c>
      <c r="D181" s="8"/>
      <c r="E181" s="8"/>
      <c r="F181" s="8" t="s">
        <v>41</v>
      </c>
      <c r="G181" s="322" t="s">
        <v>6421</v>
      </c>
      <c r="H181" s="313" t="s">
        <v>143</v>
      </c>
      <c r="I181" s="313" t="s">
        <v>5923</v>
      </c>
      <c r="J181" s="84" t="s">
        <v>5731</v>
      </c>
      <c r="K181" s="8"/>
      <c r="L181" s="8" t="s">
        <v>5737</v>
      </c>
      <c r="M181" s="8" t="s">
        <v>227</v>
      </c>
      <c r="N181" s="8" t="s">
        <v>5738</v>
      </c>
      <c r="O181" s="84" t="s">
        <v>5739</v>
      </c>
      <c r="P181" s="8" t="s">
        <v>5740</v>
      </c>
      <c r="Q181" s="8" t="s">
        <v>5741</v>
      </c>
      <c r="R181" s="8" t="s">
        <v>185</v>
      </c>
      <c r="S181" s="8" t="s">
        <v>5742</v>
      </c>
      <c r="T181" s="8" t="s">
        <v>5743</v>
      </c>
      <c r="U181" s="8">
        <v>3</v>
      </c>
      <c r="V181" s="8" t="s">
        <v>5744</v>
      </c>
      <c r="W181" s="8" t="s">
        <v>5744</v>
      </c>
      <c r="X181" s="8" t="s">
        <v>5744</v>
      </c>
      <c r="Y181" s="8" t="s">
        <v>5744</v>
      </c>
      <c r="Z181" s="8" t="s">
        <v>5744</v>
      </c>
      <c r="AA181" s="8" t="s">
        <v>1250</v>
      </c>
      <c r="AB181" s="8" t="s">
        <v>5744</v>
      </c>
      <c r="AC181" s="8" t="s">
        <v>1545</v>
      </c>
      <c r="AD181" s="8" t="s">
        <v>5745</v>
      </c>
      <c r="AE181" s="84" t="s">
        <v>5746</v>
      </c>
      <c r="AF181" s="8" t="s">
        <v>5747</v>
      </c>
      <c r="AG181" s="8" t="s">
        <v>5748</v>
      </c>
      <c r="AH181" s="84" t="s">
        <v>5749</v>
      </c>
      <c r="AI181" s="358" t="s">
        <v>6422</v>
      </c>
      <c r="AJ181" s="8" t="s">
        <v>1250</v>
      </c>
      <c r="AK181" s="8" t="s">
        <v>1545</v>
      </c>
      <c r="AL181" s="8"/>
    </row>
    <row r="182" spans="1:38" ht="57.6" x14ac:dyDescent="0.3">
      <c r="A182" s="84" t="s">
        <v>37</v>
      </c>
      <c r="B182" s="87" t="s">
        <v>6423</v>
      </c>
      <c r="C182" s="84" t="s">
        <v>411</v>
      </c>
      <c r="D182" s="84" t="s">
        <v>1047</v>
      </c>
      <c r="E182" s="84"/>
      <c r="F182" s="84" t="s">
        <v>5699</v>
      </c>
      <c r="G182" s="86">
        <v>1003027770</v>
      </c>
      <c r="H182" s="84" t="s">
        <v>69</v>
      </c>
      <c r="I182" s="84" t="s">
        <v>4820</v>
      </c>
      <c r="J182" s="84" t="s">
        <v>37</v>
      </c>
      <c r="K182" s="84" t="s">
        <v>5877</v>
      </c>
      <c r="L182" s="84" t="s">
        <v>1851</v>
      </c>
      <c r="M182" s="84" t="s">
        <v>48</v>
      </c>
      <c r="N182" s="84" t="s">
        <v>5702</v>
      </c>
      <c r="O182" s="84" t="s">
        <v>5799</v>
      </c>
      <c r="P182" s="84" t="s">
        <v>73</v>
      </c>
      <c r="Q182" s="84" t="s">
        <v>160</v>
      </c>
      <c r="R182" s="84" t="s">
        <v>620</v>
      </c>
      <c r="S182" s="85">
        <v>44597</v>
      </c>
      <c r="T182" s="85">
        <v>44717</v>
      </c>
      <c r="U182" s="94">
        <v>5</v>
      </c>
      <c r="V182" s="307" t="s">
        <v>5706</v>
      </c>
      <c r="W182" s="307" t="s">
        <v>5707</v>
      </c>
      <c r="X182" s="307" t="s">
        <v>5707</v>
      </c>
      <c r="Y182" s="307" t="s">
        <v>5707</v>
      </c>
      <c r="Z182" s="307" t="s">
        <v>5707</v>
      </c>
      <c r="AA182" s="86" t="s">
        <v>54</v>
      </c>
      <c r="AB182" s="84" t="s">
        <v>55</v>
      </c>
      <c r="AC182" s="84" t="s">
        <v>54</v>
      </c>
      <c r="AD182" s="84" t="s">
        <v>5762</v>
      </c>
      <c r="AE182" s="84" t="s">
        <v>5800</v>
      </c>
      <c r="AF182" s="84" t="s">
        <v>55</v>
      </c>
      <c r="AG182" s="84" t="s">
        <v>55</v>
      </c>
      <c r="AH182" s="84" t="s">
        <v>55</v>
      </c>
      <c r="AI182" s="356" t="s">
        <v>6424</v>
      </c>
      <c r="AJ182" s="84" t="s">
        <v>54</v>
      </c>
      <c r="AK182" s="84" t="s">
        <v>54</v>
      </c>
      <c r="AL182" s="84" t="s">
        <v>5802</v>
      </c>
    </row>
    <row r="183" spans="1:38" ht="57.6" x14ac:dyDescent="0.3">
      <c r="A183" s="84" t="s">
        <v>37</v>
      </c>
      <c r="B183" s="87" t="s">
        <v>3733</v>
      </c>
      <c r="C183" s="84" t="s">
        <v>1127</v>
      </c>
      <c r="D183" s="84" t="s">
        <v>810</v>
      </c>
      <c r="E183" s="84" t="s">
        <v>3150</v>
      </c>
      <c r="F183" s="84" t="s">
        <v>5699</v>
      </c>
      <c r="G183" s="86">
        <v>1116555261</v>
      </c>
      <c r="H183" s="84" t="s">
        <v>69</v>
      </c>
      <c r="I183" s="84" t="s">
        <v>4820</v>
      </c>
      <c r="J183" s="84" t="s">
        <v>37</v>
      </c>
      <c r="K183" s="84" t="s">
        <v>742</v>
      </c>
      <c r="L183" s="84" t="s">
        <v>1851</v>
      </c>
      <c r="M183" s="84" t="s">
        <v>48</v>
      </c>
      <c r="N183" s="84" t="s">
        <v>5702</v>
      </c>
      <c r="O183" s="84" t="s">
        <v>5799</v>
      </c>
      <c r="P183" s="84" t="s">
        <v>73</v>
      </c>
      <c r="Q183" s="84" t="s">
        <v>160</v>
      </c>
      <c r="R183" s="84" t="s">
        <v>620</v>
      </c>
      <c r="S183" s="85">
        <v>44597</v>
      </c>
      <c r="T183" s="85">
        <v>44717</v>
      </c>
      <c r="U183" s="94">
        <v>5</v>
      </c>
      <c r="V183" s="307" t="s">
        <v>5706</v>
      </c>
      <c r="W183" s="307" t="s">
        <v>5707</v>
      </c>
      <c r="X183" s="307" t="s">
        <v>5707</v>
      </c>
      <c r="Y183" s="307" t="s">
        <v>5707</v>
      </c>
      <c r="Z183" s="307" t="s">
        <v>5707</v>
      </c>
      <c r="AA183" s="86" t="s">
        <v>54</v>
      </c>
      <c r="AB183" s="84" t="s">
        <v>55</v>
      </c>
      <c r="AC183" s="84" t="s">
        <v>54</v>
      </c>
      <c r="AD183" s="84" t="s">
        <v>5762</v>
      </c>
      <c r="AE183" s="84" t="s">
        <v>5800</v>
      </c>
      <c r="AF183" s="84" t="s">
        <v>55</v>
      </c>
      <c r="AG183" s="84" t="s">
        <v>55</v>
      </c>
      <c r="AH183" s="84" t="s">
        <v>55</v>
      </c>
      <c r="AI183" s="356" t="s">
        <v>6425</v>
      </c>
      <c r="AJ183" s="84" t="s">
        <v>54</v>
      </c>
      <c r="AK183" s="84" t="s">
        <v>54</v>
      </c>
      <c r="AL183" s="84" t="s">
        <v>5802</v>
      </c>
    </row>
    <row r="184" spans="1:38" ht="57.6" x14ac:dyDescent="0.3">
      <c r="A184" s="84" t="s">
        <v>37</v>
      </c>
      <c r="B184" s="87" t="s">
        <v>3733</v>
      </c>
      <c r="C184" s="84" t="s">
        <v>1317</v>
      </c>
      <c r="D184" s="84" t="s">
        <v>2824</v>
      </c>
      <c r="E184" s="84" t="s">
        <v>5150</v>
      </c>
      <c r="F184" s="84" t="s">
        <v>5699</v>
      </c>
      <c r="G184" s="86">
        <v>1007169868</v>
      </c>
      <c r="H184" s="84" t="s">
        <v>69</v>
      </c>
      <c r="I184" s="84" t="s">
        <v>5785</v>
      </c>
      <c r="J184" s="84" t="s">
        <v>37</v>
      </c>
      <c r="K184" s="84" t="s">
        <v>6426</v>
      </c>
      <c r="L184" s="84" t="s">
        <v>1851</v>
      </c>
      <c r="M184" s="84" t="s">
        <v>48</v>
      </c>
      <c r="N184" s="84" t="s">
        <v>5702</v>
      </c>
      <c r="O184" s="84" t="s">
        <v>5787</v>
      </c>
      <c r="P184" s="84" t="s">
        <v>73</v>
      </c>
      <c r="Q184" s="84" t="s">
        <v>51</v>
      </c>
      <c r="R184" s="84" t="s">
        <v>53</v>
      </c>
      <c r="S184" s="85" t="s">
        <v>5788</v>
      </c>
      <c r="T184" s="85">
        <v>44568</v>
      </c>
      <c r="U184" s="94">
        <v>11</v>
      </c>
      <c r="V184" s="307" t="s">
        <v>5706</v>
      </c>
      <c r="W184" s="307" t="s">
        <v>5707</v>
      </c>
      <c r="X184" s="307" t="s">
        <v>5707</v>
      </c>
      <c r="Y184" s="307" t="s">
        <v>5707</v>
      </c>
      <c r="Z184" s="307" t="s">
        <v>5707</v>
      </c>
      <c r="AA184" s="86" t="s">
        <v>54</v>
      </c>
      <c r="AB184" s="84" t="s">
        <v>55</v>
      </c>
      <c r="AC184" s="84" t="s">
        <v>54</v>
      </c>
      <c r="AD184" s="84" t="s">
        <v>5789</v>
      </c>
      <c r="AE184" s="84" t="s">
        <v>5790</v>
      </c>
      <c r="AF184" s="84" t="s">
        <v>55</v>
      </c>
      <c r="AG184" s="84" t="s">
        <v>55</v>
      </c>
      <c r="AH184" s="84" t="s">
        <v>55</v>
      </c>
      <c r="AI184" s="356" t="s">
        <v>6427</v>
      </c>
      <c r="AJ184" s="84" t="s">
        <v>54</v>
      </c>
      <c r="AK184" s="84" t="s">
        <v>54</v>
      </c>
      <c r="AL184" s="84" t="s">
        <v>5792</v>
      </c>
    </row>
    <row r="185" spans="1:38" ht="57.6" x14ac:dyDescent="0.3">
      <c r="A185" s="84" t="s">
        <v>37</v>
      </c>
      <c r="B185" s="84" t="s">
        <v>3733</v>
      </c>
      <c r="C185" s="84" t="s">
        <v>287</v>
      </c>
      <c r="D185" s="84" t="s">
        <v>1428</v>
      </c>
      <c r="E185" s="84" t="s">
        <v>6428</v>
      </c>
      <c r="F185" s="84" t="s">
        <v>5699</v>
      </c>
      <c r="G185" s="298">
        <v>1000268627</v>
      </c>
      <c r="H185" s="84" t="s">
        <v>69</v>
      </c>
      <c r="I185" s="84" t="s">
        <v>6153</v>
      </c>
      <c r="J185" s="84" t="s">
        <v>37</v>
      </c>
      <c r="K185" s="84" t="s">
        <v>6154</v>
      </c>
      <c r="L185" s="84" t="s">
        <v>1851</v>
      </c>
      <c r="M185" s="84" t="s">
        <v>48</v>
      </c>
      <c r="N185" s="84" t="s">
        <v>5818</v>
      </c>
      <c r="O185" s="84" t="s">
        <v>5819</v>
      </c>
      <c r="P185" s="84" t="s">
        <v>73</v>
      </c>
      <c r="Q185" s="84" t="s">
        <v>160</v>
      </c>
      <c r="R185" s="84" t="s">
        <v>161</v>
      </c>
      <c r="S185" s="321">
        <v>44904</v>
      </c>
      <c r="T185" s="321">
        <v>44752</v>
      </c>
      <c r="U185" s="94">
        <v>26</v>
      </c>
      <c r="V185" s="307">
        <v>0</v>
      </c>
      <c r="W185" s="307">
        <v>0</v>
      </c>
      <c r="X185" s="8">
        <v>0</v>
      </c>
      <c r="Y185" s="307">
        <v>0</v>
      </c>
      <c r="Z185" s="307">
        <v>0</v>
      </c>
      <c r="AA185" s="86" t="s">
        <v>54</v>
      </c>
      <c r="AB185" s="84" t="s">
        <v>55</v>
      </c>
      <c r="AC185" s="84" t="s">
        <v>1545</v>
      </c>
      <c r="AD185" s="84" t="s">
        <v>5820</v>
      </c>
      <c r="AE185" s="84" t="s">
        <v>5821</v>
      </c>
      <c r="AF185" s="84" t="s">
        <v>55</v>
      </c>
      <c r="AG185" s="84" t="s">
        <v>55</v>
      </c>
      <c r="AH185" s="84" t="s">
        <v>55</v>
      </c>
      <c r="AI185" s="359" t="s">
        <v>6429</v>
      </c>
      <c r="AJ185" s="84" t="s">
        <v>55</v>
      </c>
      <c r="AK185" s="84" t="s">
        <v>55</v>
      </c>
      <c r="AL185" s="84" t="s">
        <v>5729</v>
      </c>
    </row>
    <row r="186" spans="1:38" ht="57.6" x14ac:dyDescent="0.3">
      <c r="A186" s="84" t="s">
        <v>37</v>
      </c>
      <c r="B186" s="84" t="s">
        <v>6430</v>
      </c>
      <c r="C186" s="84" t="s">
        <v>1083</v>
      </c>
      <c r="D186" s="84" t="s">
        <v>6431</v>
      </c>
      <c r="E186" s="84" t="s">
        <v>405</v>
      </c>
      <c r="F186" s="84" t="s">
        <v>5699</v>
      </c>
      <c r="G186" s="86">
        <v>1005153257</v>
      </c>
      <c r="H186" s="84" t="s">
        <v>69</v>
      </c>
      <c r="I186" s="84" t="s">
        <v>5785</v>
      </c>
      <c r="J186" s="84" t="s">
        <v>37</v>
      </c>
      <c r="K186" s="84" t="s">
        <v>6395</v>
      </c>
      <c r="L186" s="84" t="s">
        <v>1851</v>
      </c>
      <c r="M186" s="84" t="s">
        <v>48</v>
      </c>
      <c r="N186" s="84" t="s">
        <v>5702</v>
      </c>
      <c r="O186" s="84" t="s">
        <v>5787</v>
      </c>
      <c r="P186" s="84" t="s">
        <v>73</v>
      </c>
      <c r="Q186" s="84" t="s">
        <v>51</v>
      </c>
      <c r="R186" s="84" t="s">
        <v>53</v>
      </c>
      <c r="S186" s="85" t="s">
        <v>5788</v>
      </c>
      <c r="T186" s="85">
        <v>44568</v>
      </c>
      <c r="U186" s="94">
        <v>11</v>
      </c>
      <c r="V186" s="307" t="s">
        <v>5706</v>
      </c>
      <c r="W186" s="307" t="s">
        <v>5707</v>
      </c>
      <c r="X186" s="307" t="s">
        <v>5707</v>
      </c>
      <c r="Y186" s="307" t="s">
        <v>5707</v>
      </c>
      <c r="Z186" s="307" t="s">
        <v>5707</v>
      </c>
      <c r="AA186" s="86" t="s">
        <v>54</v>
      </c>
      <c r="AB186" s="84" t="s">
        <v>55</v>
      </c>
      <c r="AC186" s="84" t="s">
        <v>54</v>
      </c>
      <c r="AD186" s="84" t="s">
        <v>5789</v>
      </c>
      <c r="AE186" s="84" t="s">
        <v>5790</v>
      </c>
      <c r="AF186" s="84" t="s">
        <v>55</v>
      </c>
      <c r="AG186" s="84" t="s">
        <v>55</v>
      </c>
      <c r="AH186" s="84" t="s">
        <v>55</v>
      </c>
      <c r="AI186" s="356" t="s">
        <v>6432</v>
      </c>
      <c r="AJ186" s="84" t="s">
        <v>54</v>
      </c>
      <c r="AK186" s="84" t="s">
        <v>54</v>
      </c>
      <c r="AL186" s="84" t="s">
        <v>5792</v>
      </c>
    </row>
    <row r="187" spans="1:38" ht="57.6" x14ac:dyDescent="0.3">
      <c r="A187" s="84" t="s">
        <v>37</v>
      </c>
      <c r="B187" s="84" t="s">
        <v>1394</v>
      </c>
      <c r="C187" s="84" t="s">
        <v>326</v>
      </c>
      <c r="D187" s="84" t="s">
        <v>6433</v>
      </c>
      <c r="E187" s="84" t="s">
        <v>1567</v>
      </c>
      <c r="F187" s="84" t="s">
        <v>5699</v>
      </c>
      <c r="G187" s="360">
        <v>1085347943</v>
      </c>
      <c r="H187" s="84" t="s">
        <v>69</v>
      </c>
      <c r="I187" s="84" t="s">
        <v>4789</v>
      </c>
      <c r="J187" s="84" t="s">
        <v>37</v>
      </c>
      <c r="K187" s="84" t="s">
        <v>6434</v>
      </c>
      <c r="L187" s="84" t="s">
        <v>1851</v>
      </c>
      <c r="M187" s="84" t="s">
        <v>48</v>
      </c>
      <c r="N187" s="84" t="s">
        <v>5702</v>
      </c>
      <c r="O187" s="84" t="s">
        <v>5799</v>
      </c>
      <c r="P187" s="84" t="s">
        <v>73</v>
      </c>
      <c r="Q187" s="84" t="s">
        <v>160</v>
      </c>
      <c r="R187" s="84" t="s">
        <v>620</v>
      </c>
      <c r="S187" s="85">
        <v>44597</v>
      </c>
      <c r="T187" s="85">
        <v>44717</v>
      </c>
      <c r="U187" s="94">
        <v>5</v>
      </c>
      <c r="V187" s="307" t="s">
        <v>5706</v>
      </c>
      <c r="W187" s="307" t="s">
        <v>5707</v>
      </c>
      <c r="X187" s="307" t="s">
        <v>5707</v>
      </c>
      <c r="Y187" s="307" t="s">
        <v>5707</v>
      </c>
      <c r="Z187" s="307" t="s">
        <v>5707</v>
      </c>
      <c r="AA187" s="86" t="s">
        <v>54</v>
      </c>
      <c r="AB187" s="84" t="s">
        <v>55</v>
      </c>
      <c r="AC187" s="84" t="s">
        <v>54</v>
      </c>
      <c r="AD187" s="84" t="s">
        <v>5762</v>
      </c>
      <c r="AE187" s="84" t="s">
        <v>5800</v>
      </c>
      <c r="AF187" s="84" t="s">
        <v>55</v>
      </c>
      <c r="AG187" s="84" t="s">
        <v>55</v>
      </c>
      <c r="AH187" s="84" t="s">
        <v>55</v>
      </c>
      <c r="AI187" s="356" t="s">
        <v>6435</v>
      </c>
      <c r="AJ187" s="84" t="s">
        <v>54</v>
      </c>
      <c r="AK187" s="84" t="s">
        <v>54</v>
      </c>
      <c r="AL187" s="84" t="s">
        <v>5802</v>
      </c>
    </row>
    <row r="188" spans="1:38" ht="57.6" x14ac:dyDescent="0.3">
      <c r="A188" s="84" t="s">
        <v>37</v>
      </c>
      <c r="B188" s="317" t="s">
        <v>6436</v>
      </c>
      <c r="C188" s="317" t="s">
        <v>5357</v>
      </c>
      <c r="D188" s="317" t="s">
        <v>6437</v>
      </c>
      <c r="E188" s="317" t="s">
        <v>688</v>
      </c>
      <c r="F188" s="318" t="s">
        <v>5879</v>
      </c>
      <c r="G188" s="361">
        <v>70563719</v>
      </c>
      <c r="H188" s="84" t="s">
        <v>1055</v>
      </c>
      <c r="I188" s="317" t="s">
        <v>6243</v>
      </c>
      <c r="J188" s="84" t="s">
        <v>37</v>
      </c>
      <c r="K188" s="84" t="s">
        <v>5767</v>
      </c>
      <c r="L188" s="224" t="s">
        <v>1851</v>
      </c>
      <c r="M188" s="84" t="s">
        <v>48</v>
      </c>
      <c r="N188" s="84" t="s">
        <v>590</v>
      </c>
      <c r="O188" s="84" t="s">
        <v>5767</v>
      </c>
      <c r="P188" s="84" t="s">
        <v>50</v>
      </c>
      <c r="Q188" s="84" t="s">
        <v>160</v>
      </c>
      <c r="R188" s="84" t="s">
        <v>879</v>
      </c>
      <c r="S188" s="85" t="s">
        <v>5768</v>
      </c>
      <c r="T188" s="85" t="s">
        <v>5769</v>
      </c>
      <c r="U188" s="94">
        <v>22</v>
      </c>
      <c r="V188" s="307">
        <v>0</v>
      </c>
      <c r="W188" s="307">
        <v>0</v>
      </c>
      <c r="X188" s="307">
        <v>0</v>
      </c>
      <c r="Y188" s="307">
        <v>0</v>
      </c>
      <c r="Z188" s="309">
        <f>SUM(V188:Y188)</f>
        <v>0</v>
      </c>
      <c r="AA188" s="86" t="s">
        <v>54</v>
      </c>
      <c r="AB188" s="84" t="s">
        <v>55</v>
      </c>
      <c r="AC188" s="84" t="s">
        <v>1545</v>
      </c>
      <c r="AD188" s="8"/>
      <c r="AE188" s="84" t="s">
        <v>5770</v>
      </c>
      <c r="AF188" s="84" t="s">
        <v>55</v>
      </c>
      <c r="AG188" s="84" t="s">
        <v>55</v>
      </c>
      <c r="AH188" s="84" t="s">
        <v>55</v>
      </c>
      <c r="AI188" s="362" t="s">
        <v>6438</v>
      </c>
      <c r="AJ188" s="84" t="s">
        <v>55</v>
      </c>
      <c r="AK188" s="84" t="s">
        <v>54</v>
      </c>
      <c r="AL188" s="84" t="s">
        <v>5729</v>
      </c>
    </row>
    <row r="189" spans="1:38" ht="57.6" x14ac:dyDescent="0.3">
      <c r="A189" s="84" t="s">
        <v>37</v>
      </c>
      <c r="B189" s="317" t="s">
        <v>6439</v>
      </c>
      <c r="C189" s="84"/>
      <c r="D189" s="317" t="s">
        <v>2211</v>
      </c>
      <c r="E189" s="317" t="s">
        <v>6440</v>
      </c>
      <c r="F189" s="318" t="s">
        <v>5879</v>
      </c>
      <c r="G189" s="361">
        <v>74944418</v>
      </c>
      <c r="H189" s="84" t="s">
        <v>1055</v>
      </c>
      <c r="I189" s="317" t="s">
        <v>6243</v>
      </c>
      <c r="J189" s="84" t="s">
        <v>37</v>
      </c>
      <c r="K189" s="84" t="s">
        <v>5767</v>
      </c>
      <c r="L189" s="224" t="s">
        <v>1851</v>
      </c>
      <c r="M189" s="84" t="s">
        <v>48</v>
      </c>
      <c r="N189" s="84" t="s">
        <v>590</v>
      </c>
      <c r="O189" s="84" t="s">
        <v>5767</v>
      </c>
      <c r="P189" s="84" t="s">
        <v>50</v>
      </c>
      <c r="Q189" s="84" t="s">
        <v>160</v>
      </c>
      <c r="R189" s="84" t="s">
        <v>879</v>
      </c>
      <c r="S189" s="85" t="s">
        <v>5768</v>
      </c>
      <c r="T189" s="85" t="s">
        <v>5769</v>
      </c>
      <c r="U189" s="94">
        <v>22</v>
      </c>
      <c r="V189" s="307">
        <v>0</v>
      </c>
      <c r="W189" s="307">
        <v>0</v>
      </c>
      <c r="X189" s="307">
        <v>0</v>
      </c>
      <c r="Y189" s="307">
        <v>0</v>
      </c>
      <c r="Z189" s="309">
        <f>SUM(V189:Y189)</f>
        <v>0</v>
      </c>
      <c r="AA189" s="86" t="s">
        <v>54</v>
      </c>
      <c r="AB189" s="84" t="s">
        <v>55</v>
      </c>
      <c r="AC189" s="84" t="s">
        <v>1545</v>
      </c>
      <c r="AD189" s="8"/>
      <c r="AE189" s="84" t="s">
        <v>5770</v>
      </c>
      <c r="AF189" s="84" t="s">
        <v>55</v>
      </c>
      <c r="AG189" s="84" t="s">
        <v>55</v>
      </c>
      <c r="AH189" s="84" t="s">
        <v>55</v>
      </c>
      <c r="AI189" s="362" t="s">
        <v>6441</v>
      </c>
      <c r="AJ189" s="84" t="s">
        <v>55</v>
      </c>
      <c r="AK189" s="84" t="s">
        <v>54</v>
      </c>
      <c r="AL189" s="84" t="s">
        <v>5729</v>
      </c>
    </row>
    <row r="190" spans="1:38" ht="28.8" x14ac:dyDescent="0.3">
      <c r="A190" s="84" t="s">
        <v>5832</v>
      </c>
      <c r="B190" s="84" t="s">
        <v>6442</v>
      </c>
      <c r="C190" s="84" t="s">
        <v>6443</v>
      </c>
      <c r="D190" s="84" t="s">
        <v>6444</v>
      </c>
      <c r="E190" s="84" t="s">
        <v>6182</v>
      </c>
      <c r="F190" s="84" t="s">
        <v>41</v>
      </c>
      <c r="G190" s="363">
        <v>103409065</v>
      </c>
      <c r="H190" s="84" t="s">
        <v>5837</v>
      </c>
      <c r="I190" s="8"/>
      <c r="J190" s="8"/>
      <c r="K190" s="8"/>
      <c r="L190" s="8"/>
      <c r="M190" s="8" t="s">
        <v>48</v>
      </c>
      <c r="N190" s="8"/>
      <c r="O190" s="8"/>
      <c r="P190" s="8" t="s">
        <v>51</v>
      </c>
      <c r="Q190" s="8"/>
      <c r="R190" s="8"/>
      <c r="S190" s="125">
        <v>44781</v>
      </c>
      <c r="T190" s="125" t="s">
        <v>5838</v>
      </c>
      <c r="U190" s="8">
        <v>132</v>
      </c>
      <c r="V190" s="8"/>
      <c r="W190" s="8"/>
      <c r="X190" s="8"/>
      <c r="Y190" s="8"/>
      <c r="Z190" s="8"/>
      <c r="AA190" s="8"/>
      <c r="AB190" s="8"/>
      <c r="AC190" s="8"/>
      <c r="AD190" s="8"/>
      <c r="AE190" s="8"/>
      <c r="AF190" s="84">
        <v>3028600388</v>
      </c>
      <c r="AG190" s="84">
        <v>6045364602</v>
      </c>
      <c r="AH190" s="84" t="s">
        <v>6445</v>
      </c>
      <c r="AI190" s="359" t="s">
        <v>6446</v>
      </c>
      <c r="AJ190" s="8"/>
      <c r="AK190" s="8" t="s">
        <v>1545</v>
      </c>
      <c r="AL190" s="8"/>
    </row>
    <row r="191" spans="1:38" ht="57.6" x14ac:dyDescent="0.3">
      <c r="A191" s="84" t="s">
        <v>37</v>
      </c>
      <c r="B191" s="84" t="s">
        <v>264</v>
      </c>
      <c r="C191" s="84" t="s">
        <v>508</v>
      </c>
      <c r="D191" s="84" t="s">
        <v>1305</v>
      </c>
      <c r="E191" s="84" t="s">
        <v>6447</v>
      </c>
      <c r="F191" s="84" t="s">
        <v>5699</v>
      </c>
      <c r="G191" s="360">
        <v>1095831427</v>
      </c>
      <c r="H191" s="84" t="s">
        <v>69</v>
      </c>
      <c r="I191" s="84" t="s">
        <v>6448</v>
      </c>
      <c r="J191" s="84" t="s">
        <v>37</v>
      </c>
      <c r="K191" s="84" t="s">
        <v>3584</v>
      </c>
      <c r="L191" s="84" t="s">
        <v>1851</v>
      </c>
      <c r="M191" s="84" t="s">
        <v>48</v>
      </c>
      <c r="N191" s="84" t="s">
        <v>5702</v>
      </c>
      <c r="O191" s="84" t="s">
        <v>5799</v>
      </c>
      <c r="P191" s="84" t="s">
        <v>73</v>
      </c>
      <c r="Q191" s="84" t="s">
        <v>160</v>
      </c>
      <c r="R191" s="84" t="s">
        <v>620</v>
      </c>
      <c r="S191" s="85">
        <v>44597</v>
      </c>
      <c r="T191" s="85">
        <v>44717</v>
      </c>
      <c r="U191" s="94">
        <v>71</v>
      </c>
      <c r="V191" s="307" t="s">
        <v>5706</v>
      </c>
      <c r="W191" s="307" t="s">
        <v>5707</v>
      </c>
      <c r="X191" s="307" t="s">
        <v>5707</v>
      </c>
      <c r="Y191" s="307" t="s">
        <v>5707</v>
      </c>
      <c r="Z191" s="307" t="s">
        <v>5707</v>
      </c>
      <c r="AA191" s="86" t="s">
        <v>54</v>
      </c>
      <c r="AB191" s="84" t="s">
        <v>55</v>
      </c>
      <c r="AC191" s="84" t="s">
        <v>54</v>
      </c>
      <c r="AD191" s="84" t="s">
        <v>5762</v>
      </c>
      <c r="AE191" s="84" t="s">
        <v>5800</v>
      </c>
      <c r="AF191" s="84" t="s">
        <v>55</v>
      </c>
      <c r="AG191" s="84" t="s">
        <v>55</v>
      </c>
      <c r="AH191" s="84" t="s">
        <v>55</v>
      </c>
      <c r="AI191" s="356" t="s">
        <v>6449</v>
      </c>
      <c r="AJ191" s="84" t="s">
        <v>54</v>
      </c>
      <c r="AK191" s="84" t="s">
        <v>54</v>
      </c>
      <c r="AL191" s="84" t="s">
        <v>5802</v>
      </c>
    </row>
    <row r="192" spans="1:38" ht="57.6" x14ac:dyDescent="0.3">
      <c r="A192" s="84" t="s">
        <v>37</v>
      </c>
      <c r="B192" s="84" t="s">
        <v>264</v>
      </c>
      <c r="C192" s="84" t="s">
        <v>6450</v>
      </c>
      <c r="D192" s="84" t="s">
        <v>603</v>
      </c>
      <c r="E192" s="84" t="s">
        <v>6451</v>
      </c>
      <c r="F192" s="84" t="s">
        <v>5699</v>
      </c>
      <c r="G192" s="360">
        <v>1116866566</v>
      </c>
      <c r="H192" s="84" t="s">
        <v>69</v>
      </c>
      <c r="I192" s="84" t="s">
        <v>4820</v>
      </c>
      <c r="J192" s="84" t="s">
        <v>37</v>
      </c>
      <c r="K192" s="84" t="s">
        <v>3584</v>
      </c>
      <c r="L192" s="84" t="s">
        <v>1851</v>
      </c>
      <c r="M192" s="84" t="s">
        <v>48</v>
      </c>
      <c r="N192" s="84" t="s">
        <v>5702</v>
      </c>
      <c r="O192" s="84" t="s">
        <v>5799</v>
      </c>
      <c r="P192" s="84" t="s">
        <v>73</v>
      </c>
      <c r="Q192" s="84" t="s">
        <v>160</v>
      </c>
      <c r="R192" s="84" t="s">
        <v>620</v>
      </c>
      <c r="S192" s="85">
        <v>44597</v>
      </c>
      <c r="T192" s="85">
        <v>44717</v>
      </c>
      <c r="U192" s="94">
        <v>5</v>
      </c>
      <c r="V192" s="307" t="s">
        <v>5706</v>
      </c>
      <c r="W192" s="307" t="s">
        <v>5707</v>
      </c>
      <c r="X192" s="307" t="s">
        <v>5707</v>
      </c>
      <c r="Y192" s="307" t="s">
        <v>5707</v>
      </c>
      <c r="Z192" s="307" t="s">
        <v>5707</v>
      </c>
      <c r="AA192" s="86" t="s">
        <v>54</v>
      </c>
      <c r="AB192" s="84" t="s">
        <v>55</v>
      </c>
      <c r="AC192" s="84" t="s">
        <v>54</v>
      </c>
      <c r="AD192" s="84" t="s">
        <v>5762</v>
      </c>
      <c r="AE192" s="84" t="s">
        <v>5800</v>
      </c>
      <c r="AF192" s="84" t="s">
        <v>55</v>
      </c>
      <c r="AG192" s="84" t="s">
        <v>55</v>
      </c>
      <c r="AH192" s="84" t="s">
        <v>55</v>
      </c>
      <c r="AI192" s="356" t="s">
        <v>6452</v>
      </c>
      <c r="AJ192" s="84" t="s">
        <v>54</v>
      </c>
      <c r="AK192" s="84" t="s">
        <v>54</v>
      </c>
      <c r="AL192" s="84" t="s">
        <v>5802</v>
      </c>
    </row>
    <row r="193" spans="1:38" ht="57.6" x14ac:dyDescent="0.3">
      <c r="A193" s="84" t="s">
        <v>37</v>
      </c>
      <c r="B193" s="84" t="s">
        <v>264</v>
      </c>
      <c r="C193" s="84" t="s">
        <v>430</v>
      </c>
      <c r="D193" s="84" t="s">
        <v>1139</v>
      </c>
      <c r="E193" s="84" t="s">
        <v>2626</v>
      </c>
      <c r="F193" s="84" t="s">
        <v>5699</v>
      </c>
      <c r="G193" s="363">
        <v>1234989875</v>
      </c>
      <c r="H193" s="84" t="s">
        <v>69</v>
      </c>
      <c r="I193" s="84" t="s">
        <v>5883</v>
      </c>
      <c r="J193" s="84" t="s">
        <v>37</v>
      </c>
      <c r="K193" s="84" t="s">
        <v>6453</v>
      </c>
      <c r="L193" s="84" t="s">
        <v>1851</v>
      </c>
      <c r="M193" s="84" t="s">
        <v>48</v>
      </c>
      <c r="N193" s="84" t="s">
        <v>5818</v>
      </c>
      <c r="O193" s="84" t="s">
        <v>5819</v>
      </c>
      <c r="P193" s="84" t="s">
        <v>73</v>
      </c>
      <c r="Q193" s="84" t="s">
        <v>160</v>
      </c>
      <c r="R193" s="84" t="s">
        <v>161</v>
      </c>
      <c r="S193" s="321">
        <v>44904</v>
      </c>
      <c r="T193" s="321">
        <v>44752</v>
      </c>
      <c r="U193" s="94">
        <v>26</v>
      </c>
      <c r="V193" s="307">
        <v>0</v>
      </c>
      <c r="W193" s="307">
        <v>0</v>
      </c>
      <c r="X193" s="8">
        <v>0</v>
      </c>
      <c r="Y193" s="307">
        <v>0</v>
      </c>
      <c r="Z193" s="307">
        <v>0</v>
      </c>
      <c r="AA193" s="86" t="s">
        <v>54</v>
      </c>
      <c r="AB193" s="84" t="s">
        <v>55</v>
      </c>
      <c r="AC193" s="84" t="s">
        <v>1545</v>
      </c>
      <c r="AD193" s="84" t="s">
        <v>5820</v>
      </c>
      <c r="AE193" s="84" t="s">
        <v>5821</v>
      </c>
      <c r="AF193" s="84" t="s">
        <v>55</v>
      </c>
      <c r="AG193" s="84" t="s">
        <v>55</v>
      </c>
      <c r="AH193" s="84" t="s">
        <v>55</v>
      </c>
      <c r="AI193" s="359" t="s">
        <v>6454</v>
      </c>
      <c r="AJ193" s="84" t="s">
        <v>55</v>
      </c>
      <c r="AK193" s="84" t="s">
        <v>55</v>
      </c>
      <c r="AL193" s="84" t="s">
        <v>5729</v>
      </c>
    </row>
    <row r="194" spans="1:38" ht="72" x14ac:dyDescent="0.3">
      <c r="A194" s="90" t="s">
        <v>753</v>
      </c>
      <c r="B194" s="90" t="s">
        <v>264</v>
      </c>
      <c r="C194" s="90" t="s">
        <v>2527</v>
      </c>
      <c r="D194" s="90" t="s">
        <v>537</v>
      </c>
      <c r="E194" s="90" t="s">
        <v>2777</v>
      </c>
      <c r="F194" s="90" t="s">
        <v>68</v>
      </c>
      <c r="G194" s="364"/>
      <c r="H194" s="90" t="s">
        <v>69</v>
      </c>
      <c r="I194" s="90" t="s">
        <v>1071</v>
      </c>
      <c r="J194" s="90" t="s">
        <v>753</v>
      </c>
      <c r="K194" s="90" t="s">
        <v>956</v>
      </c>
      <c r="L194" s="90" t="s">
        <v>5229</v>
      </c>
      <c r="M194" s="90" t="s">
        <v>125</v>
      </c>
      <c r="N194" s="90" t="s">
        <v>125</v>
      </c>
      <c r="O194" s="90" t="s">
        <v>6100</v>
      </c>
      <c r="P194" s="90" t="s">
        <v>73</v>
      </c>
      <c r="Q194" s="90" t="s">
        <v>160</v>
      </c>
      <c r="R194" s="90" t="s">
        <v>620</v>
      </c>
      <c r="S194" s="328" t="s">
        <v>6455</v>
      </c>
      <c r="T194" s="328" t="s">
        <v>6456</v>
      </c>
      <c r="U194" s="90">
        <v>300</v>
      </c>
      <c r="V194" s="90" t="s">
        <v>55</v>
      </c>
      <c r="W194" s="90" t="s">
        <v>55</v>
      </c>
      <c r="X194" s="90" t="s">
        <v>55</v>
      </c>
      <c r="Y194" s="90" t="s">
        <v>55</v>
      </c>
      <c r="Z194" s="90" t="s">
        <v>55</v>
      </c>
      <c r="AA194" s="90" t="s">
        <v>54</v>
      </c>
      <c r="AB194" s="90" t="s">
        <v>55</v>
      </c>
      <c r="AC194" s="90" t="s">
        <v>55</v>
      </c>
      <c r="AD194" s="90" t="s">
        <v>55</v>
      </c>
      <c r="AE194" s="90" t="s">
        <v>55</v>
      </c>
      <c r="AF194" s="90" t="s">
        <v>55</v>
      </c>
      <c r="AG194" s="90" t="s">
        <v>55</v>
      </c>
      <c r="AH194" s="8"/>
      <c r="AI194" s="365" t="s">
        <v>6457</v>
      </c>
      <c r="AJ194" s="90" t="s">
        <v>54</v>
      </c>
      <c r="AK194" s="90" t="s">
        <v>54</v>
      </c>
      <c r="AL194" s="90" t="s">
        <v>6102</v>
      </c>
    </row>
    <row r="195" spans="1:38" ht="57.6" x14ac:dyDescent="0.3">
      <c r="A195" s="84" t="s">
        <v>37</v>
      </c>
      <c r="B195" s="84" t="s">
        <v>315</v>
      </c>
      <c r="C195" s="84" t="s">
        <v>6458</v>
      </c>
      <c r="D195" s="84" t="s">
        <v>6459</v>
      </c>
      <c r="E195" s="84" t="s">
        <v>6460</v>
      </c>
      <c r="F195" s="84" t="s">
        <v>5721</v>
      </c>
      <c r="G195" s="366" t="s">
        <v>6461</v>
      </c>
      <c r="H195" s="84" t="s">
        <v>122</v>
      </c>
      <c r="I195" s="84" t="s">
        <v>5723</v>
      </c>
      <c r="J195" s="84" t="s">
        <v>37</v>
      </c>
      <c r="K195" s="308" t="s">
        <v>5724</v>
      </c>
      <c r="L195" s="224" t="s">
        <v>1851</v>
      </c>
      <c r="M195" s="84" t="s">
        <v>48</v>
      </c>
      <c r="N195" s="84" t="s">
        <v>590</v>
      </c>
      <c r="O195" s="308" t="s">
        <v>5724</v>
      </c>
      <c r="P195" s="84" t="s">
        <v>50</v>
      </c>
      <c r="Q195" s="84" t="s">
        <v>51</v>
      </c>
      <c r="R195" s="84" t="s">
        <v>879</v>
      </c>
      <c r="S195" s="85" t="s">
        <v>5725</v>
      </c>
      <c r="T195" s="85">
        <v>44724</v>
      </c>
      <c r="U195" s="94">
        <v>22</v>
      </c>
      <c r="V195" s="307">
        <v>0</v>
      </c>
      <c r="W195" s="307">
        <v>0</v>
      </c>
      <c r="X195" s="307">
        <v>0</v>
      </c>
      <c r="Y195" s="307">
        <v>0</v>
      </c>
      <c r="Z195" s="309">
        <f>SUM(V195:Y195)</f>
        <v>0</v>
      </c>
      <c r="AA195" s="86" t="s">
        <v>54</v>
      </c>
      <c r="AB195" s="84" t="s">
        <v>55</v>
      </c>
      <c r="AC195" s="84" t="s">
        <v>1545</v>
      </c>
      <c r="AD195" s="8"/>
      <c r="AE195" s="84" t="s">
        <v>5726</v>
      </c>
      <c r="AF195" s="84" t="s">
        <v>55</v>
      </c>
      <c r="AG195" s="84" t="s">
        <v>55</v>
      </c>
      <c r="AH195" s="84" t="s">
        <v>5727</v>
      </c>
      <c r="AI195" s="367" t="s">
        <v>6462</v>
      </c>
      <c r="AJ195" s="84" t="s">
        <v>55</v>
      </c>
      <c r="AK195" s="84" t="s">
        <v>56</v>
      </c>
      <c r="AL195" s="84" t="s">
        <v>5729</v>
      </c>
    </row>
    <row r="196" spans="1:38" ht="57.6" x14ac:dyDescent="0.3">
      <c r="A196" s="84" t="s">
        <v>37</v>
      </c>
      <c r="B196" s="317" t="s">
        <v>264</v>
      </c>
      <c r="C196" s="317" t="s">
        <v>3932</v>
      </c>
      <c r="D196" s="317" t="s">
        <v>452</v>
      </c>
      <c r="E196" s="317" t="s">
        <v>446</v>
      </c>
      <c r="F196" s="318" t="s">
        <v>5765</v>
      </c>
      <c r="G196" s="368">
        <v>1001525694</v>
      </c>
      <c r="H196" s="84" t="s">
        <v>205</v>
      </c>
      <c r="I196" s="317" t="s">
        <v>6036</v>
      </c>
      <c r="J196" s="84" t="s">
        <v>37</v>
      </c>
      <c r="K196" s="84" t="s">
        <v>5767</v>
      </c>
      <c r="L196" s="224" t="s">
        <v>1851</v>
      </c>
      <c r="M196" s="84" t="s">
        <v>48</v>
      </c>
      <c r="N196" s="84" t="s">
        <v>590</v>
      </c>
      <c r="O196" s="84" t="s">
        <v>5767</v>
      </c>
      <c r="P196" s="84" t="s">
        <v>835</v>
      </c>
      <c r="Q196" s="84" t="s">
        <v>160</v>
      </c>
      <c r="R196" s="84" t="s">
        <v>879</v>
      </c>
      <c r="S196" s="85" t="s">
        <v>5768</v>
      </c>
      <c r="T196" s="85" t="s">
        <v>5769</v>
      </c>
      <c r="U196" s="94">
        <v>22</v>
      </c>
      <c r="V196" s="307">
        <v>0</v>
      </c>
      <c r="W196" s="307">
        <v>0</v>
      </c>
      <c r="X196" s="307">
        <v>0</v>
      </c>
      <c r="Y196" s="307">
        <v>0</v>
      </c>
      <c r="Z196" s="309">
        <f>SUM(V196:Y196)</f>
        <v>0</v>
      </c>
      <c r="AA196" s="86" t="s">
        <v>54</v>
      </c>
      <c r="AB196" s="84" t="s">
        <v>55</v>
      </c>
      <c r="AC196" s="84" t="s">
        <v>1545</v>
      </c>
      <c r="AD196" s="8"/>
      <c r="AE196" s="84" t="s">
        <v>5770</v>
      </c>
      <c r="AF196" s="84" t="s">
        <v>55</v>
      </c>
      <c r="AG196" s="84" t="s">
        <v>55</v>
      </c>
      <c r="AH196" s="84" t="s">
        <v>55</v>
      </c>
      <c r="AI196" s="369" t="s">
        <v>6463</v>
      </c>
      <c r="AJ196" s="84" t="s">
        <v>55</v>
      </c>
      <c r="AK196" s="84" t="s">
        <v>54</v>
      </c>
      <c r="AL196" s="84" t="s">
        <v>5729</v>
      </c>
    </row>
    <row r="197" spans="1:38" ht="28.8" x14ac:dyDescent="0.3">
      <c r="A197" s="84" t="s">
        <v>949</v>
      </c>
      <c r="B197" s="84" t="s">
        <v>897</v>
      </c>
      <c r="C197" s="84" t="s">
        <v>425</v>
      </c>
      <c r="D197" s="84" t="s">
        <v>6464</v>
      </c>
      <c r="E197" s="84" t="s">
        <v>1344</v>
      </c>
      <c r="F197" s="84" t="s">
        <v>41</v>
      </c>
      <c r="G197" s="363" t="s">
        <v>6465</v>
      </c>
      <c r="H197" s="84" t="s">
        <v>43</v>
      </c>
      <c r="I197" s="84" t="s">
        <v>6466</v>
      </c>
      <c r="J197" s="84" t="s">
        <v>89</v>
      </c>
      <c r="K197" s="84" t="s">
        <v>89</v>
      </c>
      <c r="L197" s="84" t="s">
        <v>6467</v>
      </c>
      <c r="M197" s="84" t="s">
        <v>125</v>
      </c>
      <c r="N197" s="84" t="s">
        <v>125</v>
      </c>
      <c r="O197" s="84"/>
      <c r="P197" s="84" t="s">
        <v>50</v>
      </c>
      <c r="Q197" s="84" t="s">
        <v>51</v>
      </c>
      <c r="R197" s="84" t="s">
        <v>879</v>
      </c>
      <c r="S197" s="85" t="s">
        <v>6468</v>
      </c>
      <c r="T197" s="85" t="s">
        <v>6469</v>
      </c>
      <c r="U197" s="94">
        <v>7</v>
      </c>
      <c r="V197" s="307">
        <v>0</v>
      </c>
      <c r="W197" s="307">
        <v>1336052</v>
      </c>
      <c r="X197" s="307">
        <v>0</v>
      </c>
      <c r="Y197" s="307">
        <v>0</v>
      </c>
      <c r="Z197" s="325">
        <f>SUM(V197:Y197)</f>
        <v>1336052</v>
      </c>
      <c r="AA197" s="86" t="s">
        <v>54</v>
      </c>
      <c r="AB197" s="84" t="s">
        <v>6470</v>
      </c>
      <c r="AC197" s="84" t="s">
        <v>56</v>
      </c>
      <c r="AD197" s="8"/>
      <c r="AE197" s="84" t="s">
        <v>6471</v>
      </c>
      <c r="AF197" s="84"/>
      <c r="AG197" s="84"/>
      <c r="AH197" s="8"/>
      <c r="AI197" s="356" t="s">
        <v>6472</v>
      </c>
      <c r="AJ197" s="84"/>
      <c r="AK197" s="84"/>
      <c r="AL197" s="84"/>
    </row>
    <row r="198" spans="1:38" ht="57.6" x14ac:dyDescent="0.3">
      <c r="A198" s="84" t="s">
        <v>37</v>
      </c>
      <c r="B198" s="84" t="s">
        <v>5432</v>
      </c>
      <c r="C198" s="84" t="s">
        <v>5389</v>
      </c>
      <c r="D198" s="84" t="s">
        <v>1946</v>
      </c>
      <c r="E198" s="84" t="s">
        <v>4977</v>
      </c>
      <c r="F198" s="84" t="s">
        <v>5721</v>
      </c>
      <c r="G198" s="363" t="s">
        <v>6473</v>
      </c>
      <c r="H198" s="84" t="s">
        <v>122</v>
      </c>
      <c r="I198" s="84" t="s">
        <v>5723</v>
      </c>
      <c r="J198" s="84" t="s">
        <v>37</v>
      </c>
      <c r="K198" s="308" t="s">
        <v>5724</v>
      </c>
      <c r="L198" s="224" t="s">
        <v>1851</v>
      </c>
      <c r="M198" s="84" t="s">
        <v>48</v>
      </c>
      <c r="N198" s="84" t="s">
        <v>590</v>
      </c>
      <c r="O198" s="308" t="s">
        <v>5724</v>
      </c>
      <c r="P198" s="84" t="s">
        <v>50</v>
      </c>
      <c r="Q198" s="84" t="s">
        <v>51</v>
      </c>
      <c r="R198" s="84" t="s">
        <v>879</v>
      </c>
      <c r="S198" s="85" t="s">
        <v>5725</v>
      </c>
      <c r="T198" s="85">
        <v>44724</v>
      </c>
      <c r="U198" s="94">
        <v>22</v>
      </c>
      <c r="V198" s="307">
        <v>0</v>
      </c>
      <c r="W198" s="307">
        <v>0</v>
      </c>
      <c r="X198" s="307">
        <v>0</v>
      </c>
      <c r="Y198" s="307">
        <v>0</v>
      </c>
      <c r="Z198" s="309">
        <f>SUM(V198:Y198)</f>
        <v>0</v>
      </c>
      <c r="AA198" s="86" t="s">
        <v>54</v>
      </c>
      <c r="AB198" s="84" t="s">
        <v>55</v>
      </c>
      <c r="AC198" s="84" t="s">
        <v>1545</v>
      </c>
      <c r="AD198" s="8"/>
      <c r="AE198" s="84" t="s">
        <v>5726</v>
      </c>
      <c r="AF198" s="84" t="s">
        <v>55</v>
      </c>
      <c r="AG198" s="84" t="s">
        <v>55</v>
      </c>
      <c r="AH198" s="84" t="s">
        <v>5727</v>
      </c>
      <c r="AI198" s="367" t="s">
        <v>6474</v>
      </c>
      <c r="AJ198" s="84" t="s">
        <v>55</v>
      </c>
      <c r="AK198" s="84" t="s">
        <v>56</v>
      </c>
      <c r="AL198" s="84" t="s">
        <v>5729</v>
      </c>
    </row>
    <row r="199" spans="1:38" ht="28.8" x14ac:dyDescent="0.3">
      <c r="A199" s="84" t="s">
        <v>5832</v>
      </c>
      <c r="B199" s="84" t="s">
        <v>6475</v>
      </c>
      <c r="C199" s="84" t="s">
        <v>1847</v>
      </c>
      <c r="D199" s="84" t="s">
        <v>6476</v>
      </c>
      <c r="E199" s="84" t="s">
        <v>6477</v>
      </c>
      <c r="F199" s="84" t="s">
        <v>41</v>
      </c>
      <c r="G199" s="363">
        <v>149144166</v>
      </c>
      <c r="H199" s="84" t="s">
        <v>740</v>
      </c>
      <c r="I199" s="8"/>
      <c r="J199" s="8"/>
      <c r="K199" s="8"/>
      <c r="L199" s="8"/>
      <c r="M199" s="8" t="s">
        <v>48</v>
      </c>
      <c r="N199" s="8"/>
      <c r="O199" s="8"/>
      <c r="P199" s="8" t="s">
        <v>51</v>
      </c>
      <c r="Q199" s="8"/>
      <c r="R199" s="8"/>
      <c r="S199" s="125">
        <v>44781</v>
      </c>
      <c r="T199" s="125" t="s">
        <v>5838</v>
      </c>
      <c r="U199" s="8">
        <v>132</v>
      </c>
      <c r="V199" s="8"/>
      <c r="W199" s="8"/>
      <c r="X199" s="8"/>
      <c r="Y199" s="8"/>
      <c r="Z199" s="8"/>
      <c r="AA199" s="8"/>
      <c r="AB199" s="8"/>
      <c r="AC199" s="8"/>
      <c r="AD199" s="8"/>
      <c r="AE199" s="8"/>
      <c r="AF199" s="84">
        <v>3022383542</v>
      </c>
      <c r="AG199" s="84">
        <v>3022383542</v>
      </c>
      <c r="AH199" s="84" t="s">
        <v>6478</v>
      </c>
      <c r="AI199" s="359" t="s">
        <v>6479</v>
      </c>
      <c r="AJ199" s="8"/>
      <c r="AK199" s="8" t="s">
        <v>1545</v>
      </c>
      <c r="AL199" s="8"/>
    </row>
    <row r="200" spans="1:38" ht="57.6" x14ac:dyDescent="0.3">
      <c r="A200" s="84" t="s">
        <v>37</v>
      </c>
      <c r="B200" s="84" t="s">
        <v>6480</v>
      </c>
      <c r="C200" s="84" t="s">
        <v>6481</v>
      </c>
      <c r="D200" s="84" t="s">
        <v>6482</v>
      </c>
      <c r="E200" s="84"/>
      <c r="F200" s="84" t="s">
        <v>5699</v>
      </c>
      <c r="G200" s="363">
        <v>52715307</v>
      </c>
      <c r="H200" s="84" t="s">
        <v>3364</v>
      </c>
      <c r="I200" s="84" t="s">
        <v>5867</v>
      </c>
      <c r="J200" s="84" t="s">
        <v>37</v>
      </c>
      <c r="K200" s="84" t="s">
        <v>6483</v>
      </c>
      <c r="L200" s="84" t="s">
        <v>1851</v>
      </c>
      <c r="M200" s="84" t="s">
        <v>48</v>
      </c>
      <c r="N200" s="84" t="s">
        <v>5818</v>
      </c>
      <c r="O200" s="84" t="s">
        <v>5819</v>
      </c>
      <c r="P200" s="84" t="s">
        <v>73</v>
      </c>
      <c r="Q200" s="84" t="s">
        <v>160</v>
      </c>
      <c r="R200" s="84" t="s">
        <v>161</v>
      </c>
      <c r="S200" s="321">
        <v>44904</v>
      </c>
      <c r="T200" s="321">
        <v>44752</v>
      </c>
      <c r="U200" s="94">
        <v>26</v>
      </c>
      <c r="V200" s="307">
        <v>0</v>
      </c>
      <c r="W200" s="307">
        <v>0</v>
      </c>
      <c r="X200" s="8">
        <v>0</v>
      </c>
      <c r="Y200" s="307">
        <v>0</v>
      </c>
      <c r="Z200" s="307">
        <v>0</v>
      </c>
      <c r="AA200" s="86" t="s">
        <v>54</v>
      </c>
      <c r="AB200" s="84" t="s">
        <v>55</v>
      </c>
      <c r="AC200" s="84" t="s">
        <v>1545</v>
      </c>
      <c r="AD200" s="84" t="s">
        <v>5820</v>
      </c>
      <c r="AE200" s="84" t="s">
        <v>5821</v>
      </c>
      <c r="AF200" s="84" t="s">
        <v>55</v>
      </c>
      <c r="AG200" s="84" t="s">
        <v>55</v>
      </c>
      <c r="AH200" s="84" t="s">
        <v>55</v>
      </c>
      <c r="AI200" s="359" t="s">
        <v>6484</v>
      </c>
      <c r="AJ200" s="84" t="s">
        <v>55</v>
      </c>
      <c r="AK200" s="84" t="s">
        <v>55</v>
      </c>
      <c r="AL200" s="84" t="s">
        <v>5729</v>
      </c>
    </row>
    <row r="201" spans="1:38" ht="57.6" x14ac:dyDescent="0.3">
      <c r="A201" s="84" t="s">
        <v>5731</v>
      </c>
      <c r="B201" s="311" t="s">
        <v>6485</v>
      </c>
      <c r="C201" s="8"/>
      <c r="D201" s="8" t="s">
        <v>6486</v>
      </c>
      <c r="E201" s="8"/>
      <c r="F201" s="8" t="s">
        <v>41</v>
      </c>
      <c r="G201" s="322" t="s">
        <v>6487</v>
      </c>
      <c r="H201" s="313" t="s">
        <v>704</v>
      </c>
      <c r="I201" s="313" t="s">
        <v>6488</v>
      </c>
      <c r="J201" s="84" t="s">
        <v>5731</v>
      </c>
      <c r="K201" s="8"/>
      <c r="L201" s="8" t="s">
        <v>5737</v>
      </c>
      <c r="M201" s="8" t="s">
        <v>227</v>
      </c>
      <c r="N201" s="8" t="s">
        <v>5738</v>
      </c>
      <c r="O201" s="84" t="s">
        <v>5739</v>
      </c>
      <c r="P201" s="8" t="s">
        <v>5740</v>
      </c>
      <c r="Q201" s="8" t="s">
        <v>5741</v>
      </c>
      <c r="R201" s="8" t="s">
        <v>185</v>
      </c>
      <c r="S201" s="8" t="s">
        <v>5742</v>
      </c>
      <c r="T201" s="8" t="s">
        <v>5743</v>
      </c>
      <c r="U201" s="8">
        <v>3</v>
      </c>
      <c r="V201" s="8" t="s">
        <v>5744</v>
      </c>
      <c r="W201" s="8" t="s">
        <v>5744</v>
      </c>
      <c r="X201" s="8" t="s">
        <v>5744</v>
      </c>
      <c r="Y201" s="8" t="s">
        <v>5744</v>
      </c>
      <c r="Z201" s="8" t="s">
        <v>5744</v>
      </c>
      <c r="AA201" s="8" t="s">
        <v>1250</v>
      </c>
      <c r="AB201" s="8" t="s">
        <v>5744</v>
      </c>
      <c r="AC201" s="8" t="s">
        <v>1545</v>
      </c>
      <c r="AD201" s="8" t="s">
        <v>5745</v>
      </c>
      <c r="AE201" s="84" t="s">
        <v>5746</v>
      </c>
      <c r="AF201" s="8" t="s">
        <v>5747</v>
      </c>
      <c r="AG201" s="8" t="s">
        <v>5748</v>
      </c>
      <c r="AH201" s="84" t="s">
        <v>5749</v>
      </c>
      <c r="AI201" s="314" t="s">
        <v>6489</v>
      </c>
      <c r="AJ201" s="8" t="s">
        <v>1250</v>
      </c>
      <c r="AK201" s="8" t="s">
        <v>1545</v>
      </c>
      <c r="AL201" s="8"/>
    </row>
    <row r="202" spans="1:38" ht="57.6" x14ac:dyDescent="0.3">
      <c r="A202" s="84" t="s">
        <v>37</v>
      </c>
      <c r="B202" s="84" t="s">
        <v>1345</v>
      </c>
      <c r="C202" s="84"/>
      <c r="D202" s="84" t="s">
        <v>272</v>
      </c>
      <c r="E202" s="84" t="s">
        <v>1312</v>
      </c>
      <c r="F202" s="84" t="s">
        <v>5699</v>
      </c>
      <c r="G202" s="86">
        <v>1007232820</v>
      </c>
      <c r="H202" s="84" t="s">
        <v>69</v>
      </c>
      <c r="I202" s="84" t="s">
        <v>5700</v>
      </c>
      <c r="J202" s="84" t="s">
        <v>37</v>
      </c>
      <c r="K202" s="84" t="s">
        <v>6490</v>
      </c>
      <c r="L202" s="84" t="s">
        <v>1851</v>
      </c>
      <c r="M202" s="84" t="s">
        <v>48</v>
      </c>
      <c r="N202" s="84" t="s">
        <v>5702</v>
      </c>
      <c r="O202" s="84" t="s">
        <v>5703</v>
      </c>
      <c r="P202" s="84" t="s">
        <v>835</v>
      </c>
      <c r="Q202" s="84" t="s">
        <v>51</v>
      </c>
      <c r="R202" s="84" t="s">
        <v>943</v>
      </c>
      <c r="S202" s="85" t="s">
        <v>5704</v>
      </c>
      <c r="T202" s="85" t="s">
        <v>5705</v>
      </c>
      <c r="U202" s="94">
        <v>9</v>
      </c>
      <c r="V202" s="307" t="s">
        <v>5706</v>
      </c>
      <c r="W202" s="307" t="s">
        <v>5707</v>
      </c>
      <c r="X202" s="307" t="s">
        <v>5707</v>
      </c>
      <c r="Y202" s="307" t="s">
        <v>5707</v>
      </c>
      <c r="Z202" s="307" t="s">
        <v>5707</v>
      </c>
      <c r="AA202" s="86" t="s">
        <v>54</v>
      </c>
      <c r="AB202" s="84" t="s">
        <v>55</v>
      </c>
      <c r="AC202" s="84" t="s">
        <v>54</v>
      </c>
      <c r="AD202" s="84" t="s">
        <v>5708</v>
      </c>
      <c r="AE202" s="84" t="s">
        <v>55</v>
      </c>
      <c r="AF202" s="84" t="s">
        <v>55</v>
      </c>
      <c r="AG202" s="84" t="s">
        <v>55</v>
      </c>
      <c r="AH202" s="84" t="s">
        <v>55</v>
      </c>
      <c r="AI202" s="69" t="s">
        <v>6491</v>
      </c>
      <c r="AJ202" s="84" t="s">
        <v>54</v>
      </c>
      <c r="AK202" s="84"/>
      <c r="AL202" s="84"/>
    </row>
    <row r="203" spans="1:38" ht="57.6" x14ac:dyDescent="0.3">
      <c r="A203" s="84" t="s">
        <v>37</v>
      </c>
      <c r="B203" s="84" t="s">
        <v>1317</v>
      </c>
      <c r="C203" s="84" t="s">
        <v>6492</v>
      </c>
      <c r="D203" s="84" t="s">
        <v>6493</v>
      </c>
      <c r="E203" s="84" t="s">
        <v>6494</v>
      </c>
      <c r="F203" s="84" t="s">
        <v>5699</v>
      </c>
      <c r="G203" s="84">
        <v>51876884</v>
      </c>
      <c r="H203" s="84" t="s">
        <v>69</v>
      </c>
      <c r="I203" s="84" t="s">
        <v>6153</v>
      </c>
      <c r="J203" s="84" t="s">
        <v>37</v>
      </c>
      <c r="K203" s="84" t="s">
        <v>6495</v>
      </c>
      <c r="L203" s="84" t="s">
        <v>1851</v>
      </c>
      <c r="M203" s="84" t="s">
        <v>48</v>
      </c>
      <c r="N203" s="84" t="s">
        <v>5818</v>
      </c>
      <c r="O203" s="84" t="s">
        <v>5819</v>
      </c>
      <c r="P203" s="84" t="s">
        <v>73</v>
      </c>
      <c r="Q203" s="84" t="s">
        <v>160</v>
      </c>
      <c r="R203" s="84" t="s">
        <v>161</v>
      </c>
      <c r="S203" s="321">
        <v>44904</v>
      </c>
      <c r="T203" s="321">
        <v>44752</v>
      </c>
      <c r="U203" s="94">
        <v>26</v>
      </c>
      <c r="V203" s="307">
        <v>0</v>
      </c>
      <c r="W203" s="307">
        <v>0</v>
      </c>
      <c r="X203" s="8">
        <v>0</v>
      </c>
      <c r="Y203" s="307">
        <v>0</v>
      </c>
      <c r="Z203" s="307">
        <v>0</v>
      </c>
      <c r="AA203" s="86" t="s">
        <v>54</v>
      </c>
      <c r="AB203" s="84" t="s">
        <v>55</v>
      </c>
      <c r="AC203" s="84" t="s">
        <v>1545</v>
      </c>
      <c r="AD203" s="84" t="s">
        <v>5820</v>
      </c>
      <c r="AE203" s="84" t="s">
        <v>5821</v>
      </c>
      <c r="AF203" s="84" t="s">
        <v>55</v>
      </c>
      <c r="AG203" s="84" t="s">
        <v>55</v>
      </c>
      <c r="AH203" s="84" t="s">
        <v>55</v>
      </c>
      <c r="AI203" s="84" t="s">
        <v>6496</v>
      </c>
      <c r="AJ203" s="84" t="s">
        <v>55</v>
      </c>
      <c r="AK203" s="84" t="s">
        <v>55</v>
      </c>
      <c r="AL203" s="84" t="s">
        <v>5729</v>
      </c>
    </row>
    <row r="204" spans="1:38" ht="57.6" x14ac:dyDescent="0.3">
      <c r="A204" s="84" t="s">
        <v>37</v>
      </c>
      <c r="B204" s="84" t="s">
        <v>6497</v>
      </c>
      <c r="C204" s="84" t="s">
        <v>4850</v>
      </c>
      <c r="D204" s="84" t="s">
        <v>1900</v>
      </c>
      <c r="E204" s="84" t="s">
        <v>6498</v>
      </c>
      <c r="F204" s="318" t="s">
        <v>5765</v>
      </c>
      <c r="G204" s="320" t="s">
        <v>6499</v>
      </c>
      <c r="H204" s="84" t="s">
        <v>205</v>
      </c>
      <c r="I204" s="319" t="s">
        <v>5766</v>
      </c>
      <c r="J204" s="84" t="s">
        <v>37</v>
      </c>
      <c r="K204" s="308" t="s">
        <v>5724</v>
      </c>
      <c r="L204" s="224" t="s">
        <v>1851</v>
      </c>
      <c r="M204" s="84" t="s">
        <v>48</v>
      </c>
      <c r="N204" s="84" t="s">
        <v>590</v>
      </c>
      <c r="O204" s="308" t="s">
        <v>5724</v>
      </c>
      <c r="P204" s="84" t="s">
        <v>835</v>
      </c>
      <c r="Q204" s="84" t="s">
        <v>51</v>
      </c>
      <c r="R204" s="84" t="s">
        <v>879</v>
      </c>
      <c r="S204" s="85" t="s">
        <v>5725</v>
      </c>
      <c r="T204" s="85">
        <v>44728</v>
      </c>
      <c r="U204" s="94">
        <v>22</v>
      </c>
      <c r="V204" s="307">
        <v>0</v>
      </c>
      <c r="W204" s="307">
        <v>0</v>
      </c>
      <c r="X204" s="307">
        <v>0</v>
      </c>
      <c r="Y204" s="307">
        <v>0</v>
      </c>
      <c r="Z204" s="309">
        <f>SUM(V204:Y204)</f>
        <v>0</v>
      </c>
      <c r="AA204" s="86" t="s">
        <v>54</v>
      </c>
      <c r="AB204" s="84" t="s">
        <v>55</v>
      </c>
      <c r="AC204" s="84" t="s">
        <v>1545</v>
      </c>
      <c r="AD204" s="8"/>
      <c r="AE204" s="84" t="s">
        <v>5726</v>
      </c>
      <c r="AF204" s="84" t="s">
        <v>55</v>
      </c>
      <c r="AG204" s="84" t="s">
        <v>55</v>
      </c>
      <c r="AH204" s="84" t="s">
        <v>55</v>
      </c>
      <c r="AI204" s="310" t="s">
        <v>6500</v>
      </c>
      <c r="AJ204" s="84" t="s">
        <v>55</v>
      </c>
      <c r="AK204" s="84" t="s">
        <v>56</v>
      </c>
      <c r="AL204" s="84" t="s">
        <v>5729</v>
      </c>
    </row>
    <row r="205" spans="1:38" ht="57.6" x14ac:dyDescent="0.3">
      <c r="A205" s="84" t="s">
        <v>37</v>
      </c>
      <c r="B205" s="84" t="s">
        <v>520</v>
      </c>
      <c r="C205" s="84" t="s">
        <v>1127</v>
      </c>
      <c r="D205" s="84" t="s">
        <v>1555</v>
      </c>
      <c r="E205" s="84" t="s">
        <v>1832</v>
      </c>
      <c r="F205" s="84" t="s">
        <v>5699</v>
      </c>
      <c r="G205" s="86">
        <v>1085320184</v>
      </c>
      <c r="H205" s="84" t="s">
        <v>69</v>
      </c>
      <c r="I205" s="84" t="s">
        <v>4789</v>
      </c>
      <c r="J205" s="84" t="s">
        <v>37</v>
      </c>
      <c r="K205" s="84" t="s">
        <v>6501</v>
      </c>
      <c r="L205" s="84" t="s">
        <v>1851</v>
      </c>
      <c r="M205" s="84" t="s">
        <v>48</v>
      </c>
      <c r="N205" s="84" t="s">
        <v>5702</v>
      </c>
      <c r="O205" s="84" t="s">
        <v>5799</v>
      </c>
      <c r="P205" s="84" t="s">
        <v>73</v>
      </c>
      <c r="Q205" s="84" t="s">
        <v>160</v>
      </c>
      <c r="R205" s="84" t="s">
        <v>620</v>
      </c>
      <c r="S205" s="85">
        <v>44597</v>
      </c>
      <c r="T205" s="85">
        <v>44717</v>
      </c>
      <c r="U205" s="94">
        <v>5</v>
      </c>
      <c r="V205" s="307" t="s">
        <v>5706</v>
      </c>
      <c r="W205" s="307" t="s">
        <v>5707</v>
      </c>
      <c r="X205" s="307" t="s">
        <v>5707</v>
      </c>
      <c r="Y205" s="307" t="s">
        <v>5707</v>
      </c>
      <c r="Z205" s="307" t="s">
        <v>5707</v>
      </c>
      <c r="AA205" s="86" t="s">
        <v>54</v>
      </c>
      <c r="AB205" s="84" t="s">
        <v>55</v>
      </c>
      <c r="AC205" s="84" t="s">
        <v>54</v>
      </c>
      <c r="AD205" s="84" t="s">
        <v>5762</v>
      </c>
      <c r="AE205" s="84" t="s">
        <v>5800</v>
      </c>
      <c r="AF205" s="84" t="s">
        <v>55</v>
      </c>
      <c r="AG205" s="84" t="s">
        <v>55</v>
      </c>
      <c r="AH205" s="84" t="s">
        <v>55</v>
      </c>
      <c r="AI205" s="69" t="s">
        <v>6502</v>
      </c>
      <c r="AJ205" s="84" t="s">
        <v>54</v>
      </c>
      <c r="AK205" s="84" t="s">
        <v>54</v>
      </c>
      <c r="AL205" s="84" t="s">
        <v>5802</v>
      </c>
    </row>
    <row r="206" spans="1:38" ht="57.6" x14ac:dyDescent="0.3">
      <c r="A206" s="84" t="s">
        <v>37</v>
      </c>
      <c r="B206" s="84" t="s">
        <v>520</v>
      </c>
      <c r="C206" s="84" t="s">
        <v>6503</v>
      </c>
      <c r="D206" s="84" t="s">
        <v>6504</v>
      </c>
      <c r="E206" s="84" t="s">
        <v>6505</v>
      </c>
      <c r="F206" s="84" t="s">
        <v>41</v>
      </c>
      <c r="G206" s="86" t="s">
        <v>6506</v>
      </c>
      <c r="H206" s="84" t="s">
        <v>43</v>
      </c>
      <c r="I206" s="84" t="s">
        <v>5812</v>
      </c>
      <c r="J206" s="84" t="s">
        <v>37</v>
      </c>
      <c r="K206" s="84" t="s">
        <v>6507</v>
      </c>
      <c r="L206" s="84" t="s">
        <v>1851</v>
      </c>
      <c r="M206" s="84" t="s">
        <v>48</v>
      </c>
      <c r="N206" s="84" t="s">
        <v>5702</v>
      </c>
      <c r="O206" s="84" t="s">
        <v>5787</v>
      </c>
      <c r="P206" s="84" t="s">
        <v>73</v>
      </c>
      <c r="Q206" s="84" t="s">
        <v>51</v>
      </c>
      <c r="R206" s="84" t="s">
        <v>53</v>
      </c>
      <c r="S206" s="85" t="s">
        <v>5788</v>
      </c>
      <c r="T206" s="85">
        <v>44568</v>
      </c>
      <c r="U206" s="94">
        <v>11</v>
      </c>
      <c r="V206" s="307" t="s">
        <v>5706</v>
      </c>
      <c r="W206" s="307" t="s">
        <v>5707</v>
      </c>
      <c r="X206" s="307" t="s">
        <v>5707</v>
      </c>
      <c r="Y206" s="307" t="s">
        <v>5707</v>
      </c>
      <c r="Z206" s="307" t="s">
        <v>5707</v>
      </c>
      <c r="AA206" s="86" t="s">
        <v>54</v>
      </c>
      <c r="AB206" s="84" t="s">
        <v>55</v>
      </c>
      <c r="AC206" s="84" t="s">
        <v>56</v>
      </c>
      <c r="AD206" s="84" t="s">
        <v>5789</v>
      </c>
      <c r="AE206" s="84" t="s">
        <v>5790</v>
      </c>
      <c r="AF206" s="84" t="s">
        <v>55</v>
      </c>
      <c r="AG206" s="84" t="s">
        <v>55</v>
      </c>
      <c r="AH206" s="84" t="s">
        <v>55</v>
      </c>
      <c r="AI206" s="69" t="s">
        <v>6508</v>
      </c>
      <c r="AJ206" s="84" t="s">
        <v>54</v>
      </c>
      <c r="AK206" s="84" t="s">
        <v>56</v>
      </c>
      <c r="AL206" s="84" t="s">
        <v>5792</v>
      </c>
    </row>
    <row r="207" spans="1:38" ht="57.6" x14ac:dyDescent="0.3">
      <c r="A207" s="298" t="s">
        <v>37</v>
      </c>
      <c r="B207" s="336" t="s">
        <v>520</v>
      </c>
      <c r="C207" s="298" t="s">
        <v>6509</v>
      </c>
      <c r="D207" s="298" t="s">
        <v>3139</v>
      </c>
      <c r="E207" s="298" t="s">
        <v>383</v>
      </c>
      <c r="F207" s="298" t="s">
        <v>5699</v>
      </c>
      <c r="G207" s="341">
        <v>1003717763</v>
      </c>
      <c r="H207" s="298" t="s">
        <v>69</v>
      </c>
      <c r="I207" s="298" t="s">
        <v>6360</v>
      </c>
      <c r="J207" s="298" t="s">
        <v>37</v>
      </c>
      <c r="K207" s="298" t="s">
        <v>6510</v>
      </c>
      <c r="L207" s="298" t="s">
        <v>1851</v>
      </c>
      <c r="M207" s="298" t="s">
        <v>48</v>
      </c>
      <c r="N207" s="298" t="s">
        <v>5702</v>
      </c>
      <c r="O207" s="298" t="s">
        <v>5703</v>
      </c>
      <c r="P207" s="298" t="s">
        <v>835</v>
      </c>
      <c r="Q207" s="298" t="s">
        <v>51</v>
      </c>
      <c r="R207" s="298" t="s">
        <v>943</v>
      </c>
      <c r="S207" s="370" t="s">
        <v>5704</v>
      </c>
      <c r="T207" s="370" t="s">
        <v>5705</v>
      </c>
      <c r="U207" s="338">
        <v>9</v>
      </c>
      <c r="V207" s="339" t="s">
        <v>5706</v>
      </c>
      <c r="W207" s="339" t="s">
        <v>5707</v>
      </c>
      <c r="X207" s="339" t="s">
        <v>5707</v>
      </c>
      <c r="Y207" s="339" t="s">
        <v>5707</v>
      </c>
      <c r="Z207" s="339" t="s">
        <v>5707</v>
      </c>
      <c r="AA207" s="341" t="s">
        <v>54</v>
      </c>
      <c r="AB207" s="298" t="s">
        <v>55</v>
      </c>
      <c r="AC207" s="298" t="s">
        <v>54</v>
      </c>
      <c r="AD207" s="298" t="s">
        <v>5708</v>
      </c>
      <c r="AE207" s="298" t="s">
        <v>55</v>
      </c>
      <c r="AF207" s="298" t="s">
        <v>55</v>
      </c>
      <c r="AG207" s="298" t="s">
        <v>55</v>
      </c>
      <c r="AH207" s="298" t="s">
        <v>55</v>
      </c>
      <c r="AI207" s="371" t="s">
        <v>6511</v>
      </c>
      <c r="AJ207" s="298" t="s">
        <v>54</v>
      </c>
      <c r="AK207" s="298"/>
      <c r="AL207" s="298"/>
    </row>
    <row r="208" spans="1:38" ht="43.2" x14ac:dyDescent="0.3">
      <c r="A208" s="84" t="s">
        <v>5832</v>
      </c>
      <c r="B208" s="84" t="s">
        <v>338</v>
      </c>
      <c r="C208" s="84" t="s">
        <v>5281</v>
      </c>
      <c r="D208" s="84" t="s">
        <v>1757</v>
      </c>
      <c r="E208" s="84" t="s">
        <v>6512</v>
      </c>
      <c r="F208" s="84" t="s">
        <v>932</v>
      </c>
      <c r="G208" s="84">
        <v>24398487</v>
      </c>
      <c r="H208" s="84" t="s">
        <v>5837</v>
      </c>
      <c r="I208" s="8"/>
      <c r="J208" s="8"/>
      <c r="K208" s="8"/>
      <c r="L208" s="8"/>
      <c r="M208" s="8" t="s">
        <v>48</v>
      </c>
      <c r="N208" s="8"/>
      <c r="O208" s="8"/>
      <c r="P208" s="8" t="s">
        <v>51</v>
      </c>
      <c r="Q208" s="8"/>
      <c r="R208" s="8"/>
      <c r="S208" s="125">
        <v>44781</v>
      </c>
      <c r="T208" s="125" t="s">
        <v>5838</v>
      </c>
      <c r="U208" s="8">
        <v>132</v>
      </c>
      <c r="V208" s="8"/>
      <c r="W208" s="8"/>
      <c r="X208" s="8"/>
      <c r="Y208" s="8"/>
      <c r="Z208" s="8"/>
      <c r="AA208" s="8"/>
      <c r="AB208" s="8"/>
      <c r="AC208" s="8"/>
      <c r="AD208" s="8"/>
      <c r="AE208" s="8"/>
      <c r="AF208" s="84">
        <v>3129480862</v>
      </c>
      <c r="AG208" s="84">
        <v>3133884783</v>
      </c>
      <c r="AH208" s="84" t="s">
        <v>6513</v>
      </c>
      <c r="AI208" s="84" t="s">
        <v>6514</v>
      </c>
      <c r="AJ208" s="8"/>
      <c r="AK208" s="8" t="s">
        <v>1545</v>
      </c>
      <c r="AL208" s="8"/>
    </row>
    <row r="209" spans="1:38" ht="57.6" x14ac:dyDescent="0.3">
      <c r="A209" s="84" t="s">
        <v>37</v>
      </c>
      <c r="B209" s="317" t="s">
        <v>520</v>
      </c>
      <c r="C209" s="317" t="s">
        <v>5193</v>
      </c>
      <c r="D209" s="317" t="s">
        <v>6515</v>
      </c>
      <c r="E209" s="317" t="s">
        <v>650</v>
      </c>
      <c r="F209" s="318" t="s">
        <v>5879</v>
      </c>
      <c r="G209" s="317" t="s">
        <v>6516</v>
      </c>
      <c r="H209" s="84" t="s">
        <v>122</v>
      </c>
      <c r="I209" s="317" t="s">
        <v>5880</v>
      </c>
      <c r="J209" s="84" t="s">
        <v>37</v>
      </c>
      <c r="K209" s="84" t="s">
        <v>5767</v>
      </c>
      <c r="L209" s="224" t="s">
        <v>1851</v>
      </c>
      <c r="M209" s="84" t="s">
        <v>48</v>
      </c>
      <c r="N209" s="84" t="s">
        <v>590</v>
      </c>
      <c r="O209" s="84" t="s">
        <v>5767</v>
      </c>
      <c r="P209" s="84" t="s">
        <v>50</v>
      </c>
      <c r="Q209" s="84" t="s">
        <v>160</v>
      </c>
      <c r="R209" s="84" t="s">
        <v>879</v>
      </c>
      <c r="S209" s="85" t="s">
        <v>5768</v>
      </c>
      <c r="T209" s="85" t="s">
        <v>5769</v>
      </c>
      <c r="U209" s="94">
        <v>22</v>
      </c>
      <c r="V209" s="307">
        <v>0</v>
      </c>
      <c r="W209" s="307">
        <v>0</v>
      </c>
      <c r="X209" s="307">
        <v>0</v>
      </c>
      <c r="Y209" s="307">
        <v>0</v>
      </c>
      <c r="Z209" s="309">
        <f>SUM(V209:Y209)</f>
        <v>0</v>
      </c>
      <c r="AA209" s="86" t="s">
        <v>54</v>
      </c>
      <c r="AB209" s="84" t="s">
        <v>55</v>
      </c>
      <c r="AC209" s="84" t="s">
        <v>1545</v>
      </c>
      <c r="AD209" s="8"/>
      <c r="AE209" s="84" t="s">
        <v>5770</v>
      </c>
      <c r="AF209" s="84" t="s">
        <v>55</v>
      </c>
      <c r="AG209" s="84" t="s">
        <v>55</v>
      </c>
      <c r="AH209" s="84" t="s">
        <v>55</v>
      </c>
      <c r="AI209" s="372" t="s">
        <v>6517</v>
      </c>
      <c r="AJ209" s="84" t="s">
        <v>55</v>
      </c>
      <c r="AK209" s="84" t="s">
        <v>54</v>
      </c>
      <c r="AL209" s="84" t="s">
        <v>5729</v>
      </c>
    </row>
    <row r="210" spans="1:38" ht="72" x14ac:dyDescent="0.3">
      <c r="A210" s="84" t="s">
        <v>37</v>
      </c>
      <c r="B210" s="84" t="s">
        <v>287</v>
      </c>
      <c r="C210" s="84" t="s">
        <v>255</v>
      </c>
      <c r="D210" s="84" t="s">
        <v>2217</v>
      </c>
      <c r="E210" s="84" t="s">
        <v>323</v>
      </c>
      <c r="F210" s="84" t="s">
        <v>5755</v>
      </c>
      <c r="G210" s="86" t="s">
        <v>6518</v>
      </c>
      <c r="H210" s="84" t="s">
        <v>811</v>
      </c>
      <c r="I210" s="84" t="s">
        <v>5757</v>
      </c>
      <c r="J210" s="84" t="s">
        <v>89</v>
      </c>
      <c r="K210" s="84" t="s">
        <v>5758</v>
      </c>
      <c r="L210" s="84" t="s">
        <v>5759</v>
      </c>
      <c r="M210" s="84" t="s">
        <v>48</v>
      </c>
      <c r="N210" s="84" t="s">
        <v>5702</v>
      </c>
      <c r="O210" s="84" t="s">
        <v>5760</v>
      </c>
      <c r="P210" s="84" t="s">
        <v>50</v>
      </c>
      <c r="Q210" s="84" t="s">
        <v>160</v>
      </c>
      <c r="R210" s="84" t="s">
        <v>936</v>
      </c>
      <c r="S210" s="85">
        <v>44746</v>
      </c>
      <c r="T210" s="85" t="s">
        <v>5761</v>
      </c>
      <c r="U210" s="94">
        <v>71</v>
      </c>
      <c r="V210" s="307" t="s">
        <v>5706</v>
      </c>
      <c r="W210" s="307" t="s">
        <v>5707</v>
      </c>
      <c r="X210" s="307" t="s">
        <v>5707</v>
      </c>
      <c r="Y210" s="307" t="s">
        <v>5707</v>
      </c>
      <c r="Z210" s="307" t="s">
        <v>5707</v>
      </c>
      <c r="AA210" s="86" t="s">
        <v>54</v>
      </c>
      <c r="AB210" s="84" t="s">
        <v>55</v>
      </c>
      <c r="AC210" s="84" t="s">
        <v>54</v>
      </c>
      <c r="AD210" s="84" t="s">
        <v>5762</v>
      </c>
      <c r="AE210" s="84" t="s">
        <v>55</v>
      </c>
      <c r="AF210" s="84" t="s">
        <v>55</v>
      </c>
      <c r="AG210" s="84" t="s">
        <v>55</v>
      </c>
      <c r="AH210" s="84" t="s">
        <v>55</v>
      </c>
      <c r="AI210" s="69" t="s">
        <v>6519</v>
      </c>
      <c r="AJ210" s="84" t="s">
        <v>54</v>
      </c>
      <c r="AK210" s="84" t="s">
        <v>54</v>
      </c>
      <c r="AL210" s="84" t="s">
        <v>5764</v>
      </c>
    </row>
    <row r="211" spans="1:38" ht="57.6" x14ac:dyDescent="0.3">
      <c r="A211" s="84" t="s">
        <v>37</v>
      </c>
      <c r="B211" s="84" t="s">
        <v>287</v>
      </c>
      <c r="C211" s="84" t="s">
        <v>326</v>
      </c>
      <c r="D211" s="84" t="s">
        <v>6520</v>
      </c>
      <c r="E211" s="84" t="s">
        <v>3093</v>
      </c>
      <c r="F211" s="84" t="s">
        <v>5699</v>
      </c>
      <c r="G211" s="86">
        <v>1032482299</v>
      </c>
      <c r="H211" s="84" t="s">
        <v>69</v>
      </c>
      <c r="I211" s="84" t="s">
        <v>4789</v>
      </c>
      <c r="J211" s="84" t="s">
        <v>37</v>
      </c>
      <c r="K211" s="84" t="s">
        <v>6434</v>
      </c>
      <c r="L211" s="84" t="s">
        <v>1851</v>
      </c>
      <c r="M211" s="84" t="s">
        <v>48</v>
      </c>
      <c r="N211" s="84" t="s">
        <v>5702</v>
      </c>
      <c r="O211" s="84" t="s">
        <v>5799</v>
      </c>
      <c r="P211" s="84" t="s">
        <v>73</v>
      </c>
      <c r="Q211" s="84" t="s">
        <v>160</v>
      </c>
      <c r="R211" s="84" t="s">
        <v>620</v>
      </c>
      <c r="S211" s="85">
        <v>44597</v>
      </c>
      <c r="T211" s="85">
        <v>44717</v>
      </c>
      <c r="U211" s="94">
        <v>5</v>
      </c>
      <c r="V211" s="307" t="s">
        <v>5706</v>
      </c>
      <c r="W211" s="307" t="s">
        <v>5707</v>
      </c>
      <c r="X211" s="307" t="s">
        <v>5707</v>
      </c>
      <c r="Y211" s="307" t="s">
        <v>5707</v>
      </c>
      <c r="Z211" s="307" t="s">
        <v>5707</v>
      </c>
      <c r="AA211" s="86" t="s">
        <v>54</v>
      </c>
      <c r="AB211" s="84" t="s">
        <v>55</v>
      </c>
      <c r="AC211" s="84" t="s">
        <v>54</v>
      </c>
      <c r="AD211" s="84" t="s">
        <v>5762</v>
      </c>
      <c r="AE211" s="84" t="s">
        <v>5800</v>
      </c>
      <c r="AF211" s="84" t="s">
        <v>55</v>
      </c>
      <c r="AG211" s="84" t="s">
        <v>55</v>
      </c>
      <c r="AH211" s="84" t="s">
        <v>55</v>
      </c>
      <c r="AI211" s="69" t="s">
        <v>6521</v>
      </c>
      <c r="AJ211" s="84" t="s">
        <v>54</v>
      </c>
      <c r="AK211" s="84" t="s">
        <v>54</v>
      </c>
      <c r="AL211" s="84" t="s">
        <v>5802</v>
      </c>
    </row>
    <row r="212" spans="1:38" ht="57.6" x14ac:dyDescent="0.3">
      <c r="A212" s="84" t="s">
        <v>37</v>
      </c>
      <c r="B212" s="84" t="s">
        <v>287</v>
      </c>
      <c r="C212" s="84" t="s">
        <v>578</v>
      </c>
      <c r="D212" s="84" t="s">
        <v>426</v>
      </c>
      <c r="E212" s="84" t="s">
        <v>597</v>
      </c>
      <c r="F212" s="84" t="s">
        <v>41</v>
      </c>
      <c r="G212" s="86" t="s">
        <v>6522</v>
      </c>
      <c r="H212" s="84" t="s">
        <v>43</v>
      </c>
      <c r="I212" s="84" t="s">
        <v>5812</v>
      </c>
      <c r="J212" s="84" t="s">
        <v>37</v>
      </c>
      <c r="K212" s="84" t="s">
        <v>6523</v>
      </c>
      <c r="L212" s="84" t="s">
        <v>1851</v>
      </c>
      <c r="M212" s="84" t="s">
        <v>48</v>
      </c>
      <c r="N212" s="84" t="s">
        <v>5702</v>
      </c>
      <c r="O212" s="84" t="s">
        <v>5787</v>
      </c>
      <c r="P212" s="84" t="s">
        <v>73</v>
      </c>
      <c r="Q212" s="84" t="s">
        <v>51</v>
      </c>
      <c r="R212" s="84" t="s">
        <v>53</v>
      </c>
      <c r="S212" s="85" t="s">
        <v>5788</v>
      </c>
      <c r="T212" s="85">
        <v>44568</v>
      </c>
      <c r="U212" s="94">
        <v>11</v>
      </c>
      <c r="V212" s="307" t="s">
        <v>5706</v>
      </c>
      <c r="W212" s="307" t="s">
        <v>5707</v>
      </c>
      <c r="X212" s="307" t="s">
        <v>5707</v>
      </c>
      <c r="Y212" s="307" t="s">
        <v>5707</v>
      </c>
      <c r="Z212" s="307" t="s">
        <v>5707</v>
      </c>
      <c r="AA212" s="86" t="s">
        <v>54</v>
      </c>
      <c r="AB212" s="84" t="s">
        <v>55</v>
      </c>
      <c r="AC212" s="84" t="s">
        <v>56</v>
      </c>
      <c r="AD212" s="84" t="s">
        <v>5789</v>
      </c>
      <c r="AE212" s="84" t="s">
        <v>5790</v>
      </c>
      <c r="AF212" s="84" t="s">
        <v>55</v>
      </c>
      <c r="AG212" s="84" t="s">
        <v>55</v>
      </c>
      <c r="AH212" s="84" t="s">
        <v>55</v>
      </c>
      <c r="AI212" s="69" t="s">
        <v>6524</v>
      </c>
      <c r="AJ212" s="84" t="s">
        <v>54</v>
      </c>
      <c r="AK212" s="84" t="s">
        <v>56</v>
      </c>
      <c r="AL212" s="84" t="s">
        <v>5792</v>
      </c>
    </row>
    <row r="213" spans="1:38" ht="57.6" x14ac:dyDescent="0.3">
      <c r="A213" s="84" t="s">
        <v>37</v>
      </c>
      <c r="B213" s="84" t="s">
        <v>287</v>
      </c>
      <c r="C213" s="84" t="s">
        <v>3925</v>
      </c>
      <c r="D213" s="84" t="s">
        <v>446</v>
      </c>
      <c r="E213" s="84" t="s">
        <v>446</v>
      </c>
      <c r="F213" s="84" t="s">
        <v>41</v>
      </c>
      <c r="G213" s="86" t="s">
        <v>6525</v>
      </c>
      <c r="H213" s="84" t="s">
        <v>43</v>
      </c>
      <c r="I213" s="84" t="s">
        <v>5785</v>
      </c>
      <c r="J213" s="84" t="s">
        <v>37</v>
      </c>
      <c r="K213" s="84" t="s">
        <v>6247</v>
      </c>
      <c r="L213" s="84" t="s">
        <v>1851</v>
      </c>
      <c r="M213" s="84" t="s">
        <v>48</v>
      </c>
      <c r="N213" s="84" t="s">
        <v>5702</v>
      </c>
      <c r="O213" s="84" t="s">
        <v>5787</v>
      </c>
      <c r="P213" s="84" t="s">
        <v>73</v>
      </c>
      <c r="Q213" s="84" t="s">
        <v>51</v>
      </c>
      <c r="R213" s="84" t="s">
        <v>53</v>
      </c>
      <c r="S213" s="85" t="s">
        <v>5788</v>
      </c>
      <c r="T213" s="85">
        <v>44568</v>
      </c>
      <c r="U213" s="94">
        <v>11</v>
      </c>
      <c r="V213" s="307" t="s">
        <v>5706</v>
      </c>
      <c r="W213" s="307" t="s">
        <v>5707</v>
      </c>
      <c r="X213" s="307" t="s">
        <v>5707</v>
      </c>
      <c r="Y213" s="307" t="s">
        <v>5707</v>
      </c>
      <c r="Z213" s="307" t="s">
        <v>5707</v>
      </c>
      <c r="AA213" s="86" t="s">
        <v>54</v>
      </c>
      <c r="AB213" s="84" t="s">
        <v>55</v>
      </c>
      <c r="AC213" s="84" t="s">
        <v>56</v>
      </c>
      <c r="AD213" s="84" t="s">
        <v>5789</v>
      </c>
      <c r="AE213" s="84" t="s">
        <v>5790</v>
      </c>
      <c r="AF213" s="84" t="s">
        <v>55</v>
      </c>
      <c r="AG213" s="84" t="s">
        <v>55</v>
      </c>
      <c r="AH213" s="84" t="s">
        <v>55</v>
      </c>
      <c r="AI213" s="69" t="s">
        <v>6526</v>
      </c>
      <c r="AJ213" s="84" t="s">
        <v>54</v>
      </c>
      <c r="AK213" s="84" t="s">
        <v>56</v>
      </c>
      <c r="AL213" s="84" t="s">
        <v>5792</v>
      </c>
    </row>
    <row r="214" spans="1:38" ht="57.6" x14ac:dyDescent="0.3">
      <c r="A214" s="84" t="s">
        <v>37</v>
      </c>
      <c r="B214" s="84" t="s">
        <v>287</v>
      </c>
      <c r="C214" s="84" t="s">
        <v>1468</v>
      </c>
      <c r="D214" s="84" t="s">
        <v>1312</v>
      </c>
      <c r="E214" s="84" t="s">
        <v>1331</v>
      </c>
      <c r="F214" s="84" t="s">
        <v>5699</v>
      </c>
      <c r="G214" s="86">
        <v>1234790969</v>
      </c>
      <c r="H214" s="84" t="s">
        <v>69</v>
      </c>
      <c r="I214" s="84" t="s">
        <v>5785</v>
      </c>
      <c r="J214" s="84" t="s">
        <v>37</v>
      </c>
      <c r="K214" s="84" t="s">
        <v>6527</v>
      </c>
      <c r="L214" s="84" t="s">
        <v>1851</v>
      </c>
      <c r="M214" s="84" t="s">
        <v>48</v>
      </c>
      <c r="N214" s="84" t="s">
        <v>5702</v>
      </c>
      <c r="O214" s="84" t="s">
        <v>5787</v>
      </c>
      <c r="P214" s="84" t="s">
        <v>73</v>
      </c>
      <c r="Q214" s="84" t="s">
        <v>51</v>
      </c>
      <c r="R214" s="84" t="s">
        <v>53</v>
      </c>
      <c r="S214" s="85" t="s">
        <v>5788</v>
      </c>
      <c r="T214" s="85">
        <v>44568</v>
      </c>
      <c r="U214" s="94">
        <v>11</v>
      </c>
      <c r="V214" s="307" t="s">
        <v>5706</v>
      </c>
      <c r="W214" s="307" t="s">
        <v>5707</v>
      </c>
      <c r="X214" s="307" t="s">
        <v>5707</v>
      </c>
      <c r="Y214" s="307" t="s">
        <v>5707</v>
      </c>
      <c r="Z214" s="307" t="s">
        <v>5707</v>
      </c>
      <c r="AA214" s="86" t="s">
        <v>54</v>
      </c>
      <c r="AB214" s="84" t="s">
        <v>55</v>
      </c>
      <c r="AC214" s="84" t="s">
        <v>54</v>
      </c>
      <c r="AD214" s="84" t="s">
        <v>5789</v>
      </c>
      <c r="AE214" s="84" t="s">
        <v>5790</v>
      </c>
      <c r="AF214" s="84" t="s">
        <v>55</v>
      </c>
      <c r="AG214" s="84" t="s">
        <v>55</v>
      </c>
      <c r="AH214" s="84" t="s">
        <v>55</v>
      </c>
      <c r="AI214" s="69" t="s">
        <v>6528</v>
      </c>
      <c r="AJ214" s="84" t="s">
        <v>54</v>
      </c>
      <c r="AK214" s="84" t="s">
        <v>54</v>
      </c>
      <c r="AL214" s="84" t="s">
        <v>5792</v>
      </c>
    </row>
    <row r="215" spans="1:38" ht="57.6" x14ac:dyDescent="0.3">
      <c r="A215" s="84" t="s">
        <v>37</v>
      </c>
      <c r="B215" s="84" t="s">
        <v>287</v>
      </c>
      <c r="C215" s="84" t="s">
        <v>263</v>
      </c>
      <c r="D215" s="84" t="s">
        <v>1400</v>
      </c>
      <c r="E215" s="84" t="s">
        <v>908</v>
      </c>
      <c r="F215" s="84" t="s">
        <v>5699</v>
      </c>
      <c r="G215" s="86">
        <v>1003803590</v>
      </c>
      <c r="H215" s="84" t="s">
        <v>69</v>
      </c>
      <c r="I215" s="84" t="s">
        <v>5700</v>
      </c>
      <c r="J215" s="84" t="s">
        <v>37</v>
      </c>
      <c r="K215" s="84" t="s">
        <v>6529</v>
      </c>
      <c r="L215" s="84" t="s">
        <v>1851</v>
      </c>
      <c r="M215" s="84" t="s">
        <v>48</v>
      </c>
      <c r="N215" s="84" t="s">
        <v>5702</v>
      </c>
      <c r="O215" s="84" t="s">
        <v>5703</v>
      </c>
      <c r="P215" s="84" t="s">
        <v>835</v>
      </c>
      <c r="Q215" s="84" t="s">
        <v>51</v>
      </c>
      <c r="R215" s="84" t="s">
        <v>943</v>
      </c>
      <c r="S215" s="85" t="s">
        <v>5704</v>
      </c>
      <c r="T215" s="85" t="s">
        <v>5705</v>
      </c>
      <c r="U215" s="94">
        <v>9</v>
      </c>
      <c r="V215" s="307" t="s">
        <v>5706</v>
      </c>
      <c r="W215" s="307" t="s">
        <v>5707</v>
      </c>
      <c r="X215" s="307" t="s">
        <v>5707</v>
      </c>
      <c r="Y215" s="307" t="s">
        <v>5707</v>
      </c>
      <c r="Z215" s="307" t="s">
        <v>5707</v>
      </c>
      <c r="AA215" s="86" t="s">
        <v>54</v>
      </c>
      <c r="AB215" s="84" t="s">
        <v>55</v>
      </c>
      <c r="AC215" s="84" t="s">
        <v>54</v>
      </c>
      <c r="AD215" s="84" t="s">
        <v>5708</v>
      </c>
      <c r="AE215" s="84" t="s">
        <v>55</v>
      </c>
      <c r="AF215" s="84" t="s">
        <v>55</v>
      </c>
      <c r="AG215" s="84" t="s">
        <v>55</v>
      </c>
      <c r="AH215" s="84" t="s">
        <v>55</v>
      </c>
      <c r="AI215" s="69" t="s">
        <v>6530</v>
      </c>
      <c r="AJ215" s="84" t="s">
        <v>54</v>
      </c>
      <c r="AK215" s="84"/>
      <c r="AL215" s="84"/>
    </row>
    <row r="216" spans="1:38" ht="57.6" x14ac:dyDescent="0.3">
      <c r="A216" s="84" t="s">
        <v>37</v>
      </c>
      <c r="B216" s="84" t="s">
        <v>287</v>
      </c>
      <c r="C216" s="84" t="s">
        <v>6531</v>
      </c>
      <c r="D216" s="84" t="s">
        <v>891</v>
      </c>
      <c r="E216" s="84" t="s">
        <v>327</v>
      </c>
      <c r="F216" s="84" t="s">
        <v>5699</v>
      </c>
      <c r="G216" s="86">
        <v>1000292742</v>
      </c>
      <c r="H216" s="84" t="s">
        <v>69</v>
      </c>
      <c r="I216" s="84" t="s">
        <v>5700</v>
      </c>
      <c r="J216" s="84" t="s">
        <v>37</v>
      </c>
      <c r="K216" s="84" t="s">
        <v>6532</v>
      </c>
      <c r="L216" s="84" t="s">
        <v>1851</v>
      </c>
      <c r="M216" s="84" t="s">
        <v>48</v>
      </c>
      <c r="N216" s="84" t="s">
        <v>5702</v>
      </c>
      <c r="O216" s="84" t="s">
        <v>5703</v>
      </c>
      <c r="P216" s="84" t="s">
        <v>835</v>
      </c>
      <c r="Q216" s="84" t="s">
        <v>51</v>
      </c>
      <c r="R216" s="84" t="s">
        <v>943</v>
      </c>
      <c r="S216" s="85" t="s">
        <v>5704</v>
      </c>
      <c r="T216" s="85" t="s">
        <v>5705</v>
      </c>
      <c r="U216" s="94">
        <v>9</v>
      </c>
      <c r="V216" s="307" t="s">
        <v>5706</v>
      </c>
      <c r="W216" s="307" t="s">
        <v>5707</v>
      </c>
      <c r="X216" s="307" t="s">
        <v>5707</v>
      </c>
      <c r="Y216" s="307" t="s">
        <v>5707</v>
      </c>
      <c r="Z216" s="307" t="s">
        <v>5707</v>
      </c>
      <c r="AA216" s="86" t="s">
        <v>54</v>
      </c>
      <c r="AB216" s="84" t="s">
        <v>55</v>
      </c>
      <c r="AC216" s="84" t="s">
        <v>54</v>
      </c>
      <c r="AD216" s="84" t="s">
        <v>5708</v>
      </c>
      <c r="AE216" s="84" t="s">
        <v>55</v>
      </c>
      <c r="AF216" s="84" t="s">
        <v>55</v>
      </c>
      <c r="AG216" s="84" t="s">
        <v>55</v>
      </c>
      <c r="AH216" s="84" t="s">
        <v>55</v>
      </c>
      <c r="AI216" s="69" t="s">
        <v>6533</v>
      </c>
      <c r="AJ216" s="84" t="s">
        <v>54</v>
      </c>
      <c r="AK216" s="84"/>
      <c r="AL216" s="84"/>
    </row>
    <row r="217" spans="1:38" ht="57.6" x14ac:dyDescent="0.3">
      <c r="A217" s="84" t="s">
        <v>37</v>
      </c>
      <c r="B217" s="84" t="s">
        <v>287</v>
      </c>
      <c r="C217" s="84" t="s">
        <v>1468</v>
      </c>
      <c r="D217" s="84" t="s">
        <v>6534</v>
      </c>
      <c r="E217" s="84" t="s">
        <v>215</v>
      </c>
      <c r="F217" s="84" t="s">
        <v>5699</v>
      </c>
      <c r="G217" s="84">
        <v>1001077759</v>
      </c>
      <c r="H217" s="84" t="s">
        <v>69</v>
      </c>
      <c r="I217" s="84" t="s">
        <v>6153</v>
      </c>
      <c r="J217" s="84" t="s">
        <v>37</v>
      </c>
      <c r="K217" s="84" t="s">
        <v>6154</v>
      </c>
      <c r="L217" s="84" t="s">
        <v>1851</v>
      </c>
      <c r="M217" s="84" t="s">
        <v>48</v>
      </c>
      <c r="N217" s="84" t="s">
        <v>5818</v>
      </c>
      <c r="O217" s="84" t="s">
        <v>5819</v>
      </c>
      <c r="P217" s="84" t="s">
        <v>73</v>
      </c>
      <c r="Q217" s="84" t="s">
        <v>160</v>
      </c>
      <c r="R217" s="84" t="s">
        <v>161</v>
      </c>
      <c r="S217" s="321">
        <v>44904</v>
      </c>
      <c r="T217" s="321">
        <v>44752</v>
      </c>
      <c r="U217" s="94">
        <v>26</v>
      </c>
      <c r="V217" s="307">
        <v>0</v>
      </c>
      <c r="W217" s="307">
        <v>0</v>
      </c>
      <c r="X217" s="8">
        <v>0</v>
      </c>
      <c r="Y217" s="307">
        <v>0</v>
      </c>
      <c r="Z217" s="307">
        <v>0</v>
      </c>
      <c r="AA217" s="86" t="s">
        <v>54</v>
      </c>
      <c r="AB217" s="84" t="s">
        <v>55</v>
      </c>
      <c r="AC217" s="84" t="s">
        <v>1545</v>
      </c>
      <c r="AD217" s="84" t="s">
        <v>5820</v>
      </c>
      <c r="AE217" s="84" t="s">
        <v>5821</v>
      </c>
      <c r="AF217" s="84" t="s">
        <v>55</v>
      </c>
      <c r="AG217" s="84" t="s">
        <v>55</v>
      </c>
      <c r="AH217" s="84" t="s">
        <v>55</v>
      </c>
      <c r="AI217" s="84" t="s">
        <v>6535</v>
      </c>
      <c r="AJ217" s="84" t="s">
        <v>55</v>
      </c>
      <c r="AK217" s="84" t="s">
        <v>55</v>
      </c>
      <c r="AL217" s="84" t="s">
        <v>5729</v>
      </c>
    </row>
    <row r="218" spans="1:38" ht="57.6" x14ac:dyDescent="0.3">
      <c r="A218" s="84" t="s">
        <v>37</v>
      </c>
      <c r="B218" s="84" t="s">
        <v>287</v>
      </c>
      <c r="C218" s="84" t="s">
        <v>263</v>
      </c>
      <c r="D218" s="84" t="s">
        <v>1589</v>
      </c>
      <c r="E218" s="84" t="s">
        <v>5942</v>
      </c>
      <c r="F218" s="84" t="s">
        <v>5699</v>
      </c>
      <c r="G218" s="84" t="s">
        <v>6536</v>
      </c>
      <c r="H218" s="84" t="s">
        <v>69</v>
      </c>
      <c r="I218" s="84" t="s">
        <v>4892</v>
      </c>
      <c r="J218" s="84" t="s">
        <v>37</v>
      </c>
      <c r="K218" s="84" t="s">
        <v>5786</v>
      </c>
      <c r="L218" s="84" t="s">
        <v>1851</v>
      </c>
      <c r="M218" s="84" t="s">
        <v>48</v>
      </c>
      <c r="N218" s="84" t="s">
        <v>5818</v>
      </c>
      <c r="O218" s="84" t="s">
        <v>5826</v>
      </c>
      <c r="P218" s="84" t="s">
        <v>50</v>
      </c>
      <c r="Q218" s="84" t="s">
        <v>160</v>
      </c>
      <c r="R218" s="84" t="s">
        <v>161</v>
      </c>
      <c r="S218" s="321" t="s">
        <v>5827</v>
      </c>
      <c r="T218" s="321" t="s">
        <v>5828</v>
      </c>
      <c r="U218" s="94">
        <v>49</v>
      </c>
      <c r="V218" s="307">
        <v>0</v>
      </c>
      <c r="W218" s="307">
        <v>0</v>
      </c>
      <c r="X218" s="8">
        <v>0</v>
      </c>
      <c r="Y218" s="307">
        <v>0</v>
      </c>
      <c r="Z218" s="307">
        <v>0</v>
      </c>
      <c r="AA218" s="86" t="s">
        <v>54</v>
      </c>
      <c r="AB218" s="84"/>
      <c r="AC218" s="84" t="s">
        <v>1545</v>
      </c>
      <c r="AD218" s="84" t="s">
        <v>5829</v>
      </c>
      <c r="AE218" s="84" t="s">
        <v>5830</v>
      </c>
      <c r="AF218" s="84" t="s">
        <v>55</v>
      </c>
      <c r="AG218" s="84" t="s">
        <v>55</v>
      </c>
      <c r="AH218" s="84" t="s">
        <v>55</v>
      </c>
      <c r="AI218" s="84" t="s">
        <v>6537</v>
      </c>
      <c r="AJ218" s="84" t="s">
        <v>55</v>
      </c>
      <c r="AK218" s="84" t="s">
        <v>55</v>
      </c>
      <c r="AL218" s="84" t="s">
        <v>5729</v>
      </c>
    </row>
    <row r="219" spans="1:38" ht="28.8" x14ac:dyDescent="0.3">
      <c r="A219" s="84" t="s">
        <v>5832</v>
      </c>
      <c r="B219" s="84" t="s">
        <v>4914</v>
      </c>
      <c r="C219" s="84" t="s">
        <v>1977</v>
      </c>
      <c r="D219" s="84" t="s">
        <v>6538</v>
      </c>
      <c r="E219" s="84" t="s">
        <v>6539</v>
      </c>
      <c r="F219" s="84" t="s">
        <v>5964</v>
      </c>
      <c r="G219" s="84">
        <v>6535185</v>
      </c>
      <c r="H219" s="84" t="s">
        <v>6540</v>
      </c>
      <c r="I219" s="8"/>
      <c r="J219" s="8"/>
      <c r="K219" s="8"/>
      <c r="L219" s="8"/>
      <c r="M219" s="8" t="s">
        <v>48</v>
      </c>
      <c r="N219" s="8"/>
      <c r="O219" s="8"/>
      <c r="P219" s="8" t="s">
        <v>51</v>
      </c>
      <c r="Q219" s="8"/>
      <c r="R219" s="8"/>
      <c r="S219" s="125">
        <v>44781</v>
      </c>
      <c r="T219" s="125" t="s">
        <v>5838</v>
      </c>
      <c r="U219" s="8">
        <v>132</v>
      </c>
      <c r="V219" s="8"/>
      <c r="W219" s="8"/>
      <c r="X219" s="8"/>
      <c r="Y219" s="8"/>
      <c r="Z219" s="8"/>
      <c r="AA219" s="8"/>
      <c r="AB219" s="8"/>
      <c r="AC219" s="8"/>
      <c r="AD219" s="8"/>
      <c r="AE219" s="8"/>
      <c r="AF219" s="84">
        <v>3146757414</v>
      </c>
      <c r="AG219" s="84">
        <v>3116690927</v>
      </c>
      <c r="AH219" s="84" t="s">
        <v>6541</v>
      </c>
      <c r="AI219" s="84" t="s">
        <v>6542</v>
      </c>
      <c r="AJ219" s="8"/>
      <c r="AK219" s="8" t="s">
        <v>1545</v>
      </c>
      <c r="AL219" s="8"/>
    </row>
    <row r="220" spans="1:38" ht="57.6" x14ac:dyDescent="0.3">
      <c r="A220" s="84" t="s">
        <v>37</v>
      </c>
      <c r="B220" s="84" t="s">
        <v>4914</v>
      </c>
      <c r="C220" s="84" t="s">
        <v>5389</v>
      </c>
      <c r="D220" s="84" t="s">
        <v>4800</v>
      </c>
      <c r="E220" s="84" t="s">
        <v>3550</v>
      </c>
      <c r="F220" s="84" t="s">
        <v>5721</v>
      </c>
      <c r="G220" s="84" t="s">
        <v>6543</v>
      </c>
      <c r="H220" s="84" t="s">
        <v>122</v>
      </c>
      <c r="I220" s="84" t="s">
        <v>5723</v>
      </c>
      <c r="J220" s="84" t="s">
        <v>37</v>
      </c>
      <c r="K220" s="308" t="s">
        <v>5724</v>
      </c>
      <c r="L220" s="224" t="s">
        <v>1851</v>
      </c>
      <c r="M220" s="84" t="s">
        <v>227</v>
      </c>
      <c r="N220" s="84" t="s">
        <v>590</v>
      </c>
      <c r="O220" s="308" t="s">
        <v>5724</v>
      </c>
      <c r="P220" s="84" t="s">
        <v>50</v>
      </c>
      <c r="Q220" s="84" t="s">
        <v>51</v>
      </c>
      <c r="R220" s="84" t="s">
        <v>879</v>
      </c>
      <c r="S220" s="85" t="s">
        <v>5725</v>
      </c>
      <c r="T220" s="85">
        <v>44725</v>
      </c>
      <c r="U220" s="94">
        <v>22</v>
      </c>
      <c r="V220" s="307">
        <v>0</v>
      </c>
      <c r="W220" s="307">
        <v>0</v>
      </c>
      <c r="X220" s="307">
        <v>0</v>
      </c>
      <c r="Y220" s="307">
        <v>0</v>
      </c>
      <c r="Z220" s="309">
        <f>SUM(V220:Y220)</f>
        <v>0</v>
      </c>
      <c r="AA220" s="86" t="s">
        <v>54</v>
      </c>
      <c r="AB220" s="84" t="s">
        <v>55</v>
      </c>
      <c r="AC220" s="84" t="s">
        <v>1545</v>
      </c>
      <c r="AD220" s="8"/>
      <c r="AE220" s="84" t="s">
        <v>5726</v>
      </c>
      <c r="AF220" s="84" t="s">
        <v>55</v>
      </c>
      <c r="AG220" s="84" t="s">
        <v>55</v>
      </c>
      <c r="AH220" s="84" t="s">
        <v>5727</v>
      </c>
      <c r="AI220" s="324" t="s">
        <v>6544</v>
      </c>
      <c r="AJ220" s="84" t="s">
        <v>55</v>
      </c>
      <c r="AK220" s="84" t="s">
        <v>56</v>
      </c>
      <c r="AL220" s="84" t="s">
        <v>5729</v>
      </c>
    </row>
    <row r="221" spans="1:38" ht="57.6" x14ac:dyDescent="0.3">
      <c r="A221" s="84" t="s">
        <v>37</v>
      </c>
      <c r="B221" s="84" t="s">
        <v>4914</v>
      </c>
      <c r="C221" s="84" t="s">
        <v>5389</v>
      </c>
      <c r="D221" s="84" t="s">
        <v>6545</v>
      </c>
      <c r="E221" s="84" t="s">
        <v>5607</v>
      </c>
      <c r="F221" s="318" t="s">
        <v>5765</v>
      </c>
      <c r="G221" s="320" t="s">
        <v>6546</v>
      </c>
      <c r="H221" s="84" t="s">
        <v>205</v>
      </c>
      <c r="I221" s="319" t="s">
        <v>5766</v>
      </c>
      <c r="J221" s="84" t="s">
        <v>37</v>
      </c>
      <c r="K221" s="308" t="s">
        <v>5724</v>
      </c>
      <c r="L221" s="224" t="s">
        <v>1851</v>
      </c>
      <c r="M221" s="84" t="s">
        <v>48</v>
      </c>
      <c r="N221" s="84" t="s">
        <v>590</v>
      </c>
      <c r="O221" s="308" t="s">
        <v>5724</v>
      </c>
      <c r="P221" s="84" t="s">
        <v>835</v>
      </c>
      <c r="Q221" s="84" t="s">
        <v>51</v>
      </c>
      <c r="R221" s="84" t="s">
        <v>879</v>
      </c>
      <c r="S221" s="85" t="s">
        <v>5725</v>
      </c>
      <c r="T221" s="85">
        <v>44733</v>
      </c>
      <c r="U221" s="94">
        <v>22</v>
      </c>
      <c r="V221" s="307">
        <v>0</v>
      </c>
      <c r="W221" s="307">
        <v>0</v>
      </c>
      <c r="X221" s="307">
        <v>0</v>
      </c>
      <c r="Y221" s="307">
        <v>0</v>
      </c>
      <c r="Z221" s="309">
        <f>SUM(V221:Y221)</f>
        <v>0</v>
      </c>
      <c r="AA221" s="86" t="s">
        <v>54</v>
      </c>
      <c r="AB221" s="84" t="s">
        <v>55</v>
      </c>
      <c r="AC221" s="84" t="s">
        <v>1545</v>
      </c>
      <c r="AD221" s="8"/>
      <c r="AE221" s="84" t="s">
        <v>5726</v>
      </c>
      <c r="AF221" s="84" t="s">
        <v>55</v>
      </c>
      <c r="AG221" s="84" t="s">
        <v>55</v>
      </c>
      <c r="AH221" s="84" t="s">
        <v>55</v>
      </c>
      <c r="AI221" s="310" t="s">
        <v>6547</v>
      </c>
      <c r="AJ221" s="84" t="s">
        <v>55</v>
      </c>
      <c r="AK221" s="84" t="s">
        <v>56</v>
      </c>
      <c r="AL221" s="84" t="s">
        <v>5729</v>
      </c>
    </row>
    <row r="222" spans="1:38" ht="57.6" x14ac:dyDescent="0.3">
      <c r="A222" s="84" t="s">
        <v>5731</v>
      </c>
      <c r="B222" s="313" t="s">
        <v>1630</v>
      </c>
      <c r="C222" s="8" t="s">
        <v>2372</v>
      </c>
      <c r="D222" s="8" t="s">
        <v>6548</v>
      </c>
      <c r="E222" s="8" t="s">
        <v>6549</v>
      </c>
      <c r="F222" s="8" t="s">
        <v>41</v>
      </c>
      <c r="G222" s="322" t="s">
        <v>6550</v>
      </c>
      <c r="H222" s="313" t="s">
        <v>143</v>
      </c>
      <c r="I222" s="313" t="s">
        <v>6212</v>
      </c>
      <c r="J222" s="84" t="s">
        <v>5731</v>
      </c>
      <c r="K222" s="8"/>
      <c r="L222" s="8" t="s">
        <v>5737</v>
      </c>
      <c r="M222" s="8" t="s">
        <v>227</v>
      </c>
      <c r="N222" s="8" t="s">
        <v>5738</v>
      </c>
      <c r="O222" s="84" t="s">
        <v>5739</v>
      </c>
      <c r="P222" s="8" t="s">
        <v>5740</v>
      </c>
      <c r="Q222" s="8" t="s">
        <v>5741</v>
      </c>
      <c r="R222" s="8" t="s">
        <v>185</v>
      </c>
      <c r="S222" s="8" t="s">
        <v>5742</v>
      </c>
      <c r="T222" s="8" t="s">
        <v>5743</v>
      </c>
      <c r="U222" s="8">
        <v>3</v>
      </c>
      <c r="V222" s="8" t="s">
        <v>5744</v>
      </c>
      <c r="W222" s="8" t="s">
        <v>5744</v>
      </c>
      <c r="X222" s="8" t="s">
        <v>5744</v>
      </c>
      <c r="Y222" s="8" t="s">
        <v>5744</v>
      </c>
      <c r="Z222" s="8" t="s">
        <v>5744</v>
      </c>
      <c r="AA222" s="8" t="s">
        <v>1250</v>
      </c>
      <c r="AB222" s="8" t="s">
        <v>5744</v>
      </c>
      <c r="AC222" s="8" t="s">
        <v>1545</v>
      </c>
      <c r="AD222" s="8" t="s">
        <v>5745</v>
      </c>
      <c r="AE222" s="84" t="s">
        <v>5746</v>
      </c>
      <c r="AF222" s="8" t="s">
        <v>5747</v>
      </c>
      <c r="AG222" s="8" t="s">
        <v>5748</v>
      </c>
      <c r="AH222" s="84" t="s">
        <v>5749</v>
      </c>
      <c r="AI222" s="314" t="s">
        <v>6551</v>
      </c>
      <c r="AJ222" s="8" t="s">
        <v>1250</v>
      </c>
      <c r="AK222" s="8" t="s">
        <v>1545</v>
      </c>
      <c r="AL222" s="8"/>
    </row>
    <row r="223" spans="1:38" ht="28.8" x14ac:dyDescent="0.3">
      <c r="A223" s="84" t="s">
        <v>949</v>
      </c>
      <c r="B223" s="373" t="s">
        <v>2567</v>
      </c>
      <c r="C223" s="84" t="s">
        <v>445</v>
      </c>
      <c r="D223" s="84" t="s">
        <v>3329</v>
      </c>
      <c r="E223" s="84" t="s">
        <v>6552</v>
      </c>
      <c r="F223" s="84" t="s">
        <v>41</v>
      </c>
      <c r="G223" s="84" t="s">
        <v>6553</v>
      </c>
      <c r="H223" s="84" t="s">
        <v>143</v>
      </c>
      <c r="I223" s="84" t="s">
        <v>6024</v>
      </c>
      <c r="J223" s="84" t="s">
        <v>132</v>
      </c>
      <c r="K223" s="84" t="s">
        <v>975</v>
      </c>
      <c r="L223" s="84" t="s">
        <v>6025</v>
      </c>
      <c r="M223" s="84" t="s">
        <v>125</v>
      </c>
      <c r="N223" s="84" t="s">
        <v>125</v>
      </c>
      <c r="O223" s="84"/>
      <c r="P223" s="84" t="s">
        <v>73</v>
      </c>
      <c r="Q223" s="84" t="s">
        <v>51</v>
      </c>
      <c r="R223" s="84" t="s">
        <v>185</v>
      </c>
      <c r="S223" s="85" t="s">
        <v>6026</v>
      </c>
      <c r="T223" s="85" t="s">
        <v>5900</v>
      </c>
      <c r="U223" s="94">
        <v>3</v>
      </c>
      <c r="V223" s="325">
        <v>579355</v>
      </c>
      <c r="W223" s="325">
        <v>907535</v>
      </c>
      <c r="X223" s="325">
        <v>0</v>
      </c>
      <c r="Y223" s="325">
        <v>0</v>
      </c>
      <c r="Z223" s="325">
        <f>SUM(V223:Y223)</f>
        <v>1486890</v>
      </c>
      <c r="AA223" s="86" t="s">
        <v>54</v>
      </c>
      <c r="AB223" s="84" t="s">
        <v>6554</v>
      </c>
      <c r="AC223" s="84" t="s">
        <v>56</v>
      </c>
      <c r="AD223" s="84" t="s">
        <v>5708</v>
      </c>
      <c r="AE223" s="84" t="s">
        <v>6028</v>
      </c>
      <c r="AF223" s="84" t="s">
        <v>55</v>
      </c>
      <c r="AG223" s="84" t="s">
        <v>55</v>
      </c>
      <c r="AH223" s="84" t="s">
        <v>55</v>
      </c>
      <c r="AI223" s="69" t="s">
        <v>6029</v>
      </c>
      <c r="AJ223" s="84" t="s">
        <v>54</v>
      </c>
      <c r="AK223" s="84" t="s">
        <v>56</v>
      </c>
      <c r="AL223" s="84" t="s">
        <v>5874</v>
      </c>
    </row>
    <row r="224" spans="1:38" ht="57.6" x14ac:dyDescent="0.3">
      <c r="A224" s="84" t="s">
        <v>37</v>
      </c>
      <c r="B224" s="84" t="s">
        <v>6555</v>
      </c>
      <c r="C224" s="84" t="s">
        <v>6556</v>
      </c>
      <c r="D224" s="84" t="s">
        <v>1882</v>
      </c>
      <c r="E224" s="84" t="s">
        <v>1937</v>
      </c>
      <c r="F224" s="84" t="s">
        <v>5721</v>
      </c>
      <c r="G224" s="84" t="s">
        <v>6557</v>
      </c>
      <c r="H224" s="84" t="s">
        <v>122</v>
      </c>
      <c r="I224" s="84" t="s">
        <v>5723</v>
      </c>
      <c r="J224" s="84" t="s">
        <v>37</v>
      </c>
      <c r="K224" s="308" t="s">
        <v>5724</v>
      </c>
      <c r="L224" s="224" t="s">
        <v>1851</v>
      </c>
      <c r="M224" s="84" t="s">
        <v>48</v>
      </c>
      <c r="N224" s="84" t="s">
        <v>590</v>
      </c>
      <c r="O224" s="308" t="s">
        <v>5724</v>
      </c>
      <c r="P224" s="84" t="s">
        <v>50</v>
      </c>
      <c r="Q224" s="84" t="s">
        <v>51</v>
      </c>
      <c r="R224" s="84" t="s">
        <v>879</v>
      </c>
      <c r="S224" s="85" t="s">
        <v>5725</v>
      </c>
      <c r="T224" s="85">
        <v>44724</v>
      </c>
      <c r="U224" s="94">
        <v>22</v>
      </c>
      <c r="V224" s="307">
        <v>0</v>
      </c>
      <c r="W224" s="307">
        <v>0</v>
      </c>
      <c r="X224" s="307">
        <v>0</v>
      </c>
      <c r="Y224" s="307">
        <v>0</v>
      </c>
      <c r="Z224" s="309">
        <f>SUM(V224:Y224)</f>
        <v>0</v>
      </c>
      <c r="AA224" s="86" t="s">
        <v>54</v>
      </c>
      <c r="AB224" s="84" t="s">
        <v>55</v>
      </c>
      <c r="AC224" s="84" t="s">
        <v>1545</v>
      </c>
      <c r="AD224" s="8"/>
      <c r="AE224" s="84" t="s">
        <v>5726</v>
      </c>
      <c r="AF224" s="84" t="s">
        <v>55</v>
      </c>
      <c r="AG224" s="84" t="s">
        <v>55</v>
      </c>
      <c r="AH224" s="84" t="s">
        <v>5727</v>
      </c>
      <c r="AI224" s="310" t="s">
        <v>6558</v>
      </c>
      <c r="AJ224" s="84" t="s">
        <v>55</v>
      </c>
      <c r="AK224" s="84" t="s">
        <v>56</v>
      </c>
      <c r="AL224" s="84" t="s">
        <v>5729</v>
      </c>
    </row>
    <row r="225" spans="1:38" ht="57.6" x14ac:dyDescent="0.3">
      <c r="A225" s="84" t="s">
        <v>37</v>
      </c>
      <c r="B225" s="84" t="s">
        <v>6559</v>
      </c>
      <c r="C225" s="84"/>
      <c r="D225" s="84" t="s">
        <v>6560</v>
      </c>
      <c r="E225" s="84" t="s">
        <v>6034</v>
      </c>
      <c r="F225" s="84" t="s">
        <v>5699</v>
      </c>
      <c r="G225" s="86">
        <v>1000308362</v>
      </c>
      <c r="H225" s="84" t="s">
        <v>69</v>
      </c>
      <c r="I225" s="84" t="s">
        <v>5700</v>
      </c>
      <c r="J225" s="84" t="s">
        <v>37</v>
      </c>
      <c r="K225" s="84" t="s">
        <v>6532</v>
      </c>
      <c r="L225" s="84" t="s">
        <v>1851</v>
      </c>
      <c r="M225" s="84" t="s">
        <v>48</v>
      </c>
      <c r="N225" s="84" t="s">
        <v>5702</v>
      </c>
      <c r="O225" s="84" t="s">
        <v>5703</v>
      </c>
      <c r="P225" s="84" t="s">
        <v>835</v>
      </c>
      <c r="Q225" s="84" t="s">
        <v>51</v>
      </c>
      <c r="R225" s="84" t="s">
        <v>943</v>
      </c>
      <c r="S225" s="85" t="s">
        <v>5704</v>
      </c>
      <c r="T225" s="85" t="s">
        <v>5705</v>
      </c>
      <c r="U225" s="94">
        <v>9</v>
      </c>
      <c r="V225" s="307" t="s">
        <v>5706</v>
      </c>
      <c r="W225" s="307" t="s">
        <v>5707</v>
      </c>
      <c r="X225" s="307" t="s">
        <v>5707</v>
      </c>
      <c r="Y225" s="307" t="s">
        <v>5707</v>
      </c>
      <c r="Z225" s="307" t="s">
        <v>5707</v>
      </c>
      <c r="AA225" s="86" t="s">
        <v>54</v>
      </c>
      <c r="AB225" s="84" t="s">
        <v>55</v>
      </c>
      <c r="AC225" s="84" t="s">
        <v>54</v>
      </c>
      <c r="AD225" s="84" t="s">
        <v>5708</v>
      </c>
      <c r="AE225" s="84" t="s">
        <v>55</v>
      </c>
      <c r="AF225" s="84" t="s">
        <v>55</v>
      </c>
      <c r="AG225" s="84" t="s">
        <v>55</v>
      </c>
      <c r="AH225" s="84" t="s">
        <v>55</v>
      </c>
      <c r="AI225" s="69" t="s">
        <v>6561</v>
      </c>
      <c r="AJ225" s="84" t="s">
        <v>54</v>
      </c>
      <c r="AK225" s="84"/>
      <c r="AL225" s="84"/>
    </row>
    <row r="226" spans="1:38" ht="57.6" x14ac:dyDescent="0.3">
      <c r="A226" s="84" t="s">
        <v>37</v>
      </c>
      <c r="B226" s="84" t="s">
        <v>6559</v>
      </c>
      <c r="C226" s="84"/>
      <c r="D226" s="84" t="s">
        <v>1555</v>
      </c>
      <c r="E226" s="84" t="s">
        <v>212</v>
      </c>
      <c r="F226" s="84" t="s">
        <v>5699</v>
      </c>
      <c r="G226" s="84">
        <v>1001140436</v>
      </c>
      <c r="H226" s="84" t="s">
        <v>69</v>
      </c>
      <c r="I226" s="84" t="s">
        <v>5883</v>
      </c>
      <c r="J226" s="84" t="s">
        <v>37</v>
      </c>
      <c r="K226" s="84" t="s">
        <v>5786</v>
      </c>
      <c r="L226" s="84" t="s">
        <v>1851</v>
      </c>
      <c r="M226" s="84" t="s">
        <v>48</v>
      </c>
      <c r="N226" s="84" t="s">
        <v>5818</v>
      </c>
      <c r="O226" s="84" t="s">
        <v>5819</v>
      </c>
      <c r="P226" s="84" t="s">
        <v>73</v>
      </c>
      <c r="Q226" s="84" t="s">
        <v>160</v>
      </c>
      <c r="R226" s="84" t="s">
        <v>161</v>
      </c>
      <c r="S226" s="321">
        <v>44904</v>
      </c>
      <c r="T226" s="321">
        <v>44752</v>
      </c>
      <c r="U226" s="94">
        <v>26</v>
      </c>
      <c r="V226" s="307">
        <v>0</v>
      </c>
      <c r="W226" s="307">
        <v>0</v>
      </c>
      <c r="X226" s="8">
        <v>0</v>
      </c>
      <c r="Y226" s="307">
        <v>0</v>
      </c>
      <c r="Z226" s="307">
        <v>0</v>
      </c>
      <c r="AA226" s="86" t="s">
        <v>54</v>
      </c>
      <c r="AB226" s="84" t="s">
        <v>55</v>
      </c>
      <c r="AC226" s="84" t="s">
        <v>1545</v>
      </c>
      <c r="AD226" s="84" t="s">
        <v>5820</v>
      </c>
      <c r="AE226" s="83" t="s">
        <v>5821</v>
      </c>
      <c r="AF226" s="84" t="s">
        <v>55</v>
      </c>
      <c r="AG226" s="84" t="s">
        <v>55</v>
      </c>
      <c r="AH226" s="84" t="s">
        <v>55</v>
      </c>
      <c r="AI226" s="84" t="s">
        <v>6562</v>
      </c>
      <c r="AJ226" s="84" t="s">
        <v>55</v>
      </c>
      <c r="AK226" s="84" t="s">
        <v>55</v>
      </c>
      <c r="AL226" s="84" t="s">
        <v>5729</v>
      </c>
    </row>
    <row r="227" spans="1:38" ht="57.6" x14ac:dyDescent="0.3">
      <c r="A227" s="84" t="s">
        <v>37</v>
      </c>
      <c r="B227" s="84" t="s">
        <v>5483</v>
      </c>
      <c r="C227" s="84"/>
      <c r="D227" s="84" t="s">
        <v>6137</v>
      </c>
      <c r="E227" s="84" t="s">
        <v>6563</v>
      </c>
      <c r="F227" s="318" t="s">
        <v>5765</v>
      </c>
      <c r="G227" s="224">
        <v>1125782302</v>
      </c>
      <c r="H227" s="84" t="s">
        <v>205</v>
      </c>
      <c r="I227" s="224" t="s">
        <v>5862</v>
      </c>
      <c r="J227" s="84" t="s">
        <v>37</v>
      </c>
      <c r="K227" s="224" t="s">
        <v>5863</v>
      </c>
      <c r="L227" s="224" t="s">
        <v>1851</v>
      </c>
      <c r="M227" s="84" t="s">
        <v>48</v>
      </c>
      <c r="N227" s="84" t="s">
        <v>590</v>
      </c>
      <c r="O227" s="84" t="s">
        <v>5863</v>
      </c>
      <c r="P227" s="84" t="s">
        <v>73</v>
      </c>
      <c r="Q227" s="84" t="s">
        <v>51</v>
      </c>
      <c r="R227" s="84" t="s">
        <v>879</v>
      </c>
      <c r="S227" s="85" t="s">
        <v>5864</v>
      </c>
      <c r="T227" s="85" t="s">
        <v>5768</v>
      </c>
      <c r="U227" s="94">
        <v>2</v>
      </c>
      <c r="V227" s="307">
        <v>0</v>
      </c>
      <c r="W227" s="307">
        <v>0</v>
      </c>
      <c r="X227" s="307">
        <v>0</v>
      </c>
      <c r="Y227" s="307">
        <v>0</v>
      </c>
      <c r="Z227" s="309">
        <f>SUM(V227:Y227)</f>
        <v>0</v>
      </c>
      <c r="AA227" s="86" t="s">
        <v>54</v>
      </c>
      <c r="AB227" s="84" t="s">
        <v>55</v>
      </c>
      <c r="AC227" s="84" t="s">
        <v>3397</v>
      </c>
      <c r="AD227" s="8"/>
      <c r="AE227" s="83" t="s">
        <v>55</v>
      </c>
      <c r="AF227" s="84" t="s">
        <v>55</v>
      </c>
      <c r="AG227" s="84" t="s">
        <v>55</v>
      </c>
      <c r="AH227" s="84" t="s">
        <v>55</v>
      </c>
      <c r="AI227" s="331" t="s">
        <v>6564</v>
      </c>
      <c r="AJ227" s="84" t="s">
        <v>55</v>
      </c>
      <c r="AK227" s="84" t="s">
        <v>54</v>
      </c>
      <c r="AL227" s="84"/>
    </row>
    <row r="228" spans="1:38" ht="57.6" x14ac:dyDescent="0.3">
      <c r="A228" s="84" t="s">
        <v>5731</v>
      </c>
      <c r="B228" s="313" t="s">
        <v>6565</v>
      </c>
      <c r="C228" s="8" t="s">
        <v>2693</v>
      </c>
      <c r="D228" s="8" t="s">
        <v>2323</v>
      </c>
      <c r="E228" s="8" t="s">
        <v>1048</v>
      </c>
      <c r="F228" s="8" t="s">
        <v>41</v>
      </c>
      <c r="G228" s="322" t="s">
        <v>6566</v>
      </c>
      <c r="H228" s="313" t="s">
        <v>143</v>
      </c>
      <c r="I228" s="313" t="s">
        <v>6212</v>
      </c>
      <c r="J228" s="84" t="s">
        <v>5731</v>
      </c>
      <c r="K228" s="8"/>
      <c r="L228" s="8" t="s">
        <v>5737</v>
      </c>
      <c r="M228" s="8" t="s">
        <v>227</v>
      </c>
      <c r="N228" s="8" t="s">
        <v>5738</v>
      </c>
      <c r="O228" s="84" t="s">
        <v>5739</v>
      </c>
      <c r="P228" s="8" t="s">
        <v>5740</v>
      </c>
      <c r="Q228" s="8" t="s">
        <v>5741</v>
      </c>
      <c r="R228" s="8" t="s">
        <v>185</v>
      </c>
      <c r="S228" s="8" t="s">
        <v>5742</v>
      </c>
      <c r="T228" s="8" t="s">
        <v>5743</v>
      </c>
      <c r="U228" s="8">
        <v>3</v>
      </c>
      <c r="V228" s="8" t="s">
        <v>5744</v>
      </c>
      <c r="W228" s="8" t="s">
        <v>5744</v>
      </c>
      <c r="X228" s="8" t="s">
        <v>5744</v>
      </c>
      <c r="Y228" s="8" t="s">
        <v>5744</v>
      </c>
      <c r="Z228" s="8" t="s">
        <v>5744</v>
      </c>
      <c r="AA228" s="8" t="s">
        <v>1250</v>
      </c>
      <c r="AB228" s="8" t="s">
        <v>5744</v>
      </c>
      <c r="AC228" s="8" t="s">
        <v>1545</v>
      </c>
      <c r="AD228" s="8" t="s">
        <v>5745</v>
      </c>
      <c r="AE228" s="83" t="s">
        <v>5746</v>
      </c>
      <c r="AF228" s="8" t="s">
        <v>5747</v>
      </c>
      <c r="AG228" s="8" t="s">
        <v>5748</v>
      </c>
      <c r="AH228" s="84" t="s">
        <v>5749</v>
      </c>
      <c r="AI228" s="314" t="s">
        <v>6567</v>
      </c>
      <c r="AJ228" s="8" t="s">
        <v>1250</v>
      </c>
      <c r="AK228" s="8" t="s">
        <v>1545</v>
      </c>
      <c r="AL228" s="8"/>
    </row>
    <row r="229" spans="1:38" ht="57.6" x14ac:dyDescent="0.3">
      <c r="A229" s="84" t="s">
        <v>37</v>
      </c>
      <c r="B229" s="84" t="s">
        <v>6568</v>
      </c>
      <c r="C229" s="84"/>
      <c r="D229" s="84" t="s">
        <v>355</v>
      </c>
      <c r="E229" s="84" t="s">
        <v>355</v>
      </c>
      <c r="F229" s="84" t="s">
        <v>41</v>
      </c>
      <c r="G229" s="86" t="s">
        <v>6569</v>
      </c>
      <c r="H229" s="84" t="s">
        <v>43</v>
      </c>
      <c r="I229" s="84" t="s">
        <v>5812</v>
      </c>
      <c r="J229" s="84" t="s">
        <v>37</v>
      </c>
      <c r="K229" s="84" t="s">
        <v>6570</v>
      </c>
      <c r="L229" s="84" t="s">
        <v>1851</v>
      </c>
      <c r="M229" s="84" t="s">
        <v>48</v>
      </c>
      <c r="N229" s="84" t="s">
        <v>5702</v>
      </c>
      <c r="O229" s="84" t="s">
        <v>5787</v>
      </c>
      <c r="P229" s="84" t="s">
        <v>73</v>
      </c>
      <c r="Q229" s="84" t="s">
        <v>51</v>
      </c>
      <c r="R229" s="84" t="s">
        <v>53</v>
      </c>
      <c r="S229" s="85" t="s">
        <v>5788</v>
      </c>
      <c r="T229" s="85">
        <v>44568</v>
      </c>
      <c r="U229" s="94">
        <v>11</v>
      </c>
      <c r="V229" s="307" t="s">
        <v>5706</v>
      </c>
      <c r="W229" s="307" t="s">
        <v>5707</v>
      </c>
      <c r="X229" s="307" t="s">
        <v>5707</v>
      </c>
      <c r="Y229" s="307" t="s">
        <v>5707</v>
      </c>
      <c r="Z229" s="307" t="s">
        <v>5707</v>
      </c>
      <c r="AA229" s="86" t="s">
        <v>54</v>
      </c>
      <c r="AB229" s="84" t="s">
        <v>55</v>
      </c>
      <c r="AC229" s="84" t="s">
        <v>56</v>
      </c>
      <c r="AD229" s="84" t="s">
        <v>5789</v>
      </c>
      <c r="AE229" s="83" t="s">
        <v>5790</v>
      </c>
      <c r="AF229" s="84" t="s">
        <v>55</v>
      </c>
      <c r="AG229" s="84" t="s">
        <v>55</v>
      </c>
      <c r="AH229" s="84" t="s">
        <v>55</v>
      </c>
      <c r="AI229" s="69" t="s">
        <v>6571</v>
      </c>
      <c r="AJ229" s="84" t="s">
        <v>54</v>
      </c>
      <c r="AK229" s="84" t="s">
        <v>56</v>
      </c>
      <c r="AL229" s="84" t="s">
        <v>5792</v>
      </c>
    </row>
    <row r="230" spans="1:38" ht="72" x14ac:dyDescent="0.3">
      <c r="A230" s="84" t="s">
        <v>37</v>
      </c>
      <c r="B230" s="84" t="s">
        <v>6572</v>
      </c>
      <c r="C230" s="84" t="s">
        <v>6573</v>
      </c>
      <c r="D230" s="84" t="s">
        <v>1530</v>
      </c>
      <c r="E230" s="84" t="s">
        <v>6574</v>
      </c>
      <c r="F230" s="84" t="s">
        <v>41</v>
      </c>
      <c r="G230" s="86" t="s">
        <v>6575</v>
      </c>
      <c r="H230" s="84" t="s">
        <v>43</v>
      </c>
      <c r="I230" s="84" t="s">
        <v>6062</v>
      </c>
      <c r="J230" s="84" t="s">
        <v>89</v>
      </c>
      <c r="K230" s="84" t="s">
        <v>6064</v>
      </c>
      <c r="L230" s="84" t="s">
        <v>5759</v>
      </c>
      <c r="M230" s="84" t="s">
        <v>48</v>
      </c>
      <c r="N230" s="84" t="s">
        <v>5702</v>
      </c>
      <c r="O230" s="84" t="s">
        <v>5760</v>
      </c>
      <c r="P230" s="84" t="s">
        <v>50</v>
      </c>
      <c r="Q230" s="84" t="s">
        <v>160</v>
      </c>
      <c r="R230" s="84" t="s">
        <v>936</v>
      </c>
      <c r="S230" s="85">
        <v>44746</v>
      </c>
      <c r="T230" s="85" t="s">
        <v>5761</v>
      </c>
      <c r="U230" s="94">
        <v>71</v>
      </c>
      <c r="V230" s="307" t="s">
        <v>5706</v>
      </c>
      <c r="W230" s="307" t="s">
        <v>5707</v>
      </c>
      <c r="X230" s="307" t="s">
        <v>5707</v>
      </c>
      <c r="Y230" s="307" t="s">
        <v>5707</v>
      </c>
      <c r="Z230" s="307" t="s">
        <v>5707</v>
      </c>
      <c r="AA230" s="86" t="s">
        <v>54</v>
      </c>
      <c r="AB230" s="84" t="s">
        <v>55</v>
      </c>
      <c r="AC230" s="84" t="s">
        <v>54</v>
      </c>
      <c r="AD230" s="84" t="s">
        <v>5762</v>
      </c>
      <c r="AE230" s="83" t="s">
        <v>55</v>
      </c>
      <c r="AF230" s="84" t="s">
        <v>55</v>
      </c>
      <c r="AG230" s="84" t="s">
        <v>55</v>
      </c>
      <c r="AH230" s="84" t="s">
        <v>55</v>
      </c>
      <c r="AI230" s="69" t="s">
        <v>6576</v>
      </c>
      <c r="AJ230" s="84" t="s">
        <v>54</v>
      </c>
      <c r="AK230" s="84" t="s">
        <v>54</v>
      </c>
      <c r="AL230" s="84" t="s">
        <v>5764</v>
      </c>
    </row>
    <row r="231" spans="1:38" ht="43.2" x14ac:dyDescent="0.3">
      <c r="A231" s="84" t="s">
        <v>949</v>
      </c>
      <c r="B231" s="84" t="s">
        <v>298</v>
      </c>
      <c r="C231" s="84"/>
      <c r="D231" s="84" t="s">
        <v>6577</v>
      </c>
      <c r="E231" s="84" t="s">
        <v>6578</v>
      </c>
      <c r="F231" s="84" t="s">
        <v>41</v>
      </c>
      <c r="G231" s="86" t="s">
        <v>6579</v>
      </c>
      <c r="H231" s="84" t="s">
        <v>224</v>
      </c>
      <c r="I231" s="84" t="s">
        <v>6580</v>
      </c>
      <c r="J231" s="84" t="s">
        <v>45</v>
      </c>
      <c r="K231" s="84" t="s">
        <v>972</v>
      </c>
      <c r="L231" s="84" t="s">
        <v>6581</v>
      </c>
      <c r="M231" s="84" t="s">
        <v>125</v>
      </c>
      <c r="N231" s="84" t="s">
        <v>125</v>
      </c>
      <c r="O231" s="84"/>
      <c r="P231" s="84" t="s">
        <v>50</v>
      </c>
      <c r="Q231" s="84" t="s">
        <v>51</v>
      </c>
      <c r="R231" s="84" t="s">
        <v>955</v>
      </c>
      <c r="S231" s="85">
        <v>44632</v>
      </c>
      <c r="T231" s="85">
        <v>44877</v>
      </c>
      <c r="U231" s="94">
        <v>9</v>
      </c>
      <c r="V231" s="325">
        <v>3415499</v>
      </c>
      <c r="W231" s="325">
        <v>1633563</v>
      </c>
      <c r="X231" s="325">
        <v>0</v>
      </c>
      <c r="Y231" s="325">
        <v>0</v>
      </c>
      <c r="Z231" s="325">
        <f>SUM(V231:Y231)</f>
        <v>5049062</v>
      </c>
      <c r="AA231" s="86" t="s">
        <v>54</v>
      </c>
      <c r="AB231" s="84" t="s">
        <v>6582</v>
      </c>
      <c r="AC231" s="84" t="s">
        <v>56</v>
      </c>
      <c r="AD231" s="8"/>
      <c r="AE231" s="83" t="s">
        <v>6583</v>
      </c>
      <c r="AF231" s="84"/>
      <c r="AG231" s="84"/>
      <c r="AH231" s="8"/>
      <c r="AI231" s="69" t="s">
        <v>6584</v>
      </c>
      <c r="AJ231" s="84"/>
      <c r="AK231" s="84"/>
      <c r="AL231" s="84"/>
    </row>
    <row r="232" spans="1:38" ht="72" x14ac:dyDescent="0.3">
      <c r="A232" s="84" t="s">
        <v>37</v>
      </c>
      <c r="B232" s="84" t="s">
        <v>6585</v>
      </c>
      <c r="C232" s="84" t="s">
        <v>1438</v>
      </c>
      <c r="D232" s="84" t="s">
        <v>6586</v>
      </c>
      <c r="E232" s="84" t="s">
        <v>6587</v>
      </c>
      <c r="F232" s="84" t="s">
        <v>5755</v>
      </c>
      <c r="G232" s="86" t="s">
        <v>6588</v>
      </c>
      <c r="H232" s="84" t="s">
        <v>811</v>
      </c>
      <c r="I232" s="84" t="s">
        <v>6091</v>
      </c>
      <c r="J232" s="84" t="s">
        <v>89</v>
      </c>
      <c r="K232" s="84" t="s">
        <v>5758</v>
      </c>
      <c r="L232" s="84" t="s">
        <v>5759</v>
      </c>
      <c r="M232" s="84" t="s">
        <v>48</v>
      </c>
      <c r="N232" s="84" t="s">
        <v>5702</v>
      </c>
      <c r="O232" s="84" t="s">
        <v>5760</v>
      </c>
      <c r="P232" s="84" t="s">
        <v>50</v>
      </c>
      <c r="Q232" s="84" t="s">
        <v>160</v>
      </c>
      <c r="R232" s="84" t="s">
        <v>936</v>
      </c>
      <c r="S232" s="85">
        <v>44746</v>
      </c>
      <c r="T232" s="85" t="s">
        <v>5761</v>
      </c>
      <c r="U232" s="94">
        <v>71</v>
      </c>
      <c r="V232" s="307" t="s">
        <v>5706</v>
      </c>
      <c r="W232" s="307" t="s">
        <v>5707</v>
      </c>
      <c r="X232" s="307" t="s">
        <v>5707</v>
      </c>
      <c r="Y232" s="307" t="s">
        <v>5707</v>
      </c>
      <c r="Z232" s="307" t="s">
        <v>5707</v>
      </c>
      <c r="AA232" s="86" t="s">
        <v>54</v>
      </c>
      <c r="AB232" s="84" t="s">
        <v>55</v>
      </c>
      <c r="AC232" s="84" t="s">
        <v>54</v>
      </c>
      <c r="AD232" s="84" t="s">
        <v>5762</v>
      </c>
      <c r="AE232" s="83" t="s">
        <v>55</v>
      </c>
      <c r="AF232" s="84" t="s">
        <v>55</v>
      </c>
      <c r="AG232" s="84" t="s">
        <v>55</v>
      </c>
      <c r="AH232" s="84" t="s">
        <v>55</v>
      </c>
      <c r="AI232" s="69" t="s">
        <v>6589</v>
      </c>
      <c r="AJ232" s="84" t="s">
        <v>54</v>
      </c>
      <c r="AK232" s="84" t="s">
        <v>54</v>
      </c>
      <c r="AL232" s="84" t="s">
        <v>5764</v>
      </c>
    </row>
    <row r="233" spans="1:38" ht="57.6" x14ac:dyDescent="0.3">
      <c r="A233" s="84" t="s">
        <v>5731</v>
      </c>
      <c r="B233" s="313" t="s">
        <v>2147</v>
      </c>
      <c r="C233" s="8"/>
      <c r="D233" s="8" t="s">
        <v>2330</v>
      </c>
      <c r="E233" s="8" t="s">
        <v>6590</v>
      </c>
      <c r="F233" s="8" t="s">
        <v>41</v>
      </c>
      <c r="G233" s="322" t="s">
        <v>6591</v>
      </c>
      <c r="H233" s="313" t="s">
        <v>4240</v>
      </c>
      <c r="I233" s="313" t="s">
        <v>5849</v>
      </c>
      <c r="J233" s="84" t="s">
        <v>5731</v>
      </c>
      <c r="K233" s="8"/>
      <c r="L233" s="8" t="s">
        <v>5737</v>
      </c>
      <c r="M233" s="8" t="s">
        <v>227</v>
      </c>
      <c r="N233" s="8" t="s">
        <v>5738</v>
      </c>
      <c r="O233" s="84" t="s">
        <v>5739</v>
      </c>
      <c r="P233" s="8" t="s">
        <v>5740</v>
      </c>
      <c r="Q233" s="8" t="s">
        <v>5741</v>
      </c>
      <c r="R233" s="8" t="s">
        <v>185</v>
      </c>
      <c r="S233" s="8" t="s">
        <v>5742</v>
      </c>
      <c r="T233" s="8" t="s">
        <v>5743</v>
      </c>
      <c r="U233" s="8">
        <v>3</v>
      </c>
      <c r="V233" s="8" t="s">
        <v>5744</v>
      </c>
      <c r="W233" s="8" t="s">
        <v>5744</v>
      </c>
      <c r="X233" s="8" t="s">
        <v>5744</v>
      </c>
      <c r="Y233" s="8" t="s">
        <v>5744</v>
      </c>
      <c r="Z233" s="8" t="s">
        <v>5744</v>
      </c>
      <c r="AA233" s="8" t="s">
        <v>1250</v>
      </c>
      <c r="AB233" s="8" t="s">
        <v>5744</v>
      </c>
      <c r="AC233" s="8" t="s">
        <v>1545</v>
      </c>
      <c r="AD233" s="8" t="s">
        <v>5745</v>
      </c>
      <c r="AE233" s="83" t="s">
        <v>5746</v>
      </c>
      <c r="AF233" s="8" t="s">
        <v>5747</v>
      </c>
      <c r="AG233" s="8" t="s">
        <v>5748</v>
      </c>
      <c r="AH233" s="84" t="s">
        <v>5749</v>
      </c>
      <c r="AI233" s="314" t="s">
        <v>6592</v>
      </c>
      <c r="AJ233" s="8" t="s">
        <v>1250</v>
      </c>
      <c r="AK233" s="8" t="s">
        <v>1545</v>
      </c>
      <c r="AL233" s="8"/>
    </row>
    <row r="234" spans="1:38" ht="57.6" x14ac:dyDescent="0.3">
      <c r="A234" s="84" t="s">
        <v>37</v>
      </c>
      <c r="B234" s="84" t="s">
        <v>6593</v>
      </c>
      <c r="C234" s="84" t="s">
        <v>326</v>
      </c>
      <c r="D234" s="84" t="s">
        <v>902</v>
      </c>
      <c r="E234" s="84" t="s">
        <v>6594</v>
      </c>
      <c r="F234" s="84" t="s">
        <v>5699</v>
      </c>
      <c r="G234" s="86">
        <v>1214732307</v>
      </c>
      <c r="H234" s="84" t="s">
        <v>69</v>
      </c>
      <c r="I234" s="84" t="s">
        <v>5785</v>
      </c>
      <c r="J234" s="84" t="s">
        <v>37</v>
      </c>
      <c r="K234" s="84" t="s">
        <v>5905</v>
      </c>
      <c r="L234" s="84" t="s">
        <v>1851</v>
      </c>
      <c r="M234" s="84" t="s">
        <v>48</v>
      </c>
      <c r="N234" s="84" t="s">
        <v>5702</v>
      </c>
      <c r="O234" s="84" t="s">
        <v>5787</v>
      </c>
      <c r="P234" s="84" t="s">
        <v>73</v>
      </c>
      <c r="Q234" s="84" t="s">
        <v>51</v>
      </c>
      <c r="R234" s="84" t="s">
        <v>53</v>
      </c>
      <c r="S234" s="85" t="s">
        <v>5788</v>
      </c>
      <c r="T234" s="85">
        <v>44568</v>
      </c>
      <c r="U234" s="94">
        <v>11</v>
      </c>
      <c r="V234" s="307" t="s">
        <v>5706</v>
      </c>
      <c r="W234" s="307" t="s">
        <v>5707</v>
      </c>
      <c r="X234" s="307" t="s">
        <v>5707</v>
      </c>
      <c r="Y234" s="307" t="s">
        <v>5707</v>
      </c>
      <c r="Z234" s="307" t="s">
        <v>5707</v>
      </c>
      <c r="AA234" s="86" t="s">
        <v>54</v>
      </c>
      <c r="AB234" s="84" t="s">
        <v>55</v>
      </c>
      <c r="AC234" s="84" t="s">
        <v>54</v>
      </c>
      <c r="AD234" s="84" t="s">
        <v>5789</v>
      </c>
      <c r="AE234" s="83" t="s">
        <v>5790</v>
      </c>
      <c r="AF234" s="84" t="s">
        <v>55</v>
      </c>
      <c r="AG234" s="84" t="s">
        <v>55</v>
      </c>
      <c r="AH234" s="84" t="s">
        <v>55</v>
      </c>
      <c r="AI234" s="69" t="s">
        <v>6595</v>
      </c>
      <c r="AJ234" s="84" t="s">
        <v>54</v>
      </c>
      <c r="AK234" s="84" t="s">
        <v>54</v>
      </c>
      <c r="AL234" s="84" t="s">
        <v>5792</v>
      </c>
    </row>
    <row r="235" spans="1:38" ht="57.6" x14ac:dyDescent="0.3">
      <c r="A235" s="84" t="s">
        <v>37</v>
      </c>
      <c r="B235" s="84" t="s">
        <v>5512</v>
      </c>
      <c r="C235" s="84" t="s">
        <v>1952</v>
      </c>
      <c r="D235" s="84" t="s">
        <v>1849</v>
      </c>
      <c r="E235" s="84" t="s">
        <v>5667</v>
      </c>
      <c r="F235" s="318" t="s">
        <v>5765</v>
      </c>
      <c r="G235" s="320" t="s">
        <v>6596</v>
      </c>
      <c r="H235" s="84" t="s">
        <v>205</v>
      </c>
      <c r="I235" s="319" t="s">
        <v>5766</v>
      </c>
      <c r="J235" s="84" t="s">
        <v>37</v>
      </c>
      <c r="K235" s="308" t="s">
        <v>5724</v>
      </c>
      <c r="L235" s="224" t="s">
        <v>1851</v>
      </c>
      <c r="M235" s="84" t="s">
        <v>48</v>
      </c>
      <c r="N235" s="84" t="s">
        <v>590</v>
      </c>
      <c r="O235" s="308" t="s">
        <v>5724</v>
      </c>
      <c r="P235" s="84" t="s">
        <v>835</v>
      </c>
      <c r="Q235" s="84" t="s">
        <v>51</v>
      </c>
      <c r="R235" s="84" t="s">
        <v>879</v>
      </c>
      <c r="S235" s="85" t="s">
        <v>5725</v>
      </c>
      <c r="T235" s="85">
        <v>44736</v>
      </c>
      <c r="U235" s="94">
        <v>22</v>
      </c>
      <c r="V235" s="307">
        <v>0</v>
      </c>
      <c r="W235" s="307">
        <v>0</v>
      </c>
      <c r="X235" s="307">
        <v>0</v>
      </c>
      <c r="Y235" s="307">
        <v>0</v>
      </c>
      <c r="Z235" s="309">
        <f>SUM(V235:Y235)</f>
        <v>0</v>
      </c>
      <c r="AA235" s="86" t="s">
        <v>54</v>
      </c>
      <c r="AB235" s="84" t="s">
        <v>55</v>
      </c>
      <c r="AC235" s="84" t="s">
        <v>1545</v>
      </c>
      <c r="AD235" s="8"/>
      <c r="AE235" s="83" t="s">
        <v>5726</v>
      </c>
      <c r="AF235" s="84" t="s">
        <v>55</v>
      </c>
      <c r="AG235" s="84" t="s">
        <v>55</v>
      </c>
      <c r="AH235" s="84" t="s">
        <v>55</v>
      </c>
      <c r="AI235" s="310" t="s">
        <v>6595</v>
      </c>
      <c r="AJ235" s="84" t="s">
        <v>55</v>
      </c>
      <c r="AK235" s="84" t="s">
        <v>56</v>
      </c>
      <c r="AL235" s="84" t="s">
        <v>5729</v>
      </c>
    </row>
    <row r="236" spans="1:38" ht="57.6" x14ac:dyDescent="0.3">
      <c r="A236" s="84" t="s">
        <v>37</v>
      </c>
      <c r="B236" s="84" t="s">
        <v>6597</v>
      </c>
      <c r="C236" s="84" t="s">
        <v>6598</v>
      </c>
      <c r="D236" s="84" t="s">
        <v>6599</v>
      </c>
      <c r="E236" s="84" t="s">
        <v>637</v>
      </c>
      <c r="F236" s="84" t="s">
        <v>5699</v>
      </c>
      <c r="G236" s="84">
        <v>33677496</v>
      </c>
      <c r="H236" s="84" t="s">
        <v>69</v>
      </c>
      <c r="I236" s="84" t="s">
        <v>5867</v>
      </c>
      <c r="J236" s="84" t="s">
        <v>37</v>
      </c>
      <c r="K236" s="84" t="s">
        <v>6600</v>
      </c>
      <c r="L236" s="84" t="s">
        <v>1851</v>
      </c>
      <c r="M236" s="84" t="s">
        <v>48</v>
      </c>
      <c r="N236" s="84" t="s">
        <v>5818</v>
      </c>
      <c r="O236" s="84" t="s">
        <v>5819</v>
      </c>
      <c r="P236" s="84" t="s">
        <v>73</v>
      </c>
      <c r="Q236" s="84" t="s">
        <v>160</v>
      </c>
      <c r="R236" s="84" t="s">
        <v>161</v>
      </c>
      <c r="S236" s="321">
        <v>44904</v>
      </c>
      <c r="T236" s="321">
        <v>44752</v>
      </c>
      <c r="U236" s="94">
        <v>26</v>
      </c>
      <c r="V236" s="307">
        <v>0</v>
      </c>
      <c r="W236" s="307">
        <v>0</v>
      </c>
      <c r="X236" s="8">
        <v>0</v>
      </c>
      <c r="Y236" s="307">
        <v>0</v>
      </c>
      <c r="Z236" s="307">
        <v>0</v>
      </c>
      <c r="AA236" s="86" t="s">
        <v>54</v>
      </c>
      <c r="AB236" s="84" t="s">
        <v>55</v>
      </c>
      <c r="AC236" s="84" t="s">
        <v>1545</v>
      </c>
      <c r="AD236" s="84" t="s">
        <v>5820</v>
      </c>
      <c r="AE236" s="83" t="s">
        <v>5821</v>
      </c>
      <c r="AF236" s="84" t="s">
        <v>55</v>
      </c>
      <c r="AG236" s="84" t="s">
        <v>55</v>
      </c>
      <c r="AH236" s="84" t="s">
        <v>55</v>
      </c>
      <c r="AI236" s="84" t="s">
        <v>6601</v>
      </c>
      <c r="AJ236" s="84" t="s">
        <v>55</v>
      </c>
      <c r="AK236" s="84" t="s">
        <v>55</v>
      </c>
      <c r="AL236" s="84" t="s">
        <v>5729</v>
      </c>
    </row>
    <row r="237" spans="1:38" ht="57.6" x14ac:dyDescent="0.3">
      <c r="A237" s="84" t="s">
        <v>37</v>
      </c>
      <c r="B237" s="84" t="s">
        <v>758</v>
      </c>
      <c r="C237" s="84" t="s">
        <v>1349</v>
      </c>
      <c r="D237" s="84" t="s">
        <v>3183</v>
      </c>
      <c r="E237" s="84" t="s">
        <v>6602</v>
      </c>
      <c r="F237" s="84" t="s">
        <v>5699</v>
      </c>
      <c r="G237" s="86">
        <v>1010140117</v>
      </c>
      <c r="H237" s="84" t="s">
        <v>69</v>
      </c>
      <c r="I237" s="84" t="s">
        <v>5913</v>
      </c>
      <c r="J237" s="84" t="s">
        <v>37</v>
      </c>
      <c r="K237" s="84" t="s">
        <v>6434</v>
      </c>
      <c r="L237" s="84" t="s">
        <v>1851</v>
      </c>
      <c r="M237" s="84" t="s">
        <v>48</v>
      </c>
      <c r="N237" s="84" t="s">
        <v>5702</v>
      </c>
      <c r="O237" s="84" t="s">
        <v>5799</v>
      </c>
      <c r="P237" s="84" t="s">
        <v>73</v>
      </c>
      <c r="Q237" s="84" t="s">
        <v>160</v>
      </c>
      <c r="R237" s="84" t="s">
        <v>620</v>
      </c>
      <c r="S237" s="85">
        <v>44597</v>
      </c>
      <c r="T237" s="85">
        <v>44717</v>
      </c>
      <c r="U237" s="94">
        <v>5</v>
      </c>
      <c r="V237" s="307" t="s">
        <v>5706</v>
      </c>
      <c r="W237" s="307" t="s">
        <v>5707</v>
      </c>
      <c r="X237" s="307" t="s">
        <v>5707</v>
      </c>
      <c r="Y237" s="307" t="s">
        <v>5707</v>
      </c>
      <c r="Z237" s="307" t="s">
        <v>5707</v>
      </c>
      <c r="AA237" s="86" t="s">
        <v>54</v>
      </c>
      <c r="AB237" s="84" t="s">
        <v>55</v>
      </c>
      <c r="AC237" s="84" t="s">
        <v>54</v>
      </c>
      <c r="AD237" s="84" t="s">
        <v>5762</v>
      </c>
      <c r="AE237" s="83" t="s">
        <v>5800</v>
      </c>
      <c r="AF237" s="84" t="s">
        <v>55</v>
      </c>
      <c r="AG237" s="84" t="s">
        <v>55</v>
      </c>
      <c r="AH237" s="84" t="s">
        <v>55</v>
      </c>
      <c r="AI237" s="69" t="s">
        <v>6603</v>
      </c>
      <c r="AJ237" s="84" t="s">
        <v>54</v>
      </c>
      <c r="AK237" s="84" t="s">
        <v>54</v>
      </c>
      <c r="AL237" s="84" t="s">
        <v>5802</v>
      </c>
    </row>
    <row r="238" spans="1:38" ht="57.6" x14ac:dyDescent="0.3">
      <c r="A238" s="84" t="s">
        <v>37</v>
      </c>
      <c r="B238" s="84" t="s">
        <v>758</v>
      </c>
      <c r="C238" s="84" t="s">
        <v>3932</v>
      </c>
      <c r="D238" s="84" t="s">
        <v>1308</v>
      </c>
      <c r="E238" s="84" t="s">
        <v>323</v>
      </c>
      <c r="F238" s="84" t="s">
        <v>5699</v>
      </c>
      <c r="G238" s="86">
        <v>1020432952</v>
      </c>
      <c r="H238" s="84" t="s">
        <v>69</v>
      </c>
      <c r="I238" s="84" t="s">
        <v>5785</v>
      </c>
      <c r="J238" s="84" t="s">
        <v>37</v>
      </c>
      <c r="K238" s="84" t="s">
        <v>6604</v>
      </c>
      <c r="L238" s="84" t="s">
        <v>1851</v>
      </c>
      <c r="M238" s="84" t="s">
        <v>48</v>
      </c>
      <c r="N238" s="84" t="s">
        <v>5702</v>
      </c>
      <c r="O238" s="84" t="s">
        <v>5787</v>
      </c>
      <c r="P238" s="84" t="s">
        <v>73</v>
      </c>
      <c r="Q238" s="84" t="s">
        <v>160</v>
      </c>
      <c r="R238" s="84" t="s">
        <v>53</v>
      </c>
      <c r="S238" s="85" t="s">
        <v>5788</v>
      </c>
      <c r="T238" s="85">
        <v>44568</v>
      </c>
      <c r="U238" s="94">
        <v>11</v>
      </c>
      <c r="V238" s="307" t="s">
        <v>5706</v>
      </c>
      <c r="W238" s="307" t="s">
        <v>5707</v>
      </c>
      <c r="X238" s="307" t="s">
        <v>5707</v>
      </c>
      <c r="Y238" s="307" t="s">
        <v>5707</v>
      </c>
      <c r="Z238" s="307" t="s">
        <v>5707</v>
      </c>
      <c r="AA238" s="86" t="s">
        <v>54</v>
      </c>
      <c r="AB238" s="84" t="s">
        <v>55</v>
      </c>
      <c r="AC238" s="84" t="s">
        <v>54</v>
      </c>
      <c r="AD238" s="84" t="s">
        <v>5789</v>
      </c>
      <c r="AE238" s="83" t="s">
        <v>5790</v>
      </c>
      <c r="AF238" s="84" t="s">
        <v>55</v>
      </c>
      <c r="AG238" s="84" t="s">
        <v>55</v>
      </c>
      <c r="AH238" s="84" t="s">
        <v>55</v>
      </c>
      <c r="AI238" s="69" t="s">
        <v>6605</v>
      </c>
      <c r="AJ238" s="84" t="s">
        <v>54</v>
      </c>
      <c r="AK238" s="84" t="s">
        <v>54</v>
      </c>
      <c r="AL238" s="84" t="s">
        <v>5792</v>
      </c>
    </row>
    <row r="239" spans="1:38" ht="57.6" x14ac:dyDescent="0.3">
      <c r="A239" s="84" t="s">
        <v>37</v>
      </c>
      <c r="B239" s="317" t="s">
        <v>758</v>
      </c>
      <c r="C239" s="317" t="s">
        <v>845</v>
      </c>
      <c r="D239" s="317" t="s">
        <v>1563</v>
      </c>
      <c r="E239" s="317" t="s">
        <v>1139</v>
      </c>
      <c r="F239" s="318" t="s">
        <v>5879</v>
      </c>
      <c r="G239" s="326">
        <v>185123348842</v>
      </c>
      <c r="H239" s="84" t="s">
        <v>122</v>
      </c>
      <c r="I239" s="317" t="s">
        <v>5880</v>
      </c>
      <c r="J239" s="84" t="s">
        <v>37</v>
      </c>
      <c r="K239" s="84" t="s">
        <v>5767</v>
      </c>
      <c r="L239" s="224" t="s">
        <v>1851</v>
      </c>
      <c r="M239" s="84" t="s">
        <v>48</v>
      </c>
      <c r="N239" s="84" t="s">
        <v>590</v>
      </c>
      <c r="O239" s="84" t="s">
        <v>5767</v>
      </c>
      <c r="P239" s="84" t="s">
        <v>50</v>
      </c>
      <c r="Q239" s="84" t="s">
        <v>160</v>
      </c>
      <c r="R239" s="84" t="s">
        <v>879</v>
      </c>
      <c r="S239" s="85" t="s">
        <v>5768</v>
      </c>
      <c r="T239" s="85" t="s">
        <v>5769</v>
      </c>
      <c r="U239" s="94">
        <v>22</v>
      </c>
      <c r="V239" s="307">
        <v>0</v>
      </c>
      <c r="W239" s="307">
        <v>0</v>
      </c>
      <c r="X239" s="307">
        <v>0</v>
      </c>
      <c r="Y239" s="307">
        <v>0</v>
      </c>
      <c r="Z239" s="309">
        <f>SUM(V239:Y239)</f>
        <v>0</v>
      </c>
      <c r="AA239" s="86" t="s">
        <v>54</v>
      </c>
      <c r="AB239" s="84" t="s">
        <v>55</v>
      </c>
      <c r="AC239" s="84" t="s">
        <v>1545</v>
      </c>
      <c r="AD239" s="8"/>
      <c r="AE239" s="83" t="s">
        <v>5770</v>
      </c>
      <c r="AF239" s="84" t="s">
        <v>55</v>
      </c>
      <c r="AG239" s="84" t="s">
        <v>55</v>
      </c>
      <c r="AH239" s="84" t="s">
        <v>55</v>
      </c>
      <c r="AI239" s="372" t="s">
        <v>6606</v>
      </c>
      <c r="AJ239" s="84" t="s">
        <v>55</v>
      </c>
      <c r="AK239" s="84" t="s">
        <v>54</v>
      </c>
      <c r="AL239" s="84" t="s">
        <v>5729</v>
      </c>
    </row>
    <row r="240" spans="1:38" ht="57.6" x14ac:dyDescent="0.3">
      <c r="A240" s="84" t="s">
        <v>5731</v>
      </c>
      <c r="B240" s="313" t="s">
        <v>6607</v>
      </c>
      <c r="C240" s="8"/>
      <c r="D240" s="8" t="s">
        <v>6608</v>
      </c>
      <c r="E240" s="8"/>
      <c r="F240" s="8" t="s">
        <v>41</v>
      </c>
      <c r="G240" s="312" t="s">
        <v>6609</v>
      </c>
      <c r="H240" s="313" t="s">
        <v>6610</v>
      </c>
      <c r="I240" s="313" t="s">
        <v>6611</v>
      </c>
      <c r="J240" s="84" t="s">
        <v>5731</v>
      </c>
      <c r="K240" s="8"/>
      <c r="L240" s="8" t="s">
        <v>5737</v>
      </c>
      <c r="M240" s="8" t="s">
        <v>227</v>
      </c>
      <c r="N240" s="8" t="s">
        <v>5738</v>
      </c>
      <c r="O240" s="84" t="s">
        <v>5739</v>
      </c>
      <c r="P240" s="8" t="s">
        <v>5740</v>
      </c>
      <c r="Q240" s="8" t="s">
        <v>5741</v>
      </c>
      <c r="R240" s="8" t="s">
        <v>185</v>
      </c>
      <c r="S240" s="8" t="s">
        <v>5742</v>
      </c>
      <c r="T240" s="8" t="s">
        <v>5743</v>
      </c>
      <c r="U240" s="8">
        <v>3</v>
      </c>
      <c r="V240" s="8" t="s">
        <v>5744</v>
      </c>
      <c r="W240" s="8" t="s">
        <v>5744</v>
      </c>
      <c r="X240" s="8" t="s">
        <v>5744</v>
      </c>
      <c r="Y240" s="8" t="s">
        <v>5744</v>
      </c>
      <c r="Z240" s="8" t="s">
        <v>5744</v>
      </c>
      <c r="AA240" s="8" t="s">
        <v>1250</v>
      </c>
      <c r="AB240" s="8" t="s">
        <v>5744</v>
      </c>
      <c r="AC240" s="8" t="s">
        <v>1545</v>
      </c>
      <c r="AD240" s="8" t="s">
        <v>5745</v>
      </c>
      <c r="AE240" s="83" t="s">
        <v>5746</v>
      </c>
      <c r="AF240" s="8" t="s">
        <v>5747</v>
      </c>
      <c r="AG240" s="8" t="s">
        <v>5748</v>
      </c>
      <c r="AH240" s="84" t="s">
        <v>5749</v>
      </c>
      <c r="AI240" s="314" t="s">
        <v>6612</v>
      </c>
      <c r="AJ240" s="8" t="s">
        <v>1250</v>
      </c>
      <c r="AK240" s="8" t="s">
        <v>1545</v>
      </c>
      <c r="AL240" s="8"/>
    </row>
    <row r="241" spans="1:38" ht="57.6" x14ac:dyDescent="0.3">
      <c r="A241" s="84" t="s">
        <v>37</v>
      </c>
      <c r="B241" s="316" t="s">
        <v>6613</v>
      </c>
      <c r="C241" s="317" t="s">
        <v>3667</v>
      </c>
      <c r="D241" s="317" t="s">
        <v>5842</v>
      </c>
      <c r="E241" s="317" t="s">
        <v>750</v>
      </c>
      <c r="F241" s="318" t="s">
        <v>5765</v>
      </c>
      <c r="G241" s="317">
        <v>1120874390</v>
      </c>
      <c r="H241" s="84" t="s">
        <v>205</v>
      </c>
      <c r="I241" s="317" t="s">
        <v>5915</v>
      </c>
      <c r="J241" s="84" t="s">
        <v>37</v>
      </c>
      <c r="K241" s="84" t="s">
        <v>5767</v>
      </c>
      <c r="L241" s="224" t="s">
        <v>1851</v>
      </c>
      <c r="M241" s="84" t="s">
        <v>48</v>
      </c>
      <c r="N241" s="84" t="s">
        <v>590</v>
      </c>
      <c r="O241" s="84" t="s">
        <v>5767</v>
      </c>
      <c r="P241" s="84" t="s">
        <v>73</v>
      </c>
      <c r="Q241" s="84" t="s">
        <v>160</v>
      </c>
      <c r="R241" s="84" t="s">
        <v>879</v>
      </c>
      <c r="S241" s="85" t="s">
        <v>5768</v>
      </c>
      <c r="T241" s="85" t="s">
        <v>5769</v>
      </c>
      <c r="U241" s="94">
        <v>22</v>
      </c>
      <c r="V241" s="307">
        <v>0</v>
      </c>
      <c r="W241" s="307">
        <v>0</v>
      </c>
      <c r="X241" s="307">
        <v>0</v>
      </c>
      <c r="Y241" s="307">
        <v>0</v>
      </c>
      <c r="Z241" s="309">
        <f>SUM(V241:Y241)</f>
        <v>0</v>
      </c>
      <c r="AA241" s="86" t="s">
        <v>54</v>
      </c>
      <c r="AB241" s="84" t="s">
        <v>55</v>
      </c>
      <c r="AC241" s="84" t="s">
        <v>1545</v>
      </c>
      <c r="AD241" s="8"/>
      <c r="AE241" s="83" t="s">
        <v>5770</v>
      </c>
      <c r="AF241" s="84" t="s">
        <v>55</v>
      </c>
      <c r="AG241" s="84" t="s">
        <v>55</v>
      </c>
      <c r="AH241" s="84" t="s">
        <v>55</v>
      </c>
      <c r="AI241" s="316" t="s">
        <v>6614</v>
      </c>
      <c r="AJ241" s="84" t="s">
        <v>55</v>
      </c>
      <c r="AK241" s="84" t="s">
        <v>54</v>
      </c>
      <c r="AL241" s="84" t="s">
        <v>5729</v>
      </c>
    </row>
    <row r="242" spans="1:38" ht="57.6" x14ac:dyDescent="0.3">
      <c r="A242" s="84" t="s">
        <v>37</v>
      </c>
      <c r="B242" s="83" t="s">
        <v>1459</v>
      </c>
      <c r="C242" s="84" t="s">
        <v>2720</v>
      </c>
      <c r="D242" s="84" t="s">
        <v>418</v>
      </c>
      <c r="E242" s="84" t="s">
        <v>1319</v>
      </c>
      <c r="F242" s="84" t="s">
        <v>41</v>
      </c>
      <c r="G242" s="84" t="s">
        <v>6615</v>
      </c>
      <c r="H242" s="84" t="s">
        <v>43</v>
      </c>
      <c r="I242" s="84" t="s">
        <v>6616</v>
      </c>
      <c r="J242" s="84" t="s">
        <v>89</v>
      </c>
      <c r="K242" s="84" t="s">
        <v>818</v>
      </c>
      <c r="L242" s="84" t="s">
        <v>6617</v>
      </c>
      <c r="M242" s="84" t="s">
        <v>48</v>
      </c>
      <c r="N242" s="84" t="s">
        <v>5712</v>
      </c>
      <c r="O242" s="84" t="s">
        <v>5713</v>
      </c>
      <c r="P242" s="84" t="s">
        <v>50</v>
      </c>
      <c r="Q242" s="84" t="s">
        <v>51</v>
      </c>
      <c r="R242" s="84" t="s">
        <v>52</v>
      </c>
      <c r="S242" s="85">
        <v>44622</v>
      </c>
      <c r="T242" s="85" t="s">
        <v>6618</v>
      </c>
      <c r="U242" s="94">
        <v>146</v>
      </c>
      <c r="V242" s="307">
        <v>0</v>
      </c>
      <c r="W242" s="307">
        <v>0</v>
      </c>
      <c r="X242" s="307">
        <v>0</v>
      </c>
      <c r="Y242" s="307">
        <v>0</v>
      </c>
      <c r="Z242" s="307">
        <f>SUM(V242:Y242)</f>
        <v>0</v>
      </c>
      <c r="AA242" s="86" t="s">
        <v>54</v>
      </c>
      <c r="AB242" s="84" t="s">
        <v>55</v>
      </c>
      <c r="AC242" s="84" t="s">
        <v>56</v>
      </c>
      <c r="AD242" s="84" t="s">
        <v>5789</v>
      </c>
      <c r="AE242" s="83" t="s">
        <v>6619</v>
      </c>
      <c r="AF242" s="84">
        <v>3022453875</v>
      </c>
      <c r="AG242" s="84">
        <v>3137374412</v>
      </c>
      <c r="AH242" s="84" t="s">
        <v>6620</v>
      </c>
      <c r="AI242" s="374" t="s">
        <v>6621</v>
      </c>
      <c r="AJ242" s="84" t="s">
        <v>54</v>
      </c>
      <c r="AK242" s="84" t="s">
        <v>56</v>
      </c>
      <c r="AL242" s="84" t="s">
        <v>6622</v>
      </c>
    </row>
    <row r="243" spans="1:38" ht="57.6" x14ac:dyDescent="0.3">
      <c r="A243" s="84" t="s">
        <v>37</v>
      </c>
      <c r="B243" s="83" t="s">
        <v>1036</v>
      </c>
      <c r="C243" s="84"/>
      <c r="D243" s="84" t="s">
        <v>3707</v>
      </c>
      <c r="E243" s="84" t="s">
        <v>6623</v>
      </c>
      <c r="F243" s="84" t="s">
        <v>5699</v>
      </c>
      <c r="G243" s="86">
        <v>1061808257</v>
      </c>
      <c r="H243" s="84" t="s">
        <v>69</v>
      </c>
      <c r="I243" s="84" t="s">
        <v>6221</v>
      </c>
      <c r="J243" s="84" t="s">
        <v>37</v>
      </c>
      <c r="K243" s="84" t="s">
        <v>6222</v>
      </c>
      <c r="L243" s="84" t="s">
        <v>1851</v>
      </c>
      <c r="M243" s="84" t="s">
        <v>48</v>
      </c>
      <c r="N243" s="84" t="s">
        <v>5702</v>
      </c>
      <c r="O243" s="84" t="s">
        <v>5703</v>
      </c>
      <c r="P243" s="84" t="s">
        <v>835</v>
      </c>
      <c r="Q243" s="84" t="s">
        <v>51</v>
      </c>
      <c r="R243" s="84" t="s">
        <v>943</v>
      </c>
      <c r="S243" s="85" t="s">
        <v>5704</v>
      </c>
      <c r="T243" s="85" t="s">
        <v>5705</v>
      </c>
      <c r="U243" s="94">
        <v>9</v>
      </c>
      <c r="V243" s="307" t="s">
        <v>5706</v>
      </c>
      <c r="W243" s="307" t="s">
        <v>5707</v>
      </c>
      <c r="X243" s="307" t="s">
        <v>5707</v>
      </c>
      <c r="Y243" s="307" t="s">
        <v>5707</v>
      </c>
      <c r="Z243" s="307" t="s">
        <v>5707</v>
      </c>
      <c r="AA243" s="86" t="s">
        <v>54</v>
      </c>
      <c r="AB243" s="84" t="s">
        <v>55</v>
      </c>
      <c r="AC243" s="84" t="s">
        <v>54</v>
      </c>
      <c r="AD243" s="84" t="s">
        <v>5708</v>
      </c>
      <c r="AE243" s="83" t="s">
        <v>55</v>
      </c>
      <c r="AF243" s="84" t="s">
        <v>55</v>
      </c>
      <c r="AG243" s="84" t="s">
        <v>55</v>
      </c>
      <c r="AH243" s="84" t="s">
        <v>55</v>
      </c>
      <c r="AI243" s="375" t="s">
        <v>6624</v>
      </c>
      <c r="AJ243" s="84" t="s">
        <v>54</v>
      </c>
      <c r="AK243" s="84" t="s">
        <v>54</v>
      </c>
      <c r="AL243" s="84"/>
    </row>
    <row r="244" spans="1:38" ht="57.6" x14ac:dyDescent="0.3">
      <c r="A244" s="84" t="s">
        <v>37</v>
      </c>
      <c r="B244" s="83" t="s">
        <v>5412</v>
      </c>
      <c r="C244" s="84"/>
      <c r="D244" s="84" t="s">
        <v>4885</v>
      </c>
      <c r="E244" s="84" t="s">
        <v>6625</v>
      </c>
      <c r="F244" s="84" t="s">
        <v>5699</v>
      </c>
      <c r="G244" s="86">
        <v>1061821515</v>
      </c>
      <c r="H244" s="84" t="s">
        <v>69</v>
      </c>
      <c r="I244" s="84" t="s">
        <v>6221</v>
      </c>
      <c r="J244" s="84" t="s">
        <v>37</v>
      </c>
      <c r="K244" s="84" t="s">
        <v>6222</v>
      </c>
      <c r="L244" s="84" t="s">
        <v>1851</v>
      </c>
      <c r="M244" s="84" t="s">
        <v>48</v>
      </c>
      <c r="N244" s="84" t="s">
        <v>5702</v>
      </c>
      <c r="O244" s="84" t="s">
        <v>5703</v>
      </c>
      <c r="P244" s="84" t="s">
        <v>73</v>
      </c>
      <c r="Q244" s="84" t="s">
        <v>51</v>
      </c>
      <c r="R244" s="84" t="s">
        <v>943</v>
      </c>
      <c r="S244" s="85" t="s">
        <v>5704</v>
      </c>
      <c r="T244" s="85" t="s">
        <v>5705</v>
      </c>
      <c r="U244" s="94">
        <v>9</v>
      </c>
      <c r="V244" s="307" t="s">
        <v>5706</v>
      </c>
      <c r="W244" s="307" t="s">
        <v>5707</v>
      </c>
      <c r="X244" s="307" t="s">
        <v>5707</v>
      </c>
      <c r="Y244" s="307" t="s">
        <v>5707</v>
      </c>
      <c r="Z244" s="307" t="s">
        <v>5707</v>
      </c>
      <c r="AA244" s="86" t="s">
        <v>54</v>
      </c>
      <c r="AB244" s="84" t="s">
        <v>55</v>
      </c>
      <c r="AC244" s="84" t="s">
        <v>54</v>
      </c>
      <c r="AD244" s="84" t="s">
        <v>5708</v>
      </c>
      <c r="AE244" s="83" t="s">
        <v>55</v>
      </c>
      <c r="AF244" s="84" t="s">
        <v>55</v>
      </c>
      <c r="AG244" s="84" t="s">
        <v>55</v>
      </c>
      <c r="AH244" s="84" t="s">
        <v>55</v>
      </c>
      <c r="AI244" s="374" t="s">
        <v>6626</v>
      </c>
      <c r="AJ244" s="84" t="s">
        <v>54</v>
      </c>
      <c r="AK244" s="84"/>
      <c r="AL244" s="84"/>
    </row>
    <row r="245" spans="1:38" ht="28.8" x14ac:dyDescent="0.3">
      <c r="A245" s="84" t="s">
        <v>949</v>
      </c>
      <c r="B245" s="330" t="s">
        <v>1036</v>
      </c>
      <c r="C245" s="84"/>
      <c r="D245" s="84" t="s">
        <v>1555</v>
      </c>
      <c r="E245" s="84" t="s">
        <v>6627</v>
      </c>
      <c r="F245" s="84" t="s">
        <v>68</v>
      </c>
      <c r="G245" s="86">
        <v>1037601954</v>
      </c>
      <c r="H245" s="84" t="s">
        <v>3494</v>
      </c>
      <c r="I245" s="84" t="s">
        <v>6628</v>
      </c>
      <c r="J245" s="84" t="s">
        <v>132</v>
      </c>
      <c r="K245" s="84" t="s">
        <v>156</v>
      </c>
      <c r="L245" s="84" t="s">
        <v>6629</v>
      </c>
      <c r="M245" s="84" t="s">
        <v>125</v>
      </c>
      <c r="N245" s="84" t="s">
        <v>125</v>
      </c>
      <c r="O245" s="84"/>
      <c r="P245" s="84" t="s">
        <v>50</v>
      </c>
      <c r="Q245" s="84" t="s">
        <v>51</v>
      </c>
      <c r="R245" s="84" t="s">
        <v>879</v>
      </c>
      <c r="S245" s="85">
        <v>44784</v>
      </c>
      <c r="T245" s="85">
        <v>44876</v>
      </c>
      <c r="U245" s="94">
        <v>4</v>
      </c>
      <c r="V245" s="325">
        <v>2284877</v>
      </c>
      <c r="W245" s="325">
        <v>1270549</v>
      </c>
      <c r="X245" s="325">
        <v>0</v>
      </c>
      <c r="Y245" s="325">
        <v>0</v>
      </c>
      <c r="Z245" s="325">
        <f>SUM(V245:Y245)</f>
        <v>3555426</v>
      </c>
      <c r="AA245" s="86" t="s">
        <v>54</v>
      </c>
      <c r="AB245" s="84" t="s">
        <v>6630</v>
      </c>
      <c r="AC245" s="84" t="s">
        <v>56</v>
      </c>
      <c r="AD245" s="84" t="s">
        <v>5708</v>
      </c>
      <c r="AE245" s="83" t="s">
        <v>6631</v>
      </c>
      <c r="AF245" s="84" t="s">
        <v>55</v>
      </c>
      <c r="AG245" s="84" t="s">
        <v>55</v>
      </c>
      <c r="AH245" s="84" t="s">
        <v>55</v>
      </c>
      <c r="AI245" s="374" t="s">
        <v>6632</v>
      </c>
      <c r="AJ245" s="84" t="s">
        <v>54</v>
      </c>
      <c r="AK245" s="84" t="s">
        <v>56</v>
      </c>
      <c r="AL245" s="84" t="s">
        <v>5874</v>
      </c>
    </row>
    <row r="246" spans="1:38" ht="57.6" x14ac:dyDescent="0.3">
      <c r="A246" s="376" t="s">
        <v>37</v>
      </c>
      <c r="B246" s="376" t="s">
        <v>5412</v>
      </c>
      <c r="C246" s="376" t="s">
        <v>1866</v>
      </c>
      <c r="D246" s="376" t="s">
        <v>6633</v>
      </c>
      <c r="E246" s="376" t="s">
        <v>6634</v>
      </c>
      <c r="F246" s="377" t="s">
        <v>5765</v>
      </c>
      <c r="G246" s="378">
        <v>1002819896</v>
      </c>
      <c r="H246" s="376" t="s">
        <v>205</v>
      </c>
      <c r="I246" s="224" t="s">
        <v>5862</v>
      </c>
      <c r="J246" s="379" t="s">
        <v>37</v>
      </c>
      <c r="K246" s="380" t="s">
        <v>5863</v>
      </c>
      <c r="L246" s="381" t="s">
        <v>1851</v>
      </c>
      <c r="M246" s="83" t="s">
        <v>48</v>
      </c>
      <c r="N246" s="87" t="s">
        <v>590</v>
      </c>
      <c r="O246" s="363" t="s">
        <v>5863</v>
      </c>
      <c r="P246" s="83" t="s">
        <v>73</v>
      </c>
      <c r="Q246" s="84" t="s">
        <v>51</v>
      </c>
      <c r="R246" s="84" t="s">
        <v>879</v>
      </c>
      <c r="S246" s="85" t="s">
        <v>5864</v>
      </c>
      <c r="T246" s="85" t="s">
        <v>5768</v>
      </c>
      <c r="U246" s="94">
        <v>2</v>
      </c>
      <c r="V246" s="307">
        <v>0</v>
      </c>
      <c r="W246" s="307">
        <v>0</v>
      </c>
      <c r="X246" s="307">
        <v>0</v>
      </c>
      <c r="Y246" s="307">
        <v>0</v>
      </c>
      <c r="Z246" s="345">
        <f>SUM(V246:Y246)</f>
        <v>0</v>
      </c>
      <c r="AA246" s="86" t="s">
        <v>54</v>
      </c>
      <c r="AB246" s="84" t="s">
        <v>55</v>
      </c>
      <c r="AC246" s="84" t="s">
        <v>3397</v>
      </c>
      <c r="AD246" s="8"/>
      <c r="AE246" s="83" t="s">
        <v>55</v>
      </c>
      <c r="AF246" s="84" t="s">
        <v>55</v>
      </c>
      <c r="AG246" s="84" t="s">
        <v>55</v>
      </c>
      <c r="AH246" s="84" t="s">
        <v>55</v>
      </c>
      <c r="AI246" s="382" t="s">
        <v>6635</v>
      </c>
      <c r="AJ246" s="84" t="s">
        <v>55</v>
      </c>
      <c r="AK246" s="84" t="s">
        <v>54</v>
      </c>
      <c r="AL246" s="84"/>
    </row>
    <row r="247" spans="1:38" ht="57.6" x14ac:dyDescent="0.3">
      <c r="A247" s="376" t="s">
        <v>37</v>
      </c>
      <c r="B247" s="376" t="s">
        <v>6636</v>
      </c>
      <c r="C247" s="376"/>
      <c r="D247" s="376" t="s">
        <v>1937</v>
      </c>
      <c r="E247" s="376" t="s">
        <v>6236</v>
      </c>
      <c r="F247" s="376" t="s">
        <v>5721</v>
      </c>
      <c r="G247" s="376" t="s">
        <v>6637</v>
      </c>
      <c r="H247" s="376" t="s">
        <v>122</v>
      </c>
      <c r="I247" s="84" t="s">
        <v>5723</v>
      </c>
      <c r="J247" s="379" t="s">
        <v>37</v>
      </c>
      <c r="K247" s="383" t="s">
        <v>5724</v>
      </c>
      <c r="L247" s="381" t="s">
        <v>1851</v>
      </c>
      <c r="M247" s="83" t="s">
        <v>48</v>
      </c>
      <c r="N247" s="87" t="s">
        <v>590</v>
      </c>
      <c r="O247" s="383" t="s">
        <v>5724</v>
      </c>
      <c r="P247" s="83" t="s">
        <v>50</v>
      </c>
      <c r="Q247" s="84" t="s">
        <v>51</v>
      </c>
      <c r="R247" s="84" t="s">
        <v>879</v>
      </c>
      <c r="S247" s="85" t="s">
        <v>5725</v>
      </c>
      <c r="T247" s="85">
        <v>44724</v>
      </c>
      <c r="U247" s="94">
        <v>22</v>
      </c>
      <c r="V247" s="307">
        <v>0</v>
      </c>
      <c r="W247" s="307">
        <v>0</v>
      </c>
      <c r="X247" s="307">
        <v>0</v>
      </c>
      <c r="Y247" s="307">
        <v>0</v>
      </c>
      <c r="Z247" s="345">
        <f>SUM(V247:Y247)</f>
        <v>0</v>
      </c>
      <c r="AA247" s="86" t="s">
        <v>54</v>
      </c>
      <c r="AB247" s="84" t="s">
        <v>55</v>
      </c>
      <c r="AC247" s="84" t="s">
        <v>1545</v>
      </c>
      <c r="AD247" s="8"/>
      <c r="AE247" s="83" t="s">
        <v>5726</v>
      </c>
      <c r="AF247" s="84" t="s">
        <v>55</v>
      </c>
      <c r="AG247" s="84" t="s">
        <v>55</v>
      </c>
      <c r="AH247" s="84" t="s">
        <v>5727</v>
      </c>
      <c r="AI247" s="310" t="s">
        <v>6638</v>
      </c>
      <c r="AJ247" s="84" t="s">
        <v>55</v>
      </c>
      <c r="AK247" s="84" t="s">
        <v>56</v>
      </c>
      <c r="AL247" s="84" t="s">
        <v>5729</v>
      </c>
    </row>
    <row r="248" spans="1:38" ht="57.6" x14ac:dyDescent="0.3">
      <c r="A248" s="376" t="s">
        <v>37</v>
      </c>
      <c r="B248" s="376" t="s">
        <v>6639</v>
      </c>
      <c r="C248" s="376" t="s">
        <v>3885</v>
      </c>
      <c r="D248" s="376" t="s">
        <v>6515</v>
      </c>
      <c r="E248" s="376" t="s">
        <v>3903</v>
      </c>
      <c r="F248" s="376" t="s">
        <v>5699</v>
      </c>
      <c r="G248" s="384">
        <v>1006847051</v>
      </c>
      <c r="H248" s="376" t="s">
        <v>69</v>
      </c>
      <c r="I248" s="84" t="s">
        <v>4820</v>
      </c>
      <c r="J248" s="379" t="s">
        <v>37</v>
      </c>
      <c r="K248" s="363" t="s">
        <v>3584</v>
      </c>
      <c r="L248" s="385" t="s">
        <v>1851</v>
      </c>
      <c r="M248" s="83" t="s">
        <v>48</v>
      </c>
      <c r="N248" s="87" t="s">
        <v>5702</v>
      </c>
      <c r="O248" s="363" t="s">
        <v>5799</v>
      </c>
      <c r="P248" s="83" t="s">
        <v>73</v>
      </c>
      <c r="Q248" s="84" t="s">
        <v>160</v>
      </c>
      <c r="R248" s="84" t="s">
        <v>620</v>
      </c>
      <c r="S248" s="85">
        <v>44597</v>
      </c>
      <c r="T248" s="85">
        <v>44717</v>
      </c>
      <c r="U248" s="94">
        <v>5</v>
      </c>
      <c r="V248" s="307" t="s">
        <v>5706</v>
      </c>
      <c r="W248" s="307" t="s">
        <v>5707</v>
      </c>
      <c r="X248" s="307" t="s">
        <v>5707</v>
      </c>
      <c r="Y248" s="307" t="s">
        <v>5707</v>
      </c>
      <c r="Z248" s="305" t="s">
        <v>5707</v>
      </c>
      <c r="AA248" s="86" t="s">
        <v>54</v>
      </c>
      <c r="AB248" s="84" t="s">
        <v>55</v>
      </c>
      <c r="AC248" s="84" t="s">
        <v>54</v>
      </c>
      <c r="AD248" s="84" t="s">
        <v>5762</v>
      </c>
      <c r="AE248" s="83" t="s">
        <v>5800</v>
      </c>
      <c r="AF248" s="84" t="s">
        <v>55</v>
      </c>
      <c r="AG248" s="84" t="s">
        <v>55</v>
      </c>
      <c r="AH248" s="84" t="s">
        <v>55</v>
      </c>
      <c r="AI248" s="69" t="s">
        <v>6640</v>
      </c>
      <c r="AJ248" s="84" t="s">
        <v>54</v>
      </c>
      <c r="AK248" s="84" t="s">
        <v>54</v>
      </c>
      <c r="AL248" s="84" t="s">
        <v>5802</v>
      </c>
    </row>
    <row r="249" spans="1:38" ht="72" x14ac:dyDescent="0.3">
      <c r="A249" s="386" t="s">
        <v>45</v>
      </c>
      <c r="B249" s="376" t="s">
        <v>6641</v>
      </c>
      <c r="C249" s="376" t="s">
        <v>2189</v>
      </c>
      <c r="D249" s="376" t="s">
        <v>255</v>
      </c>
      <c r="E249" s="376" t="s">
        <v>1344</v>
      </c>
      <c r="F249" s="376" t="s">
        <v>4788</v>
      </c>
      <c r="G249" s="387">
        <v>10299033</v>
      </c>
      <c r="H249" s="376" t="s">
        <v>69</v>
      </c>
      <c r="I249" s="84" t="s">
        <v>6642</v>
      </c>
      <c r="J249" s="379" t="s">
        <v>3408</v>
      </c>
      <c r="K249" s="363" t="s">
        <v>6334</v>
      </c>
      <c r="L249" s="385" t="s">
        <v>6335</v>
      </c>
      <c r="M249" s="83" t="s">
        <v>48</v>
      </c>
      <c r="N249" s="87" t="s">
        <v>6336</v>
      </c>
      <c r="O249" s="363" t="s">
        <v>6337</v>
      </c>
      <c r="P249" s="83" t="s">
        <v>73</v>
      </c>
      <c r="Q249" s="84" t="s">
        <v>51</v>
      </c>
      <c r="R249" s="84" t="s">
        <v>836</v>
      </c>
      <c r="S249" s="321" t="s">
        <v>6338</v>
      </c>
      <c r="T249" s="321" t="s">
        <v>6339</v>
      </c>
      <c r="U249" s="94">
        <v>2</v>
      </c>
      <c r="V249" s="307">
        <v>0</v>
      </c>
      <c r="W249" s="307">
        <v>0</v>
      </c>
      <c r="X249" s="307">
        <v>0</v>
      </c>
      <c r="Y249" s="307">
        <v>0</v>
      </c>
      <c r="Z249" s="305">
        <f>SUM(V249:Y249)</f>
        <v>0</v>
      </c>
      <c r="AA249" s="86" t="s">
        <v>54</v>
      </c>
      <c r="AB249" s="84" t="s">
        <v>55</v>
      </c>
      <c r="AC249" s="84" t="s">
        <v>54</v>
      </c>
      <c r="AD249" s="84" t="s">
        <v>5762</v>
      </c>
      <c r="AE249" s="83" t="s">
        <v>55</v>
      </c>
      <c r="AF249" s="84" t="s">
        <v>55</v>
      </c>
      <c r="AG249" s="84" t="s">
        <v>55</v>
      </c>
      <c r="AH249" s="84" t="s">
        <v>55</v>
      </c>
      <c r="AI249" s="84" t="s">
        <v>6643</v>
      </c>
      <c r="AJ249" s="84" t="s">
        <v>54</v>
      </c>
      <c r="AK249" s="84" t="s">
        <v>54</v>
      </c>
      <c r="AL249" s="84"/>
    </row>
    <row r="250" spans="1:38" ht="100.8" x14ac:dyDescent="0.3">
      <c r="A250" s="376" t="s">
        <v>37</v>
      </c>
      <c r="B250" s="376" t="s">
        <v>6644</v>
      </c>
      <c r="C250" s="376"/>
      <c r="D250" s="376" t="s">
        <v>6645</v>
      </c>
      <c r="E250" s="376"/>
      <c r="F250" s="376" t="s">
        <v>41</v>
      </c>
      <c r="G250" s="376" t="s">
        <v>6646</v>
      </c>
      <c r="H250" s="376" t="s">
        <v>517</v>
      </c>
      <c r="I250" s="84" t="s">
        <v>5986</v>
      </c>
      <c r="J250" s="379" t="s">
        <v>132</v>
      </c>
      <c r="K250" s="363" t="s">
        <v>970</v>
      </c>
      <c r="L250" s="385" t="s">
        <v>5987</v>
      </c>
      <c r="M250" s="83" t="s">
        <v>125</v>
      </c>
      <c r="N250" s="87" t="s">
        <v>959</v>
      </c>
      <c r="O250" s="363" t="s">
        <v>5988</v>
      </c>
      <c r="P250" s="83" t="s">
        <v>50</v>
      </c>
      <c r="Q250" s="84" t="s">
        <v>51</v>
      </c>
      <c r="R250" s="84" t="s">
        <v>936</v>
      </c>
      <c r="S250" s="85">
        <v>44565</v>
      </c>
      <c r="T250" s="85">
        <v>44869</v>
      </c>
      <c r="U250" s="94">
        <v>11</v>
      </c>
      <c r="V250" s="307">
        <v>0</v>
      </c>
      <c r="W250" s="307">
        <v>1692215</v>
      </c>
      <c r="X250" s="307">
        <v>0</v>
      </c>
      <c r="Y250" s="307">
        <v>0</v>
      </c>
      <c r="Z250" s="305">
        <f>SUM(V250:Y250)</f>
        <v>1692215</v>
      </c>
      <c r="AA250" s="86" t="s">
        <v>54</v>
      </c>
      <c r="AB250" s="84" t="s">
        <v>55</v>
      </c>
      <c r="AC250" s="84" t="s">
        <v>54</v>
      </c>
      <c r="AD250" s="84" t="s">
        <v>5708</v>
      </c>
      <c r="AE250" s="83" t="s">
        <v>55</v>
      </c>
      <c r="AF250" s="84">
        <v>3017452488</v>
      </c>
      <c r="AG250" s="84">
        <v>3017452488</v>
      </c>
      <c r="AH250" s="84" t="s">
        <v>5989</v>
      </c>
      <c r="AI250" s="69" t="s">
        <v>5990</v>
      </c>
      <c r="AJ250" s="84" t="s">
        <v>54</v>
      </c>
      <c r="AK250" s="84" t="s">
        <v>56</v>
      </c>
      <c r="AL250" s="84" t="s">
        <v>5991</v>
      </c>
    </row>
    <row r="251" spans="1:38" ht="57.6" x14ac:dyDescent="0.3">
      <c r="A251" s="376" t="s">
        <v>37</v>
      </c>
      <c r="B251" s="376" t="s">
        <v>6647</v>
      </c>
      <c r="C251" s="376" t="s">
        <v>6648</v>
      </c>
      <c r="D251" s="376" t="s">
        <v>1346</v>
      </c>
      <c r="E251" s="376" t="s">
        <v>1398</v>
      </c>
      <c r="F251" s="376" t="s">
        <v>5699</v>
      </c>
      <c r="G251" s="376">
        <v>1016102591</v>
      </c>
      <c r="H251" s="376" t="s">
        <v>69</v>
      </c>
      <c r="I251" s="84" t="s">
        <v>5867</v>
      </c>
      <c r="J251" s="379" t="s">
        <v>37</v>
      </c>
      <c r="K251" s="363" t="s">
        <v>6649</v>
      </c>
      <c r="L251" s="385" t="s">
        <v>1851</v>
      </c>
      <c r="M251" s="83" t="s">
        <v>48</v>
      </c>
      <c r="N251" s="87" t="s">
        <v>5818</v>
      </c>
      <c r="O251" s="363" t="s">
        <v>5819</v>
      </c>
      <c r="P251" s="83" t="s">
        <v>73</v>
      </c>
      <c r="Q251" s="84" t="s">
        <v>160</v>
      </c>
      <c r="R251" s="84" t="s">
        <v>161</v>
      </c>
      <c r="S251" s="321">
        <v>44904</v>
      </c>
      <c r="T251" s="321">
        <v>44752</v>
      </c>
      <c r="U251" s="94">
        <v>26</v>
      </c>
      <c r="V251" s="307">
        <v>0</v>
      </c>
      <c r="W251" s="307">
        <v>0</v>
      </c>
      <c r="X251" s="8">
        <v>0</v>
      </c>
      <c r="Y251" s="307">
        <v>0</v>
      </c>
      <c r="Z251" s="305">
        <v>0</v>
      </c>
      <c r="AA251" s="86" t="s">
        <v>54</v>
      </c>
      <c r="AB251" s="84" t="s">
        <v>55</v>
      </c>
      <c r="AC251" s="84" t="s">
        <v>1545</v>
      </c>
      <c r="AD251" s="84" t="s">
        <v>5820</v>
      </c>
      <c r="AE251" s="83" t="s">
        <v>5821</v>
      </c>
      <c r="AF251" s="84" t="s">
        <v>55</v>
      </c>
      <c r="AG251" s="84" t="s">
        <v>55</v>
      </c>
      <c r="AH251" s="84" t="s">
        <v>55</v>
      </c>
      <c r="AI251" s="84" t="s">
        <v>6650</v>
      </c>
      <c r="AJ251" s="84" t="s">
        <v>55</v>
      </c>
      <c r="AK251" s="84" t="s">
        <v>55</v>
      </c>
      <c r="AL251" s="84" t="s">
        <v>5729</v>
      </c>
    </row>
    <row r="252" spans="1:38" ht="72" x14ac:dyDescent="0.3">
      <c r="A252" s="376" t="s">
        <v>37</v>
      </c>
      <c r="B252" s="376" t="s">
        <v>6651</v>
      </c>
      <c r="C252" s="376" t="s">
        <v>6652</v>
      </c>
      <c r="D252" s="376" t="s">
        <v>6653</v>
      </c>
      <c r="E252" s="376" t="s">
        <v>67</v>
      </c>
      <c r="F252" s="376" t="s">
        <v>5755</v>
      </c>
      <c r="G252" s="384" t="s">
        <v>6654</v>
      </c>
      <c r="H252" s="376" t="s">
        <v>811</v>
      </c>
      <c r="I252" s="84" t="s">
        <v>6091</v>
      </c>
      <c r="J252" s="379" t="s">
        <v>89</v>
      </c>
      <c r="K252" s="363" t="s">
        <v>6655</v>
      </c>
      <c r="L252" s="385" t="s">
        <v>5759</v>
      </c>
      <c r="M252" s="83" t="s">
        <v>48</v>
      </c>
      <c r="N252" s="87" t="s">
        <v>5702</v>
      </c>
      <c r="O252" s="363" t="s">
        <v>5760</v>
      </c>
      <c r="P252" s="83" t="s">
        <v>50</v>
      </c>
      <c r="Q252" s="84" t="s">
        <v>160</v>
      </c>
      <c r="R252" s="84" t="s">
        <v>936</v>
      </c>
      <c r="S252" s="85">
        <v>44746</v>
      </c>
      <c r="T252" s="85" t="s">
        <v>5761</v>
      </c>
      <c r="U252" s="94">
        <v>71</v>
      </c>
      <c r="V252" s="307" t="s">
        <v>5706</v>
      </c>
      <c r="W252" s="307" t="s">
        <v>5707</v>
      </c>
      <c r="X252" s="307" t="s">
        <v>5707</v>
      </c>
      <c r="Y252" s="307" t="s">
        <v>5707</v>
      </c>
      <c r="Z252" s="305" t="s">
        <v>5707</v>
      </c>
      <c r="AA252" s="86" t="s">
        <v>54</v>
      </c>
      <c r="AB252" s="84" t="s">
        <v>55</v>
      </c>
      <c r="AC252" s="84" t="s">
        <v>54</v>
      </c>
      <c r="AD252" s="84" t="s">
        <v>5762</v>
      </c>
      <c r="AE252" s="83" t="s">
        <v>55</v>
      </c>
      <c r="AF252" s="84" t="s">
        <v>55</v>
      </c>
      <c r="AG252" s="84" t="s">
        <v>55</v>
      </c>
      <c r="AH252" s="84" t="s">
        <v>55</v>
      </c>
      <c r="AI252" s="69" t="s">
        <v>6656</v>
      </c>
      <c r="AJ252" s="84" t="s">
        <v>54</v>
      </c>
      <c r="AK252" s="84" t="s">
        <v>54</v>
      </c>
      <c r="AL252" s="84" t="s">
        <v>5764</v>
      </c>
    </row>
    <row r="253" spans="1:38" ht="57.6" x14ac:dyDescent="0.3">
      <c r="A253" s="376" t="s">
        <v>5731</v>
      </c>
      <c r="B253" s="388" t="s">
        <v>6657</v>
      </c>
      <c r="C253" s="387"/>
      <c r="D253" s="387" t="s">
        <v>6658</v>
      </c>
      <c r="E253" s="387" t="s">
        <v>5238</v>
      </c>
      <c r="F253" s="387" t="s">
        <v>41</v>
      </c>
      <c r="G253" s="389" t="s">
        <v>6659</v>
      </c>
      <c r="H253" s="388" t="s">
        <v>704</v>
      </c>
      <c r="I253" s="313" t="s">
        <v>6660</v>
      </c>
      <c r="J253" s="379" t="s">
        <v>5731</v>
      </c>
      <c r="K253" s="390"/>
      <c r="L253" s="391" t="s">
        <v>5737</v>
      </c>
      <c r="M253" s="392" t="s">
        <v>227</v>
      </c>
      <c r="N253" s="353" t="s">
        <v>5738</v>
      </c>
      <c r="O253" s="363" t="s">
        <v>5739</v>
      </c>
      <c r="P253" s="392" t="s">
        <v>5740</v>
      </c>
      <c r="Q253" s="8" t="s">
        <v>5741</v>
      </c>
      <c r="R253" s="8" t="s">
        <v>185</v>
      </c>
      <c r="S253" s="8" t="s">
        <v>5742</v>
      </c>
      <c r="T253" s="8" t="s">
        <v>5743</v>
      </c>
      <c r="U253" s="8">
        <v>3</v>
      </c>
      <c r="V253" s="8" t="s">
        <v>5744</v>
      </c>
      <c r="W253" s="8" t="s">
        <v>5744</v>
      </c>
      <c r="X253" s="8" t="s">
        <v>5744</v>
      </c>
      <c r="Y253" s="8" t="s">
        <v>5744</v>
      </c>
      <c r="Z253" s="346" t="s">
        <v>5744</v>
      </c>
      <c r="AA253" s="8" t="s">
        <v>1250</v>
      </c>
      <c r="AB253" s="8" t="s">
        <v>5744</v>
      </c>
      <c r="AC253" s="8" t="s">
        <v>1545</v>
      </c>
      <c r="AD253" s="8" t="s">
        <v>5745</v>
      </c>
      <c r="AE253" s="83" t="s">
        <v>5746</v>
      </c>
      <c r="AF253" s="8" t="s">
        <v>5747</v>
      </c>
      <c r="AG253" s="8" t="s">
        <v>5748</v>
      </c>
      <c r="AH253" s="84" t="s">
        <v>5749</v>
      </c>
      <c r="AI253" s="314" t="s">
        <v>6661</v>
      </c>
      <c r="AJ253" s="8" t="s">
        <v>1250</v>
      </c>
      <c r="AK253" s="8" t="s">
        <v>1545</v>
      </c>
      <c r="AL253" s="8"/>
    </row>
    <row r="254" spans="1:38" ht="57.6" x14ac:dyDescent="0.3">
      <c r="A254" s="376" t="s">
        <v>37</v>
      </c>
      <c r="B254" s="376" t="s">
        <v>1444</v>
      </c>
      <c r="C254" s="376" t="s">
        <v>6662</v>
      </c>
      <c r="D254" s="376" t="s">
        <v>355</v>
      </c>
      <c r="E254" s="376" t="s">
        <v>1334</v>
      </c>
      <c r="F254" s="376" t="s">
        <v>5699</v>
      </c>
      <c r="G254" s="384">
        <v>71713503</v>
      </c>
      <c r="H254" s="376" t="s">
        <v>69</v>
      </c>
      <c r="I254" s="84" t="s">
        <v>6663</v>
      </c>
      <c r="J254" s="379" t="s">
        <v>37</v>
      </c>
      <c r="K254" s="363" t="s">
        <v>2110</v>
      </c>
      <c r="L254" s="385" t="s">
        <v>1851</v>
      </c>
      <c r="M254" s="83" t="s">
        <v>48</v>
      </c>
      <c r="N254" s="87" t="s">
        <v>5702</v>
      </c>
      <c r="O254" s="363" t="s">
        <v>5799</v>
      </c>
      <c r="P254" s="83" t="s">
        <v>73</v>
      </c>
      <c r="Q254" s="84" t="s">
        <v>160</v>
      </c>
      <c r="R254" s="84" t="s">
        <v>620</v>
      </c>
      <c r="S254" s="85">
        <v>44597</v>
      </c>
      <c r="T254" s="85">
        <v>44717</v>
      </c>
      <c r="U254" s="94">
        <v>5</v>
      </c>
      <c r="V254" s="307" t="s">
        <v>5706</v>
      </c>
      <c r="W254" s="307" t="s">
        <v>5707</v>
      </c>
      <c r="X254" s="307" t="s">
        <v>5707</v>
      </c>
      <c r="Y254" s="307" t="s">
        <v>5707</v>
      </c>
      <c r="Z254" s="305" t="s">
        <v>5707</v>
      </c>
      <c r="AA254" s="86" t="s">
        <v>54</v>
      </c>
      <c r="AB254" s="84" t="s">
        <v>55</v>
      </c>
      <c r="AC254" s="84" t="s">
        <v>54</v>
      </c>
      <c r="AD254" s="84" t="s">
        <v>5762</v>
      </c>
      <c r="AE254" s="83" t="s">
        <v>5800</v>
      </c>
      <c r="AF254" s="84" t="s">
        <v>55</v>
      </c>
      <c r="AG254" s="84" t="s">
        <v>55</v>
      </c>
      <c r="AH254" s="84" t="s">
        <v>55</v>
      </c>
      <c r="AI254" s="69" t="s">
        <v>6664</v>
      </c>
      <c r="AJ254" s="84" t="s">
        <v>54</v>
      </c>
      <c r="AK254" s="84" t="s">
        <v>54</v>
      </c>
      <c r="AL254" s="84" t="s">
        <v>5802</v>
      </c>
    </row>
    <row r="255" spans="1:38" ht="28.8" x14ac:dyDescent="0.3">
      <c r="A255" s="376" t="s">
        <v>5832</v>
      </c>
      <c r="B255" s="376" t="s">
        <v>5300</v>
      </c>
      <c r="C255" s="376" t="s">
        <v>6665</v>
      </c>
      <c r="D255" s="376" t="s">
        <v>6666</v>
      </c>
      <c r="E255" s="376"/>
      <c r="F255" s="376" t="s">
        <v>5964</v>
      </c>
      <c r="G255" s="376">
        <v>7350286</v>
      </c>
      <c r="H255" s="376" t="s">
        <v>6667</v>
      </c>
      <c r="I255" s="8"/>
      <c r="J255" s="393"/>
      <c r="K255" s="390"/>
      <c r="L255" s="391"/>
      <c r="M255" s="392" t="s">
        <v>48</v>
      </c>
      <c r="N255" s="353"/>
      <c r="O255" s="390"/>
      <c r="P255" s="392" t="s">
        <v>51</v>
      </c>
      <c r="Q255" s="8"/>
      <c r="R255" s="8"/>
      <c r="S255" s="125">
        <v>44781</v>
      </c>
      <c r="T255" s="125" t="s">
        <v>5838</v>
      </c>
      <c r="U255" s="8">
        <v>132</v>
      </c>
      <c r="V255" s="8"/>
      <c r="W255" s="8"/>
      <c r="X255" s="8"/>
      <c r="Y255" s="8"/>
      <c r="Z255" s="346"/>
      <c r="AA255" s="8"/>
      <c r="AB255" s="8"/>
      <c r="AC255" s="8"/>
      <c r="AD255" s="8"/>
      <c r="AE255" s="392"/>
      <c r="AF255" s="84">
        <v>3242038892</v>
      </c>
      <c r="AG255" s="84">
        <v>5815850</v>
      </c>
      <c r="AH255" s="84" t="s">
        <v>6668</v>
      </c>
      <c r="AI255" s="84" t="s">
        <v>6669</v>
      </c>
      <c r="AJ255" s="8"/>
      <c r="AK255" s="8" t="s">
        <v>1545</v>
      </c>
      <c r="AL255" s="8"/>
    </row>
    <row r="256" spans="1:38" ht="57.6" x14ac:dyDescent="0.3">
      <c r="A256" s="376" t="s">
        <v>5731</v>
      </c>
      <c r="B256" s="388" t="s">
        <v>187</v>
      </c>
      <c r="C256" s="387" t="s">
        <v>2429</v>
      </c>
      <c r="D256" s="387" t="s">
        <v>607</v>
      </c>
      <c r="E256" s="387" t="s">
        <v>6670</v>
      </c>
      <c r="F256" s="387" t="s">
        <v>41</v>
      </c>
      <c r="G256" s="389" t="s">
        <v>6671</v>
      </c>
      <c r="H256" s="388" t="s">
        <v>4240</v>
      </c>
      <c r="I256" s="313" t="s">
        <v>5844</v>
      </c>
      <c r="J256" s="379" t="s">
        <v>5731</v>
      </c>
      <c r="K256" s="390"/>
      <c r="L256" s="391" t="s">
        <v>5737</v>
      </c>
      <c r="M256" s="392" t="s">
        <v>227</v>
      </c>
      <c r="N256" s="353" t="s">
        <v>5738</v>
      </c>
      <c r="O256" s="363" t="s">
        <v>5739</v>
      </c>
      <c r="P256" s="392" t="s">
        <v>5740</v>
      </c>
      <c r="Q256" s="8" t="s">
        <v>5741</v>
      </c>
      <c r="R256" s="8" t="s">
        <v>185</v>
      </c>
      <c r="S256" s="8" t="s">
        <v>5742</v>
      </c>
      <c r="T256" s="8" t="s">
        <v>5743</v>
      </c>
      <c r="U256" s="8">
        <v>3</v>
      </c>
      <c r="V256" s="8" t="s">
        <v>5744</v>
      </c>
      <c r="W256" s="8" t="s">
        <v>5744</v>
      </c>
      <c r="X256" s="8" t="s">
        <v>5744</v>
      </c>
      <c r="Y256" s="8" t="s">
        <v>5744</v>
      </c>
      <c r="Z256" s="346" t="s">
        <v>5744</v>
      </c>
      <c r="AA256" s="8" t="s">
        <v>1250</v>
      </c>
      <c r="AB256" s="8" t="s">
        <v>5744</v>
      </c>
      <c r="AC256" s="8" t="s">
        <v>1545</v>
      </c>
      <c r="AD256" s="8" t="s">
        <v>5745</v>
      </c>
      <c r="AE256" s="83" t="s">
        <v>5746</v>
      </c>
      <c r="AF256" s="8" t="s">
        <v>5747</v>
      </c>
      <c r="AG256" s="8" t="s">
        <v>5748</v>
      </c>
      <c r="AH256" s="84" t="s">
        <v>5749</v>
      </c>
      <c r="AI256" s="314" t="s">
        <v>6672</v>
      </c>
      <c r="AJ256" s="8" t="s">
        <v>1250</v>
      </c>
      <c r="AK256" s="8" t="s">
        <v>1545</v>
      </c>
      <c r="AL256" s="8"/>
    </row>
    <row r="257" spans="1:38" ht="28.8" x14ac:dyDescent="0.3">
      <c r="A257" s="376" t="s">
        <v>5832</v>
      </c>
      <c r="B257" s="376" t="s">
        <v>4871</v>
      </c>
      <c r="C257" s="376" t="s">
        <v>1847</v>
      </c>
      <c r="D257" s="376" t="s">
        <v>6673</v>
      </c>
      <c r="E257" s="376" t="s">
        <v>6674</v>
      </c>
      <c r="F257" s="376" t="s">
        <v>41</v>
      </c>
      <c r="G257" s="376" t="s">
        <v>6675</v>
      </c>
      <c r="H257" s="376" t="s">
        <v>6676</v>
      </c>
      <c r="I257" s="8"/>
      <c r="J257" s="393"/>
      <c r="K257" s="390"/>
      <c r="L257" s="391"/>
      <c r="M257" s="392" t="s">
        <v>48</v>
      </c>
      <c r="N257" s="353"/>
      <c r="O257" s="390"/>
      <c r="P257" s="392" t="s">
        <v>51</v>
      </c>
      <c r="Q257" s="8"/>
      <c r="R257" s="8"/>
      <c r="S257" s="125">
        <v>44781</v>
      </c>
      <c r="T257" s="125" t="s">
        <v>5838</v>
      </c>
      <c r="U257" s="8">
        <v>132</v>
      </c>
      <c r="V257" s="8"/>
      <c r="W257" s="8"/>
      <c r="X257" s="8"/>
      <c r="Y257" s="8"/>
      <c r="Z257" s="346"/>
      <c r="AA257" s="8"/>
      <c r="AB257" s="8"/>
      <c r="AC257" s="8"/>
      <c r="AD257" s="8"/>
      <c r="AE257" s="392"/>
      <c r="AF257" s="84">
        <v>3003721887</v>
      </c>
      <c r="AG257" s="84">
        <v>4252413</v>
      </c>
      <c r="AH257" s="84" t="s">
        <v>6677</v>
      </c>
      <c r="AI257" s="84" t="s">
        <v>6678</v>
      </c>
      <c r="AJ257" s="8"/>
      <c r="AK257" s="8" t="s">
        <v>1545</v>
      </c>
      <c r="AL257" s="8"/>
    </row>
    <row r="258" spans="1:38" ht="72" x14ac:dyDescent="0.3">
      <c r="A258" s="376" t="s">
        <v>37</v>
      </c>
      <c r="B258" s="376" t="s">
        <v>210</v>
      </c>
      <c r="C258" s="376" t="s">
        <v>326</v>
      </c>
      <c r="D258" s="376" t="s">
        <v>6205</v>
      </c>
      <c r="E258" s="376" t="s">
        <v>1107</v>
      </c>
      <c r="F258" s="376" t="s">
        <v>5755</v>
      </c>
      <c r="G258" s="384" t="s">
        <v>6679</v>
      </c>
      <c r="H258" s="376" t="s">
        <v>811</v>
      </c>
      <c r="I258" s="84" t="s">
        <v>5757</v>
      </c>
      <c r="J258" s="379" t="s">
        <v>89</v>
      </c>
      <c r="K258" s="363" t="s">
        <v>5758</v>
      </c>
      <c r="L258" s="385" t="s">
        <v>5759</v>
      </c>
      <c r="M258" s="83" t="s">
        <v>48</v>
      </c>
      <c r="N258" s="87" t="s">
        <v>5702</v>
      </c>
      <c r="O258" s="363" t="s">
        <v>5760</v>
      </c>
      <c r="P258" s="83" t="s">
        <v>50</v>
      </c>
      <c r="Q258" s="84" t="s">
        <v>160</v>
      </c>
      <c r="R258" s="84" t="s">
        <v>936</v>
      </c>
      <c r="S258" s="85">
        <v>44746</v>
      </c>
      <c r="T258" s="85" t="s">
        <v>5761</v>
      </c>
      <c r="U258" s="94">
        <v>71</v>
      </c>
      <c r="V258" s="307" t="s">
        <v>5706</v>
      </c>
      <c r="W258" s="307" t="s">
        <v>5707</v>
      </c>
      <c r="X258" s="307" t="s">
        <v>5707</v>
      </c>
      <c r="Y258" s="307" t="s">
        <v>5707</v>
      </c>
      <c r="Z258" s="305" t="s">
        <v>5707</v>
      </c>
      <c r="AA258" s="86" t="s">
        <v>54</v>
      </c>
      <c r="AB258" s="84" t="s">
        <v>55</v>
      </c>
      <c r="AC258" s="84" t="s">
        <v>54</v>
      </c>
      <c r="AD258" s="84" t="s">
        <v>5762</v>
      </c>
      <c r="AE258" s="83" t="s">
        <v>55</v>
      </c>
      <c r="AF258" s="84" t="s">
        <v>55</v>
      </c>
      <c r="AG258" s="84" t="s">
        <v>55</v>
      </c>
      <c r="AH258" s="84" t="s">
        <v>55</v>
      </c>
      <c r="AI258" s="69" t="s">
        <v>6680</v>
      </c>
      <c r="AJ258" s="84" t="s">
        <v>54</v>
      </c>
      <c r="AK258" s="84" t="s">
        <v>54</v>
      </c>
      <c r="AL258" s="84" t="s">
        <v>5764</v>
      </c>
    </row>
    <row r="259" spans="1:38" ht="57.6" x14ac:dyDescent="0.3">
      <c r="A259" s="376" t="s">
        <v>37</v>
      </c>
      <c r="B259" s="394" t="s">
        <v>210</v>
      </c>
      <c r="C259" s="376"/>
      <c r="D259" s="394" t="s">
        <v>6681</v>
      </c>
      <c r="E259" s="394"/>
      <c r="F259" s="377" t="s">
        <v>5879</v>
      </c>
      <c r="G259" s="394">
        <v>70797094</v>
      </c>
      <c r="H259" s="376" t="s">
        <v>1055</v>
      </c>
      <c r="I259" s="317" t="s">
        <v>6243</v>
      </c>
      <c r="J259" s="379" t="s">
        <v>37</v>
      </c>
      <c r="K259" s="363" t="s">
        <v>5767</v>
      </c>
      <c r="L259" s="381" t="s">
        <v>1851</v>
      </c>
      <c r="M259" s="83" t="s">
        <v>48</v>
      </c>
      <c r="N259" s="87" t="s">
        <v>590</v>
      </c>
      <c r="O259" s="363" t="s">
        <v>5767</v>
      </c>
      <c r="P259" s="83" t="s">
        <v>50</v>
      </c>
      <c r="Q259" s="84" t="s">
        <v>160</v>
      </c>
      <c r="R259" s="84" t="s">
        <v>879</v>
      </c>
      <c r="S259" s="85" t="s">
        <v>5768</v>
      </c>
      <c r="T259" s="85" t="s">
        <v>5769</v>
      </c>
      <c r="U259" s="94">
        <v>22</v>
      </c>
      <c r="V259" s="307">
        <v>0</v>
      </c>
      <c r="W259" s="307">
        <v>0</v>
      </c>
      <c r="X259" s="307">
        <v>0</v>
      </c>
      <c r="Y259" s="307">
        <v>0</v>
      </c>
      <c r="Z259" s="345">
        <f>SUM(V259:Y259)</f>
        <v>0</v>
      </c>
      <c r="AA259" s="86" t="s">
        <v>54</v>
      </c>
      <c r="AB259" s="84" t="s">
        <v>55</v>
      </c>
      <c r="AC259" s="84" t="s">
        <v>1545</v>
      </c>
      <c r="AD259" s="8"/>
      <c r="AE259" s="83" t="s">
        <v>5770</v>
      </c>
      <c r="AF259" s="84" t="s">
        <v>55</v>
      </c>
      <c r="AG259" s="84" t="s">
        <v>55</v>
      </c>
      <c r="AH259" s="84" t="s">
        <v>55</v>
      </c>
      <c r="AI259" s="335" t="s">
        <v>6682</v>
      </c>
      <c r="AJ259" s="84" t="s">
        <v>55</v>
      </c>
      <c r="AK259" s="84" t="s">
        <v>54</v>
      </c>
      <c r="AL259" s="84" t="s">
        <v>5729</v>
      </c>
    </row>
    <row r="260" spans="1:38" ht="57.6" x14ac:dyDescent="0.3">
      <c r="A260" s="376" t="s">
        <v>5731</v>
      </c>
      <c r="B260" s="388" t="s">
        <v>6683</v>
      </c>
      <c r="C260" s="387" t="s">
        <v>352</v>
      </c>
      <c r="D260" s="387" t="s">
        <v>2108</v>
      </c>
      <c r="E260" s="387" t="s">
        <v>560</v>
      </c>
      <c r="F260" s="387" t="s">
        <v>41</v>
      </c>
      <c r="G260" s="389" t="s">
        <v>6684</v>
      </c>
      <c r="H260" s="388" t="s">
        <v>245</v>
      </c>
      <c r="I260" s="313" t="s">
        <v>6685</v>
      </c>
      <c r="J260" s="379" t="s">
        <v>5731</v>
      </c>
      <c r="K260" s="390"/>
      <c r="L260" s="391" t="s">
        <v>5737</v>
      </c>
      <c r="M260" s="392" t="s">
        <v>227</v>
      </c>
      <c r="N260" s="353" t="s">
        <v>5738</v>
      </c>
      <c r="O260" s="363" t="s">
        <v>5739</v>
      </c>
      <c r="P260" s="392" t="s">
        <v>5740</v>
      </c>
      <c r="Q260" s="8" t="s">
        <v>5741</v>
      </c>
      <c r="R260" s="8" t="s">
        <v>185</v>
      </c>
      <c r="S260" s="8" t="s">
        <v>5742</v>
      </c>
      <c r="T260" s="8" t="s">
        <v>5743</v>
      </c>
      <c r="U260" s="8">
        <v>3</v>
      </c>
      <c r="V260" s="8" t="s">
        <v>5744</v>
      </c>
      <c r="W260" s="8" t="s">
        <v>5744</v>
      </c>
      <c r="X260" s="8" t="s">
        <v>5744</v>
      </c>
      <c r="Y260" s="8" t="s">
        <v>5744</v>
      </c>
      <c r="Z260" s="346" t="s">
        <v>5744</v>
      </c>
      <c r="AA260" s="8" t="s">
        <v>1250</v>
      </c>
      <c r="AB260" s="8" t="s">
        <v>5744</v>
      </c>
      <c r="AC260" s="8" t="s">
        <v>1545</v>
      </c>
      <c r="AD260" s="8" t="s">
        <v>5745</v>
      </c>
      <c r="AE260" s="83" t="s">
        <v>5746</v>
      </c>
      <c r="AF260" s="8" t="s">
        <v>5747</v>
      </c>
      <c r="AG260" s="8" t="s">
        <v>5748</v>
      </c>
      <c r="AH260" s="84" t="s">
        <v>5749</v>
      </c>
      <c r="AI260" s="314"/>
      <c r="AJ260" s="8" t="s">
        <v>1250</v>
      </c>
      <c r="AK260" s="8" t="s">
        <v>1545</v>
      </c>
      <c r="AL260" s="8"/>
    </row>
    <row r="261" spans="1:38" ht="57.6" x14ac:dyDescent="0.3">
      <c r="A261" s="376" t="s">
        <v>37</v>
      </c>
      <c r="B261" s="376" t="s">
        <v>409</v>
      </c>
      <c r="C261" s="376" t="s">
        <v>3100</v>
      </c>
      <c r="D261" s="376" t="s">
        <v>2772</v>
      </c>
      <c r="E261" s="395" t="s">
        <v>5977</v>
      </c>
      <c r="F261" s="395" t="s">
        <v>5699</v>
      </c>
      <c r="G261" s="395">
        <v>1006780073</v>
      </c>
      <c r="H261" s="395" t="s">
        <v>69</v>
      </c>
      <c r="I261" s="298" t="s">
        <v>6153</v>
      </c>
      <c r="J261" s="379" t="s">
        <v>37</v>
      </c>
      <c r="K261" s="363" t="s">
        <v>6154</v>
      </c>
      <c r="L261" s="385" t="s">
        <v>1851</v>
      </c>
      <c r="M261" s="83" t="s">
        <v>48</v>
      </c>
      <c r="N261" s="87" t="s">
        <v>5818</v>
      </c>
      <c r="O261" s="363" t="s">
        <v>5819</v>
      </c>
      <c r="P261" s="83" t="s">
        <v>73</v>
      </c>
      <c r="Q261" s="84" t="s">
        <v>160</v>
      </c>
      <c r="R261" s="84" t="s">
        <v>161</v>
      </c>
      <c r="S261" s="321">
        <v>44904</v>
      </c>
      <c r="T261" s="321">
        <v>44752</v>
      </c>
      <c r="U261" s="94">
        <v>26</v>
      </c>
      <c r="V261" s="307">
        <v>0</v>
      </c>
      <c r="W261" s="307">
        <v>0</v>
      </c>
      <c r="X261" s="8">
        <v>0</v>
      </c>
      <c r="Y261" s="307">
        <v>0</v>
      </c>
      <c r="Z261" s="305">
        <v>0</v>
      </c>
      <c r="AA261" s="86" t="s">
        <v>54</v>
      </c>
      <c r="AB261" s="84" t="s">
        <v>55</v>
      </c>
      <c r="AC261" s="84" t="s">
        <v>1545</v>
      </c>
      <c r="AD261" s="84" t="s">
        <v>5820</v>
      </c>
      <c r="AE261" s="83" t="s">
        <v>5821</v>
      </c>
      <c r="AF261" s="84" t="s">
        <v>55</v>
      </c>
      <c r="AG261" s="84" t="s">
        <v>55</v>
      </c>
      <c r="AH261" s="84" t="s">
        <v>55</v>
      </c>
      <c r="AI261" s="84" t="s">
        <v>6686</v>
      </c>
      <c r="AJ261" s="84" t="s">
        <v>55</v>
      </c>
      <c r="AK261" s="84" t="s">
        <v>55</v>
      </c>
      <c r="AL261" s="84" t="s">
        <v>5729</v>
      </c>
    </row>
    <row r="262" spans="1:38" ht="57.6" x14ac:dyDescent="0.3">
      <c r="A262" s="376" t="s">
        <v>37</v>
      </c>
      <c r="B262" s="376" t="s">
        <v>409</v>
      </c>
      <c r="C262" s="376" t="s">
        <v>778</v>
      </c>
      <c r="D262" s="376" t="s">
        <v>1695</v>
      </c>
      <c r="E262" s="395" t="s">
        <v>6687</v>
      </c>
      <c r="F262" s="84" t="s">
        <v>5699</v>
      </c>
      <c r="G262" s="84">
        <v>950338400</v>
      </c>
      <c r="H262" s="84" t="s">
        <v>69</v>
      </c>
      <c r="I262" s="84" t="s">
        <v>4892</v>
      </c>
      <c r="J262" s="379" t="s">
        <v>37</v>
      </c>
      <c r="K262" s="363" t="s">
        <v>6688</v>
      </c>
      <c r="L262" s="385" t="s">
        <v>1851</v>
      </c>
      <c r="M262" s="83" t="s">
        <v>48</v>
      </c>
      <c r="N262" s="87" t="s">
        <v>5818</v>
      </c>
      <c r="O262" s="363" t="s">
        <v>5826</v>
      </c>
      <c r="P262" s="83" t="s">
        <v>50</v>
      </c>
      <c r="Q262" s="84" t="s">
        <v>160</v>
      </c>
      <c r="R262" s="84" t="s">
        <v>161</v>
      </c>
      <c r="S262" s="321" t="s">
        <v>5827</v>
      </c>
      <c r="T262" s="321" t="s">
        <v>5828</v>
      </c>
      <c r="U262" s="94">
        <v>49</v>
      </c>
      <c r="V262" s="307">
        <v>0</v>
      </c>
      <c r="W262" s="307">
        <v>0</v>
      </c>
      <c r="X262" s="8">
        <v>0</v>
      </c>
      <c r="Y262" s="307">
        <v>0</v>
      </c>
      <c r="Z262" s="305">
        <v>0</v>
      </c>
      <c r="AA262" s="86" t="s">
        <v>54</v>
      </c>
      <c r="AB262" s="84"/>
      <c r="AC262" s="84" t="s">
        <v>1545</v>
      </c>
      <c r="AD262" s="84" t="s">
        <v>5829</v>
      </c>
      <c r="AE262" s="83" t="s">
        <v>5830</v>
      </c>
      <c r="AF262" s="84" t="s">
        <v>55</v>
      </c>
      <c r="AG262" s="84" t="s">
        <v>55</v>
      </c>
      <c r="AH262" s="84" t="s">
        <v>55</v>
      </c>
      <c r="AI262" s="84" t="s">
        <v>6689</v>
      </c>
      <c r="AJ262" s="84" t="s">
        <v>55</v>
      </c>
      <c r="AK262" s="84" t="s">
        <v>55</v>
      </c>
      <c r="AL262" s="363" t="s">
        <v>5729</v>
      </c>
    </row>
    <row r="263" spans="1:38" ht="57.6" x14ac:dyDescent="0.3">
      <c r="A263" s="376" t="s">
        <v>37</v>
      </c>
      <c r="B263" s="376" t="s">
        <v>1541</v>
      </c>
      <c r="C263" s="376"/>
      <c r="D263" s="376" t="s">
        <v>701</v>
      </c>
      <c r="E263" s="395" t="s">
        <v>1324</v>
      </c>
      <c r="F263" s="84" t="s">
        <v>41</v>
      </c>
      <c r="G263" s="86" t="s">
        <v>6690</v>
      </c>
      <c r="H263" s="84" t="s">
        <v>43</v>
      </c>
      <c r="I263" s="84" t="s">
        <v>6073</v>
      </c>
      <c r="J263" s="379" t="s">
        <v>37</v>
      </c>
      <c r="K263" s="363" t="s">
        <v>6074</v>
      </c>
      <c r="L263" s="385" t="s">
        <v>1851</v>
      </c>
      <c r="M263" s="83" t="s">
        <v>48</v>
      </c>
      <c r="N263" s="87" t="s">
        <v>5702</v>
      </c>
      <c r="O263" s="363" t="s">
        <v>5703</v>
      </c>
      <c r="P263" s="83" t="s">
        <v>50</v>
      </c>
      <c r="Q263" s="84" t="s">
        <v>51</v>
      </c>
      <c r="R263" s="84" t="s">
        <v>943</v>
      </c>
      <c r="S263" s="85" t="s">
        <v>5704</v>
      </c>
      <c r="T263" s="85" t="s">
        <v>5705</v>
      </c>
      <c r="U263" s="94">
        <v>9</v>
      </c>
      <c r="V263" s="307" t="s">
        <v>5706</v>
      </c>
      <c r="W263" s="307" t="s">
        <v>5707</v>
      </c>
      <c r="X263" s="307" t="s">
        <v>5707</v>
      </c>
      <c r="Y263" s="307" t="s">
        <v>5707</v>
      </c>
      <c r="Z263" s="305" t="s">
        <v>5707</v>
      </c>
      <c r="AA263" s="86" t="s">
        <v>54</v>
      </c>
      <c r="AB263" s="84" t="s">
        <v>55</v>
      </c>
      <c r="AC263" s="84" t="s">
        <v>54</v>
      </c>
      <c r="AD263" s="84" t="s">
        <v>5708</v>
      </c>
      <c r="AE263" s="83" t="s">
        <v>55</v>
      </c>
      <c r="AF263" s="84">
        <v>4425451710</v>
      </c>
      <c r="AG263" s="84" t="s">
        <v>55</v>
      </c>
      <c r="AH263" s="84" t="s">
        <v>6075</v>
      </c>
      <c r="AI263" s="396" t="s">
        <v>6691</v>
      </c>
      <c r="AJ263" s="84" t="s">
        <v>54</v>
      </c>
      <c r="AK263" s="84" t="s">
        <v>56</v>
      </c>
      <c r="AL263" s="363"/>
    </row>
    <row r="264" spans="1:38" ht="57.6" x14ac:dyDescent="0.3">
      <c r="A264" s="376" t="s">
        <v>37</v>
      </c>
      <c r="B264" s="376" t="s">
        <v>6692</v>
      </c>
      <c r="C264" s="376"/>
      <c r="D264" s="376" t="s">
        <v>6693</v>
      </c>
      <c r="E264" s="395" t="s">
        <v>4950</v>
      </c>
      <c r="F264" s="84" t="s">
        <v>5721</v>
      </c>
      <c r="G264" s="84" t="s">
        <v>6694</v>
      </c>
      <c r="H264" s="84" t="s">
        <v>122</v>
      </c>
      <c r="I264" s="84" t="s">
        <v>5723</v>
      </c>
      <c r="J264" s="379" t="s">
        <v>37</v>
      </c>
      <c r="K264" s="383" t="s">
        <v>5724</v>
      </c>
      <c r="L264" s="381" t="s">
        <v>1851</v>
      </c>
      <c r="M264" s="83" t="s">
        <v>48</v>
      </c>
      <c r="N264" s="87" t="s">
        <v>590</v>
      </c>
      <c r="O264" s="383" t="s">
        <v>5724</v>
      </c>
      <c r="P264" s="83" t="s">
        <v>50</v>
      </c>
      <c r="Q264" s="84" t="s">
        <v>51</v>
      </c>
      <c r="R264" s="84" t="s">
        <v>879</v>
      </c>
      <c r="S264" s="85" t="s">
        <v>5725</v>
      </c>
      <c r="T264" s="85">
        <v>44724</v>
      </c>
      <c r="U264" s="94">
        <v>22</v>
      </c>
      <c r="V264" s="307">
        <v>0</v>
      </c>
      <c r="W264" s="307">
        <v>0</v>
      </c>
      <c r="X264" s="307">
        <v>0</v>
      </c>
      <c r="Y264" s="307">
        <v>0</v>
      </c>
      <c r="Z264" s="345">
        <f>SUM(V264:Y264)</f>
        <v>0</v>
      </c>
      <c r="AA264" s="86" t="s">
        <v>54</v>
      </c>
      <c r="AB264" s="84" t="s">
        <v>55</v>
      </c>
      <c r="AC264" s="84" t="s">
        <v>1545</v>
      </c>
      <c r="AD264" s="8"/>
      <c r="AE264" s="83" t="s">
        <v>5726</v>
      </c>
      <c r="AF264" s="84" t="s">
        <v>55</v>
      </c>
      <c r="AG264" s="84" t="s">
        <v>55</v>
      </c>
      <c r="AH264" s="84" t="s">
        <v>5727</v>
      </c>
      <c r="AI264" s="397" t="s">
        <v>6695</v>
      </c>
      <c r="AJ264" s="84" t="s">
        <v>55</v>
      </c>
      <c r="AK264" s="84" t="s">
        <v>56</v>
      </c>
      <c r="AL264" s="363" t="s">
        <v>5729</v>
      </c>
    </row>
    <row r="265" spans="1:38" ht="72" x14ac:dyDescent="0.3">
      <c r="A265" s="376" t="s">
        <v>949</v>
      </c>
      <c r="B265" s="376" t="s">
        <v>2381</v>
      </c>
      <c r="C265" s="376" t="s">
        <v>2432</v>
      </c>
      <c r="D265" s="376" t="s">
        <v>215</v>
      </c>
      <c r="E265" s="395" t="s">
        <v>6696</v>
      </c>
      <c r="F265" s="84" t="s">
        <v>68</v>
      </c>
      <c r="G265" s="84">
        <v>1127802359</v>
      </c>
      <c r="H265" s="84" t="s">
        <v>4240</v>
      </c>
      <c r="I265" s="84" t="s">
        <v>6697</v>
      </c>
      <c r="J265" s="379" t="s">
        <v>45</v>
      </c>
      <c r="K265" s="363" t="s">
        <v>6334</v>
      </c>
      <c r="L265" s="385" t="s">
        <v>6266</v>
      </c>
      <c r="M265" s="83" t="s">
        <v>125</v>
      </c>
      <c r="N265" s="87" t="s">
        <v>125</v>
      </c>
      <c r="O265" s="363" t="s">
        <v>6337</v>
      </c>
      <c r="P265" s="83" t="s">
        <v>50</v>
      </c>
      <c r="Q265" s="84" t="s">
        <v>51</v>
      </c>
      <c r="R265" s="84" t="s">
        <v>836</v>
      </c>
      <c r="S265" s="85" t="s">
        <v>6698</v>
      </c>
      <c r="T265" s="85" t="s">
        <v>6699</v>
      </c>
      <c r="U265" s="94">
        <v>6</v>
      </c>
      <c r="V265" s="325">
        <v>1414355</v>
      </c>
      <c r="W265" s="325">
        <v>2178084</v>
      </c>
      <c r="X265" s="325">
        <v>0</v>
      </c>
      <c r="Y265" s="325">
        <v>0</v>
      </c>
      <c r="Z265" s="398">
        <f>SUM(V265:Y265)</f>
        <v>3592439</v>
      </c>
      <c r="AA265" s="86" t="s">
        <v>54</v>
      </c>
      <c r="AB265" s="84" t="s">
        <v>6700</v>
      </c>
      <c r="AC265" s="84" t="s">
        <v>56</v>
      </c>
      <c r="AD265" s="84" t="s">
        <v>5708</v>
      </c>
      <c r="AE265" s="83" t="s">
        <v>6268</v>
      </c>
      <c r="AF265" s="84" t="s">
        <v>55</v>
      </c>
      <c r="AG265" s="84" t="s">
        <v>55</v>
      </c>
      <c r="AH265" s="84" t="s">
        <v>55</v>
      </c>
      <c r="AI265" s="396" t="s">
        <v>6269</v>
      </c>
      <c r="AJ265" s="84" t="s">
        <v>54</v>
      </c>
      <c r="AK265" s="84" t="s">
        <v>56</v>
      </c>
      <c r="AL265" s="363" t="s">
        <v>5874</v>
      </c>
    </row>
    <row r="266" spans="1:38" ht="57.6" x14ac:dyDescent="0.3">
      <c r="A266" s="376" t="s">
        <v>5731</v>
      </c>
      <c r="B266" s="388" t="s">
        <v>2139</v>
      </c>
      <c r="C266" s="387"/>
      <c r="D266" s="387" t="s">
        <v>6701</v>
      </c>
      <c r="E266" s="399"/>
      <c r="F266" s="8" t="s">
        <v>41</v>
      </c>
      <c r="G266" s="312" t="s">
        <v>6702</v>
      </c>
      <c r="H266" s="313" t="s">
        <v>5981</v>
      </c>
      <c r="I266" s="313" t="s">
        <v>5982</v>
      </c>
      <c r="J266" s="379" t="s">
        <v>5731</v>
      </c>
      <c r="K266" s="390"/>
      <c r="L266" s="391" t="s">
        <v>5737</v>
      </c>
      <c r="M266" s="392" t="s">
        <v>227</v>
      </c>
      <c r="N266" s="353" t="s">
        <v>5738</v>
      </c>
      <c r="O266" s="363" t="s">
        <v>5739</v>
      </c>
      <c r="P266" s="392" t="s">
        <v>5740</v>
      </c>
      <c r="Q266" s="8" t="s">
        <v>5741</v>
      </c>
      <c r="R266" s="8" t="s">
        <v>185</v>
      </c>
      <c r="S266" s="8" t="s">
        <v>5742</v>
      </c>
      <c r="T266" s="8" t="s">
        <v>5743</v>
      </c>
      <c r="U266" s="8">
        <v>3</v>
      </c>
      <c r="V266" s="8" t="s">
        <v>5744</v>
      </c>
      <c r="W266" s="8" t="s">
        <v>5744</v>
      </c>
      <c r="X266" s="8" t="s">
        <v>5744</v>
      </c>
      <c r="Y266" s="8" t="s">
        <v>5744</v>
      </c>
      <c r="Z266" s="346" t="s">
        <v>5744</v>
      </c>
      <c r="AA266" s="8" t="s">
        <v>1250</v>
      </c>
      <c r="AB266" s="8" t="s">
        <v>5744</v>
      </c>
      <c r="AC266" s="8" t="s">
        <v>1545</v>
      </c>
      <c r="AD266" s="8" t="s">
        <v>5745</v>
      </c>
      <c r="AE266" s="83" t="s">
        <v>5746</v>
      </c>
      <c r="AF266" s="8" t="s">
        <v>5747</v>
      </c>
      <c r="AG266" s="8" t="s">
        <v>5748</v>
      </c>
      <c r="AH266" s="84" t="s">
        <v>5749</v>
      </c>
      <c r="AI266" s="400" t="s">
        <v>6703</v>
      </c>
      <c r="AJ266" s="8" t="s">
        <v>1250</v>
      </c>
      <c r="AK266" s="8" t="s">
        <v>1545</v>
      </c>
      <c r="AL266" s="390"/>
    </row>
    <row r="267" spans="1:38" ht="28.8" x14ac:dyDescent="0.3">
      <c r="A267" s="376" t="s">
        <v>5832</v>
      </c>
      <c r="B267" s="376" t="s">
        <v>6704</v>
      </c>
      <c r="C267" s="376" t="s">
        <v>5281</v>
      </c>
      <c r="D267" s="376" t="s">
        <v>6705</v>
      </c>
      <c r="E267" s="395" t="s">
        <v>6706</v>
      </c>
      <c r="F267" s="84" t="s">
        <v>41</v>
      </c>
      <c r="G267" s="84">
        <v>133537660</v>
      </c>
      <c r="H267" s="84" t="s">
        <v>5837</v>
      </c>
      <c r="I267" s="8"/>
      <c r="J267" s="393"/>
      <c r="K267" s="390"/>
      <c r="L267" s="391"/>
      <c r="M267" s="392" t="s">
        <v>48</v>
      </c>
      <c r="N267" s="353"/>
      <c r="O267" s="390"/>
      <c r="P267" s="392" t="s">
        <v>51</v>
      </c>
      <c r="Q267" s="8"/>
      <c r="R267" s="8"/>
      <c r="S267" s="125">
        <v>44781</v>
      </c>
      <c r="T267" s="125" t="s">
        <v>5838</v>
      </c>
      <c r="U267" s="8">
        <v>132</v>
      </c>
      <c r="V267" s="8"/>
      <c r="W267" s="8"/>
      <c r="X267" s="8"/>
      <c r="Y267" s="8"/>
      <c r="Z267" s="346"/>
      <c r="AA267" s="8"/>
      <c r="AB267" s="8"/>
      <c r="AC267" s="8"/>
      <c r="AD267" s="8"/>
      <c r="AE267" s="392"/>
      <c r="AF267" s="84">
        <v>3507931788</v>
      </c>
      <c r="AG267" s="84">
        <v>3507931788</v>
      </c>
      <c r="AH267" s="84" t="s">
        <v>6707</v>
      </c>
      <c r="AI267" s="376" t="s">
        <v>6708</v>
      </c>
      <c r="AJ267" s="8"/>
      <c r="AK267" s="8" t="s">
        <v>1545</v>
      </c>
      <c r="AL267" s="390"/>
    </row>
    <row r="268" spans="1:38" ht="57.6" x14ac:dyDescent="0.3">
      <c r="A268" s="376" t="s">
        <v>37</v>
      </c>
      <c r="B268" s="376" t="s">
        <v>6709</v>
      </c>
      <c r="C268" s="376" t="s">
        <v>1264</v>
      </c>
      <c r="D268" s="376" t="s">
        <v>6710</v>
      </c>
      <c r="E268" s="395" t="s">
        <v>6711</v>
      </c>
      <c r="F268" s="84" t="s">
        <v>5699</v>
      </c>
      <c r="G268" s="86">
        <v>1007747365</v>
      </c>
      <c r="H268" s="84" t="s">
        <v>69</v>
      </c>
      <c r="I268" s="84" t="s">
        <v>4820</v>
      </c>
      <c r="J268" s="379" t="s">
        <v>37</v>
      </c>
      <c r="K268" s="363" t="s">
        <v>5877</v>
      </c>
      <c r="L268" s="385" t="s">
        <v>1851</v>
      </c>
      <c r="M268" s="83" t="s">
        <v>48</v>
      </c>
      <c r="N268" s="87" t="s">
        <v>5702</v>
      </c>
      <c r="O268" s="363" t="s">
        <v>5799</v>
      </c>
      <c r="P268" s="83" t="s">
        <v>73</v>
      </c>
      <c r="Q268" s="84" t="s">
        <v>160</v>
      </c>
      <c r="R268" s="84" t="s">
        <v>620</v>
      </c>
      <c r="S268" s="85">
        <v>44597</v>
      </c>
      <c r="T268" s="85">
        <v>44717</v>
      </c>
      <c r="U268" s="94">
        <v>5</v>
      </c>
      <c r="V268" s="307" t="s">
        <v>5706</v>
      </c>
      <c r="W268" s="307" t="s">
        <v>5707</v>
      </c>
      <c r="X268" s="307" t="s">
        <v>5707</v>
      </c>
      <c r="Y268" s="307" t="s">
        <v>5707</v>
      </c>
      <c r="Z268" s="305" t="s">
        <v>5707</v>
      </c>
      <c r="AA268" s="86" t="s">
        <v>54</v>
      </c>
      <c r="AB268" s="84" t="s">
        <v>55</v>
      </c>
      <c r="AC268" s="84" t="s">
        <v>54</v>
      </c>
      <c r="AD268" s="84" t="s">
        <v>5762</v>
      </c>
      <c r="AE268" s="83" t="s">
        <v>5800</v>
      </c>
      <c r="AF268" s="84" t="s">
        <v>55</v>
      </c>
      <c r="AG268" s="84" t="s">
        <v>55</v>
      </c>
      <c r="AH268" s="84" t="s">
        <v>55</v>
      </c>
      <c r="AI268" s="396" t="s">
        <v>6712</v>
      </c>
      <c r="AJ268" s="84" t="s">
        <v>54</v>
      </c>
      <c r="AK268" s="84" t="s">
        <v>54</v>
      </c>
      <c r="AL268" s="363" t="s">
        <v>5802</v>
      </c>
    </row>
    <row r="269" spans="1:38" ht="57.6" x14ac:dyDescent="0.3">
      <c r="A269" s="376" t="s">
        <v>5731</v>
      </c>
      <c r="B269" s="388" t="s">
        <v>6713</v>
      </c>
      <c r="C269" s="387" t="s">
        <v>2459</v>
      </c>
      <c r="D269" s="387" t="s">
        <v>6714</v>
      </c>
      <c r="E269" s="399" t="s">
        <v>2821</v>
      </c>
      <c r="F269" s="8" t="s">
        <v>41</v>
      </c>
      <c r="G269" s="322" t="s">
        <v>6715</v>
      </c>
      <c r="H269" s="313" t="s">
        <v>245</v>
      </c>
      <c r="I269" s="313" t="s">
        <v>6685</v>
      </c>
      <c r="J269" s="379" t="s">
        <v>5731</v>
      </c>
      <c r="K269" s="390"/>
      <c r="L269" s="391" t="s">
        <v>5737</v>
      </c>
      <c r="M269" s="392" t="s">
        <v>227</v>
      </c>
      <c r="N269" s="353" t="s">
        <v>5738</v>
      </c>
      <c r="O269" s="363" t="s">
        <v>5739</v>
      </c>
      <c r="P269" s="392" t="s">
        <v>5740</v>
      </c>
      <c r="Q269" s="8" t="s">
        <v>5741</v>
      </c>
      <c r="R269" s="8" t="s">
        <v>185</v>
      </c>
      <c r="S269" s="8" t="s">
        <v>5742</v>
      </c>
      <c r="T269" s="8" t="s">
        <v>5743</v>
      </c>
      <c r="U269" s="8">
        <v>3</v>
      </c>
      <c r="V269" s="8" t="s">
        <v>5744</v>
      </c>
      <c r="W269" s="8" t="s">
        <v>5744</v>
      </c>
      <c r="X269" s="8" t="s">
        <v>5744</v>
      </c>
      <c r="Y269" s="8" t="s">
        <v>5744</v>
      </c>
      <c r="Z269" s="346" t="s">
        <v>5744</v>
      </c>
      <c r="AA269" s="8" t="s">
        <v>1250</v>
      </c>
      <c r="AB269" s="8" t="s">
        <v>5744</v>
      </c>
      <c r="AC269" s="8" t="s">
        <v>1545</v>
      </c>
      <c r="AD269" s="8" t="s">
        <v>5745</v>
      </c>
      <c r="AE269" s="83" t="s">
        <v>5746</v>
      </c>
      <c r="AF269" s="8" t="s">
        <v>5747</v>
      </c>
      <c r="AG269" s="8" t="s">
        <v>5748</v>
      </c>
      <c r="AH269" s="84" t="s">
        <v>5749</v>
      </c>
      <c r="AI269" s="400" t="s">
        <v>6716</v>
      </c>
      <c r="AJ269" s="8" t="s">
        <v>1250</v>
      </c>
      <c r="AK269" s="8" t="s">
        <v>1545</v>
      </c>
      <c r="AL269" s="390"/>
    </row>
    <row r="270" spans="1:38" ht="72" x14ac:dyDescent="0.3">
      <c r="A270" s="376" t="s">
        <v>37</v>
      </c>
      <c r="B270" s="376" t="s">
        <v>3940</v>
      </c>
      <c r="C270" s="376" t="s">
        <v>845</v>
      </c>
      <c r="D270" s="376" t="s">
        <v>631</v>
      </c>
      <c r="E270" s="395" t="s">
        <v>6717</v>
      </c>
      <c r="F270" s="84" t="s">
        <v>5755</v>
      </c>
      <c r="G270" s="86" t="s">
        <v>6718</v>
      </c>
      <c r="H270" s="84" t="s">
        <v>811</v>
      </c>
      <c r="I270" s="84" t="s">
        <v>6091</v>
      </c>
      <c r="J270" s="379" t="s">
        <v>89</v>
      </c>
      <c r="K270" s="363" t="s">
        <v>5758</v>
      </c>
      <c r="L270" s="385" t="s">
        <v>5759</v>
      </c>
      <c r="M270" s="83" t="s">
        <v>48</v>
      </c>
      <c r="N270" s="87" t="s">
        <v>5702</v>
      </c>
      <c r="O270" s="363" t="s">
        <v>5760</v>
      </c>
      <c r="P270" s="83" t="s">
        <v>50</v>
      </c>
      <c r="Q270" s="84" t="s">
        <v>160</v>
      </c>
      <c r="R270" s="84" t="s">
        <v>936</v>
      </c>
      <c r="S270" s="85">
        <v>44746</v>
      </c>
      <c r="T270" s="85" t="s">
        <v>5761</v>
      </c>
      <c r="U270" s="94">
        <v>71</v>
      </c>
      <c r="V270" s="307" t="s">
        <v>5706</v>
      </c>
      <c r="W270" s="307" t="s">
        <v>5707</v>
      </c>
      <c r="X270" s="307" t="s">
        <v>5707</v>
      </c>
      <c r="Y270" s="307" t="s">
        <v>5707</v>
      </c>
      <c r="Z270" s="305" t="s">
        <v>5707</v>
      </c>
      <c r="AA270" s="86" t="s">
        <v>54</v>
      </c>
      <c r="AB270" s="84" t="s">
        <v>55</v>
      </c>
      <c r="AC270" s="84" t="s">
        <v>54</v>
      </c>
      <c r="AD270" s="84" t="s">
        <v>5762</v>
      </c>
      <c r="AE270" s="83" t="s">
        <v>55</v>
      </c>
      <c r="AF270" s="84" t="s">
        <v>55</v>
      </c>
      <c r="AG270" s="84" t="s">
        <v>55</v>
      </c>
      <c r="AH270" s="84" t="s">
        <v>55</v>
      </c>
      <c r="AI270" s="396" t="s">
        <v>6719</v>
      </c>
      <c r="AJ270" s="84" t="s">
        <v>54</v>
      </c>
      <c r="AK270" s="84" t="s">
        <v>54</v>
      </c>
      <c r="AL270" s="363" t="s">
        <v>5764</v>
      </c>
    </row>
    <row r="271" spans="1:38" ht="57.6" x14ac:dyDescent="0.3">
      <c r="A271" s="376" t="s">
        <v>37</v>
      </c>
      <c r="B271" s="376" t="s">
        <v>1088</v>
      </c>
      <c r="C271" s="376" t="s">
        <v>288</v>
      </c>
      <c r="D271" s="376" t="s">
        <v>6720</v>
      </c>
      <c r="E271" s="395" t="s">
        <v>6721</v>
      </c>
      <c r="F271" s="84" t="s">
        <v>41</v>
      </c>
      <c r="G271" s="84" t="s">
        <v>6722</v>
      </c>
      <c r="H271" s="84" t="s">
        <v>43</v>
      </c>
      <c r="I271" s="84" t="s">
        <v>588</v>
      </c>
      <c r="J271" s="379" t="s">
        <v>37</v>
      </c>
      <c r="K271" s="363" t="s">
        <v>6723</v>
      </c>
      <c r="L271" s="385" t="s">
        <v>1851</v>
      </c>
      <c r="M271" s="83" t="s">
        <v>48</v>
      </c>
      <c r="N271" s="87" t="s">
        <v>5818</v>
      </c>
      <c r="O271" s="363" t="s">
        <v>5819</v>
      </c>
      <c r="P271" s="83" t="s">
        <v>50</v>
      </c>
      <c r="Q271" s="84" t="s">
        <v>160</v>
      </c>
      <c r="R271" s="84" t="s">
        <v>161</v>
      </c>
      <c r="S271" s="321">
        <v>44904</v>
      </c>
      <c r="T271" s="321">
        <v>44752</v>
      </c>
      <c r="U271" s="94">
        <v>26</v>
      </c>
      <c r="V271" s="307">
        <v>0</v>
      </c>
      <c r="W271" s="307">
        <v>0</v>
      </c>
      <c r="X271" s="8">
        <v>0</v>
      </c>
      <c r="Y271" s="307">
        <v>0</v>
      </c>
      <c r="Z271" s="305">
        <v>0</v>
      </c>
      <c r="AA271" s="86" t="s">
        <v>54</v>
      </c>
      <c r="AB271" s="84" t="s">
        <v>55</v>
      </c>
      <c r="AC271" s="84" t="s">
        <v>1545</v>
      </c>
      <c r="AD271" s="84" t="s">
        <v>5820</v>
      </c>
      <c r="AE271" s="83" t="s">
        <v>5821</v>
      </c>
      <c r="AF271" s="84" t="s">
        <v>55</v>
      </c>
      <c r="AG271" s="84" t="s">
        <v>55</v>
      </c>
      <c r="AH271" s="84" t="s">
        <v>55</v>
      </c>
      <c r="AI271" s="376" t="s">
        <v>6724</v>
      </c>
      <c r="AJ271" s="84" t="s">
        <v>55</v>
      </c>
      <c r="AK271" s="84" t="s">
        <v>55</v>
      </c>
      <c r="AL271" s="363" t="s">
        <v>5729</v>
      </c>
    </row>
    <row r="272" spans="1:38" ht="57.6" x14ac:dyDescent="0.3">
      <c r="A272" s="376" t="s">
        <v>5731</v>
      </c>
      <c r="B272" s="388" t="s">
        <v>6725</v>
      </c>
      <c r="C272" s="387" t="s">
        <v>1769</v>
      </c>
      <c r="D272" s="387" t="s">
        <v>6726</v>
      </c>
      <c r="E272" s="399" t="s">
        <v>6727</v>
      </c>
      <c r="F272" s="8" t="s">
        <v>41</v>
      </c>
      <c r="G272" s="322" t="s">
        <v>6728</v>
      </c>
      <c r="H272" s="313" t="s">
        <v>6729</v>
      </c>
      <c r="I272" s="313" t="s">
        <v>6730</v>
      </c>
      <c r="J272" s="379" t="s">
        <v>5731</v>
      </c>
      <c r="K272" s="390"/>
      <c r="L272" s="391" t="s">
        <v>5737</v>
      </c>
      <c r="M272" s="392" t="s">
        <v>227</v>
      </c>
      <c r="N272" s="353" t="s">
        <v>5738</v>
      </c>
      <c r="O272" s="363" t="s">
        <v>5739</v>
      </c>
      <c r="P272" s="392" t="s">
        <v>5740</v>
      </c>
      <c r="Q272" s="8" t="s">
        <v>5741</v>
      </c>
      <c r="R272" s="8" t="s">
        <v>185</v>
      </c>
      <c r="S272" s="8" t="s">
        <v>5742</v>
      </c>
      <c r="T272" s="8" t="s">
        <v>5743</v>
      </c>
      <c r="U272" s="8">
        <v>3</v>
      </c>
      <c r="V272" s="8" t="s">
        <v>5744</v>
      </c>
      <c r="W272" s="8" t="s">
        <v>5744</v>
      </c>
      <c r="X272" s="8" t="s">
        <v>5744</v>
      </c>
      <c r="Y272" s="8" t="s">
        <v>5744</v>
      </c>
      <c r="Z272" s="346" t="s">
        <v>5744</v>
      </c>
      <c r="AA272" s="8" t="s">
        <v>1250</v>
      </c>
      <c r="AB272" s="8" t="s">
        <v>5744</v>
      </c>
      <c r="AC272" s="8" t="s">
        <v>1545</v>
      </c>
      <c r="AD272" s="8" t="s">
        <v>5745</v>
      </c>
      <c r="AE272" s="83" t="s">
        <v>5746</v>
      </c>
      <c r="AF272" s="8" t="s">
        <v>5747</v>
      </c>
      <c r="AG272" s="8" t="s">
        <v>5748</v>
      </c>
      <c r="AH272" s="84" t="s">
        <v>5749</v>
      </c>
      <c r="AI272" s="400" t="s">
        <v>6731</v>
      </c>
      <c r="AJ272" s="8" t="s">
        <v>1250</v>
      </c>
      <c r="AK272" s="8" t="s">
        <v>1545</v>
      </c>
      <c r="AL272" s="390"/>
    </row>
    <row r="273" spans="1:38" ht="57.6" x14ac:dyDescent="0.3">
      <c r="A273" s="376" t="s">
        <v>5731</v>
      </c>
      <c r="B273" s="388" t="s">
        <v>6732</v>
      </c>
      <c r="C273" s="387"/>
      <c r="D273" s="387" t="s">
        <v>3000</v>
      </c>
      <c r="E273" s="399"/>
      <c r="F273" s="8" t="s">
        <v>41</v>
      </c>
      <c r="G273" s="322" t="s">
        <v>6733</v>
      </c>
      <c r="H273" s="313" t="s">
        <v>704</v>
      </c>
      <c r="I273" s="313" t="s">
        <v>6488</v>
      </c>
      <c r="J273" s="379" t="s">
        <v>5731</v>
      </c>
      <c r="K273" s="390"/>
      <c r="L273" s="391" t="s">
        <v>5737</v>
      </c>
      <c r="M273" s="392" t="s">
        <v>227</v>
      </c>
      <c r="N273" s="353" t="s">
        <v>5738</v>
      </c>
      <c r="O273" s="363" t="s">
        <v>5739</v>
      </c>
      <c r="P273" s="392" t="s">
        <v>5740</v>
      </c>
      <c r="Q273" s="8" t="s">
        <v>5741</v>
      </c>
      <c r="R273" s="8" t="s">
        <v>185</v>
      </c>
      <c r="S273" s="8" t="s">
        <v>5742</v>
      </c>
      <c r="T273" s="8" t="s">
        <v>5743</v>
      </c>
      <c r="U273" s="8">
        <v>3</v>
      </c>
      <c r="V273" s="8" t="s">
        <v>5744</v>
      </c>
      <c r="W273" s="8" t="s">
        <v>5744</v>
      </c>
      <c r="X273" s="8" t="s">
        <v>5744</v>
      </c>
      <c r="Y273" s="8" t="s">
        <v>5744</v>
      </c>
      <c r="Z273" s="346" t="s">
        <v>5744</v>
      </c>
      <c r="AA273" s="8" t="s">
        <v>1250</v>
      </c>
      <c r="AB273" s="8" t="s">
        <v>5744</v>
      </c>
      <c r="AC273" s="8" t="s">
        <v>1545</v>
      </c>
      <c r="AD273" s="8" t="s">
        <v>5745</v>
      </c>
      <c r="AE273" s="83" t="s">
        <v>5746</v>
      </c>
      <c r="AF273" s="8" t="s">
        <v>5747</v>
      </c>
      <c r="AG273" s="8" t="s">
        <v>5748</v>
      </c>
      <c r="AH273" s="84" t="s">
        <v>5749</v>
      </c>
      <c r="AI273" s="401" t="s">
        <v>6734</v>
      </c>
      <c r="AJ273" s="8" t="s">
        <v>1250</v>
      </c>
      <c r="AK273" s="8" t="s">
        <v>1545</v>
      </c>
      <c r="AL273" s="390"/>
    </row>
    <row r="274" spans="1:38" ht="72" x14ac:dyDescent="0.3">
      <c r="A274" s="376" t="s">
        <v>37</v>
      </c>
      <c r="B274" s="363" t="s">
        <v>6735</v>
      </c>
      <c r="C274" s="363" t="s">
        <v>3201</v>
      </c>
      <c r="D274" s="363" t="s">
        <v>6736</v>
      </c>
      <c r="E274" s="363" t="s">
        <v>417</v>
      </c>
      <c r="F274" s="84" t="s">
        <v>5755</v>
      </c>
      <c r="G274" s="360" t="s">
        <v>6737</v>
      </c>
      <c r="H274" s="84" t="s">
        <v>5918</v>
      </c>
      <c r="I274" s="84" t="s">
        <v>5919</v>
      </c>
      <c r="J274" s="379" t="s">
        <v>89</v>
      </c>
      <c r="K274" s="363" t="s">
        <v>5758</v>
      </c>
      <c r="L274" s="385" t="s">
        <v>5759</v>
      </c>
      <c r="M274" s="83" t="s">
        <v>48</v>
      </c>
      <c r="N274" s="87" t="s">
        <v>5702</v>
      </c>
      <c r="O274" s="363" t="s">
        <v>5760</v>
      </c>
      <c r="P274" s="83" t="s">
        <v>50</v>
      </c>
      <c r="Q274" s="363" t="s">
        <v>160</v>
      </c>
      <c r="R274" s="84" t="s">
        <v>936</v>
      </c>
      <c r="S274" s="402">
        <v>44746</v>
      </c>
      <c r="T274" s="402" t="s">
        <v>5761</v>
      </c>
      <c r="U274" s="94">
        <v>71</v>
      </c>
      <c r="V274" s="307" t="s">
        <v>5706</v>
      </c>
      <c r="W274" s="307" t="s">
        <v>5707</v>
      </c>
      <c r="X274" s="307" t="s">
        <v>5707</v>
      </c>
      <c r="Y274" s="307" t="s">
        <v>5707</v>
      </c>
      <c r="Z274" s="305" t="s">
        <v>5707</v>
      </c>
      <c r="AA274" s="86" t="s">
        <v>54</v>
      </c>
      <c r="AB274" s="84" t="s">
        <v>55</v>
      </c>
      <c r="AC274" s="84" t="s">
        <v>54</v>
      </c>
      <c r="AD274" s="84" t="s">
        <v>5762</v>
      </c>
      <c r="AE274" s="385" t="s">
        <v>55</v>
      </c>
      <c r="AF274" s="84" t="s">
        <v>55</v>
      </c>
      <c r="AG274" s="84" t="s">
        <v>55</v>
      </c>
      <c r="AH274" s="84" t="s">
        <v>55</v>
      </c>
      <c r="AI274" s="403" t="s">
        <v>6738</v>
      </c>
      <c r="AJ274" s="84" t="s">
        <v>54</v>
      </c>
      <c r="AK274" s="84" t="s">
        <v>54</v>
      </c>
      <c r="AL274" s="363" t="s">
        <v>5764</v>
      </c>
    </row>
    <row r="275" spans="1:38" ht="28.8" x14ac:dyDescent="0.3">
      <c r="A275" s="376" t="s">
        <v>5832</v>
      </c>
      <c r="B275" s="363" t="s">
        <v>5636</v>
      </c>
      <c r="C275" s="363" t="s">
        <v>4997</v>
      </c>
      <c r="D275" s="363" t="s">
        <v>6240</v>
      </c>
      <c r="E275" s="363" t="s">
        <v>6739</v>
      </c>
      <c r="F275" s="84" t="s">
        <v>5964</v>
      </c>
      <c r="G275" s="363">
        <v>915370</v>
      </c>
      <c r="H275" s="84" t="s">
        <v>6312</v>
      </c>
      <c r="I275" s="8" t="s">
        <v>2942</v>
      </c>
      <c r="J275" s="393"/>
      <c r="K275" s="390"/>
      <c r="L275" s="391"/>
      <c r="M275" s="392" t="s">
        <v>48</v>
      </c>
      <c r="N275" s="353"/>
      <c r="O275" s="390"/>
      <c r="P275" s="392" t="s">
        <v>51</v>
      </c>
      <c r="Q275" s="390"/>
      <c r="R275" s="8"/>
      <c r="S275" s="404">
        <v>44781</v>
      </c>
      <c r="T275" s="404" t="s">
        <v>5838</v>
      </c>
      <c r="U275" s="8">
        <v>132</v>
      </c>
      <c r="V275" s="8"/>
      <c r="W275" s="8"/>
      <c r="X275" s="8"/>
      <c r="Y275" s="8"/>
      <c r="Z275" s="346"/>
      <c r="AA275" s="8"/>
      <c r="AB275" s="8"/>
      <c r="AC275" s="8"/>
      <c r="AD275" s="8"/>
      <c r="AE275" s="391"/>
      <c r="AF275" s="84">
        <v>3148532347</v>
      </c>
      <c r="AG275" s="84">
        <v>3127342711</v>
      </c>
      <c r="AH275" s="84" t="s">
        <v>6740</v>
      </c>
      <c r="AI275" s="363" t="s">
        <v>6741</v>
      </c>
      <c r="AJ275" s="8"/>
      <c r="AK275" s="8" t="s">
        <v>1545</v>
      </c>
      <c r="AL275" s="390"/>
    </row>
    <row r="276" spans="1:38" ht="57.6" x14ac:dyDescent="0.3">
      <c r="A276" s="376" t="s">
        <v>37</v>
      </c>
      <c r="B276" s="361" t="s">
        <v>756</v>
      </c>
      <c r="C276" s="361" t="s">
        <v>395</v>
      </c>
      <c r="D276" s="361" t="s">
        <v>363</v>
      </c>
      <c r="E276" s="361" t="s">
        <v>6742</v>
      </c>
      <c r="F276" s="318" t="s">
        <v>5765</v>
      </c>
      <c r="G276" s="361">
        <v>1121967498</v>
      </c>
      <c r="H276" s="84" t="s">
        <v>205</v>
      </c>
      <c r="I276" s="317" t="s">
        <v>5915</v>
      </c>
      <c r="J276" s="379" t="s">
        <v>37</v>
      </c>
      <c r="K276" s="363" t="s">
        <v>5767</v>
      </c>
      <c r="L276" s="381" t="s">
        <v>1851</v>
      </c>
      <c r="M276" s="83" t="s">
        <v>48</v>
      </c>
      <c r="N276" s="87" t="s">
        <v>590</v>
      </c>
      <c r="O276" s="363" t="s">
        <v>5767</v>
      </c>
      <c r="P276" s="83" t="s">
        <v>73</v>
      </c>
      <c r="Q276" s="363" t="s">
        <v>160</v>
      </c>
      <c r="R276" s="84" t="s">
        <v>879</v>
      </c>
      <c r="S276" s="402" t="s">
        <v>5768</v>
      </c>
      <c r="T276" s="402" t="s">
        <v>5769</v>
      </c>
      <c r="U276" s="94">
        <v>22</v>
      </c>
      <c r="V276" s="307">
        <v>0</v>
      </c>
      <c r="W276" s="307">
        <v>0</v>
      </c>
      <c r="X276" s="307">
        <v>0</v>
      </c>
      <c r="Y276" s="307">
        <v>0</v>
      </c>
      <c r="Z276" s="345">
        <f>SUM(V276:Y276)</f>
        <v>0</v>
      </c>
      <c r="AA276" s="86" t="s">
        <v>54</v>
      </c>
      <c r="AB276" s="84" t="s">
        <v>55</v>
      </c>
      <c r="AC276" s="84" t="s">
        <v>1545</v>
      </c>
      <c r="AD276" s="8"/>
      <c r="AE276" s="385" t="s">
        <v>5770</v>
      </c>
      <c r="AF276" s="84" t="s">
        <v>55</v>
      </c>
      <c r="AG276" s="84" t="s">
        <v>55</v>
      </c>
      <c r="AH276" s="84" t="s">
        <v>55</v>
      </c>
      <c r="AI276" s="405" t="s">
        <v>6743</v>
      </c>
      <c r="AJ276" s="84" t="s">
        <v>55</v>
      </c>
      <c r="AK276" s="84" t="s">
        <v>54</v>
      </c>
      <c r="AL276" s="363" t="s">
        <v>5729</v>
      </c>
    </row>
    <row r="277" spans="1:38" ht="57.6" x14ac:dyDescent="0.3">
      <c r="A277" s="376" t="s">
        <v>37</v>
      </c>
      <c r="B277" s="361" t="s">
        <v>815</v>
      </c>
      <c r="C277" s="363"/>
      <c r="D277" s="361" t="s">
        <v>6744</v>
      </c>
      <c r="E277" s="361" t="s">
        <v>250</v>
      </c>
      <c r="F277" s="318" t="s">
        <v>5765</v>
      </c>
      <c r="G277" s="361">
        <v>1003557802</v>
      </c>
      <c r="H277" s="84" t="s">
        <v>205</v>
      </c>
      <c r="I277" s="394" t="s">
        <v>5915</v>
      </c>
      <c r="J277" s="379" t="s">
        <v>37</v>
      </c>
      <c r="K277" s="363" t="s">
        <v>5767</v>
      </c>
      <c r="L277" s="381" t="s">
        <v>1851</v>
      </c>
      <c r="M277" s="83" t="s">
        <v>48</v>
      </c>
      <c r="N277" s="87" t="s">
        <v>590</v>
      </c>
      <c r="O277" s="363" t="s">
        <v>5767</v>
      </c>
      <c r="P277" s="83" t="s">
        <v>73</v>
      </c>
      <c r="Q277" s="363" t="s">
        <v>160</v>
      </c>
      <c r="R277" s="84" t="s">
        <v>879</v>
      </c>
      <c r="S277" s="402" t="s">
        <v>5768</v>
      </c>
      <c r="T277" s="402" t="s">
        <v>5769</v>
      </c>
      <c r="U277" s="94">
        <v>22</v>
      </c>
      <c r="V277" s="307">
        <v>0</v>
      </c>
      <c r="W277" s="307">
        <v>0</v>
      </c>
      <c r="X277" s="307">
        <v>0</v>
      </c>
      <c r="Y277" s="307">
        <v>0</v>
      </c>
      <c r="Z277" s="345">
        <f>SUM(V277:Y277)</f>
        <v>0</v>
      </c>
      <c r="AA277" s="86" t="s">
        <v>54</v>
      </c>
      <c r="AB277" s="84" t="s">
        <v>55</v>
      </c>
      <c r="AC277" s="84" t="s">
        <v>1545</v>
      </c>
      <c r="AD277" s="8"/>
      <c r="AE277" s="385" t="s">
        <v>5770</v>
      </c>
      <c r="AF277" s="84" t="s">
        <v>55</v>
      </c>
      <c r="AG277" s="84" t="s">
        <v>55</v>
      </c>
      <c r="AH277" s="84" t="s">
        <v>55</v>
      </c>
      <c r="AI277" s="361" t="s">
        <v>6745</v>
      </c>
      <c r="AJ277" s="84" t="s">
        <v>55</v>
      </c>
      <c r="AK277" s="84" t="s">
        <v>54</v>
      </c>
      <c r="AL277" s="363" t="s">
        <v>5729</v>
      </c>
    </row>
    <row r="278" spans="1:38" ht="57.6" x14ac:dyDescent="0.3">
      <c r="A278" s="376" t="s">
        <v>37</v>
      </c>
      <c r="B278" s="363" t="s">
        <v>1513</v>
      </c>
      <c r="C278" s="363"/>
      <c r="D278" s="363" t="s">
        <v>6746</v>
      </c>
      <c r="E278" s="363" t="s">
        <v>6747</v>
      </c>
      <c r="F278" s="84" t="s">
        <v>5699</v>
      </c>
      <c r="G278" s="360">
        <v>1001506184</v>
      </c>
      <c r="H278" s="84" t="s">
        <v>69</v>
      </c>
      <c r="I278" s="376" t="s">
        <v>5700</v>
      </c>
      <c r="J278" s="379" t="s">
        <v>37</v>
      </c>
      <c r="K278" s="363" t="s">
        <v>5701</v>
      </c>
      <c r="L278" s="385" t="s">
        <v>1851</v>
      </c>
      <c r="M278" s="83" t="s">
        <v>48</v>
      </c>
      <c r="N278" s="87" t="s">
        <v>5702</v>
      </c>
      <c r="O278" s="363" t="s">
        <v>5703</v>
      </c>
      <c r="P278" s="83" t="s">
        <v>835</v>
      </c>
      <c r="Q278" s="363" t="s">
        <v>51</v>
      </c>
      <c r="R278" s="84" t="s">
        <v>943</v>
      </c>
      <c r="S278" s="402" t="s">
        <v>5704</v>
      </c>
      <c r="T278" s="402" t="s">
        <v>5705</v>
      </c>
      <c r="U278" s="94">
        <v>9</v>
      </c>
      <c r="V278" s="307" t="s">
        <v>5706</v>
      </c>
      <c r="W278" s="307" t="s">
        <v>5707</v>
      </c>
      <c r="X278" s="307" t="s">
        <v>5707</v>
      </c>
      <c r="Y278" s="307" t="s">
        <v>5707</v>
      </c>
      <c r="Z278" s="305" t="s">
        <v>5707</v>
      </c>
      <c r="AA278" s="86" t="s">
        <v>54</v>
      </c>
      <c r="AB278" s="84" t="s">
        <v>55</v>
      </c>
      <c r="AC278" s="84" t="s">
        <v>54</v>
      </c>
      <c r="AD278" s="84" t="s">
        <v>5708</v>
      </c>
      <c r="AE278" s="385" t="s">
        <v>55</v>
      </c>
      <c r="AF278" s="84" t="s">
        <v>55</v>
      </c>
      <c r="AG278" s="84" t="s">
        <v>55</v>
      </c>
      <c r="AH278" s="84" t="s">
        <v>55</v>
      </c>
      <c r="AI278" s="403" t="s">
        <v>6748</v>
      </c>
      <c r="AJ278" s="84" t="s">
        <v>54</v>
      </c>
      <c r="AK278" s="84"/>
      <c r="AL278" s="363"/>
    </row>
    <row r="279" spans="1:38" ht="57.6" x14ac:dyDescent="0.3">
      <c r="A279" s="376" t="s">
        <v>37</v>
      </c>
      <c r="B279" s="363" t="s">
        <v>5637</v>
      </c>
      <c r="C279" s="363" t="s">
        <v>5437</v>
      </c>
      <c r="D279" s="363" t="s">
        <v>6749</v>
      </c>
      <c r="E279" s="363" t="s">
        <v>6750</v>
      </c>
      <c r="F279" s="318" t="s">
        <v>5765</v>
      </c>
      <c r="G279" s="406" t="s">
        <v>6751</v>
      </c>
      <c r="H279" s="84" t="s">
        <v>205</v>
      </c>
      <c r="I279" s="407" t="s">
        <v>5766</v>
      </c>
      <c r="J279" s="379" t="s">
        <v>37</v>
      </c>
      <c r="K279" s="383" t="s">
        <v>5724</v>
      </c>
      <c r="L279" s="381" t="s">
        <v>1851</v>
      </c>
      <c r="M279" s="83" t="s">
        <v>48</v>
      </c>
      <c r="N279" s="87" t="s">
        <v>590</v>
      </c>
      <c r="O279" s="383" t="s">
        <v>5724</v>
      </c>
      <c r="P279" s="83" t="s">
        <v>835</v>
      </c>
      <c r="Q279" s="363" t="s">
        <v>51</v>
      </c>
      <c r="R279" s="84" t="s">
        <v>879</v>
      </c>
      <c r="S279" s="402" t="s">
        <v>5725</v>
      </c>
      <c r="T279" s="402">
        <v>44726</v>
      </c>
      <c r="U279" s="94">
        <v>22</v>
      </c>
      <c r="V279" s="307">
        <v>0</v>
      </c>
      <c r="W279" s="307">
        <v>0</v>
      </c>
      <c r="X279" s="307">
        <v>0</v>
      </c>
      <c r="Y279" s="307">
        <v>0</v>
      </c>
      <c r="Z279" s="345">
        <f>SUM(V279:Y279)</f>
        <v>0</v>
      </c>
      <c r="AA279" s="86" t="s">
        <v>54</v>
      </c>
      <c r="AB279" s="84" t="s">
        <v>55</v>
      </c>
      <c r="AC279" s="84" t="s">
        <v>1545</v>
      </c>
      <c r="AD279" s="8"/>
      <c r="AE279" s="385" t="s">
        <v>5726</v>
      </c>
      <c r="AF279" s="84" t="s">
        <v>55</v>
      </c>
      <c r="AG279" s="84" t="s">
        <v>55</v>
      </c>
      <c r="AH279" s="84" t="s">
        <v>55</v>
      </c>
      <c r="AI279" s="408" t="s">
        <v>6752</v>
      </c>
      <c r="AJ279" s="84" t="s">
        <v>55</v>
      </c>
      <c r="AK279" s="84" t="s">
        <v>56</v>
      </c>
      <c r="AL279" s="363" t="s">
        <v>5729</v>
      </c>
    </row>
    <row r="280" spans="1:38" ht="57.6" x14ac:dyDescent="0.3">
      <c r="A280" s="376" t="s">
        <v>37</v>
      </c>
      <c r="B280" s="361" t="s">
        <v>1513</v>
      </c>
      <c r="C280" s="361" t="s">
        <v>326</v>
      </c>
      <c r="D280" s="361" t="s">
        <v>803</v>
      </c>
      <c r="E280" s="361" t="s">
        <v>6034</v>
      </c>
      <c r="F280" s="318" t="s">
        <v>5765</v>
      </c>
      <c r="G280" s="361">
        <v>1152225066</v>
      </c>
      <c r="H280" s="84" t="s">
        <v>205</v>
      </c>
      <c r="I280" s="394" t="s">
        <v>6036</v>
      </c>
      <c r="J280" s="379" t="s">
        <v>37</v>
      </c>
      <c r="K280" s="363" t="s">
        <v>5767</v>
      </c>
      <c r="L280" s="381" t="s">
        <v>1851</v>
      </c>
      <c r="M280" s="83" t="s">
        <v>48</v>
      </c>
      <c r="N280" s="87" t="s">
        <v>590</v>
      </c>
      <c r="O280" s="363" t="s">
        <v>5767</v>
      </c>
      <c r="P280" s="83" t="s">
        <v>835</v>
      </c>
      <c r="Q280" s="363" t="s">
        <v>160</v>
      </c>
      <c r="R280" s="84" t="s">
        <v>879</v>
      </c>
      <c r="S280" s="402" t="s">
        <v>5768</v>
      </c>
      <c r="T280" s="402" t="s">
        <v>5769</v>
      </c>
      <c r="U280" s="94">
        <v>22</v>
      </c>
      <c r="V280" s="307">
        <v>0</v>
      </c>
      <c r="W280" s="307">
        <v>0</v>
      </c>
      <c r="X280" s="307">
        <v>0</v>
      </c>
      <c r="Y280" s="307">
        <v>0</v>
      </c>
      <c r="Z280" s="345">
        <f>SUM(V280:Y280)</f>
        <v>0</v>
      </c>
      <c r="AA280" s="86" t="s">
        <v>54</v>
      </c>
      <c r="AB280" s="84" t="s">
        <v>55</v>
      </c>
      <c r="AC280" s="84" t="s">
        <v>1545</v>
      </c>
      <c r="AD280" s="8"/>
      <c r="AE280" s="385" t="s">
        <v>5770</v>
      </c>
      <c r="AF280" s="84" t="s">
        <v>55</v>
      </c>
      <c r="AG280" s="84" t="s">
        <v>55</v>
      </c>
      <c r="AH280" s="84" t="s">
        <v>55</v>
      </c>
      <c r="AI280" s="409" t="s">
        <v>6753</v>
      </c>
      <c r="AJ280" s="84" t="s">
        <v>55</v>
      </c>
      <c r="AK280" s="84" t="s">
        <v>54</v>
      </c>
      <c r="AL280" s="363" t="s">
        <v>5729</v>
      </c>
    </row>
    <row r="281" spans="1:38" ht="57.6" x14ac:dyDescent="0.3">
      <c r="A281" s="376" t="s">
        <v>37</v>
      </c>
      <c r="B281" s="363" t="s">
        <v>1510</v>
      </c>
      <c r="C281" s="363" t="s">
        <v>1332</v>
      </c>
      <c r="D281" s="363" t="s">
        <v>542</v>
      </c>
      <c r="E281" s="363" t="s">
        <v>3183</v>
      </c>
      <c r="F281" s="84" t="s">
        <v>5699</v>
      </c>
      <c r="G281" s="360">
        <v>1080048018</v>
      </c>
      <c r="H281" s="84" t="s">
        <v>69</v>
      </c>
      <c r="I281" s="376" t="s">
        <v>5913</v>
      </c>
      <c r="J281" s="379" t="s">
        <v>37</v>
      </c>
      <c r="K281" s="363" t="s">
        <v>3584</v>
      </c>
      <c r="L281" s="385" t="s">
        <v>1851</v>
      </c>
      <c r="M281" s="83" t="s">
        <v>48</v>
      </c>
      <c r="N281" s="87" t="s">
        <v>5702</v>
      </c>
      <c r="O281" s="363" t="s">
        <v>5799</v>
      </c>
      <c r="P281" s="83" t="s">
        <v>73</v>
      </c>
      <c r="Q281" s="363" t="s">
        <v>160</v>
      </c>
      <c r="R281" s="84" t="s">
        <v>620</v>
      </c>
      <c r="S281" s="402">
        <v>44597</v>
      </c>
      <c r="T281" s="402">
        <v>44717</v>
      </c>
      <c r="U281" s="94">
        <v>5</v>
      </c>
      <c r="V281" s="307" t="s">
        <v>5706</v>
      </c>
      <c r="W281" s="307" t="s">
        <v>5707</v>
      </c>
      <c r="X281" s="307" t="s">
        <v>5707</v>
      </c>
      <c r="Y281" s="307" t="s">
        <v>5707</v>
      </c>
      <c r="Z281" s="305" t="s">
        <v>5707</v>
      </c>
      <c r="AA281" s="86" t="s">
        <v>54</v>
      </c>
      <c r="AB281" s="84" t="s">
        <v>55</v>
      </c>
      <c r="AC281" s="84" t="s">
        <v>54</v>
      </c>
      <c r="AD281" s="84" t="s">
        <v>5762</v>
      </c>
      <c r="AE281" s="385" t="s">
        <v>5800</v>
      </c>
      <c r="AF281" s="84" t="s">
        <v>55</v>
      </c>
      <c r="AG281" s="84" t="s">
        <v>55</v>
      </c>
      <c r="AH281" s="84" t="s">
        <v>55</v>
      </c>
      <c r="AI281" s="403" t="s">
        <v>6754</v>
      </c>
      <c r="AJ281" s="84" t="s">
        <v>54</v>
      </c>
      <c r="AK281" s="84" t="s">
        <v>54</v>
      </c>
      <c r="AL281" s="363" t="s">
        <v>5802</v>
      </c>
    </row>
    <row r="282" spans="1:38" ht="57.6" x14ac:dyDescent="0.3">
      <c r="A282" s="376" t="s">
        <v>37</v>
      </c>
      <c r="B282" s="363" t="s">
        <v>2326</v>
      </c>
      <c r="C282" s="363"/>
      <c r="D282" s="363" t="s">
        <v>875</v>
      </c>
      <c r="E282" s="363" t="s">
        <v>650</v>
      </c>
      <c r="F282" s="84" t="s">
        <v>5699</v>
      </c>
      <c r="G282" s="360">
        <v>1000757608</v>
      </c>
      <c r="H282" s="84" t="s">
        <v>69</v>
      </c>
      <c r="I282" s="376" t="s">
        <v>5785</v>
      </c>
      <c r="J282" s="379" t="s">
        <v>37</v>
      </c>
      <c r="K282" s="363" t="s">
        <v>6755</v>
      </c>
      <c r="L282" s="385" t="s">
        <v>1851</v>
      </c>
      <c r="M282" s="83" t="s">
        <v>48</v>
      </c>
      <c r="N282" s="87" t="s">
        <v>5702</v>
      </c>
      <c r="O282" s="363" t="s">
        <v>5787</v>
      </c>
      <c r="P282" s="83" t="s">
        <v>73</v>
      </c>
      <c r="Q282" s="363" t="s">
        <v>160</v>
      </c>
      <c r="R282" s="84" t="s">
        <v>53</v>
      </c>
      <c r="S282" s="402" t="s">
        <v>5788</v>
      </c>
      <c r="T282" s="402">
        <v>44568</v>
      </c>
      <c r="U282" s="94">
        <v>11</v>
      </c>
      <c r="V282" s="307" t="s">
        <v>5706</v>
      </c>
      <c r="W282" s="307" t="s">
        <v>5707</v>
      </c>
      <c r="X282" s="307" t="s">
        <v>5707</v>
      </c>
      <c r="Y282" s="307" t="s">
        <v>5707</v>
      </c>
      <c r="Z282" s="305" t="s">
        <v>5707</v>
      </c>
      <c r="AA282" s="86" t="s">
        <v>54</v>
      </c>
      <c r="AB282" s="84" t="s">
        <v>55</v>
      </c>
      <c r="AC282" s="84" t="s">
        <v>54</v>
      </c>
      <c r="AD282" s="84" t="s">
        <v>5789</v>
      </c>
      <c r="AE282" s="385" t="s">
        <v>5790</v>
      </c>
      <c r="AF282" s="84" t="s">
        <v>55</v>
      </c>
      <c r="AG282" s="84" t="s">
        <v>55</v>
      </c>
      <c r="AH282" s="84" t="s">
        <v>55</v>
      </c>
      <c r="AI282" s="403" t="s">
        <v>6756</v>
      </c>
      <c r="AJ282" s="84" t="s">
        <v>54</v>
      </c>
      <c r="AK282" s="84" t="s">
        <v>54</v>
      </c>
      <c r="AL282" s="363" t="s">
        <v>5792</v>
      </c>
    </row>
    <row r="283" spans="1:38" ht="28.8" x14ac:dyDescent="0.3">
      <c r="A283" s="376" t="s">
        <v>5832</v>
      </c>
      <c r="B283" s="363" t="s">
        <v>5302</v>
      </c>
      <c r="C283" s="410" t="s">
        <v>1944</v>
      </c>
      <c r="D283" s="363" t="s">
        <v>6757</v>
      </c>
      <c r="E283" s="363" t="s">
        <v>6758</v>
      </c>
      <c r="F283" s="84" t="s">
        <v>41</v>
      </c>
      <c r="G283" s="363" t="s">
        <v>6759</v>
      </c>
      <c r="H283" s="84" t="s">
        <v>5837</v>
      </c>
      <c r="I283" s="387"/>
      <c r="J283" s="393"/>
      <c r="K283" s="390"/>
      <c r="L283" s="391"/>
      <c r="M283" s="392" t="s">
        <v>48</v>
      </c>
      <c r="N283" s="353"/>
      <c r="O283" s="390"/>
      <c r="P283" s="392" t="s">
        <v>51</v>
      </c>
      <c r="Q283" s="390"/>
      <c r="R283" s="8"/>
      <c r="S283" s="404">
        <v>44781</v>
      </c>
      <c r="T283" s="404" t="s">
        <v>5838</v>
      </c>
      <c r="U283" s="8">
        <v>132</v>
      </c>
      <c r="V283" s="8"/>
      <c r="W283" s="8"/>
      <c r="X283" s="8"/>
      <c r="Y283" s="8"/>
      <c r="Z283" s="346"/>
      <c r="AA283" s="8"/>
      <c r="AB283" s="8"/>
      <c r="AC283" s="8"/>
      <c r="AD283" s="8"/>
      <c r="AE283" s="391"/>
      <c r="AF283" s="84">
        <v>3116216242</v>
      </c>
      <c r="AG283" s="84">
        <v>3116216242</v>
      </c>
      <c r="AH283" s="84" t="s">
        <v>6760</v>
      </c>
      <c r="AI283" s="363" t="s">
        <v>6761</v>
      </c>
      <c r="AJ283" s="8"/>
      <c r="AK283" s="8" t="s">
        <v>1545</v>
      </c>
      <c r="AL283" s="390"/>
    </row>
    <row r="284" spans="1:38" ht="72" x14ac:dyDescent="0.3">
      <c r="A284" s="376" t="s">
        <v>37</v>
      </c>
      <c r="B284" s="363" t="s">
        <v>6762</v>
      </c>
      <c r="C284" s="363"/>
      <c r="D284" s="363" t="s">
        <v>6763</v>
      </c>
      <c r="E284" s="363" t="s">
        <v>6764</v>
      </c>
      <c r="F284" s="84" t="s">
        <v>5755</v>
      </c>
      <c r="G284" s="360" t="s">
        <v>6765</v>
      </c>
      <c r="H284" s="84" t="s">
        <v>811</v>
      </c>
      <c r="I284" s="376" t="s">
        <v>5757</v>
      </c>
      <c r="J284" s="379" t="s">
        <v>89</v>
      </c>
      <c r="K284" s="363" t="s">
        <v>5758</v>
      </c>
      <c r="L284" s="385" t="s">
        <v>5759</v>
      </c>
      <c r="M284" s="83" t="s">
        <v>48</v>
      </c>
      <c r="N284" s="87" t="s">
        <v>5702</v>
      </c>
      <c r="O284" s="363" t="s">
        <v>5760</v>
      </c>
      <c r="P284" s="83" t="s">
        <v>50</v>
      </c>
      <c r="Q284" s="363" t="s">
        <v>160</v>
      </c>
      <c r="R284" s="84" t="s">
        <v>936</v>
      </c>
      <c r="S284" s="402">
        <v>44746</v>
      </c>
      <c r="T284" s="402" t="s">
        <v>5761</v>
      </c>
      <c r="U284" s="94">
        <v>71</v>
      </c>
      <c r="V284" s="307" t="s">
        <v>5706</v>
      </c>
      <c r="W284" s="307" t="s">
        <v>5707</v>
      </c>
      <c r="X284" s="307" t="s">
        <v>5707</v>
      </c>
      <c r="Y284" s="307" t="s">
        <v>5707</v>
      </c>
      <c r="Z284" s="305" t="s">
        <v>5707</v>
      </c>
      <c r="AA284" s="86" t="s">
        <v>54</v>
      </c>
      <c r="AB284" s="84" t="s">
        <v>55</v>
      </c>
      <c r="AC284" s="84" t="s">
        <v>54</v>
      </c>
      <c r="AD284" s="84" t="s">
        <v>5762</v>
      </c>
      <c r="AE284" s="385" t="s">
        <v>55</v>
      </c>
      <c r="AF284" s="84" t="s">
        <v>55</v>
      </c>
      <c r="AG284" s="84" t="s">
        <v>55</v>
      </c>
      <c r="AH284" s="84" t="s">
        <v>55</v>
      </c>
      <c r="AI284" s="403" t="s">
        <v>6766</v>
      </c>
      <c r="AJ284" s="84" t="s">
        <v>54</v>
      </c>
      <c r="AK284" s="84" t="s">
        <v>54</v>
      </c>
      <c r="AL284" s="363" t="s">
        <v>5764</v>
      </c>
    </row>
    <row r="285" spans="1:38" ht="57.6" x14ac:dyDescent="0.3">
      <c r="A285" s="376" t="s">
        <v>5731</v>
      </c>
      <c r="B285" s="411" t="s">
        <v>1526</v>
      </c>
      <c r="C285" s="390"/>
      <c r="D285" s="390" t="s">
        <v>6767</v>
      </c>
      <c r="E285" s="390" t="s">
        <v>6768</v>
      </c>
      <c r="F285" s="8" t="s">
        <v>41</v>
      </c>
      <c r="G285" s="412" t="s">
        <v>6769</v>
      </c>
      <c r="H285" s="411" t="s">
        <v>4240</v>
      </c>
      <c r="I285" s="388" t="s">
        <v>5849</v>
      </c>
      <c r="J285" s="379" t="s">
        <v>5731</v>
      </c>
      <c r="K285" s="390"/>
      <c r="L285" s="391" t="s">
        <v>5737</v>
      </c>
      <c r="M285" s="392" t="s">
        <v>227</v>
      </c>
      <c r="N285" s="353" t="s">
        <v>5738</v>
      </c>
      <c r="O285" s="363" t="s">
        <v>5739</v>
      </c>
      <c r="P285" s="392" t="s">
        <v>5740</v>
      </c>
      <c r="Q285" s="390" t="s">
        <v>5741</v>
      </c>
      <c r="R285" s="8" t="s">
        <v>185</v>
      </c>
      <c r="S285" s="390" t="s">
        <v>5742</v>
      </c>
      <c r="T285" s="390" t="s">
        <v>5743</v>
      </c>
      <c r="U285" s="8">
        <v>3</v>
      </c>
      <c r="V285" s="8" t="s">
        <v>5744</v>
      </c>
      <c r="W285" s="8" t="s">
        <v>5744</v>
      </c>
      <c r="X285" s="8" t="s">
        <v>5744</v>
      </c>
      <c r="Y285" s="8" t="s">
        <v>5744</v>
      </c>
      <c r="Z285" s="346" t="s">
        <v>5744</v>
      </c>
      <c r="AA285" s="8" t="s">
        <v>1250</v>
      </c>
      <c r="AB285" s="8" t="s">
        <v>5744</v>
      </c>
      <c r="AC285" s="8" t="s">
        <v>1545</v>
      </c>
      <c r="AD285" s="8" t="s">
        <v>5745</v>
      </c>
      <c r="AE285" s="385" t="s">
        <v>5746</v>
      </c>
      <c r="AF285" s="8" t="s">
        <v>5747</v>
      </c>
      <c r="AG285" s="8" t="s">
        <v>5748</v>
      </c>
      <c r="AH285" s="84" t="s">
        <v>5749</v>
      </c>
      <c r="AI285" s="413" t="s">
        <v>6770</v>
      </c>
      <c r="AJ285" s="8" t="s">
        <v>1250</v>
      </c>
      <c r="AK285" s="8" t="s">
        <v>1545</v>
      </c>
      <c r="AL285" s="390"/>
    </row>
    <row r="286" spans="1:38" ht="72" x14ac:dyDescent="0.3">
      <c r="A286" s="376" t="s">
        <v>37</v>
      </c>
      <c r="B286" s="363" t="s">
        <v>3100</v>
      </c>
      <c r="C286" s="363"/>
      <c r="D286" s="363" t="s">
        <v>6162</v>
      </c>
      <c r="E286" s="363" t="s">
        <v>6771</v>
      </c>
      <c r="F286" s="84" t="s">
        <v>5755</v>
      </c>
      <c r="G286" s="360" t="s">
        <v>6772</v>
      </c>
      <c r="H286" s="363" t="s">
        <v>384</v>
      </c>
      <c r="I286" s="376" t="s">
        <v>6773</v>
      </c>
      <c r="J286" s="379" t="s">
        <v>89</v>
      </c>
      <c r="K286" s="363" t="s">
        <v>5758</v>
      </c>
      <c r="L286" s="385" t="s">
        <v>5759</v>
      </c>
      <c r="M286" s="83" t="s">
        <v>48</v>
      </c>
      <c r="N286" s="87" t="s">
        <v>5702</v>
      </c>
      <c r="O286" s="363" t="s">
        <v>5760</v>
      </c>
      <c r="P286" s="83" t="s">
        <v>50</v>
      </c>
      <c r="Q286" s="363" t="s">
        <v>160</v>
      </c>
      <c r="R286" s="84" t="s">
        <v>936</v>
      </c>
      <c r="S286" s="402">
        <v>44746</v>
      </c>
      <c r="T286" s="402" t="s">
        <v>5761</v>
      </c>
      <c r="U286" s="94">
        <v>71</v>
      </c>
      <c r="V286" s="307" t="s">
        <v>5706</v>
      </c>
      <c r="W286" s="307" t="s">
        <v>5707</v>
      </c>
      <c r="X286" s="307" t="s">
        <v>5707</v>
      </c>
      <c r="Y286" s="307" t="s">
        <v>5707</v>
      </c>
      <c r="Z286" s="305" t="s">
        <v>5707</v>
      </c>
      <c r="AA286" s="86" t="s">
        <v>54</v>
      </c>
      <c r="AB286" s="84" t="s">
        <v>55</v>
      </c>
      <c r="AC286" s="84" t="s">
        <v>54</v>
      </c>
      <c r="AD286" s="84" t="s">
        <v>5762</v>
      </c>
      <c r="AE286" s="385" t="s">
        <v>55</v>
      </c>
      <c r="AF286" s="84" t="s">
        <v>55</v>
      </c>
      <c r="AG286" s="84" t="s">
        <v>55</v>
      </c>
      <c r="AH286" s="84" t="s">
        <v>55</v>
      </c>
      <c r="AI286" s="403" t="s">
        <v>6774</v>
      </c>
      <c r="AJ286" s="84" t="s">
        <v>54</v>
      </c>
      <c r="AK286" s="84" t="s">
        <v>54</v>
      </c>
      <c r="AL286" s="363" t="s">
        <v>5764</v>
      </c>
    </row>
    <row r="287" spans="1:38" ht="57.6" x14ac:dyDescent="0.3">
      <c r="A287" s="376" t="s">
        <v>37</v>
      </c>
      <c r="B287" s="363" t="s">
        <v>6775</v>
      </c>
      <c r="C287" s="363"/>
      <c r="D287" s="363" t="s">
        <v>6776</v>
      </c>
      <c r="E287" s="363" t="s">
        <v>4872</v>
      </c>
      <c r="F287" s="318" t="s">
        <v>5765</v>
      </c>
      <c r="G287" s="406" t="s">
        <v>6777</v>
      </c>
      <c r="H287" s="363" t="s">
        <v>205</v>
      </c>
      <c r="I287" s="407" t="s">
        <v>5766</v>
      </c>
      <c r="J287" s="379" t="s">
        <v>37</v>
      </c>
      <c r="K287" s="383" t="s">
        <v>5724</v>
      </c>
      <c r="L287" s="381" t="s">
        <v>1851</v>
      </c>
      <c r="M287" s="83" t="s">
        <v>48</v>
      </c>
      <c r="N287" s="87" t="s">
        <v>590</v>
      </c>
      <c r="O287" s="383" t="s">
        <v>5724</v>
      </c>
      <c r="P287" s="83" t="s">
        <v>835</v>
      </c>
      <c r="Q287" s="363" t="s">
        <v>51</v>
      </c>
      <c r="R287" s="84" t="s">
        <v>879</v>
      </c>
      <c r="S287" s="402" t="s">
        <v>5725</v>
      </c>
      <c r="T287" s="402">
        <v>44730</v>
      </c>
      <c r="U287" s="94">
        <v>22</v>
      </c>
      <c r="V287" s="307">
        <v>0</v>
      </c>
      <c r="W287" s="307">
        <v>0</v>
      </c>
      <c r="X287" s="307">
        <v>0</v>
      </c>
      <c r="Y287" s="307">
        <v>0</v>
      </c>
      <c r="Z287" s="345">
        <f>SUM(V287:Y287)</f>
        <v>0</v>
      </c>
      <c r="AA287" s="86" t="s">
        <v>54</v>
      </c>
      <c r="AB287" s="84" t="s">
        <v>55</v>
      </c>
      <c r="AC287" s="84" t="s">
        <v>1545</v>
      </c>
      <c r="AD287" s="8"/>
      <c r="AE287" s="385" t="s">
        <v>5726</v>
      </c>
      <c r="AF287" s="84" t="s">
        <v>55</v>
      </c>
      <c r="AG287" s="84" t="s">
        <v>55</v>
      </c>
      <c r="AH287" s="84" t="s">
        <v>55</v>
      </c>
      <c r="AI287" s="408" t="s">
        <v>6778</v>
      </c>
      <c r="AJ287" s="84" t="s">
        <v>55</v>
      </c>
      <c r="AK287" s="84" t="s">
        <v>56</v>
      </c>
      <c r="AL287" s="363" t="s">
        <v>5729</v>
      </c>
    </row>
    <row r="288" spans="1:38" ht="57.6" x14ac:dyDescent="0.3">
      <c r="A288" s="376" t="s">
        <v>37</v>
      </c>
      <c r="B288" s="363" t="s">
        <v>2450</v>
      </c>
      <c r="C288" s="363"/>
      <c r="D288" s="363" t="s">
        <v>2379</v>
      </c>
      <c r="E288" s="363"/>
      <c r="F288" s="84" t="s">
        <v>5699</v>
      </c>
      <c r="G288" s="363">
        <v>39617461</v>
      </c>
      <c r="H288" s="363" t="s">
        <v>69</v>
      </c>
      <c r="I288" s="376" t="s">
        <v>6153</v>
      </c>
      <c r="J288" s="379" t="s">
        <v>37</v>
      </c>
      <c r="K288" s="363" t="s">
        <v>6779</v>
      </c>
      <c r="L288" s="385" t="s">
        <v>1851</v>
      </c>
      <c r="M288" s="83" t="s">
        <v>48</v>
      </c>
      <c r="N288" s="87" t="s">
        <v>5818</v>
      </c>
      <c r="O288" s="363" t="s">
        <v>5819</v>
      </c>
      <c r="P288" s="83" t="s">
        <v>73</v>
      </c>
      <c r="Q288" s="363" t="s">
        <v>160</v>
      </c>
      <c r="R288" s="84" t="s">
        <v>161</v>
      </c>
      <c r="S288" s="414">
        <v>44904</v>
      </c>
      <c r="T288" s="414">
        <v>44752</v>
      </c>
      <c r="U288" s="94">
        <v>26</v>
      </c>
      <c r="V288" s="307">
        <v>0</v>
      </c>
      <c r="W288" s="307">
        <v>0</v>
      </c>
      <c r="X288" s="8">
        <v>0</v>
      </c>
      <c r="Y288" s="307">
        <v>0</v>
      </c>
      <c r="Z288" s="305">
        <v>0</v>
      </c>
      <c r="AA288" s="86" t="s">
        <v>54</v>
      </c>
      <c r="AB288" s="84" t="s">
        <v>55</v>
      </c>
      <c r="AC288" s="84" t="s">
        <v>1545</v>
      </c>
      <c r="AD288" s="84" t="s">
        <v>5820</v>
      </c>
      <c r="AE288" s="385" t="s">
        <v>5821</v>
      </c>
      <c r="AF288" s="84" t="s">
        <v>55</v>
      </c>
      <c r="AG288" s="84" t="s">
        <v>55</v>
      </c>
      <c r="AH288" s="84" t="s">
        <v>55</v>
      </c>
      <c r="AI288" s="363" t="s">
        <v>6780</v>
      </c>
      <c r="AJ288" s="84" t="s">
        <v>55</v>
      </c>
      <c r="AK288" s="84" t="s">
        <v>55</v>
      </c>
      <c r="AL288" s="363" t="s">
        <v>5729</v>
      </c>
    </row>
    <row r="289" spans="1:38" ht="57.6" x14ac:dyDescent="0.3">
      <c r="A289" s="376" t="s">
        <v>5731</v>
      </c>
      <c r="B289" s="411" t="s">
        <v>6781</v>
      </c>
      <c r="C289" s="363"/>
      <c r="D289" s="390" t="s">
        <v>6782</v>
      </c>
      <c r="E289" s="390"/>
      <c r="F289" s="8" t="s">
        <v>41</v>
      </c>
      <c r="G289" s="412" t="s">
        <v>6783</v>
      </c>
      <c r="H289" s="411" t="s">
        <v>6729</v>
      </c>
      <c r="I289" s="388" t="s">
        <v>6730</v>
      </c>
      <c r="J289" s="379" t="s">
        <v>5731</v>
      </c>
      <c r="K289" s="390"/>
      <c r="L289" s="391" t="s">
        <v>5737</v>
      </c>
      <c r="M289" s="392" t="s">
        <v>227</v>
      </c>
      <c r="N289" s="353" t="s">
        <v>5738</v>
      </c>
      <c r="O289" s="363" t="s">
        <v>5739</v>
      </c>
      <c r="P289" s="392" t="s">
        <v>5740</v>
      </c>
      <c r="Q289" s="390" t="s">
        <v>5741</v>
      </c>
      <c r="R289" s="8" t="s">
        <v>185</v>
      </c>
      <c r="S289" s="390" t="s">
        <v>5742</v>
      </c>
      <c r="T289" s="390" t="s">
        <v>5743</v>
      </c>
      <c r="U289" s="8">
        <v>3</v>
      </c>
      <c r="V289" s="8" t="s">
        <v>5744</v>
      </c>
      <c r="W289" s="8" t="s">
        <v>5744</v>
      </c>
      <c r="X289" s="8" t="s">
        <v>5744</v>
      </c>
      <c r="Y289" s="8" t="s">
        <v>5744</v>
      </c>
      <c r="Z289" s="346" t="s">
        <v>5744</v>
      </c>
      <c r="AA289" s="8" t="s">
        <v>1250</v>
      </c>
      <c r="AB289" s="8" t="s">
        <v>5744</v>
      </c>
      <c r="AC289" s="8" t="s">
        <v>1545</v>
      </c>
      <c r="AD289" s="8" t="s">
        <v>5745</v>
      </c>
      <c r="AE289" s="385" t="s">
        <v>5746</v>
      </c>
      <c r="AF289" s="8" t="s">
        <v>5747</v>
      </c>
      <c r="AG289" s="8" t="s">
        <v>5748</v>
      </c>
      <c r="AH289" s="84" t="s">
        <v>5749</v>
      </c>
      <c r="AI289" s="413"/>
      <c r="AJ289" s="8" t="s">
        <v>1250</v>
      </c>
      <c r="AK289" s="8" t="s">
        <v>1545</v>
      </c>
      <c r="AL289" s="390"/>
    </row>
    <row r="290" spans="1:38" ht="57.6" x14ac:dyDescent="0.3">
      <c r="A290" s="376" t="s">
        <v>37</v>
      </c>
      <c r="B290" s="361" t="s">
        <v>3897</v>
      </c>
      <c r="C290" s="361" t="s">
        <v>6784</v>
      </c>
      <c r="D290" s="361" t="s">
        <v>1530</v>
      </c>
      <c r="E290" s="361" t="s">
        <v>6785</v>
      </c>
      <c r="F290" s="318" t="s">
        <v>5879</v>
      </c>
      <c r="G290" s="361">
        <v>74409173</v>
      </c>
      <c r="H290" s="363" t="s">
        <v>1055</v>
      </c>
      <c r="I290" s="394" t="s">
        <v>6786</v>
      </c>
      <c r="J290" s="379" t="s">
        <v>37</v>
      </c>
      <c r="K290" s="363" t="s">
        <v>5767</v>
      </c>
      <c r="L290" s="381" t="s">
        <v>1851</v>
      </c>
      <c r="M290" s="83" t="s">
        <v>48</v>
      </c>
      <c r="N290" s="87" t="s">
        <v>590</v>
      </c>
      <c r="O290" s="363" t="s">
        <v>5767</v>
      </c>
      <c r="P290" s="83" t="s">
        <v>50</v>
      </c>
      <c r="Q290" s="363" t="s">
        <v>160</v>
      </c>
      <c r="R290" s="84" t="s">
        <v>879</v>
      </c>
      <c r="S290" s="402" t="s">
        <v>5768</v>
      </c>
      <c r="T290" s="402" t="s">
        <v>5769</v>
      </c>
      <c r="U290" s="94">
        <v>22</v>
      </c>
      <c r="V290" s="307">
        <v>0</v>
      </c>
      <c r="W290" s="307">
        <v>0</v>
      </c>
      <c r="X290" s="307">
        <v>0</v>
      </c>
      <c r="Y290" s="307">
        <v>0</v>
      </c>
      <c r="Z290" s="345">
        <f>SUM(V290:Y290)</f>
        <v>0</v>
      </c>
      <c r="AA290" s="86" t="s">
        <v>54</v>
      </c>
      <c r="AB290" s="84" t="s">
        <v>55</v>
      </c>
      <c r="AC290" s="84" t="s">
        <v>1545</v>
      </c>
      <c r="AD290" s="8"/>
      <c r="AE290" s="385" t="s">
        <v>5770</v>
      </c>
      <c r="AF290" s="84" t="s">
        <v>55</v>
      </c>
      <c r="AG290" s="84" t="s">
        <v>55</v>
      </c>
      <c r="AH290" s="84" t="s">
        <v>55</v>
      </c>
      <c r="AI290" s="361" t="s">
        <v>6787</v>
      </c>
      <c r="AJ290" s="84" t="s">
        <v>55</v>
      </c>
      <c r="AK290" s="84" t="s">
        <v>54</v>
      </c>
      <c r="AL290" s="363" t="s">
        <v>5729</v>
      </c>
    </row>
    <row r="291" spans="1:38" ht="57.6" x14ac:dyDescent="0.3">
      <c r="A291" s="376" t="s">
        <v>37</v>
      </c>
      <c r="B291" s="363" t="s">
        <v>1547</v>
      </c>
      <c r="C291" s="410"/>
      <c r="D291" s="363" t="s">
        <v>1364</v>
      </c>
      <c r="E291" s="363" t="s">
        <v>1695</v>
      </c>
      <c r="F291" s="84" t="s">
        <v>5699</v>
      </c>
      <c r="G291" s="363">
        <v>1003933427</v>
      </c>
      <c r="H291" s="363" t="s">
        <v>69</v>
      </c>
      <c r="I291" s="376" t="s">
        <v>5883</v>
      </c>
      <c r="J291" s="379" t="s">
        <v>37</v>
      </c>
      <c r="K291" s="363" t="s">
        <v>6788</v>
      </c>
      <c r="L291" s="385" t="s">
        <v>1851</v>
      </c>
      <c r="M291" s="83" t="s">
        <v>48</v>
      </c>
      <c r="N291" s="87" t="s">
        <v>5818</v>
      </c>
      <c r="O291" s="363" t="s">
        <v>5819</v>
      </c>
      <c r="P291" s="83" t="s">
        <v>73</v>
      </c>
      <c r="Q291" s="363" t="s">
        <v>160</v>
      </c>
      <c r="R291" s="84" t="s">
        <v>161</v>
      </c>
      <c r="S291" s="414">
        <v>44904</v>
      </c>
      <c r="T291" s="414">
        <v>44752</v>
      </c>
      <c r="U291" s="94">
        <v>26</v>
      </c>
      <c r="V291" s="307">
        <v>0</v>
      </c>
      <c r="W291" s="307">
        <v>0</v>
      </c>
      <c r="X291" s="8">
        <v>0</v>
      </c>
      <c r="Y291" s="307">
        <v>0</v>
      </c>
      <c r="Z291" s="305">
        <v>0</v>
      </c>
      <c r="AA291" s="86" t="s">
        <v>54</v>
      </c>
      <c r="AB291" s="84" t="s">
        <v>55</v>
      </c>
      <c r="AC291" s="84" t="s">
        <v>1545</v>
      </c>
      <c r="AD291" s="84" t="s">
        <v>5820</v>
      </c>
      <c r="AE291" s="385" t="s">
        <v>5821</v>
      </c>
      <c r="AF291" s="84" t="s">
        <v>55</v>
      </c>
      <c r="AG291" s="84" t="s">
        <v>55</v>
      </c>
      <c r="AH291" s="84" t="s">
        <v>55</v>
      </c>
      <c r="AI291" s="363" t="s">
        <v>6789</v>
      </c>
      <c r="AJ291" s="84" t="s">
        <v>55</v>
      </c>
      <c r="AK291" s="84" t="s">
        <v>55</v>
      </c>
      <c r="AL291" s="363" t="s">
        <v>5729</v>
      </c>
    </row>
    <row r="292" spans="1:38" ht="57.6" x14ac:dyDescent="0.3">
      <c r="A292" s="376" t="s">
        <v>37</v>
      </c>
      <c r="B292" s="363" t="s">
        <v>454</v>
      </c>
      <c r="C292" s="363" t="s">
        <v>1468</v>
      </c>
      <c r="D292" s="363" t="s">
        <v>6790</v>
      </c>
      <c r="E292" s="363" t="s">
        <v>716</v>
      </c>
      <c r="F292" s="84" t="s">
        <v>5699</v>
      </c>
      <c r="G292" s="360">
        <v>1010016571</v>
      </c>
      <c r="H292" s="363" t="s">
        <v>69</v>
      </c>
      <c r="I292" s="376" t="s">
        <v>5700</v>
      </c>
      <c r="J292" s="379" t="s">
        <v>37</v>
      </c>
      <c r="K292" s="363" t="s">
        <v>6490</v>
      </c>
      <c r="L292" s="385" t="s">
        <v>1851</v>
      </c>
      <c r="M292" s="83" t="s">
        <v>48</v>
      </c>
      <c r="N292" s="87" t="s">
        <v>5702</v>
      </c>
      <c r="O292" s="363" t="s">
        <v>5703</v>
      </c>
      <c r="P292" s="83" t="s">
        <v>835</v>
      </c>
      <c r="Q292" s="363" t="s">
        <v>51</v>
      </c>
      <c r="R292" s="84" t="s">
        <v>943</v>
      </c>
      <c r="S292" s="402" t="s">
        <v>5704</v>
      </c>
      <c r="T292" s="402" t="s">
        <v>5705</v>
      </c>
      <c r="U292" s="94">
        <v>9</v>
      </c>
      <c r="V292" s="307" t="s">
        <v>5706</v>
      </c>
      <c r="W292" s="307" t="s">
        <v>5707</v>
      </c>
      <c r="X292" s="307" t="s">
        <v>5707</v>
      </c>
      <c r="Y292" s="307" t="s">
        <v>5707</v>
      </c>
      <c r="Z292" s="305" t="s">
        <v>5707</v>
      </c>
      <c r="AA292" s="86" t="s">
        <v>54</v>
      </c>
      <c r="AB292" s="84" t="s">
        <v>55</v>
      </c>
      <c r="AC292" s="84" t="s">
        <v>54</v>
      </c>
      <c r="AD292" s="84" t="s">
        <v>5708</v>
      </c>
      <c r="AE292" s="385" t="s">
        <v>55</v>
      </c>
      <c r="AF292" s="84" t="s">
        <v>55</v>
      </c>
      <c r="AG292" s="84" t="s">
        <v>55</v>
      </c>
      <c r="AH292" s="84" t="s">
        <v>55</v>
      </c>
      <c r="AI292" s="403" t="s">
        <v>6791</v>
      </c>
      <c r="AJ292" s="84" t="s">
        <v>54</v>
      </c>
      <c r="AK292" s="84"/>
      <c r="AL292" s="363"/>
    </row>
    <row r="293" spans="1:38" ht="57.6" x14ac:dyDescent="0.3">
      <c r="A293" s="376" t="s">
        <v>37</v>
      </c>
      <c r="B293" s="363" t="s">
        <v>3021</v>
      </c>
      <c r="C293" s="363"/>
      <c r="D293" s="363" t="s">
        <v>6792</v>
      </c>
      <c r="E293" s="363" t="s">
        <v>6793</v>
      </c>
      <c r="F293" s="84" t="s">
        <v>5699</v>
      </c>
      <c r="G293" s="360">
        <v>1090534528</v>
      </c>
      <c r="H293" s="363" t="s">
        <v>69</v>
      </c>
      <c r="I293" s="376" t="s">
        <v>4820</v>
      </c>
      <c r="J293" s="379" t="s">
        <v>37</v>
      </c>
      <c r="K293" s="363" t="s">
        <v>5877</v>
      </c>
      <c r="L293" s="385" t="s">
        <v>1851</v>
      </c>
      <c r="M293" s="83" t="s">
        <v>48</v>
      </c>
      <c r="N293" s="87" t="s">
        <v>5702</v>
      </c>
      <c r="O293" s="363" t="s">
        <v>5799</v>
      </c>
      <c r="P293" s="83" t="s">
        <v>73</v>
      </c>
      <c r="Q293" s="363" t="s">
        <v>160</v>
      </c>
      <c r="R293" s="84" t="s">
        <v>620</v>
      </c>
      <c r="S293" s="402">
        <v>44597</v>
      </c>
      <c r="T293" s="402">
        <v>44717</v>
      </c>
      <c r="U293" s="94">
        <v>5</v>
      </c>
      <c r="V293" s="307" t="s">
        <v>5706</v>
      </c>
      <c r="W293" s="307" t="s">
        <v>5707</v>
      </c>
      <c r="X293" s="307" t="s">
        <v>5707</v>
      </c>
      <c r="Y293" s="307" t="s">
        <v>5707</v>
      </c>
      <c r="Z293" s="305" t="s">
        <v>5707</v>
      </c>
      <c r="AA293" s="86" t="s">
        <v>54</v>
      </c>
      <c r="AB293" s="84" t="s">
        <v>55</v>
      </c>
      <c r="AC293" s="84" t="s">
        <v>54</v>
      </c>
      <c r="AD293" s="84" t="s">
        <v>5762</v>
      </c>
      <c r="AE293" s="385" t="s">
        <v>5800</v>
      </c>
      <c r="AF293" s="84" t="s">
        <v>55</v>
      </c>
      <c r="AG293" s="84" t="s">
        <v>55</v>
      </c>
      <c r="AH293" s="84" t="s">
        <v>55</v>
      </c>
      <c r="AI293" s="403" t="s">
        <v>6794</v>
      </c>
      <c r="AJ293" s="84" t="s">
        <v>54</v>
      </c>
      <c r="AK293" s="84" t="s">
        <v>54</v>
      </c>
      <c r="AL293" s="363" t="s">
        <v>5802</v>
      </c>
    </row>
    <row r="294" spans="1:38" ht="57.6" x14ac:dyDescent="0.3">
      <c r="A294" s="376" t="s">
        <v>37</v>
      </c>
      <c r="B294" s="363" t="s">
        <v>6795</v>
      </c>
      <c r="C294" s="363"/>
      <c r="D294" s="363" t="s">
        <v>5021</v>
      </c>
      <c r="E294" s="363" t="s">
        <v>1941</v>
      </c>
      <c r="F294" s="318" t="s">
        <v>5765</v>
      </c>
      <c r="G294" s="415">
        <v>1002975676</v>
      </c>
      <c r="H294" s="363" t="s">
        <v>205</v>
      </c>
      <c r="I294" s="378" t="s">
        <v>5862</v>
      </c>
      <c r="J294" s="379" t="s">
        <v>37</v>
      </c>
      <c r="K294" s="380" t="s">
        <v>5863</v>
      </c>
      <c r="L294" s="381" t="s">
        <v>1851</v>
      </c>
      <c r="M294" s="83" t="s">
        <v>48</v>
      </c>
      <c r="N294" s="87" t="s">
        <v>590</v>
      </c>
      <c r="O294" s="363" t="s">
        <v>5863</v>
      </c>
      <c r="P294" s="83" t="s">
        <v>73</v>
      </c>
      <c r="Q294" s="363" t="s">
        <v>51</v>
      </c>
      <c r="R294" s="84" t="s">
        <v>879</v>
      </c>
      <c r="S294" s="402" t="s">
        <v>5864</v>
      </c>
      <c r="T294" s="402" t="s">
        <v>5768</v>
      </c>
      <c r="U294" s="94">
        <v>2</v>
      </c>
      <c r="V294" s="307">
        <v>0</v>
      </c>
      <c r="W294" s="307">
        <v>0</v>
      </c>
      <c r="X294" s="307">
        <v>0</v>
      </c>
      <c r="Y294" s="307">
        <v>0</v>
      </c>
      <c r="Z294" s="345">
        <f>SUM(V294:Y294)</f>
        <v>0</v>
      </c>
      <c r="AA294" s="86" t="s">
        <v>54</v>
      </c>
      <c r="AB294" s="84" t="s">
        <v>55</v>
      </c>
      <c r="AC294" s="84" t="s">
        <v>3397</v>
      </c>
      <c r="AD294" s="8"/>
      <c r="AE294" s="385" t="s">
        <v>55</v>
      </c>
      <c r="AF294" s="84" t="s">
        <v>55</v>
      </c>
      <c r="AG294" s="84" t="s">
        <v>55</v>
      </c>
      <c r="AH294" s="84" t="s">
        <v>55</v>
      </c>
      <c r="AI294" s="403" t="s">
        <v>6796</v>
      </c>
      <c r="AJ294" s="84" t="s">
        <v>55</v>
      </c>
      <c r="AK294" s="84" t="s">
        <v>54</v>
      </c>
      <c r="AL294" s="363"/>
    </row>
    <row r="295" spans="1:38" ht="57.6" x14ac:dyDescent="0.3">
      <c r="A295" s="376" t="s">
        <v>45</v>
      </c>
      <c r="B295" s="363" t="s">
        <v>1793</v>
      </c>
      <c r="C295" s="363" t="s">
        <v>629</v>
      </c>
      <c r="D295" s="363" t="s">
        <v>6797</v>
      </c>
      <c r="E295" s="363" t="s">
        <v>1795</v>
      </c>
      <c r="F295" s="363" t="s">
        <v>41</v>
      </c>
      <c r="G295" s="363" t="s">
        <v>1796</v>
      </c>
      <c r="H295" s="363" t="s">
        <v>1358</v>
      </c>
      <c r="I295" s="376" t="s">
        <v>1798</v>
      </c>
      <c r="J295" s="379" t="s">
        <v>3408</v>
      </c>
      <c r="K295" s="363" t="s">
        <v>6798</v>
      </c>
      <c r="L295" s="385" t="s">
        <v>6799</v>
      </c>
      <c r="M295" s="83" t="s">
        <v>125</v>
      </c>
      <c r="N295" s="87" t="s">
        <v>6800</v>
      </c>
      <c r="O295" s="363" t="s">
        <v>6801</v>
      </c>
      <c r="P295" s="83" t="s">
        <v>50</v>
      </c>
      <c r="Q295" s="363" t="s">
        <v>51</v>
      </c>
      <c r="R295" s="84" t="s">
        <v>955</v>
      </c>
      <c r="S295" s="402">
        <v>44604</v>
      </c>
      <c r="T295" s="402" t="s">
        <v>6802</v>
      </c>
      <c r="U295" s="94">
        <v>11</v>
      </c>
      <c r="V295" s="307">
        <v>6732933</v>
      </c>
      <c r="W295" s="307">
        <v>4174661</v>
      </c>
      <c r="X295" s="307"/>
      <c r="Y295" s="307"/>
      <c r="Z295" s="305">
        <f>V295+W295+X295+Y295</f>
        <v>10907594</v>
      </c>
      <c r="AA295" s="86"/>
      <c r="AB295" s="84">
        <v>1390</v>
      </c>
      <c r="AC295" s="84" t="s">
        <v>54</v>
      </c>
      <c r="AD295" s="84"/>
      <c r="AE295" s="385"/>
      <c r="AF295" s="84"/>
      <c r="AG295" s="84"/>
      <c r="AH295" s="84"/>
      <c r="AI295" s="403" t="s">
        <v>6803</v>
      </c>
      <c r="AJ295" s="84" t="s">
        <v>54</v>
      </c>
      <c r="AK295" s="84"/>
      <c r="AL295" s="363"/>
    </row>
    <row r="296" spans="1:38" ht="28.8" x14ac:dyDescent="0.3">
      <c r="A296" s="376" t="s">
        <v>5832</v>
      </c>
      <c r="B296" s="363" t="s">
        <v>6804</v>
      </c>
      <c r="C296" s="363" t="s">
        <v>5090</v>
      </c>
      <c r="D296" s="363" t="s">
        <v>6805</v>
      </c>
      <c r="E296" s="363" t="s">
        <v>3553</v>
      </c>
      <c r="F296" s="363" t="s">
        <v>5964</v>
      </c>
      <c r="G296" s="363">
        <v>818739</v>
      </c>
      <c r="H296" s="363" t="s">
        <v>1319</v>
      </c>
      <c r="I296" s="387"/>
      <c r="J296" s="393"/>
      <c r="K296" s="390"/>
      <c r="L296" s="391"/>
      <c r="M296" s="392" t="s">
        <v>48</v>
      </c>
      <c r="N296" s="353"/>
      <c r="O296" s="390"/>
      <c r="P296" s="392" t="s">
        <v>51</v>
      </c>
      <c r="Q296" s="390"/>
      <c r="R296" s="8"/>
      <c r="S296" s="404">
        <v>44781</v>
      </c>
      <c r="T296" s="404" t="s">
        <v>5838</v>
      </c>
      <c r="U296" s="8">
        <v>132</v>
      </c>
      <c r="V296" s="8"/>
      <c r="W296" s="8"/>
      <c r="X296" s="8"/>
      <c r="Y296" s="8"/>
      <c r="Z296" s="346"/>
      <c r="AA296" s="8"/>
      <c r="AB296" s="8"/>
      <c r="AC296" s="8"/>
      <c r="AD296" s="8"/>
      <c r="AE296" s="391"/>
      <c r="AF296" s="84" t="s">
        <v>6806</v>
      </c>
      <c r="AG296" s="84">
        <v>4892126</v>
      </c>
      <c r="AH296" s="84" t="s">
        <v>6807</v>
      </c>
      <c r="AI296" s="363" t="s">
        <v>6808</v>
      </c>
      <c r="AJ296" s="8"/>
      <c r="AK296" s="8" t="s">
        <v>1545</v>
      </c>
      <c r="AL296" s="390"/>
    </row>
    <row r="297" spans="1:38" ht="28.8" x14ac:dyDescent="0.3">
      <c r="A297" s="376" t="s">
        <v>5832</v>
      </c>
      <c r="B297" s="363" t="s">
        <v>6809</v>
      </c>
      <c r="C297" s="363" t="s">
        <v>6810</v>
      </c>
      <c r="D297" s="363" t="s">
        <v>1376</v>
      </c>
      <c r="E297" s="363" t="s">
        <v>6811</v>
      </c>
      <c r="F297" s="363" t="s">
        <v>5964</v>
      </c>
      <c r="G297" s="363">
        <v>393650</v>
      </c>
      <c r="H297" s="363" t="s">
        <v>5207</v>
      </c>
      <c r="I297" s="387"/>
      <c r="J297" s="393"/>
      <c r="K297" s="390"/>
      <c r="L297" s="391"/>
      <c r="M297" s="392" t="s">
        <v>48</v>
      </c>
      <c r="N297" s="353"/>
      <c r="O297" s="390"/>
      <c r="P297" s="392" t="s">
        <v>51</v>
      </c>
      <c r="Q297" s="390"/>
      <c r="R297" s="8"/>
      <c r="S297" s="404">
        <v>44781</v>
      </c>
      <c r="T297" s="404" t="s">
        <v>5838</v>
      </c>
      <c r="U297" s="8">
        <v>132</v>
      </c>
      <c r="V297" s="8"/>
      <c r="W297" s="8"/>
      <c r="X297" s="8"/>
      <c r="Y297" s="8"/>
      <c r="Z297" s="346"/>
      <c r="AA297" s="8"/>
      <c r="AB297" s="8"/>
      <c r="AC297" s="8"/>
      <c r="AD297" s="8"/>
      <c r="AE297" s="391"/>
      <c r="AF297" s="84">
        <v>3013172865</v>
      </c>
      <c r="AG297" s="84">
        <v>5821056</v>
      </c>
      <c r="AH297" s="84" t="s">
        <v>6812</v>
      </c>
      <c r="AI297" s="363" t="s">
        <v>6813</v>
      </c>
      <c r="AJ297" s="8"/>
      <c r="AK297" s="8" t="s">
        <v>1545</v>
      </c>
      <c r="AL297" s="390"/>
    </row>
    <row r="298" spans="1:38" ht="57.6" x14ac:dyDescent="0.3">
      <c r="A298" s="376" t="s">
        <v>37</v>
      </c>
      <c r="B298" s="363" t="s">
        <v>6814</v>
      </c>
      <c r="C298" s="363" t="s">
        <v>6815</v>
      </c>
      <c r="D298" s="363" t="s">
        <v>1139</v>
      </c>
      <c r="E298" s="363"/>
      <c r="F298" s="363" t="s">
        <v>5699</v>
      </c>
      <c r="G298" s="363">
        <v>1033804085</v>
      </c>
      <c r="H298" s="363" t="s">
        <v>69</v>
      </c>
      <c r="I298" s="376" t="s">
        <v>5867</v>
      </c>
      <c r="J298" s="379" t="s">
        <v>37</v>
      </c>
      <c r="K298" s="363" t="s">
        <v>6816</v>
      </c>
      <c r="L298" s="385" t="s">
        <v>1851</v>
      </c>
      <c r="M298" s="83" t="s">
        <v>48</v>
      </c>
      <c r="N298" s="87" t="s">
        <v>5818</v>
      </c>
      <c r="O298" s="363" t="s">
        <v>5819</v>
      </c>
      <c r="P298" s="83" t="s">
        <v>73</v>
      </c>
      <c r="Q298" s="363" t="s">
        <v>160</v>
      </c>
      <c r="R298" s="84" t="s">
        <v>161</v>
      </c>
      <c r="S298" s="414">
        <v>44904</v>
      </c>
      <c r="T298" s="414">
        <v>44752</v>
      </c>
      <c r="U298" s="94">
        <v>26</v>
      </c>
      <c r="V298" s="307">
        <v>0</v>
      </c>
      <c r="W298" s="307">
        <v>0</v>
      </c>
      <c r="X298" s="8">
        <v>0</v>
      </c>
      <c r="Y298" s="307">
        <v>0</v>
      </c>
      <c r="Z298" s="305">
        <v>0</v>
      </c>
      <c r="AA298" s="86" t="s">
        <v>54</v>
      </c>
      <c r="AB298" s="84" t="s">
        <v>55</v>
      </c>
      <c r="AC298" s="84" t="s">
        <v>1545</v>
      </c>
      <c r="AD298" s="84" t="s">
        <v>5820</v>
      </c>
      <c r="AE298" s="385" t="s">
        <v>5821</v>
      </c>
      <c r="AF298" s="84" t="s">
        <v>55</v>
      </c>
      <c r="AG298" s="84" t="s">
        <v>55</v>
      </c>
      <c r="AH298" s="84" t="s">
        <v>55</v>
      </c>
      <c r="AI298" s="363" t="s">
        <v>6817</v>
      </c>
      <c r="AJ298" s="84" t="s">
        <v>55</v>
      </c>
      <c r="AK298" s="84" t="s">
        <v>55</v>
      </c>
      <c r="AL298" s="363" t="s">
        <v>5729</v>
      </c>
    </row>
    <row r="299" spans="1:38" ht="57.6" x14ac:dyDescent="0.3">
      <c r="A299" s="376" t="s">
        <v>37</v>
      </c>
      <c r="B299" s="363" t="s">
        <v>381</v>
      </c>
      <c r="C299" s="363" t="s">
        <v>6818</v>
      </c>
      <c r="D299" s="363" t="s">
        <v>1432</v>
      </c>
      <c r="E299" s="363" t="s">
        <v>1140</v>
      </c>
      <c r="F299" s="363" t="s">
        <v>5721</v>
      </c>
      <c r="G299" s="360" t="s">
        <v>6819</v>
      </c>
      <c r="H299" s="363" t="s">
        <v>43</v>
      </c>
      <c r="I299" s="376" t="s">
        <v>6073</v>
      </c>
      <c r="J299" s="379" t="s">
        <v>37</v>
      </c>
      <c r="K299" s="363" t="s">
        <v>6820</v>
      </c>
      <c r="L299" s="385" t="s">
        <v>1851</v>
      </c>
      <c r="M299" s="83" t="s">
        <v>48</v>
      </c>
      <c r="N299" s="87" t="s">
        <v>5702</v>
      </c>
      <c r="O299" s="363" t="s">
        <v>5703</v>
      </c>
      <c r="P299" s="83" t="s">
        <v>50</v>
      </c>
      <c r="Q299" s="363" t="s">
        <v>51</v>
      </c>
      <c r="R299" s="84" t="s">
        <v>943</v>
      </c>
      <c r="S299" s="402" t="s">
        <v>5704</v>
      </c>
      <c r="T299" s="402" t="s">
        <v>5705</v>
      </c>
      <c r="U299" s="94">
        <v>9</v>
      </c>
      <c r="V299" s="307" t="s">
        <v>5706</v>
      </c>
      <c r="W299" s="307" t="s">
        <v>5707</v>
      </c>
      <c r="X299" s="307" t="s">
        <v>5707</v>
      </c>
      <c r="Y299" s="307" t="s">
        <v>5707</v>
      </c>
      <c r="Z299" s="305" t="s">
        <v>5707</v>
      </c>
      <c r="AA299" s="86" t="s">
        <v>54</v>
      </c>
      <c r="AB299" s="84" t="s">
        <v>55</v>
      </c>
      <c r="AC299" s="84" t="s">
        <v>54</v>
      </c>
      <c r="AD299" s="84" t="s">
        <v>5708</v>
      </c>
      <c r="AE299" s="385" t="s">
        <v>55</v>
      </c>
      <c r="AF299" s="84">
        <v>4811105343</v>
      </c>
      <c r="AG299" s="84" t="s">
        <v>55</v>
      </c>
      <c r="AH299" s="84" t="s">
        <v>6075</v>
      </c>
      <c r="AI299" s="403" t="s">
        <v>6821</v>
      </c>
      <c r="AJ299" s="84" t="s">
        <v>54</v>
      </c>
      <c r="AK299" s="84" t="s">
        <v>56</v>
      </c>
      <c r="AL299" s="363"/>
    </row>
    <row r="300" spans="1:38" ht="57.6" x14ac:dyDescent="0.3">
      <c r="A300" s="376" t="s">
        <v>37</v>
      </c>
      <c r="B300" s="361" t="s">
        <v>6822</v>
      </c>
      <c r="C300" s="363" t="s">
        <v>269</v>
      </c>
      <c r="D300" s="361" t="s">
        <v>770</v>
      </c>
      <c r="E300" s="361" t="s">
        <v>770</v>
      </c>
      <c r="F300" s="318" t="s">
        <v>5879</v>
      </c>
      <c r="G300" s="361">
        <v>20171958</v>
      </c>
      <c r="H300" s="363" t="s">
        <v>1055</v>
      </c>
      <c r="I300" s="361" t="s">
        <v>6243</v>
      </c>
      <c r="J300" s="379" t="s">
        <v>37</v>
      </c>
      <c r="K300" s="363" t="s">
        <v>5767</v>
      </c>
      <c r="L300" s="381" t="s">
        <v>1851</v>
      </c>
      <c r="M300" s="83" t="s">
        <v>48</v>
      </c>
      <c r="N300" s="87" t="s">
        <v>590</v>
      </c>
      <c r="O300" s="363" t="s">
        <v>5767</v>
      </c>
      <c r="P300" s="83" t="s">
        <v>50</v>
      </c>
      <c r="Q300" s="363" t="s">
        <v>160</v>
      </c>
      <c r="R300" s="84" t="s">
        <v>879</v>
      </c>
      <c r="S300" s="402" t="s">
        <v>5768</v>
      </c>
      <c r="T300" s="402" t="s">
        <v>5769</v>
      </c>
      <c r="U300" s="94">
        <v>22</v>
      </c>
      <c r="V300" s="307">
        <v>0</v>
      </c>
      <c r="W300" s="307">
        <v>0</v>
      </c>
      <c r="X300" s="307">
        <v>0</v>
      </c>
      <c r="Y300" s="307">
        <v>0</v>
      </c>
      <c r="Z300" s="345">
        <f>SUM(V300:Y300)</f>
        <v>0</v>
      </c>
      <c r="AA300" s="86" t="s">
        <v>54</v>
      </c>
      <c r="AB300" s="84" t="s">
        <v>55</v>
      </c>
      <c r="AC300" s="84" t="s">
        <v>1545</v>
      </c>
      <c r="AD300" s="8"/>
      <c r="AE300" s="385" t="s">
        <v>5770</v>
      </c>
      <c r="AF300" s="84" t="s">
        <v>55</v>
      </c>
      <c r="AG300" s="84" t="s">
        <v>55</v>
      </c>
      <c r="AH300" s="84" t="s">
        <v>55</v>
      </c>
      <c r="AI300" s="416" t="s">
        <v>6823</v>
      </c>
      <c r="AJ300" s="84" t="s">
        <v>55</v>
      </c>
      <c r="AK300" s="84" t="s">
        <v>54</v>
      </c>
      <c r="AL300" s="363" t="s">
        <v>5729</v>
      </c>
    </row>
    <row r="301" spans="1:38" ht="57.6" x14ac:dyDescent="0.3">
      <c r="A301" s="376" t="s">
        <v>37</v>
      </c>
      <c r="B301" s="366" t="s">
        <v>6824</v>
      </c>
      <c r="C301" s="366" t="s">
        <v>6825</v>
      </c>
      <c r="D301" s="366" t="s">
        <v>6826</v>
      </c>
      <c r="E301" s="366" t="s">
        <v>3743</v>
      </c>
      <c r="F301" s="298" t="s">
        <v>5699</v>
      </c>
      <c r="G301" s="360">
        <v>1065205795</v>
      </c>
      <c r="H301" s="363" t="s">
        <v>69</v>
      </c>
      <c r="I301" s="363" t="s">
        <v>4820</v>
      </c>
      <c r="J301" s="379" t="s">
        <v>37</v>
      </c>
      <c r="K301" s="363" t="s">
        <v>3584</v>
      </c>
      <c r="L301" s="385" t="s">
        <v>1851</v>
      </c>
      <c r="M301" s="83" t="s">
        <v>48</v>
      </c>
      <c r="N301" s="87" t="s">
        <v>5702</v>
      </c>
      <c r="O301" s="363" t="s">
        <v>5799</v>
      </c>
      <c r="P301" s="83" t="s">
        <v>73</v>
      </c>
      <c r="Q301" s="363" t="s">
        <v>160</v>
      </c>
      <c r="R301" s="84" t="s">
        <v>620</v>
      </c>
      <c r="S301" s="402">
        <v>44597</v>
      </c>
      <c r="T301" s="402">
        <v>44717</v>
      </c>
      <c r="U301" s="94">
        <v>5</v>
      </c>
      <c r="V301" s="307" t="s">
        <v>5706</v>
      </c>
      <c r="W301" s="307" t="s">
        <v>5707</v>
      </c>
      <c r="X301" s="307" t="s">
        <v>5707</v>
      </c>
      <c r="Y301" s="307" t="s">
        <v>5707</v>
      </c>
      <c r="Z301" s="305" t="s">
        <v>5707</v>
      </c>
      <c r="AA301" s="86" t="s">
        <v>54</v>
      </c>
      <c r="AB301" s="84" t="s">
        <v>55</v>
      </c>
      <c r="AC301" s="84" t="s">
        <v>54</v>
      </c>
      <c r="AD301" s="84" t="s">
        <v>5762</v>
      </c>
      <c r="AE301" s="385" t="s">
        <v>5800</v>
      </c>
      <c r="AF301" s="84" t="s">
        <v>55</v>
      </c>
      <c r="AG301" s="84" t="s">
        <v>55</v>
      </c>
      <c r="AH301" s="84" t="s">
        <v>55</v>
      </c>
      <c r="AI301" s="403" t="s">
        <v>6827</v>
      </c>
      <c r="AJ301" s="84" t="s">
        <v>54</v>
      </c>
      <c r="AK301" s="84" t="s">
        <v>54</v>
      </c>
      <c r="AL301" s="363" t="s">
        <v>5802</v>
      </c>
    </row>
    <row r="302" spans="1:38" ht="57.6" x14ac:dyDescent="0.3">
      <c r="A302" s="376" t="s">
        <v>37</v>
      </c>
      <c r="B302" s="84" t="s">
        <v>1405</v>
      </c>
      <c r="C302" s="84"/>
      <c r="D302" s="84" t="s">
        <v>1139</v>
      </c>
      <c r="E302" s="84" t="s">
        <v>692</v>
      </c>
      <c r="F302" s="84" t="s">
        <v>41</v>
      </c>
      <c r="G302" s="417" t="s">
        <v>6828</v>
      </c>
      <c r="H302" s="363" t="s">
        <v>43</v>
      </c>
      <c r="I302" s="84" t="s">
        <v>6073</v>
      </c>
      <c r="J302" s="379" t="s">
        <v>37</v>
      </c>
      <c r="K302" s="363" t="s">
        <v>6074</v>
      </c>
      <c r="L302" s="385" t="s">
        <v>1851</v>
      </c>
      <c r="M302" s="83" t="s">
        <v>48</v>
      </c>
      <c r="N302" s="87" t="s">
        <v>5702</v>
      </c>
      <c r="O302" s="363" t="s">
        <v>5703</v>
      </c>
      <c r="P302" s="83" t="s">
        <v>50</v>
      </c>
      <c r="Q302" s="363" t="s">
        <v>51</v>
      </c>
      <c r="R302" s="84" t="s">
        <v>943</v>
      </c>
      <c r="S302" s="402" t="s">
        <v>5704</v>
      </c>
      <c r="T302" s="402" t="s">
        <v>5705</v>
      </c>
      <c r="U302" s="94">
        <v>9</v>
      </c>
      <c r="V302" s="307" t="s">
        <v>5706</v>
      </c>
      <c r="W302" s="307" t="s">
        <v>5707</v>
      </c>
      <c r="X302" s="307" t="s">
        <v>5707</v>
      </c>
      <c r="Y302" s="307" t="s">
        <v>5707</v>
      </c>
      <c r="Z302" s="305" t="s">
        <v>5707</v>
      </c>
      <c r="AA302" s="86" t="s">
        <v>54</v>
      </c>
      <c r="AB302" s="84" t="s">
        <v>55</v>
      </c>
      <c r="AC302" s="84" t="s">
        <v>54</v>
      </c>
      <c r="AD302" s="84" t="s">
        <v>5708</v>
      </c>
      <c r="AE302" s="385" t="s">
        <v>55</v>
      </c>
      <c r="AF302" s="84">
        <v>4461514384</v>
      </c>
      <c r="AG302" s="84" t="s">
        <v>55</v>
      </c>
      <c r="AH302" s="84" t="s">
        <v>6075</v>
      </c>
      <c r="AI302" s="69" t="s">
        <v>6829</v>
      </c>
      <c r="AJ302" s="84" t="s">
        <v>54</v>
      </c>
      <c r="AK302" s="84" t="s">
        <v>56</v>
      </c>
      <c r="AL302" s="363"/>
    </row>
    <row r="303" spans="1:38" ht="57.6" x14ac:dyDescent="0.3">
      <c r="A303" s="376" t="s">
        <v>5731</v>
      </c>
      <c r="B303" s="313" t="s">
        <v>6830</v>
      </c>
      <c r="C303" s="8"/>
      <c r="D303" s="8" t="s">
        <v>6831</v>
      </c>
      <c r="E303" s="8"/>
      <c r="F303" s="8" t="s">
        <v>41</v>
      </c>
      <c r="G303" s="418" t="s">
        <v>6832</v>
      </c>
      <c r="H303" s="411" t="s">
        <v>5735</v>
      </c>
      <c r="I303" s="419" t="s">
        <v>5736</v>
      </c>
      <c r="J303" s="379" t="s">
        <v>5731</v>
      </c>
      <c r="K303" s="346"/>
      <c r="L303" s="391" t="s">
        <v>5737</v>
      </c>
      <c r="M303" s="392" t="s">
        <v>227</v>
      </c>
      <c r="N303" s="353" t="s">
        <v>5738</v>
      </c>
      <c r="O303" s="363" t="s">
        <v>5739</v>
      </c>
      <c r="P303" s="392" t="s">
        <v>5740</v>
      </c>
      <c r="Q303" s="390" t="s">
        <v>5741</v>
      </c>
      <c r="R303" s="8" t="s">
        <v>185</v>
      </c>
      <c r="S303" s="390" t="s">
        <v>5742</v>
      </c>
      <c r="T303" s="390" t="s">
        <v>5743</v>
      </c>
      <c r="U303" s="8">
        <v>3</v>
      </c>
      <c r="V303" s="8" t="s">
        <v>5744</v>
      </c>
      <c r="W303" s="8" t="s">
        <v>5744</v>
      </c>
      <c r="X303" s="8" t="s">
        <v>5744</v>
      </c>
      <c r="Y303" s="8" t="s">
        <v>5744</v>
      </c>
      <c r="Z303" s="346" t="s">
        <v>5744</v>
      </c>
      <c r="AA303" s="8" t="s">
        <v>1250</v>
      </c>
      <c r="AB303" s="8" t="s">
        <v>5744</v>
      </c>
      <c r="AC303" s="8" t="s">
        <v>1545</v>
      </c>
      <c r="AD303" s="8" t="s">
        <v>5745</v>
      </c>
      <c r="AE303" s="83" t="s">
        <v>5746</v>
      </c>
      <c r="AF303" s="8" t="s">
        <v>5747</v>
      </c>
      <c r="AG303" s="8" t="s">
        <v>5748</v>
      </c>
      <c r="AH303" s="84" t="s">
        <v>5749</v>
      </c>
      <c r="AI303" s="314" t="s">
        <v>6833</v>
      </c>
      <c r="AJ303" s="8" t="s">
        <v>1250</v>
      </c>
      <c r="AK303" s="8" t="s">
        <v>1545</v>
      </c>
      <c r="AL303" s="390"/>
    </row>
    <row r="304" spans="1:38" ht="57.6" x14ac:dyDescent="0.3">
      <c r="A304" s="376" t="s">
        <v>37</v>
      </c>
      <c r="B304" s="84" t="s">
        <v>6834</v>
      </c>
      <c r="C304" s="84" t="s">
        <v>6835</v>
      </c>
      <c r="D304" s="84" t="s">
        <v>5020</v>
      </c>
      <c r="E304" s="84" t="s">
        <v>1849</v>
      </c>
      <c r="F304" s="318" t="s">
        <v>5765</v>
      </c>
      <c r="G304" s="420" t="s">
        <v>6836</v>
      </c>
      <c r="H304" s="363" t="s">
        <v>205</v>
      </c>
      <c r="I304" s="421" t="s">
        <v>5766</v>
      </c>
      <c r="J304" s="379" t="s">
        <v>37</v>
      </c>
      <c r="K304" s="422" t="s">
        <v>5724</v>
      </c>
      <c r="L304" s="381" t="s">
        <v>1851</v>
      </c>
      <c r="M304" s="83" t="s">
        <v>48</v>
      </c>
      <c r="N304" s="87" t="s">
        <v>590</v>
      </c>
      <c r="O304" s="383" t="s">
        <v>5724</v>
      </c>
      <c r="P304" s="83" t="s">
        <v>835</v>
      </c>
      <c r="Q304" s="363" t="s">
        <v>51</v>
      </c>
      <c r="R304" s="84" t="s">
        <v>879</v>
      </c>
      <c r="S304" s="402" t="s">
        <v>5725</v>
      </c>
      <c r="T304" s="402">
        <v>44731</v>
      </c>
      <c r="U304" s="94">
        <v>22</v>
      </c>
      <c r="V304" s="307">
        <v>0</v>
      </c>
      <c r="W304" s="307">
        <v>0</v>
      </c>
      <c r="X304" s="307">
        <v>0</v>
      </c>
      <c r="Y304" s="307">
        <v>0</v>
      </c>
      <c r="Z304" s="345">
        <f>SUM(V304:Y304)</f>
        <v>0</v>
      </c>
      <c r="AA304" s="86" t="s">
        <v>54</v>
      </c>
      <c r="AB304" s="84" t="s">
        <v>55</v>
      </c>
      <c r="AC304" s="84" t="s">
        <v>1545</v>
      </c>
      <c r="AD304" s="8"/>
      <c r="AE304" s="83" t="s">
        <v>5726</v>
      </c>
      <c r="AF304" s="84" t="s">
        <v>55</v>
      </c>
      <c r="AG304" s="84" t="s">
        <v>55</v>
      </c>
      <c r="AH304" s="84" t="s">
        <v>55</v>
      </c>
      <c r="AI304" s="423" t="s">
        <v>6837</v>
      </c>
      <c r="AJ304" s="84" t="s">
        <v>55</v>
      </c>
      <c r="AK304" s="84" t="s">
        <v>56</v>
      </c>
      <c r="AL304" s="363" t="s">
        <v>5729</v>
      </c>
    </row>
    <row r="305" spans="1:38" ht="57.6" x14ac:dyDescent="0.3">
      <c r="A305" s="376" t="s">
        <v>37</v>
      </c>
      <c r="B305" s="84" t="s">
        <v>6838</v>
      </c>
      <c r="C305" s="84"/>
      <c r="D305" s="84" t="s">
        <v>3867</v>
      </c>
      <c r="E305" s="84" t="s">
        <v>6839</v>
      </c>
      <c r="F305" s="84" t="s">
        <v>5699</v>
      </c>
      <c r="G305" s="417">
        <v>1078636514</v>
      </c>
      <c r="H305" s="363" t="s">
        <v>69</v>
      </c>
      <c r="I305" s="299" t="s">
        <v>5785</v>
      </c>
      <c r="J305" s="379" t="s">
        <v>37</v>
      </c>
      <c r="K305" s="299" t="s">
        <v>6346</v>
      </c>
      <c r="L305" s="385" t="s">
        <v>1851</v>
      </c>
      <c r="M305" s="83" t="s">
        <v>48</v>
      </c>
      <c r="N305" s="87" t="s">
        <v>5702</v>
      </c>
      <c r="O305" s="363" t="s">
        <v>5787</v>
      </c>
      <c r="P305" s="83" t="s">
        <v>73</v>
      </c>
      <c r="Q305" s="363" t="s">
        <v>160</v>
      </c>
      <c r="R305" s="84" t="s">
        <v>53</v>
      </c>
      <c r="S305" s="402" t="s">
        <v>5788</v>
      </c>
      <c r="T305" s="402">
        <v>44568</v>
      </c>
      <c r="U305" s="94">
        <v>11</v>
      </c>
      <c r="V305" s="307" t="s">
        <v>5706</v>
      </c>
      <c r="W305" s="307" t="s">
        <v>5707</v>
      </c>
      <c r="X305" s="307" t="s">
        <v>5707</v>
      </c>
      <c r="Y305" s="307" t="s">
        <v>5707</v>
      </c>
      <c r="Z305" s="305" t="s">
        <v>5707</v>
      </c>
      <c r="AA305" s="86" t="s">
        <v>54</v>
      </c>
      <c r="AB305" s="84" t="s">
        <v>55</v>
      </c>
      <c r="AC305" s="84" t="s">
        <v>54</v>
      </c>
      <c r="AD305" s="84" t="s">
        <v>5789</v>
      </c>
      <c r="AE305" s="83" t="s">
        <v>5790</v>
      </c>
      <c r="AF305" s="84" t="s">
        <v>55</v>
      </c>
      <c r="AG305" s="84" t="s">
        <v>55</v>
      </c>
      <c r="AH305" s="84" t="s">
        <v>55</v>
      </c>
      <c r="AI305" s="424" t="s">
        <v>6840</v>
      </c>
      <c r="AJ305" s="84" t="s">
        <v>54</v>
      </c>
      <c r="AK305" s="84" t="s">
        <v>54</v>
      </c>
      <c r="AL305" s="366" t="s">
        <v>5792</v>
      </c>
    </row>
    <row r="306" spans="1:38" ht="57.6" x14ac:dyDescent="0.3">
      <c r="A306" s="376" t="s">
        <v>37</v>
      </c>
      <c r="B306" s="317" t="s">
        <v>6841</v>
      </c>
      <c r="C306" s="84"/>
      <c r="D306" s="317" t="s">
        <v>1473</v>
      </c>
      <c r="E306" s="317" t="s">
        <v>6842</v>
      </c>
      <c r="F306" s="318" t="s">
        <v>5879</v>
      </c>
      <c r="G306" s="425">
        <v>76848551</v>
      </c>
      <c r="H306" s="363" t="s">
        <v>1055</v>
      </c>
      <c r="I306" s="342" t="s">
        <v>6243</v>
      </c>
      <c r="J306" s="379" t="s">
        <v>37</v>
      </c>
      <c r="K306" s="299" t="s">
        <v>5767</v>
      </c>
      <c r="L306" s="381" t="s">
        <v>1851</v>
      </c>
      <c r="M306" s="83" t="s">
        <v>48</v>
      </c>
      <c r="N306" s="87" t="s">
        <v>590</v>
      </c>
      <c r="O306" s="363" t="s">
        <v>5767</v>
      </c>
      <c r="P306" s="83" t="s">
        <v>50</v>
      </c>
      <c r="Q306" s="363" t="s">
        <v>160</v>
      </c>
      <c r="R306" s="84" t="s">
        <v>879</v>
      </c>
      <c r="S306" s="402" t="s">
        <v>5768</v>
      </c>
      <c r="T306" s="402" t="s">
        <v>5769</v>
      </c>
      <c r="U306" s="94">
        <v>22</v>
      </c>
      <c r="V306" s="307">
        <v>0</v>
      </c>
      <c r="W306" s="307">
        <v>0</v>
      </c>
      <c r="X306" s="307">
        <v>0</v>
      </c>
      <c r="Y306" s="307">
        <v>0</v>
      </c>
      <c r="Z306" s="345">
        <f>SUM(V306:Y306)</f>
        <v>0</v>
      </c>
      <c r="AA306" s="86" t="s">
        <v>54</v>
      </c>
      <c r="AB306" s="84" t="s">
        <v>55</v>
      </c>
      <c r="AC306" s="84" t="s">
        <v>1545</v>
      </c>
      <c r="AD306" s="8"/>
      <c r="AE306" s="83" t="s">
        <v>5770</v>
      </c>
      <c r="AF306" s="84" t="s">
        <v>55</v>
      </c>
      <c r="AG306" s="84" t="s">
        <v>55</v>
      </c>
      <c r="AH306" s="84" t="s">
        <v>55</v>
      </c>
      <c r="AI306" s="416" t="s">
        <v>6843</v>
      </c>
      <c r="AJ306" s="84" t="s">
        <v>55</v>
      </c>
      <c r="AK306" s="84" t="s">
        <v>54</v>
      </c>
      <c r="AL306" s="363" t="s">
        <v>5729</v>
      </c>
    </row>
    <row r="307" spans="1:38" ht="28.8" x14ac:dyDescent="0.3">
      <c r="A307" s="376" t="s">
        <v>5832</v>
      </c>
      <c r="B307" s="84" t="s">
        <v>6844</v>
      </c>
      <c r="C307" s="84"/>
      <c r="D307" s="84" t="s">
        <v>6845</v>
      </c>
      <c r="E307" s="84" t="s">
        <v>6236</v>
      </c>
      <c r="F307" s="84" t="s">
        <v>41</v>
      </c>
      <c r="G307" s="301" t="s">
        <v>6846</v>
      </c>
      <c r="H307" s="363" t="s">
        <v>1319</v>
      </c>
      <c r="I307" s="346"/>
      <c r="J307" s="393"/>
      <c r="K307" s="346"/>
      <c r="L307" s="391"/>
      <c r="M307" s="392" t="s">
        <v>48</v>
      </c>
      <c r="N307" s="353"/>
      <c r="O307" s="390"/>
      <c r="P307" s="392" t="s">
        <v>51</v>
      </c>
      <c r="Q307" s="390"/>
      <c r="R307" s="8"/>
      <c r="S307" s="404">
        <v>44781</v>
      </c>
      <c r="T307" s="404" t="s">
        <v>5838</v>
      </c>
      <c r="U307" s="8">
        <v>132</v>
      </c>
      <c r="V307" s="8"/>
      <c r="W307" s="8"/>
      <c r="X307" s="8"/>
      <c r="Y307" s="8"/>
      <c r="Z307" s="346"/>
      <c r="AA307" s="8"/>
      <c r="AB307" s="8"/>
      <c r="AC307" s="8"/>
      <c r="AD307" s="8"/>
      <c r="AE307" s="392"/>
      <c r="AF307" s="84">
        <v>3005938614</v>
      </c>
      <c r="AG307" s="84">
        <v>3005938614</v>
      </c>
      <c r="AH307" s="84" t="s">
        <v>6847</v>
      </c>
      <c r="AI307" s="363" t="s">
        <v>6848</v>
      </c>
      <c r="AJ307" s="8"/>
      <c r="AK307" s="8" t="s">
        <v>1545</v>
      </c>
      <c r="AL307" s="390"/>
    </row>
    <row r="308" spans="1:38" ht="72" x14ac:dyDescent="0.3">
      <c r="A308" s="376" t="s">
        <v>37</v>
      </c>
      <c r="B308" s="84" t="s">
        <v>1373</v>
      </c>
      <c r="C308" s="84" t="s">
        <v>1317</v>
      </c>
      <c r="D308" s="84" t="s">
        <v>868</v>
      </c>
      <c r="E308" s="84" t="s">
        <v>6849</v>
      </c>
      <c r="F308" s="84" t="s">
        <v>5699</v>
      </c>
      <c r="G308" s="417" t="s">
        <v>6850</v>
      </c>
      <c r="H308" s="363" t="s">
        <v>69</v>
      </c>
      <c r="I308" s="299" t="s">
        <v>5853</v>
      </c>
      <c r="J308" s="379" t="s">
        <v>89</v>
      </c>
      <c r="K308" s="299" t="s">
        <v>5854</v>
      </c>
      <c r="L308" s="385" t="s">
        <v>5759</v>
      </c>
      <c r="M308" s="83" t="s">
        <v>48</v>
      </c>
      <c r="N308" s="87" t="s">
        <v>5702</v>
      </c>
      <c r="O308" s="363" t="s">
        <v>5760</v>
      </c>
      <c r="P308" s="83" t="s">
        <v>73</v>
      </c>
      <c r="Q308" s="363" t="s">
        <v>160</v>
      </c>
      <c r="R308" s="84" t="s">
        <v>936</v>
      </c>
      <c r="S308" s="402">
        <v>44746</v>
      </c>
      <c r="T308" s="402" t="s">
        <v>5761</v>
      </c>
      <c r="U308" s="94">
        <v>71</v>
      </c>
      <c r="V308" s="307" t="s">
        <v>5706</v>
      </c>
      <c r="W308" s="307" t="s">
        <v>5707</v>
      </c>
      <c r="X308" s="307" t="s">
        <v>5707</v>
      </c>
      <c r="Y308" s="307" t="s">
        <v>5707</v>
      </c>
      <c r="Z308" s="305" t="s">
        <v>5707</v>
      </c>
      <c r="AA308" s="86" t="s">
        <v>54</v>
      </c>
      <c r="AB308" s="84" t="s">
        <v>55</v>
      </c>
      <c r="AC308" s="84" t="s">
        <v>54</v>
      </c>
      <c r="AD308" s="84" t="s">
        <v>5762</v>
      </c>
      <c r="AE308" s="83" t="s">
        <v>55</v>
      </c>
      <c r="AF308" s="84" t="s">
        <v>55</v>
      </c>
      <c r="AG308" s="84" t="s">
        <v>55</v>
      </c>
      <c r="AH308" s="84" t="s">
        <v>55</v>
      </c>
      <c r="AI308" s="403" t="s">
        <v>6851</v>
      </c>
      <c r="AJ308" s="84" t="s">
        <v>54</v>
      </c>
      <c r="AK308" s="84" t="s">
        <v>54</v>
      </c>
      <c r="AL308" s="363" t="s">
        <v>5764</v>
      </c>
    </row>
    <row r="309" spans="1:38" ht="57.6" x14ac:dyDescent="0.3">
      <c r="A309" s="376" t="s">
        <v>37</v>
      </c>
      <c r="B309" s="317" t="s">
        <v>6852</v>
      </c>
      <c r="C309" s="84"/>
      <c r="D309" s="317" t="s">
        <v>1305</v>
      </c>
      <c r="E309" s="317" t="s">
        <v>701</v>
      </c>
      <c r="F309" s="318" t="s">
        <v>5765</v>
      </c>
      <c r="G309" s="425">
        <v>1000291616</v>
      </c>
      <c r="H309" s="363" t="s">
        <v>205</v>
      </c>
      <c r="I309" s="342" t="s">
        <v>2998</v>
      </c>
      <c r="J309" s="379" t="s">
        <v>37</v>
      </c>
      <c r="K309" s="299" t="s">
        <v>5767</v>
      </c>
      <c r="L309" s="381" t="s">
        <v>1851</v>
      </c>
      <c r="M309" s="83" t="s">
        <v>48</v>
      </c>
      <c r="N309" s="87" t="s">
        <v>590</v>
      </c>
      <c r="O309" s="363" t="s">
        <v>5767</v>
      </c>
      <c r="P309" s="83" t="s">
        <v>835</v>
      </c>
      <c r="Q309" s="363" t="s">
        <v>160</v>
      </c>
      <c r="R309" s="84" t="s">
        <v>879</v>
      </c>
      <c r="S309" s="402" t="s">
        <v>5768</v>
      </c>
      <c r="T309" s="402" t="s">
        <v>5769</v>
      </c>
      <c r="U309" s="94">
        <v>22</v>
      </c>
      <c r="V309" s="307">
        <v>0</v>
      </c>
      <c r="W309" s="307">
        <v>0</v>
      </c>
      <c r="X309" s="307">
        <v>0</v>
      </c>
      <c r="Y309" s="307">
        <v>0</v>
      </c>
      <c r="Z309" s="345">
        <f>SUM(V309:Y309)</f>
        <v>0</v>
      </c>
      <c r="AA309" s="86" t="s">
        <v>54</v>
      </c>
      <c r="AB309" s="84" t="s">
        <v>55</v>
      </c>
      <c r="AC309" s="84" t="s">
        <v>1545</v>
      </c>
      <c r="AD309" s="8"/>
      <c r="AE309" s="83" t="s">
        <v>5770</v>
      </c>
      <c r="AF309" s="84" t="s">
        <v>55</v>
      </c>
      <c r="AG309" s="84" t="s">
        <v>55</v>
      </c>
      <c r="AH309" s="84" t="s">
        <v>55</v>
      </c>
      <c r="AI309" s="361" t="s">
        <v>6853</v>
      </c>
      <c r="AJ309" s="84" t="s">
        <v>55</v>
      </c>
      <c r="AK309" s="84" t="s">
        <v>54</v>
      </c>
      <c r="AL309" s="363" t="s">
        <v>5729</v>
      </c>
    </row>
    <row r="310" spans="1:38" ht="57.6" x14ac:dyDescent="0.3">
      <c r="A310" s="376" t="s">
        <v>5731</v>
      </c>
      <c r="B310" s="313" t="s">
        <v>6854</v>
      </c>
      <c r="C310" s="8"/>
      <c r="D310" s="8" t="s">
        <v>542</v>
      </c>
      <c r="E310" s="8"/>
      <c r="F310" s="8" t="s">
        <v>41</v>
      </c>
      <c r="G310" s="426" t="s">
        <v>6855</v>
      </c>
      <c r="H310" s="411" t="s">
        <v>704</v>
      </c>
      <c r="I310" s="419" t="s">
        <v>6488</v>
      </c>
      <c r="J310" s="379" t="s">
        <v>5731</v>
      </c>
      <c r="K310" s="346"/>
      <c r="L310" s="391" t="s">
        <v>5737</v>
      </c>
      <c r="M310" s="392" t="s">
        <v>227</v>
      </c>
      <c r="N310" s="353" t="s">
        <v>5738</v>
      </c>
      <c r="O310" s="363" t="s">
        <v>5739</v>
      </c>
      <c r="P310" s="392" t="s">
        <v>5740</v>
      </c>
      <c r="Q310" s="390" t="s">
        <v>5741</v>
      </c>
      <c r="R310" s="8" t="s">
        <v>185</v>
      </c>
      <c r="S310" s="390" t="s">
        <v>5742</v>
      </c>
      <c r="T310" s="390" t="s">
        <v>5743</v>
      </c>
      <c r="U310" s="8">
        <v>3</v>
      </c>
      <c r="V310" s="8" t="s">
        <v>5744</v>
      </c>
      <c r="W310" s="8" t="s">
        <v>5744</v>
      </c>
      <c r="X310" s="8" t="s">
        <v>5744</v>
      </c>
      <c r="Y310" s="8" t="s">
        <v>5744</v>
      </c>
      <c r="Z310" s="346" t="s">
        <v>5744</v>
      </c>
      <c r="AA310" s="8" t="s">
        <v>1250</v>
      </c>
      <c r="AB310" s="8" t="s">
        <v>5744</v>
      </c>
      <c r="AC310" s="8" t="s">
        <v>1545</v>
      </c>
      <c r="AD310" s="8" t="s">
        <v>5745</v>
      </c>
      <c r="AE310" s="83" t="s">
        <v>5746</v>
      </c>
      <c r="AF310" s="8" t="s">
        <v>5747</v>
      </c>
      <c r="AG310" s="8" t="s">
        <v>5748</v>
      </c>
      <c r="AH310" s="84" t="s">
        <v>5749</v>
      </c>
      <c r="AI310" s="413" t="s">
        <v>6856</v>
      </c>
      <c r="AJ310" s="8" t="s">
        <v>1250</v>
      </c>
      <c r="AK310" s="8" t="s">
        <v>1545</v>
      </c>
      <c r="AL310" s="390"/>
    </row>
  </sheetData>
  <dataValidations count="5">
    <dataValidation type="list" allowBlank="1" showInputMessage="1" showErrorMessage="1" sqref="Q92:Q99 Q2:Q8 Q69:Q70 Q73:Q80 Q101:Q139 Q201 Q207:Q210 Q246:Q310" xr:uid="{3130714C-B390-4349-86FE-50173422D982}">
      <formula1>"Presencial, Virtual"</formula1>
    </dataValidation>
    <dataValidation type="list" allowBlank="1" showInputMessage="1" showErrorMessage="1" sqref="P2:P8 P126:P139 P201 P207:P210 P246:P310" xr:uid="{FE1A2AF8-9742-482B-99A3-0C9C44D504A6}">
      <formula1>"Nacional, Internacional, local "</formula1>
    </dataValidation>
    <dataValidation type="list" allowBlank="1" showInputMessage="1" showErrorMessage="1" sqref="AA126:AA139 AA2:AA8 AJ2:AJ139 AJ201 AA201 AA207:AA210 AJ207:AJ210 AA246:AA310" xr:uid="{ACFBE7D8-6A09-4CED-8D77-78CDF6FCBD99}">
      <formula1>"S,N"</formula1>
    </dataValidation>
    <dataValidation type="list" allowBlank="1" showInputMessage="1" showErrorMessage="1" sqref="M2:M8 N126:N136 M126:M139 M201 M207:M210 N208:N210 M246:M310" xr:uid="{32876F16-B3A8-41AB-9FE3-B91B0E05EBF6}">
      <formula1>"Estudiante, Administrativo, Académico"</formula1>
    </dataValidation>
    <dataValidation type="list" allowBlank="1" showInputMessage="1" showErrorMessage="1" sqref="AK2 AK4 AK6:AK8 AK126:AK139 AJ246:AK310" xr:uid="{2139A2AE-4466-410A-8F21-D8245BD928CD}">
      <formula1>"S,N,N/A"</formula1>
    </dataValidation>
  </dataValidations>
  <hyperlinks>
    <hyperlink ref="AI10" r:id="rId1" xr:uid="{50E54DEA-FCFA-4C97-99CB-E7C64CE55C8F}"/>
    <hyperlink ref="AI242" r:id="rId2" xr:uid="{8B8E492B-6259-4DB1-9D68-F567F3C66119}"/>
    <hyperlink ref="AI250" r:id="rId3" xr:uid="{EC493F88-F472-417E-94E7-24D17833419C}"/>
    <hyperlink ref="AI57" r:id="rId4" xr:uid="{C64D07E7-F38E-4232-B6F1-3973C24E1A58}"/>
    <hyperlink ref="AI3" r:id="rId5" xr:uid="{FFBB6287-D6C7-4468-A96D-F06FF8F2EA88}"/>
    <hyperlink ref="AI5" r:id="rId6" xr:uid="{96BC54A2-75B4-4930-B373-CBA1C26B3946}"/>
    <hyperlink ref="AI63" r:id="rId7" xr:uid="{B19AD4BE-DDDC-472D-957F-00F986F465A9}"/>
    <hyperlink ref="AI284" r:id="rId8" display="mailto:smennick@udec.cl" xr:uid="{96FBF7A0-200B-4E6D-A545-FD1C30EED8FB}"/>
    <hyperlink ref="AI105" r:id="rId9" display="mailto:pm18011@ues.edu.sv" xr:uid="{A374A330-0B4B-4BEB-882E-F5E9C5424237}"/>
    <hyperlink ref="AI142" r:id="rId10" display="mailto:jorge.maluenda@uss.cl" xr:uid="{04906FB0-6A80-4C2E-86A3-252FFBFB7EC1}"/>
    <hyperlink ref="AI43" r:id="rId11" display="mailto:candelaria.navarro@cecar.edu.co" xr:uid="{232A63A4-EBCC-4420-A198-186EF26D6371}"/>
    <hyperlink ref="AI232" r:id="rId12" display="mailto:mzamoranov@correo.uss.cl" xr:uid="{EFA6BF53-9D8A-418C-9788-64A18E9A38FE}"/>
    <hyperlink ref="AI74" r:id="rId13" display="mailto:deysi941109@gmail.com" xr:uid="{CFAAEFC6-AC9B-4128-986E-5F4D00EDCD7F}"/>
    <hyperlink ref="AI270" r:id="rId14" display="mailto:20.621.094-Krdiazs5@correo.uss.cl" xr:uid="{05A858E9-515D-4791-BF0E-85CB4E88AE65}"/>
    <hyperlink ref="AI8" r:id="rId15" display="mailto:albafernandez@udec.cl" xr:uid="{EF5011CB-A4A2-45B8-AAD9-E23EC840AADF}"/>
    <hyperlink ref="AI23" r:id="rId16" display="mailto:andrea.pasos@cecar.edu.co" xr:uid="{A64E23D1-E00D-431A-83D7-02C29F2F3213}"/>
    <hyperlink ref="AI162" r:id="rId17" display="mailto:kepena@udec.cl" xr:uid="{9A78D095-B0BC-4520-A46D-E4A3E5CE74D5}"/>
    <hyperlink ref="AI274" r:id="rId18" display="mailto:eb20005@ues.edu.sv" xr:uid="{4D9C303A-DCF3-4454-8738-A8F89CB2024A}"/>
    <hyperlink ref="AI40" r:id="rId19" display="mailto:gc17011@ues.edu.sv" xr:uid="{73A04288-94B1-4FD0-B11E-D92A612FF4C6}"/>
    <hyperlink ref="AI308" r:id="rId20" display="mailto:yuly.parram@cecar.edu.co" xr:uid="{FC3E5831-61B1-4E20-A57A-608D18D405FB}"/>
    <hyperlink ref="AI62" r:id="rId21" display="mailto:lc22059@ues.edu.sv" xr:uid="{45EFE82D-E970-41DE-9476-3D31168D0E06}"/>
    <hyperlink ref="AI80" r:id="rId22" display="mailto:dsoto80@hotmail.com" xr:uid="{B610D780-10E3-4A46-AF9C-6C2E13A5231D}"/>
    <hyperlink ref="AI104" r:id="rId23" display="mailto:ph15002@ues.edu.sv" xr:uid="{5F437903-0E5E-4FF6-A52D-284909F9DE90}"/>
    <hyperlink ref="AI81" r:id="rId24" display="mailto:dvergaraa2@correo.uss.cl" xr:uid="{A9C8DD92-4A5F-4E80-A94C-32099C6F2ADA}"/>
    <hyperlink ref="AI286" r:id="rId25" display="mailto:sofiatobar22g@gmail.com" xr:uid="{98D8E032-60A4-40AD-B57B-AA041B12EEC9}"/>
    <hyperlink ref="AI252" r:id="rId26" display="mailto:nbodevinp@correo.uss.cl" xr:uid="{C49608D5-D530-4A1C-BEEE-52F524C8C858}"/>
    <hyperlink ref="AI191" r:id="rId27" display="mailto:luis.cardona@correo.uis.edu.co" xr:uid="{2FD81290-9361-45C9-8E06-7D23AA6A2AB8}"/>
    <hyperlink ref="AI158" r:id="rId28" display="mailto:sanromankarla78@gmail.com" xr:uid="{8EC2F04F-DFF1-4716-ADA5-1384F3A0B8E9}"/>
    <hyperlink ref="AI206" r:id="rId29" display="mailto:josefina.briseno@alumnos.udg.mx" xr:uid="{06B23E03-759A-4610-879C-A5E1AB654A62}"/>
    <hyperlink ref="AI212" r:id="rId30" display="mailto:lupita22maya@gmail.com" xr:uid="{1F9383FE-863C-4AEB-904C-E317A53BEA7B}"/>
    <hyperlink ref="AI15" r:id="rId31" display="mailto:alvaro_guardori@virtual.ceipa.edu.co" xr:uid="{46FF1F30-986C-4106-9BB1-0157E36DD4D6}"/>
    <hyperlink ref="AI17" r:id="rId32" display="mailto:areyesc1@toluca.tecnm.mx" xr:uid="{A37F9E67-71CF-4398-BBB6-7DCFD89058F3}"/>
    <hyperlink ref="AI59" r:id="rId33" display="mailto:lic.claumontes@gmail.com" xr:uid="{BDAF398C-563E-44C1-836A-AED919A2EDBD}"/>
    <hyperlink ref="AI265" r:id="rId34" xr:uid="{5867D324-6A4E-490C-839B-D822141A1BF9}"/>
    <hyperlink ref="AI146" r:id="rId35" xr:uid="{A98E7620-F154-4E18-B3A8-427461104C3D}"/>
    <hyperlink ref="AI139" r:id="rId36" xr:uid="{29B25EDB-FF75-46C7-B255-84A024A21359}"/>
    <hyperlink ref="AI60" r:id="rId37" xr:uid="{799DF75C-1C32-4602-BB65-61FBF21A3879}"/>
    <hyperlink ref="AI28" r:id="rId38" xr:uid="{F5704D61-B5F0-42B7-820C-F752205E0FDB}"/>
    <hyperlink ref="AI140" r:id="rId39" xr:uid="{D9A8C9CC-0629-4982-9A82-0B745C002759}"/>
    <hyperlink ref="AI245" r:id="rId40" xr:uid="{39C9C5A8-E7F8-44E3-91D4-B3809781F248}"/>
    <hyperlink ref="AI223" r:id="rId41" xr:uid="{DFAFA7A6-9A76-4167-891A-E61218E4BC4B}"/>
    <hyperlink ref="AI64" r:id="rId42" xr:uid="{F3E2F992-7998-4698-8621-80D023C19978}"/>
    <hyperlink ref="AI49" r:id="rId43" xr:uid="{3B0E04D3-061F-43F8-916B-FEC419A61E05}"/>
    <hyperlink ref="AI240" r:id="rId44" display="mailto:migabor@yahooo.com" xr:uid="{5607C63E-640F-4F33-8A52-6247A535AEA5}"/>
    <hyperlink ref="AI295" r:id="rId45" xr:uid="{0BDAD70A-4005-415A-8C4E-5F1F54EA33A6}"/>
    <hyperlink ref="AI231" r:id="rId46" xr:uid="{B5F283D5-7D81-4CB8-9CB6-D8E281DF227E}"/>
    <hyperlink ref="AI130" r:id="rId47" xr:uid="{0825E9F5-3DC0-4F2C-822C-B3F72A4AFC75}"/>
    <hyperlink ref="AI197" r:id="rId48" xr:uid="{10C77FD4-44ED-446C-8FC2-5485ADB534E4}"/>
    <hyperlink ref="AI73" r:id="rId49" xr:uid="{AD7CDB6D-3456-40AF-A5EB-098F96ACBE95}"/>
    <hyperlink ref="AI307" r:id="rId50" xr:uid="{F84D2A92-556B-47B7-98D9-04C7A0C7A317}"/>
    <hyperlink ref="AI34" r:id="rId51" display="mailto:comi@ing.uniroma2.it" xr:uid="{64221E17-CC7D-4EC4-AEA6-715AAB9DA851}"/>
    <hyperlink ref="AI84" r:id="rId52" display="mailto:emaranon@uniandes.edu.co" xr:uid="{4B16B28B-2C79-4BED-B0F7-59E0DC46F5E0}"/>
    <hyperlink ref="AI194" r:id="rId53" display="mailto:lh.guerrero@uniandes.edu.co" xr:uid="{154F50E6-3F35-435E-AEAA-A4B169E3D573}"/>
    <hyperlink ref="AI65" r:id="rId54" display="mailto:daniel.coutinho@ufsc.br" xr:uid="{9CBD7DBE-4CB3-47F9-8D83-0DDAA5B81490}"/>
    <hyperlink ref="AI52" r:id="rId55" display="mailto:Carlos.Botero@miun.se" xr:uid="{88667A17-3D60-4715-8B2F-B5302F344205}"/>
    <hyperlink ref="AI304" r:id="rId56" xr:uid="{59187A9A-BB4E-4D35-ABFC-6600AF0C40A9}"/>
    <hyperlink ref="AI71" r:id="rId57" xr:uid="{1C42B057-6641-4D06-AD9A-020DE2AEB068}"/>
    <hyperlink ref="AI196" r:id="rId58" xr:uid="{0A03E6FF-C10F-4380-9AA8-0CDAE39B3719}"/>
    <hyperlink ref="AI66" r:id="rId59" xr:uid="{D9CAF047-4D68-4BDC-BA3D-B096D8EBF31A}"/>
    <hyperlink ref="AI280" r:id="rId60" xr:uid="{8F931FD8-9764-4EC1-84DA-844E01E11946}"/>
    <hyperlink ref="AI137" r:id="rId61" xr:uid="{FA73EA0F-ACF1-4896-99A9-05160CBE5969}"/>
    <hyperlink ref="AI70" r:id="rId62" xr:uid="{554BDE0A-7085-4A8E-985A-603BEBE6916D}"/>
    <hyperlink ref="AI188" r:id="rId63" xr:uid="{DA2E55DC-1019-40B1-91B4-4C17BE7D111F}"/>
    <hyperlink ref="AI259" r:id="rId64" xr:uid="{403A8BFB-33F9-4856-9172-F833F1913B02}"/>
    <hyperlink ref="AI123" r:id="rId65" xr:uid="{720079FD-0C80-4984-9261-2C8B45441534}"/>
    <hyperlink ref="AI189" r:id="rId66" xr:uid="{45425B04-C100-49A4-AB04-3981821969C5}"/>
    <hyperlink ref="AI306" r:id="rId67" xr:uid="{333BF583-840A-466E-98B3-6908A91702AC}"/>
    <hyperlink ref="AI300" r:id="rId68" xr:uid="{91351DFF-F8CF-4734-8473-03FF5A2E5D82}"/>
    <hyperlink ref="AI276" r:id="rId69" xr:uid="{FA5A1133-4CB6-4CDB-B148-AB7B1AF043ED}"/>
    <hyperlink ref="AI294" r:id="rId70" xr:uid="{215BB8F7-AAED-4C9A-843E-CE01C968BE50}"/>
    <hyperlink ref="AI171" r:id="rId71" xr:uid="{A07101F4-4ECA-465D-BBD2-60900EB0F58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EC962-15CC-47F2-9FAB-DC910878095A}">
  <dimension ref="A1:B30"/>
  <sheetViews>
    <sheetView topLeftCell="A8" workbookViewId="0">
      <selection activeCell="A5" sqref="A5:B30"/>
    </sheetView>
  </sheetViews>
  <sheetFormatPr baseColWidth="10" defaultRowHeight="14.4" x14ac:dyDescent="0.3"/>
  <cols>
    <col min="1" max="1" width="40" bestFit="1" customWidth="1"/>
    <col min="2" max="2" width="24.88671875" bestFit="1" customWidth="1"/>
  </cols>
  <sheetData>
    <row r="1" spans="1:2" x14ac:dyDescent="0.3">
      <c r="A1" s="70" t="s">
        <v>4748</v>
      </c>
      <c r="B1" t="s">
        <v>5697</v>
      </c>
    </row>
    <row r="2" spans="1:2" x14ac:dyDescent="0.3">
      <c r="A2" s="70" t="s">
        <v>4752</v>
      </c>
      <c r="B2" t="s">
        <v>5697</v>
      </c>
    </row>
    <row r="3" spans="1:2" x14ac:dyDescent="0.3">
      <c r="A3" s="70" t="s">
        <v>4751</v>
      </c>
      <c r="B3" t="s">
        <v>5697</v>
      </c>
    </row>
    <row r="5" spans="1:2" x14ac:dyDescent="0.3">
      <c r="A5" s="70" t="s">
        <v>991</v>
      </c>
      <c r="B5" t="s">
        <v>5696</v>
      </c>
    </row>
    <row r="6" spans="1:2" x14ac:dyDescent="0.3">
      <c r="A6" s="71" t="s">
        <v>4184</v>
      </c>
      <c r="B6">
        <v>4</v>
      </c>
    </row>
    <row r="7" spans="1:2" x14ac:dyDescent="0.3">
      <c r="A7" s="71" t="s">
        <v>279</v>
      </c>
      <c r="B7">
        <v>4</v>
      </c>
    </row>
    <row r="8" spans="1:2" x14ac:dyDescent="0.3">
      <c r="A8" s="71" t="s">
        <v>2880</v>
      </c>
      <c r="B8">
        <v>1</v>
      </c>
    </row>
    <row r="9" spans="1:2" x14ac:dyDescent="0.3">
      <c r="A9" s="71" t="s">
        <v>4904</v>
      </c>
      <c r="B9">
        <v>1</v>
      </c>
    </row>
    <row r="10" spans="1:2" x14ac:dyDescent="0.3">
      <c r="A10" s="71" t="s">
        <v>5429</v>
      </c>
      <c r="B10">
        <v>1</v>
      </c>
    </row>
    <row r="11" spans="1:2" x14ac:dyDescent="0.3">
      <c r="A11" s="71" t="s">
        <v>69</v>
      </c>
      <c r="B11">
        <v>149</v>
      </c>
    </row>
    <row r="12" spans="1:2" x14ac:dyDescent="0.3">
      <c r="A12" s="71" t="s">
        <v>205</v>
      </c>
      <c r="B12">
        <v>1</v>
      </c>
    </row>
    <row r="13" spans="1:2" x14ac:dyDescent="0.3">
      <c r="A13" s="71" t="s">
        <v>4240</v>
      </c>
      <c r="B13">
        <v>1</v>
      </c>
    </row>
    <row r="14" spans="1:2" x14ac:dyDescent="0.3">
      <c r="A14" s="71" t="s">
        <v>143</v>
      </c>
      <c r="B14">
        <v>36</v>
      </c>
    </row>
    <row r="15" spans="1:2" x14ac:dyDescent="0.3">
      <c r="A15" s="71" t="s">
        <v>827</v>
      </c>
      <c r="B15">
        <v>2</v>
      </c>
    </row>
    <row r="16" spans="1:2" x14ac:dyDescent="0.3">
      <c r="A16" s="71" t="s">
        <v>5533</v>
      </c>
      <c r="B16">
        <v>1</v>
      </c>
    </row>
    <row r="17" spans="1:2" x14ac:dyDescent="0.3">
      <c r="A17" s="71" t="s">
        <v>1358</v>
      </c>
      <c r="B17">
        <v>1</v>
      </c>
    </row>
    <row r="18" spans="1:2" x14ac:dyDescent="0.3">
      <c r="A18" s="71" t="s">
        <v>3494</v>
      </c>
      <c r="B18">
        <v>2</v>
      </c>
    </row>
    <row r="19" spans="1:2" x14ac:dyDescent="0.3">
      <c r="A19" s="71" t="s">
        <v>1218</v>
      </c>
      <c r="B19">
        <v>2</v>
      </c>
    </row>
    <row r="20" spans="1:2" x14ac:dyDescent="0.3">
      <c r="A20" s="71" t="s">
        <v>476</v>
      </c>
      <c r="B20">
        <v>20</v>
      </c>
    </row>
    <row r="21" spans="1:2" x14ac:dyDescent="0.3">
      <c r="A21" s="71" t="s">
        <v>43</v>
      </c>
      <c r="B21">
        <v>104</v>
      </c>
    </row>
    <row r="22" spans="1:2" x14ac:dyDescent="0.3">
      <c r="A22" s="71" t="s">
        <v>122</v>
      </c>
      <c r="B22">
        <v>1</v>
      </c>
    </row>
    <row r="23" spans="1:2" x14ac:dyDescent="0.3">
      <c r="A23" s="71" t="s">
        <v>5287</v>
      </c>
      <c r="B23">
        <v>1</v>
      </c>
    </row>
    <row r="24" spans="1:2" x14ac:dyDescent="0.3">
      <c r="A24" s="71" t="s">
        <v>704</v>
      </c>
      <c r="B24">
        <v>10</v>
      </c>
    </row>
    <row r="25" spans="1:2" x14ac:dyDescent="0.3">
      <c r="A25" s="71" t="s">
        <v>817</v>
      </c>
      <c r="B25">
        <v>1</v>
      </c>
    </row>
    <row r="26" spans="1:2" x14ac:dyDescent="0.3">
      <c r="A26" s="71" t="s">
        <v>1055</v>
      </c>
      <c r="B26">
        <v>2</v>
      </c>
    </row>
    <row r="27" spans="1:2" x14ac:dyDescent="0.3">
      <c r="A27" s="71" t="s">
        <v>4762</v>
      </c>
      <c r="B27">
        <v>15</v>
      </c>
    </row>
    <row r="28" spans="1:2" x14ac:dyDescent="0.3">
      <c r="A28" s="71" t="s">
        <v>5260</v>
      </c>
      <c r="B28">
        <v>1</v>
      </c>
    </row>
    <row r="29" spans="1:2" x14ac:dyDescent="0.3">
      <c r="A29" s="71" t="s">
        <v>2036</v>
      </c>
    </row>
    <row r="30" spans="1:2" x14ac:dyDescent="0.3">
      <c r="A30" s="71" t="s">
        <v>992</v>
      </c>
      <c r="B30">
        <v>361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9"/>
  <sheetViews>
    <sheetView workbookViewId="0">
      <selection activeCell="F5" sqref="F5"/>
    </sheetView>
  </sheetViews>
  <sheetFormatPr baseColWidth="10" defaultColWidth="11.44140625" defaultRowHeight="14.4" x14ac:dyDescent="0.3"/>
  <cols>
    <col min="1" max="1" width="14.5546875" customWidth="1"/>
    <col min="2" max="2" width="11.6640625" customWidth="1"/>
    <col min="3" max="3" width="25.33203125" customWidth="1"/>
    <col min="4" max="4" width="62.33203125" customWidth="1"/>
  </cols>
  <sheetData>
    <row r="1" spans="1:4" ht="27.6" customHeight="1" x14ac:dyDescent="0.3">
      <c r="A1" s="431" t="s">
        <v>913</v>
      </c>
      <c r="B1" s="432"/>
      <c r="C1" s="432"/>
      <c r="D1" s="432"/>
    </row>
    <row r="2" spans="1:4" ht="28.8" x14ac:dyDescent="0.3">
      <c r="A2" s="10" t="s">
        <v>914</v>
      </c>
      <c r="B2" s="6" t="s">
        <v>915</v>
      </c>
      <c r="C2" s="13" t="s">
        <v>916</v>
      </c>
      <c r="D2" s="13" t="s">
        <v>917</v>
      </c>
    </row>
    <row r="3" spans="1:4" x14ac:dyDescent="0.3">
      <c r="A3" s="9" t="s">
        <v>918</v>
      </c>
      <c r="B3" s="11">
        <v>69</v>
      </c>
      <c r="C3" s="12"/>
      <c r="D3" s="12"/>
    </row>
    <row r="4" spans="1:4" ht="44.4" customHeight="1" x14ac:dyDescent="0.3">
      <c r="A4" s="8" t="s">
        <v>919</v>
      </c>
      <c r="B4" s="11">
        <v>8</v>
      </c>
      <c r="C4" s="429" t="s">
        <v>920</v>
      </c>
      <c r="D4" s="429" t="s">
        <v>921</v>
      </c>
    </row>
    <row r="5" spans="1:4" x14ac:dyDescent="0.3">
      <c r="A5" s="6" t="s">
        <v>922</v>
      </c>
      <c r="B5" s="7">
        <f>SUM(B2:B4)</f>
        <v>77</v>
      </c>
      <c r="C5" s="430"/>
      <c r="D5" s="430"/>
    </row>
    <row r="9" spans="1:4" ht="24.6" customHeight="1" x14ac:dyDescent="0.3">
      <c r="A9" s="433" t="s">
        <v>923</v>
      </c>
      <c r="B9" s="433"/>
      <c r="C9" s="433"/>
      <c r="D9" s="433"/>
    </row>
    <row r="10" spans="1:4" ht="27" customHeight="1" x14ac:dyDescent="0.3">
      <c r="A10" s="10" t="s">
        <v>914</v>
      </c>
      <c r="B10" s="7" t="s">
        <v>915</v>
      </c>
      <c r="C10" s="6" t="s">
        <v>916</v>
      </c>
      <c r="D10" s="6" t="s">
        <v>917</v>
      </c>
    </row>
    <row r="11" spans="1:4" ht="19.2" customHeight="1" x14ac:dyDescent="0.3">
      <c r="A11" s="9" t="s">
        <v>918</v>
      </c>
      <c r="B11" s="11">
        <v>43</v>
      </c>
      <c r="C11" s="434" t="s">
        <v>924</v>
      </c>
      <c r="D11" s="429" t="s">
        <v>925</v>
      </c>
    </row>
    <row r="12" spans="1:4" x14ac:dyDescent="0.3">
      <c r="A12" s="8" t="s">
        <v>919</v>
      </c>
      <c r="B12" s="11">
        <v>2</v>
      </c>
      <c r="C12" s="435"/>
      <c r="D12" s="437"/>
    </row>
    <row r="13" spans="1:4" x14ac:dyDescent="0.3">
      <c r="A13" s="6" t="s">
        <v>922</v>
      </c>
      <c r="B13" s="7">
        <f>SUM(B10:B12)</f>
        <v>45</v>
      </c>
      <c r="C13" s="436"/>
      <c r="D13" s="430"/>
    </row>
    <row r="17" spans="2:2" x14ac:dyDescent="0.3">
      <c r="B17" s="5"/>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row r="26" spans="2:2" x14ac:dyDescent="0.3">
      <c r="B26" s="5"/>
    </row>
    <row r="27" spans="2:2" x14ac:dyDescent="0.3">
      <c r="B27" s="5"/>
    </row>
    <row r="28" spans="2:2" x14ac:dyDescent="0.3">
      <c r="B28" s="5"/>
    </row>
    <row r="29" spans="2:2" x14ac:dyDescent="0.3">
      <c r="B29" s="5"/>
    </row>
  </sheetData>
  <mergeCells count="6">
    <mergeCell ref="D4:D5"/>
    <mergeCell ref="A1:D1"/>
    <mergeCell ref="A9:D9"/>
    <mergeCell ref="C11:C13"/>
    <mergeCell ref="D11:D13"/>
    <mergeCell ref="C4:C5"/>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0"/>
  <sheetViews>
    <sheetView topLeftCell="D1" workbookViewId="0">
      <selection activeCell="I14" sqref="I14"/>
    </sheetView>
  </sheetViews>
  <sheetFormatPr baseColWidth="10" defaultColWidth="11.44140625" defaultRowHeight="14.4" x14ac:dyDescent="0.3"/>
  <cols>
    <col min="1" max="1" width="38.88671875" customWidth="1" collapsed="1"/>
    <col min="2" max="2" width="49.44140625" customWidth="1" collapsed="1"/>
    <col min="4" max="4" width="60.88671875" customWidth="1" collapsed="1"/>
    <col min="7" max="7" width="34.6640625" customWidth="1" collapsed="1"/>
  </cols>
  <sheetData>
    <row r="1" spans="1:7" s="2" customFormat="1" x14ac:dyDescent="0.3">
      <c r="A1" s="2" t="s">
        <v>5</v>
      </c>
      <c r="B1" s="2" t="s">
        <v>9</v>
      </c>
      <c r="C1" s="2" t="s">
        <v>926</v>
      </c>
      <c r="D1" s="2" t="s">
        <v>927</v>
      </c>
      <c r="G1" s="2" t="s">
        <v>928</v>
      </c>
    </row>
    <row r="2" spans="1:7" ht="15.6" x14ac:dyDescent="0.3">
      <c r="A2" t="s">
        <v>68</v>
      </c>
      <c r="B2" t="s">
        <v>929</v>
      </c>
      <c r="C2" t="s">
        <v>930</v>
      </c>
      <c r="D2" s="3" t="s">
        <v>931</v>
      </c>
      <c r="G2" t="s">
        <v>158</v>
      </c>
    </row>
    <row r="3" spans="1:7" ht="15.6" x14ac:dyDescent="0.3">
      <c r="A3" t="s">
        <v>932</v>
      </c>
      <c r="B3" t="s">
        <v>933</v>
      </c>
      <c r="C3" t="s">
        <v>52</v>
      </c>
      <c r="D3" s="3" t="s">
        <v>156</v>
      </c>
      <c r="G3" t="s">
        <v>590</v>
      </c>
    </row>
    <row r="4" spans="1:7" ht="15.6" x14ac:dyDescent="0.3">
      <c r="A4" t="s">
        <v>41</v>
      </c>
      <c r="B4" t="s">
        <v>934</v>
      </c>
      <c r="C4" t="s">
        <v>728</v>
      </c>
      <c r="D4" s="3" t="s">
        <v>935</v>
      </c>
      <c r="G4" t="s">
        <v>726</v>
      </c>
    </row>
    <row r="5" spans="1:7" ht="15.6" x14ac:dyDescent="0.3">
      <c r="A5" t="s">
        <v>233</v>
      </c>
      <c r="B5" t="s">
        <v>723</v>
      </c>
      <c r="C5" t="s">
        <v>936</v>
      </c>
      <c r="D5" s="3" t="s">
        <v>937</v>
      </c>
      <c r="G5" t="s">
        <v>938</v>
      </c>
    </row>
    <row r="6" spans="1:7" ht="15.6" x14ac:dyDescent="0.3">
      <c r="B6" t="s">
        <v>939</v>
      </c>
      <c r="C6" t="s">
        <v>620</v>
      </c>
      <c r="D6" s="3" t="s">
        <v>824</v>
      </c>
      <c r="G6" t="s">
        <v>940</v>
      </c>
    </row>
    <row r="7" spans="1:7" ht="15.6" x14ac:dyDescent="0.3">
      <c r="B7" t="s">
        <v>826</v>
      </c>
      <c r="C7" t="s">
        <v>941</v>
      </c>
      <c r="D7" s="4" t="s">
        <v>776</v>
      </c>
      <c r="G7" t="s">
        <v>942</v>
      </c>
    </row>
    <row r="8" spans="1:7" ht="15.6" x14ac:dyDescent="0.3">
      <c r="B8" t="s">
        <v>37</v>
      </c>
      <c r="C8" t="s">
        <v>943</v>
      </c>
      <c r="D8" s="4" t="s">
        <v>944</v>
      </c>
      <c r="G8" t="s">
        <v>945</v>
      </c>
    </row>
    <row r="9" spans="1:7" ht="15.6" x14ac:dyDescent="0.3">
      <c r="B9" t="s">
        <v>946</v>
      </c>
      <c r="C9" t="s">
        <v>836</v>
      </c>
      <c r="D9" s="3" t="s">
        <v>947</v>
      </c>
      <c r="G9" t="s">
        <v>948</v>
      </c>
    </row>
    <row r="10" spans="1:7" ht="15.6" x14ac:dyDescent="0.3">
      <c r="B10" t="s">
        <v>949</v>
      </c>
      <c r="C10" t="s">
        <v>161</v>
      </c>
      <c r="D10" s="3" t="s">
        <v>950</v>
      </c>
      <c r="G10" t="s">
        <v>951</v>
      </c>
    </row>
    <row r="11" spans="1:7" ht="15.6" x14ac:dyDescent="0.3">
      <c r="B11" t="s">
        <v>132</v>
      </c>
      <c r="C11" t="s">
        <v>185</v>
      </c>
      <c r="D11" s="4" t="s">
        <v>952</v>
      </c>
      <c r="G11" t="s">
        <v>953</v>
      </c>
    </row>
    <row r="12" spans="1:7" ht="15.6" x14ac:dyDescent="0.3">
      <c r="B12" t="s">
        <v>753</v>
      </c>
      <c r="C12" t="s">
        <v>879</v>
      </c>
      <c r="D12" s="3" t="s">
        <v>71</v>
      </c>
      <c r="G12" t="s">
        <v>954</v>
      </c>
    </row>
    <row r="13" spans="1:7" ht="15.6" x14ac:dyDescent="0.3">
      <c r="B13" t="s">
        <v>45</v>
      </c>
      <c r="C13" t="s">
        <v>955</v>
      </c>
      <c r="D13" s="4" t="s">
        <v>956</v>
      </c>
      <c r="G13" t="s">
        <v>957</v>
      </c>
    </row>
    <row r="14" spans="1:7" ht="15.6" x14ac:dyDescent="0.3">
      <c r="B14" t="s">
        <v>89</v>
      </c>
      <c r="D14" s="3" t="s">
        <v>958</v>
      </c>
      <c r="G14" t="s">
        <v>959</v>
      </c>
    </row>
    <row r="15" spans="1:7" ht="15.6" x14ac:dyDescent="0.3">
      <c r="B15" t="s">
        <v>960</v>
      </c>
      <c r="D15" s="3" t="s">
        <v>773</v>
      </c>
      <c r="G15" t="s">
        <v>961</v>
      </c>
    </row>
    <row r="16" spans="1:7" ht="15.6" x14ac:dyDescent="0.3">
      <c r="B16" t="s">
        <v>962</v>
      </c>
      <c r="D16" s="3" t="s">
        <v>963</v>
      </c>
      <c r="G16" t="s">
        <v>964</v>
      </c>
    </row>
    <row r="17" spans="2:4" ht="15.6" x14ac:dyDescent="0.3">
      <c r="B17" t="s">
        <v>965</v>
      </c>
      <c r="D17" s="3" t="s">
        <v>124</v>
      </c>
    </row>
    <row r="18" spans="2:4" ht="15.6" x14ac:dyDescent="0.3">
      <c r="B18" t="s">
        <v>966</v>
      </c>
      <c r="D18" s="3" t="s">
        <v>967</v>
      </c>
    </row>
    <row r="19" spans="2:4" ht="15.6" x14ac:dyDescent="0.3">
      <c r="B19" t="s">
        <v>968</v>
      </c>
      <c r="D19" s="3" t="s">
        <v>742</v>
      </c>
    </row>
    <row r="20" spans="2:4" ht="15.6" x14ac:dyDescent="0.3">
      <c r="D20" s="3" t="s">
        <v>969</v>
      </c>
    </row>
    <row r="21" spans="2:4" ht="15.6" x14ac:dyDescent="0.3">
      <c r="D21" s="3" t="s">
        <v>818</v>
      </c>
    </row>
    <row r="22" spans="2:4" ht="15.6" x14ac:dyDescent="0.3">
      <c r="D22" s="3" t="s">
        <v>970</v>
      </c>
    </row>
    <row r="23" spans="2:4" ht="15.6" x14ac:dyDescent="0.3">
      <c r="D23" s="3" t="s">
        <v>971</v>
      </c>
    </row>
    <row r="24" spans="2:4" ht="15.6" x14ac:dyDescent="0.3">
      <c r="D24" s="3" t="s">
        <v>972</v>
      </c>
    </row>
    <row r="25" spans="2:4" ht="15.6" x14ac:dyDescent="0.3">
      <c r="D25" s="3" t="s">
        <v>973</v>
      </c>
    </row>
    <row r="26" spans="2:4" ht="31.2" x14ac:dyDescent="0.3">
      <c r="D26" s="3" t="s">
        <v>974</v>
      </c>
    </row>
    <row r="27" spans="2:4" ht="31.2" x14ac:dyDescent="0.3">
      <c r="D27" s="3" t="s">
        <v>975</v>
      </c>
    </row>
    <row r="28" spans="2:4" ht="31.2" x14ac:dyDescent="0.3">
      <c r="D28" s="3" t="s">
        <v>976</v>
      </c>
    </row>
    <row r="29" spans="2:4" ht="15.6" x14ac:dyDescent="0.3">
      <c r="D29" s="4" t="s">
        <v>977</v>
      </c>
    </row>
    <row r="30" spans="2:4" ht="15.6" x14ac:dyDescent="0.3">
      <c r="D30" s="3" t="s">
        <v>978</v>
      </c>
    </row>
    <row r="31" spans="2:4" ht="15.6" x14ac:dyDescent="0.3">
      <c r="D31" s="3" t="s">
        <v>979</v>
      </c>
    </row>
    <row r="32" spans="2:4" ht="15.6" x14ac:dyDescent="0.3">
      <c r="D32" s="3" t="s">
        <v>980</v>
      </c>
    </row>
    <row r="33" spans="4:4" ht="15.6" x14ac:dyDescent="0.3">
      <c r="D33" s="4" t="s">
        <v>144</v>
      </c>
    </row>
    <row r="34" spans="4:4" ht="15.6" x14ac:dyDescent="0.3">
      <c r="D34" s="3" t="s">
        <v>46</v>
      </c>
    </row>
    <row r="35" spans="4:4" ht="15.6" x14ac:dyDescent="0.3">
      <c r="D35" s="4" t="s">
        <v>981</v>
      </c>
    </row>
    <row r="36" spans="4:4" ht="15.6" x14ac:dyDescent="0.3">
      <c r="D36" s="3" t="s">
        <v>754</v>
      </c>
    </row>
    <row r="37" spans="4:4" ht="15.6" x14ac:dyDescent="0.3">
      <c r="D37" s="3" t="s">
        <v>982</v>
      </c>
    </row>
    <row r="38" spans="4:4" ht="15.6" x14ac:dyDescent="0.3">
      <c r="D38" s="3" t="s">
        <v>983</v>
      </c>
    </row>
    <row r="39" spans="4:4" ht="15.6" x14ac:dyDescent="0.3">
      <c r="D39" s="3" t="s">
        <v>984</v>
      </c>
    </row>
    <row r="40" spans="4:4" ht="31.2" x14ac:dyDescent="0.3">
      <c r="D40" s="4" t="s">
        <v>985</v>
      </c>
    </row>
    <row r="41" spans="4:4" ht="15.6" x14ac:dyDescent="0.3">
      <c r="D41" s="3" t="s">
        <v>986</v>
      </c>
    </row>
    <row r="42" spans="4:4" ht="15.6" x14ac:dyDescent="0.3">
      <c r="D42" s="3" t="s">
        <v>761</v>
      </c>
    </row>
    <row r="43" spans="4:4" ht="31.2" x14ac:dyDescent="0.3">
      <c r="D43" s="4" t="s">
        <v>987</v>
      </c>
    </row>
    <row r="44" spans="4:4" ht="15.6" x14ac:dyDescent="0.3">
      <c r="D44" s="3" t="s">
        <v>806</v>
      </c>
    </row>
    <row r="45" spans="4:4" ht="15.6" x14ac:dyDescent="0.3">
      <c r="D45" s="4" t="s">
        <v>988</v>
      </c>
    </row>
    <row r="46" spans="4:4" ht="15.6" x14ac:dyDescent="0.3">
      <c r="D46" s="3" t="s">
        <v>799</v>
      </c>
    </row>
    <row r="47" spans="4:4" ht="15.6" x14ac:dyDescent="0.3">
      <c r="D47" s="3" t="s">
        <v>989</v>
      </c>
    </row>
    <row r="48" spans="4:4" ht="15.6" x14ac:dyDescent="0.3">
      <c r="D48" s="3" t="s">
        <v>81</v>
      </c>
    </row>
    <row r="49" spans="4:4" ht="15.6" x14ac:dyDescent="0.3">
      <c r="D49" s="3" t="s">
        <v>766</v>
      </c>
    </row>
    <row r="50" spans="4:4" ht="15.6" x14ac:dyDescent="0.3">
      <c r="D50" s="3" t="s">
        <v>990</v>
      </c>
    </row>
  </sheetData>
  <sortState xmlns:xlrd2="http://schemas.microsoft.com/office/spreadsheetml/2017/richdata2" ref="A2:A5">
    <sortCondition ref="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2014</vt:lpstr>
      <vt:lpstr>2015</vt:lpstr>
      <vt:lpstr>2015-1</vt:lpstr>
      <vt:lpstr>2016</vt:lpstr>
      <vt:lpstr>2016-1</vt:lpstr>
      <vt:lpstr>2017</vt:lpstr>
      <vt:lpstr>2017-1</vt:lpstr>
      <vt:lpstr>2018</vt:lpstr>
      <vt:lpstr>2018-1</vt:lpstr>
      <vt:lpstr>2019</vt:lpstr>
      <vt:lpstr>2019-1</vt:lpstr>
      <vt:lpstr>2020</vt:lpstr>
      <vt:lpstr>2020-1</vt:lpstr>
      <vt:lpstr>2021</vt:lpstr>
      <vt:lpstr>2022</vt:lpstr>
      <vt:lpstr>2021-1</vt:lpstr>
      <vt:lpstr>Hoja3</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Deisy Veronica Toro Velez</dc:creator>
  <cp:keywords/>
  <dc:description/>
  <cp:lastModifiedBy>Stiven Arias Lopez</cp:lastModifiedBy>
  <cp:revision/>
  <dcterms:created xsi:type="dcterms:W3CDTF">2015-02-12T21:39:35Z</dcterms:created>
  <dcterms:modified xsi:type="dcterms:W3CDTF">2023-04-28T02:34:39Z</dcterms:modified>
  <cp:category/>
  <cp:contentStatus/>
</cp:coreProperties>
</file>