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PI_POE_ADC_SHIELD v1.1\Project Outputs for RPI_POE_ADC_SHIELD\"/>
    </mc:Choice>
  </mc:AlternateContent>
  <xr:revisionPtr revIDLastSave="0" documentId="13_ncr:1_{4370428E-8319-424E-B677-B33BAD199321}" xr6:coauthVersionLast="37" xr6:coauthVersionMax="37" xr10:uidLastSave="{00000000-0000-0000-0000-000000000000}"/>
  <bookViews>
    <workbookView xWindow="0" yWindow="0" windowWidth="21570" windowHeight="10215" xr2:uid="{575240DE-E41D-4ED2-9F98-E3756C37B958}"/>
  </bookViews>
  <sheets>
    <sheet name="RPI_POE_ADC_SHIELD" sheetId="1" r:id="rId1"/>
  </sheets>
  <definedNames>
    <definedName name="_xlnm.Print_Titles" localSheetId="0">RPI_POE_ADC_SHIELD!$1:$1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19" i="1"/>
  <c r="G19" i="1"/>
  <c r="H29" i="1"/>
  <c r="H21" i="1"/>
  <c r="H18" i="1"/>
  <c r="H17" i="1"/>
  <c r="H13" i="1"/>
  <c r="H9" i="1"/>
  <c r="H2" i="1"/>
</calcChain>
</file>

<file path=xl/sharedStrings.xml><?xml version="1.0" encoding="utf-8"?>
<sst xmlns="http://schemas.openxmlformats.org/spreadsheetml/2006/main" count="229" uniqueCount="157">
  <si>
    <t>Comment</t>
  </si>
  <si>
    <t>Description</t>
  </si>
  <si>
    <t>Designator</t>
  </si>
  <si>
    <t>Footprint</t>
  </si>
  <si>
    <t>LibRef</t>
  </si>
  <si>
    <t>Quantity</t>
  </si>
  <si>
    <t>ABS10_RG</t>
  </si>
  <si>
    <t>Bridge Rectifier</t>
  </si>
  <si>
    <t>BR1, BR2</t>
  </si>
  <si>
    <t>SOP400P645X160-4N</t>
  </si>
  <si>
    <t>10µF</t>
  </si>
  <si>
    <t>CAP CER 0.1UF 10V X7R 0603</t>
  </si>
  <si>
    <t>C1, C2, C10, C11, C15, C16, C17, C20, C24, C27, C29, C39</t>
  </si>
  <si>
    <t>CAP 0603_1608</t>
  </si>
  <si>
    <t>100X14W104MV4T</t>
  </si>
  <si>
    <t>1µF</t>
  </si>
  <si>
    <t>C3, C5, C7</t>
  </si>
  <si>
    <t>0.1µF</t>
  </si>
  <si>
    <t>C4, C6, C8, C9, C19, C21, C22, C23, C25, C28, C37</t>
  </si>
  <si>
    <t>10 µF</t>
  </si>
  <si>
    <t>C14, C26</t>
  </si>
  <si>
    <t>1nF</t>
  </si>
  <si>
    <t>C18, C38, C40</t>
  </si>
  <si>
    <t>CAP CER 1UF 100V X7R 1206</t>
  </si>
  <si>
    <t>C30, C31, C32, C35, C36</t>
  </si>
  <si>
    <t>CAP 1206_3216 - 1.8MM</t>
  </si>
  <si>
    <t>C1206C105M1RACTU</t>
  </si>
  <si>
    <t>330µF</t>
  </si>
  <si>
    <t>CAP TANT 330UF 20% 10V 2917</t>
  </si>
  <si>
    <t>C33, C34</t>
  </si>
  <si>
    <t>CAP POL 2917_7343</t>
  </si>
  <si>
    <t>TPSE337M010R0060</t>
  </si>
  <si>
    <t>TLV431BFTA</t>
  </si>
  <si>
    <t>No Description Available</t>
  </si>
  <si>
    <t>CR1</t>
  </si>
  <si>
    <t>SOT23_DIO</t>
  </si>
  <si>
    <t>=Value</t>
  </si>
  <si>
    <t>LED RED 0603 SMD</t>
  </si>
  <si>
    <t>D1</t>
  </si>
  <si>
    <t>LED 0603_1608 RED</t>
  </si>
  <si>
    <t>5973005507F</t>
  </si>
  <si>
    <t>LED YELLOW 0603 SMD</t>
  </si>
  <si>
    <t>D2</t>
  </si>
  <si>
    <t>LED 0603_1608 YELLOW</t>
  </si>
  <si>
    <t>5973408507F</t>
  </si>
  <si>
    <t>SK56B_R4</t>
  </si>
  <si>
    <t>Diode</t>
  </si>
  <si>
    <t>D4</t>
  </si>
  <si>
    <t>DIONM5236X261N</t>
  </si>
  <si>
    <t>LTV-817S-TA1</t>
  </si>
  <si>
    <t>OPTOISOLATR 5KV TRANSISTOR 4-SMD</t>
  </si>
  <si>
    <t>D5</t>
  </si>
  <si>
    <t>LITEON LTV-817</t>
  </si>
  <si>
    <t>PCM1808PWR</t>
  </si>
  <si>
    <t>Audio ADC, 24 bit, 192 kHz</t>
  </si>
  <si>
    <t>DA1</t>
  </si>
  <si>
    <t>TSSOP 14</t>
  </si>
  <si>
    <t>FERRITE BEAD 0603 1LN</t>
  </si>
  <si>
    <t>FB1, FB2</t>
  </si>
  <si>
    <t>FER 0603_1608</t>
  </si>
  <si>
    <t>2506031217H0</t>
  </si>
  <si>
    <t>TPS76333DBVR</t>
  </si>
  <si>
    <t>IC REG LINEAR 3.3V 150MA SOT23-5</t>
  </si>
  <si>
    <t>IC1, IC8</t>
  </si>
  <si>
    <t>TI SOT-23-5 DBV</t>
  </si>
  <si>
    <t>TPS76350DBVR</t>
  </si>
  <si>
    <t>IC REG LINEAR 5V 150MA SOT23-5</t>
  </si>
  <si>
    <t>IC2</t>
  </si>
  <si>
    <t>AD8541ARTZ-REEL7</t>
  </si>
  <si>
    <t>IC OPAMP GP 1 CIRCUIT SOT23-5</t>
  </si>
  <si>
    <t>IC3, IC4, IC7</t>
  </si>
  <si>
    <t>ANALOG SOT-23-5 RJ-5</t>
  </si>
  <si>
    <t>TPS76330DBVR</t>
  </si>
  <si>
    <t>IC REG LINEAR 3V 150MA SOT23-5</t>
  </si>
  <si>
    <t>IC5</t>
  </si>
  <si>
    <t>SN74LVC1G3157DCK3</t>
  </si>
  <si>
    <t>Integrated Circuit</t>
  </si>
  <si>
    <t>IC6, IC9</t>
  </si>
  <si>
    <t>SOT65P210X110-6N</t>
  </si>
  <si>
    <t>Header 7</t>
  </si>
  <si>
    <t>Header, 7-Pin</t>
  </si>
  <si>
    <t>P1</t>
  </si>
  <si>
    <t>HDR1X7</t>
  </si>
  <si>
    <t>Header 3</t>
  </si>
  <si>
    <t>Header, 3-Pin</t>
  </si>
  <si>
    <t>P2, P3</t>
  </si>
  <si>
    <t>HDR1X3</t>
  </si>
  <si>
    <t>Header 2X2</t>
  </si>
  <si>
    <t>Header, 2-Pin, Dual row</t>
  </si>
  <si>
    <t>P6</t>
  </si>
  <si>
    <t>HDR2X2</t>
  </si>
  <si>
    <t>IRFL4315TRPBF</t>
  </si>
  <si>
    <t>MOSFET (N-Channel)</t>
  </si>
  <si>
    <t>Q1</t>
  </si>
  <si>
    <t>SOT230P700X180-4N</t>
  </si>
  <si>
    <t>10k Ohms</t>
  </si>
  <si>
    <t>RES 100 OHM 0.1% 1/16W 0603</t>
  </si>
  <si>
    <t>R1, R9, R10, R11, R12, R13, R14, R16, R17, R18, R19, R20, R21, R35, R44</t>
  </si>
  <si>
    <t>RES 0603_1608</t>
  </si>
  <si>
    <t>RNCS0603BKE100R</t>
  </si>
  <si>
    <t>0 Ohms</t>
  </si>
  <si>
    <t>1206 SIZE, 0.25W, 350 OHM, 0.01%</t>
  </si>
  <si>
    <t>R2</t>
  </si>
  <si>
    <t>RES 1206_3216</t>
  </si>
  <si>
    <t>URG3216L-3500-L-T05</t>
  </si>
  <si>
    <t>R3, R4, R5, R6, R7, R8, R30, R42</t>
  </si>
  <si>
    <t>RES 0 OHM JUMPER 1W 2512</t>
  </si>
  <si>
    <t>R15, R51</t>
  </si>
  <si>
    <t>RES 2512_6432</t>
  </si>
  <si>
    <t>RMCF2512ZT0R00</t>
  </si>
  <si>
    <t>100 kOhms</t>
  </si>
  <si>
    <t>R22, R28</t>
  </si>
  <si>
    <t>100 Ohms</t>
  </si>
  <si>
    <t>R23, R24, R29, R31</t>
  </si>
  <si>
    <t>220k Ohms</t>
  </si>
  <si>
    <t>R25</t>
  </si>
  <si>
    <t>100k Ohms</t>
  </si>
  <si>
    <t>R26, R33</t>
  </si>
  <si>
    <t>1M Ohms</t>
  </si>
  <si>
    <t>R27, R32</t>
  </si>
  <si>
    <t>10 kOhms</t>
  </si>
  <si>
    <t>RES SMD 33K OHM 0.1% 1/4W 1206</t>
  </si>
  <si>
    <t>R34</t>
  </si>
  <si>
    <t>RT1206BRD0733KL</t>
  </si>
  <si>
    <t>500 Ohms</t>
  </si>
  <si>
    <t>R36</t>
  </si>
  <si>
    <t>4.7k Ohms</t>
  </si>
  <si>
    <t>R37, R38</t>
  </si>
  <si>
    <t>68m Ohms</t>
  </si>
  <si>
    <t>R39</t>
  </si>
  <si>
    <t>51k Ohms</t>
  </si>
  <si>
    <t>R40</t>
  </si>
  <si>
    <t>105k Ohms</t>
  </si>
  <si>
    <t>R41</t>
  </si>
  <si>
    <t>20k Ohms</t>
  </si>
  <si>
    <t>R43</t>
  </si>
  <si>
    <t>RPI GPIO Connector</t>
  </si>
  <si>
    <t>GPIO Header for Raspberry Pi A+/B+/Pi 2/Pi 3 - 2x20</t>
  </si>
  <si>
    <t>RPI1</t>
  </si>
  <si>
    <t>rpi</t>
  </si>
  <si>
    <t>rpi connector</t>
  </si>
  <si>
    <t>FA2924-ALD</t>
  </si>
  <si>
    <t>Transformer</t>
  </si>
  <si>
    <t>T1</t>
  </si>
  <si>
    <t>FA2924ALD</t>
  </si>
  <si>
    <t>LTC3803IS6#TRMPBF</t>
  </si>
  <si>
    <t>U3</t>
  </si>
  <si>
    <t>SOT95P280X100-6N</t>
  </si>
  <si>
    <t>LTC3803IS6-5#TRMPBF</t>
  </si>
  <si>
    <t>DSC1001CI2-016.0000</t>
  </si>
  <si>
    <t>Crystal or Oscillator</t>
  </si>
  <si>
    <t>Y1</t>
  </si>
  <si>
    <t>DSC1001CI20160000</t>
  </si>
  <si>
    <t>За 1 шт</t>
  </si>
  <si>
    <t>всего</t>
  </si>
  <si>
    <t>mcp1703</t>
  </si>
  <si>
    <t>mcp6002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</si>
</sst>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rgb="FFFF000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2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B6C7-9232-4F5E-937A-5DE9DA1D4FA9}">
  <sheetPr>
    <pageSetUpPr fitToPage="1"/>
  </sheetPr>
  <dimension ref="A1:H49"/>
  <sheetViews>
    <sheetView tabSelected="1" topLeftCell="A28" workbookViewId="0">
      <selection activeCell="H49" sqref="H49"/>
    </sheetView>
  </sheetViews>
  <sheetFormatPr defaultRowHeight="15" x14ac:dyDescent="0.25"/>
  <cols>
    <col min="1" max="6" width="19.710937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153</v>
      </c>
      <c r="H1" s="1" t="s">
        <v>154</v>
      </c>
    </row>
    <row r="2" spans="1:8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2</v>
      </c>
      <c r="G2">
        <v>2</v>
      </c>
      <c r="H2">
        <f>G2*F2</f>
        <v>4</v>
      </c>
    </row>
    <row r="3" spans="1:8" ht="45" x14ac:dyDescent="0.2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>
        <v>12</v>
      </c>
    </row>
    <row r="4" spans="1:8" ht="30" x14ac:dyDescent="0.25">
      <c r="A4" s="3" t="s">
        <v>15</v>
      </c>
      <c r="B4" s="3" t="s">
        <v>11</v>
      </c>
      <c r="C4" s="3" t="s">
        <v>16</v>
      </c>
      <c r="D4" s="3" t="s">
        <v>13</v>
      </c>
      <c r="E4" s="3" t="s">
        <v>14</v>
      </c>
      <c r="F4" s="4">
        <v>3</v>
      </c>
    </row>
    <row r="5" spans="1:8" ht="45" x14ac:dyDescent="0.25">
      <c r="A5" s="3" t="s">
        <v>17</v>
      </c>
      <c r="B5" s="3" t="s">
        <v>11</v>
      </c>
      <c r="C5" s="3" t="s">
        <v>18</v>
      </c>
      <c r="D5" s="3" t="s">
        <v>13</v>
      </c>
      <c r="E5" s="3" t="s">
        <v>14</v>
      </c>
      <c r="F5" s="4">
        <v>11</v>
      </c>
    </row>
    <row r="6" spans="1:8" ht="30" x14ac:dyDescent="0.25">
      <c r="A6" s="3" t="s">
        <v>19</v>
      </c>
      <c r="B6" s="3" t="s">
        <v>11</v>
      </c>
      <c r="C6" s="3" t="s">
        <v>20</v>
      </c>
      <c r="D6" s="3" t="s">
        <v>13</v>
      </c>
      <c r="E6" s="3" t="s">
        <v>14</v>
      </c>
      <c r="F6" s="4">
        <v>2</v>
      </c>
    </row>
    <row r="7" spans="1:8" ht="30" x14ac:dyDescent="0.25">
      <c r="A7" s="3" t="s">
        <v>21</v>
      </c>
      <c r="B7" s="3" t="s">
        <v>11</v>
      </c>
      <c r="C7" s="3" t="s">
        <v>22</v>
      </c>
      <c r="D7" s="3" t="s">
        <v>13</v>
      </c>
      <c r="E7" s="3" t="s">
        <v>14</v>
      </c>
      <c r="F7" s="4">
        <v>3</v>
      </c>
    </row>
    <row r="8" spans="1:8" ht="30" x14ac:dyDescent="0.25">
      <c r="A8" s="3" t="s">
        <v>15</v>
      </c>
      <c r="B8" s="3" t="s">
        <v>23</v>
      </c>
      <c r="C8" s="3" t="s">
        <v>24</v>
      </c>
      <c r="D8" s="3" t="s">
        <v>25</v>
      </c>
      <c r="E8" s="3" t="s">
        <v>26</v>
      </c>
      <c r="F8" s="4">
        <v>5</v>
      </c>
    </row>
    <row r="9" spans="1:8" ht="30" x14ac:dyDescent="0.25">
      <c r="A9" s="3" t="s">
        <v>27</v>
      </c>
      <c r="B9" s="3" t="s">
        <v>28</v>
      </c>
      <c r="C9" s="3" t="s">
        <v>29</v>
      </c>
      <c r="D9" s="3" t="s">
        <v>30</v>
      </c>
      <c r="E9" s="3" t="s">
        <v>31</v>
      </c>
      <c r="F9" s="4">
        <v>2</v>
      </c>
      <c r="G9" s="5">
        <v>12.5</v>
      </c>
      <c r="H9">
        <f>G9*F9</f>
        <v>25</v>
      </c>
    </row>
    <row r="10" spans="1:8" ht="30" x14ac:dyDescent="0.25">
      <c r="A10" s="3" t="s">
        <v>32</v>
      </c>
      <c r="B10" s="3" t="s">
        <v>33</v>
      </c>
      <c r="C10" s="3" t="s">
        <v>34</v>
      </c>
      <c r="D10" s="3" t="s">
        <v>35</v>
      </c>
      <c r="E10" s="3" t="s">
        <v>32</v>
      </c>
      <c r="F10" s="4">
        <v>1</v>
      </c>
    </row>
    <row r="11" spans="1:8" x14ac:dyDescent="0.25">
      <c r="A11" s="3" t="s">
        <v>36</v>
      </c>
      <c r="B11" s="3" t="s">
        <v>37</v>
      </c>
      <c r="C11" s="3" t="s">
        <v>38</v>
      </c>
      <c r="D11" s="3" t="s">
        <v>39</v>
      </c>
      <c r="E11" s="3" t="s">
        <v>40</v>
      </c>
      <c r="F11" s="4">
        <v>1</v>
      </c>
    </row>
    <row r="12" spans="1:8" ht="30" x14ac:dyDescent="0.25">
      <c r="A12" s="3" t="s">
        <v>36</v>
      </c>
      <c r="B12" s="3" t="s">
        <v>41</v>
      </c>
      <c r="C12" s="3" t="s">
        <v>42</v>
      </c>
      <c r="D12" s="3" t="s">
        <v>43</v>
      </c>
      <c r="E12" s="3" t="s">
        <v>44</v>
      </c>
      <c r="F12" s="4">
        <v>1</v>
      </c>
    </row>
    <row r="13" spans="1:8" x14ac:dyDescent="0.25">
      <c r="A13" s="3" t="s">
        <v>45</v>
      </c>
      <c r="B13" s="3" t="s">
        <v>46</v>
      </c>
      <c r="C13" s="3" t="s">
        <v>47</v>
      </c>
      <c r="D13" s="3" t="s">
        <v>48</v>
      </c>
      <c r="E13" s="3" t="s">
        <v>45</v>
      </c>
      <c r="F13" s="4">
        <v>1</v>
      </c>
      <c r="G13">
        <v>7</v>
      </c>
      <c r="H13">
        <f>G13*F13</f>
        <v>7</v>
      </c>
    </row>
    <row r="14" spans="1:8" ht="30" x14ac:dyDescent="0.2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49</v>
      </c>
      <c r="F14" s="4">
        <v>1</v>
      </c>
    </row>
    <row r="15" spans="1:8" ht="3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4"/>
      <c r="F15" s="4">
        <v>1</v>
      </c>
      <c r="G15">
        <v>9</v>
      </c>
      <c r="H15">
        <v>9</v>
      </c>
    </row>
    <row r="16" spans="1:8" ht="30" x14ac:dyDescent="0.25">
      <c r="A16" s="3" t="s">
        <v>36</v>
      </c>
      <c r="B16" s="3" t="s">
        <v>57</v>
      </c>
      <c r="C16" s="3" t="s">
        <v>58</v>
      </c>
      <c r="D16" s="3" t="s">
        <v>59</v>
      </c>
      <c r="E16" s="3" t="s">
        <v>60</v>
      </c>
      <c r="F16" s="4">
        <v>2</v>
      </c>
    </row>
    <row r="17" spans="1:8" ht="30" x14ac:dyDescent="0.25">
      <c r="A17" s="3" t="s">
        <v>61</v>
      </c>
      <c r="B17" s="3" t="s">
        <v>62</v>
      </c>
      <c r="C17" s="3" t="s">
        <v>63</v>
      </c>
      <c r="D17" s="3" t="s">
        <v>64</v>
      </c>
      <c r="E17" s="3" t="s">
        <v>61</v>
      </c>
      <c r="F17" s="4">
        <v>2</v>
      </c>
      <c r="G17">
        <v>36</v>
      </c>
      <c r="H17">
        <f>G17*F17</f>
        <v>72</v>
      </c>
    </row>
    <row r="18" spans="1:8" ht="30" x14ac:dyDescent="0.25">
      <c r="A18" s="3" t="s">
        <v>65</v>
      </c>
      <c r="B18" s="3" t="s">
        <v>66</v>
      </c>
      <c r="C18" s="3" t="s">
        <v>67</v>
      </c>
      <c r="D18" s="3" t="s">
        <v>64</v>
      </c>
      <c r="E18" s="3" t="s">
        <v>65</v>
      </c>
      <c r="F18" s="4">
        <v>1</v>
      </c>
      <c r="G18" s="5">
        <v>40</v>
      </c>
      <c r="H18">
        <f>G18*F18</f>
        <v>40</v>
      </c>
    </row>
    <row r="19" spans="1:8" ht="30" x14ac:dyDescent="0.25">
      <c r="A19" s="3" t="s">
        <v>68</v>
      </c>
      <c r="B19" s="3" t="s">
        <v>69</v>
      </c>
      <c r="C19" s="3" t="s">
        <v>70</v>
      </c>
      <c r="D19" s="3" t="s">
        <v>71</v>
      </c>
      <c r="E19" s="3" t="s">
        <v>68</v>
      </c>
      <c r="F19" s="4">
        <v>5</v>
      </c>
      <c r="G19">
        <f>33</f>
        <v>33</v>
      </c>
      <c r="H19">
        <f>G19*F19</f>
        <v>165</v>
      </c>
    </row>
    <row r="20" spans="1:8" ht="30" x14ac:dyDescent="0.25">
      <c r="A20" s="3" t="s">
        <v>72</v>
      </c>
      <c r="B20" s="3" t="s">
        <v>73</v>
      </c>
      <c r="C20" s="3" t="s">
        <v>74</v>
      </c>
      <c r="D20" s="3" t="s">
        <v>64</v>
      </c>
      <c r="E20" s="3" t="s">
        <v>72</v>
      </c>
      <c r="F20" s="4">
        <v>1</v>
      </c>
      <c r="G20">
        <v>26</v>
      </c>
      <c r="H20">
        <v>26</v>
      </c>
    </row>
    <row r="21" spans="1:8" ht="30" x14ac:dyDescent="0.25">
      <c r="A21" s="3" t="s">
        <v>75</v>
      </c>
      <c r="B21" s="3" t="s">
        <v>76</v>
      </c>
      <c r="C21" s="3" t="s">
        <v>77</v>
      </c>
      <c r="D21" s="3" t="s">
        <v>78</v>
      </c>
      <c r="E21" s="3" t="s">
        <v>75</v>
      </c>
      <c r="F21" s="4">
        <v>2</v>
      </c>
      <c r="G21" s="7">
        <v>25.5</v>
      </c>
      <c r="H21">
        <f>G21*F21</f>
        <v>51</v>
      </c>
    </row>
    <row r="22" spans="1:8" x14ac:dyDescent="0.25">
      <c r="A22" s="3" t="s">
        <v>79</v>
      </c>
      <c r="B22" s="3" t="s">
        <v>80</v>
      </c>
      <c r="C22" s="3" t="s">
        <v>81</v>
      </c>
      <c r="D22" s="3" t="s">
        <v>82</v>
      </c>
      <c r="E22" s="3" t="s">
        <v>79</v>
      </c>
      <c r="F22" s="4">
        <v>1</v>
      </c>
    </row>
    <row r="23" spans="1:8" x14ac:dyDescent="0.25">
      <c r="A23" s="3" t="s">
        <v>83</v>
      </c>
      <c r="B23" s="3" t="s">
        <v>84</v>
      </c>
      <c r="C23" s="3" t="s">
        <v>85</v>
      </c>
      <c r="D23" s="3" t="s">
        <v>86</v>
      </c>
      <c r="E23" s="3" t="s">
        <v>83</v>
      </c>
      <c r="F23" s="4">
        <v>2</v>
      </c>
    </row>
    <row r="24" spans="1:8" ht="30" x14ac:dyDescent="0.25">
      <c r="A24" s="3" t="s">
        <v>87</v>
      </c>
      <c r="B24" s="3" t="s">
        <v>88</v>
      </c>
      <c r="C24" s="3" t="s">
        <v>89</v>
      </c>
      <c r="D24" s="3" t="s">
        <v>90</v>
      </c>
      <c r="E24" s="3" t="s">
        <v>87</v>
      </c>
      <c r="F24" s="4">
        <v>1</v>
      </c>
      <c r="G24">
        <v>1.5</v>
      </c>
      <c r="H24">
        <v>1.5</v>
      </c>
    </row>
    <row r="25" spans="1:8" x14ac:dyDescent="0.25">
      <c r="A25" s="3" t="s">
        <v>91</v>
      </c>
      <c r="B25" s="3" t="s">
        <v>92</v>
      </c>
      <c r="C25" s="3" t="s">
        <v>93</v>
      </c>
      <c r="D25" s="3" t="s">
        <v>94</v>
      </c>
      <c r="E25" s="3" t="s">
        <v>91</v>
      </c>
      <c r="F25" s="4">
        <v>1</v>
      </c>
      <c r="G25">
        <v>28</v>
      </c>
      <c r="H25">
        <v>28</v>
      </c>
    </row>
    <row r="26" spans="1:8" ht="60" x14ac:dyDescent="0.25">
      <c r="A26" s="3" t="s">
        <v>95</v>
      </c>
      <c r="B26" s="3" t="s">
        <v>96</v>
      </c>
      <c r="C26" s="3" t="s">
        <v>97</v>
      </c>
      <c r="D26" s="3" t="s">
        <v>98</v>
      </c>
      <c r="E26" s="3" t="s">
        <v>99</v>
      </c>
      <c r="F26" s="4">
        <v>15</v>
      </c>
    </row>
    <row r="27" spans="1:8" ht="30" x14ac:dyDescent="0.25">
      <c r="A27" s="3" t="s">
        <v>100</v>
      </c>
      <c r="B27" s="3" t="s">
        <v>101</v>
      </c>
      <c r="C27" s="3" t="s">
        <v>102</v>
      </c>
      <c r="D27" s="3" t="s">
        <v>103</v>
      </c>
      <c r="E27" s="3" t="s">
        <v>104</v>
      </c>
      <c r="F27" s="4">
        <v>1</v>
      </c>
    </row>
    <row r="28" spans="1:8" ht="30" x14ac:dyDescent="0.25">
      <c r="A28" s="3" t="s">
        <v>100</v>
      </c>
      <c r="B28" s="3" t="s">
        <v>96</v>
      </c>
      <c r="C28" s="3" t="s">
        <v>105</v>
      </c>
      <c r="D28" s="3" t="s">
        <v>98</v>
      </c>
      <c r="E28" s="3" t="s">
        <v>99</v>
      </c>
      <c r="F28" s="4">
        <v>8</v>
      </c>
    </row>
    <row r="29" spans="1:8" ht="30" x14ac:dyDescent="0.25">
      <c r="A29" s="3" t="s">
        <v>100</v>
      </c>
      <c r="B29" s="3" t="s">
        <v>106</v>
      </c>
      <c r="C29" s="3" t="s">
        <v>107</v>
      </c>
      <c r="D29" s="3" t="s">
        <v>108</v>
      </c>
      <c r="E29" s="3" t="s">
        <v>109</v>
      </c>
      <c r="F29" s="4">
        <v>2</v>
      </c>
      <c r="G29">
        <v>0.75</v>
      </c>
      <c r="H29">
        <f>G29*F29</f>
        <v>1.5</v>
      </c>
    </row>
    <row r="30" spans="1:8" ht="30" x14ac:dyDescent="0.25">
      <c r="A30" s="3" t="s">
        <v>110</v>
      </c>
      <c r="B30" s="3" t="s">
        <v>96</v>
      </c>
      <c r="C30" s="3" t="s">
        <v>111</v>
      </c>
      <c r="D30" s="3" t="s">
        <v>98</v>
      </c>
      <c r="E30" s="3" t="s">
        <v>99</v>
      </c>
      <c r="F30" s="4">
        <v>2</v>
      </c>
    </row>
    <row r="31" spans="1:8" ht="30" x14ac:dyDescent="0.25">
      <c r="A31" s="3" t="s">
        <v>112</v>
      </c>
      <c r="B31" s="3" t="s">
        <v>96</v>
      </c>
      <c r="C31" s="3" t="s">
        <v>113</v>
      </c>
      <c r="D31" s="3" t="s">
        <v>98</v>
      </c>
      <c r="E31" s="3" t="s">
        <v>99</v>
      </c>
      <c r="F31" s="4">
        <v>4</v>
      </c>
    </row>
    <row r="32" spans="1:8" ht="30" x14ac:dyDescent="0.25">
      <c r="A32" s="3" t="s">
        <v>114</v>
      </c>
      <c r="B32" s="3" t="s">
        <v>96</v>
      </c>
      <c r="C32" s="3" t="s">
        <v>115</v>
      </c>
      <c r="D32" s="3" t="s">
        <v>98</v>
      </c>
      <c r="E32" s="3" t="s">
        <v>99</v>
      </c>
      <c r="F32" s="4">
        <v>1</v>
      </c>
    </row>
    <row r="33" spans="1:8" ht="30" x14ac:dyDescent="0.25">
      <c r="A33" s="3" t="s">
        <v>116</v>
      </c>
      <c r="B33" s="3" t="s">
        <v>96</v>
      </c>
      <c r="C33" s="3" t="s">
        <v>117</v>
      </c>
      <c r="D33" s="3" t="s">
        <v>98</v>
      </c>
      <c r="E33" s="3" t="s">
        <v>99</v>
      </c>
      <c r="F33" s="4">
        <v>2</v>
      </c>
    </row>
    <row r="34" spans="1:8" ht="30" x14ac:dyDescent="0.25">
      <c r="A34" s="3" t="s">
        <v>118</v>
      </c>
      <c r="B34" s="3" t="s">
        <v>96</v>
      </c>
      <c r="C34" s="3" t="s">
        <v>119</v>
      </c>
      <c r="D34" s="3" t="s">
        <v>98</v>
      </c>
      <c r="E34" s="3" t="s">
        <v>99</v>
      </c>
      <c r="F34" s="4">
        <v>2</v>
      </c>
    </row>
    <row r="35" spans="1:8" ht="30" x14ac:dyDescent="0.25">
      <c r="A35" s="3" t="s">
        <v>120</v>
      </c>
      <c r="B35" s="3" t="s">
        <v>121</v>
      </c>
      <c r="C35" s="3" t="s">
        <v>122</v>
      </c>
      <c r="D35" s="3" t="s">
        <v>103</v>
      </c>
      <c r="E35" s="3" t="s">
        <v>123</v>
      </c>
      <c r="F35" s="4">
        <v>1</v>
      </c>
    </row>
    <row r="36" spans="1:8" ht="30" x14ac:dyDescent="0.25">
      <c r="A36" s="3" t="s">
        <v>124</v>
      </c>
      <c r="B36" s="3" t="s">
        <v>96</v>
      </c>
      <c r="C36" s="3" t="s">
        <v>125</v>
      </c>
      <c r="D36" s="3" t="s">
        <v>98</v>
      </c>
      <c r="E36" s="3" t="s">
        <v>99</v>
      </c>
      <c r="F36" s="4">
        <v>1</v>
      </c>
    </row>
    <row r="37" spans="1:8" ht="30" x14ac:dyDescent="0.25">
      <c r="A37" s="3" t="s">
        <v>126</v>
      </c>
      <c r="B37" s="3" t="s">
        <v>96</v>
      </c>
      <c r="C37" s="3" t="s">
        <v>127</v>
      </c>
      <c r="D37" s="3" t="s">
        <v>98</v>
      </c>
      <c r="E37" s="3" t="s">
        <v>99</v>
      </c>
      <c r="F37" s="4">
        <v>2</v>
      </c>
    </row>
    <row r="38" spans="1:8" ht="30" x14ac:dyDescent="0.25">
      <c r="A38" s="3" t="s">
        <v>128</v>
      </c>
      <c r="B38" s="3" t="s">
        <v>101</v>
      </c>
      <c r="C38" s="3" t="s">
        <v>129</v>
      </c>
      <c r="D38" s="3" t="s">
        <v>103</v>
      </c>
      <c r="E38" s="3" t="s">
        <v>104</v>
      </c>
      <c r="F38" s="4">
        <v>1</v>
      </c>
      <c r="G38">
        <v>1.2</v>
      </c>
      <c r="H38">
        <v>1.2</v>
      </c>
    </row>
    <row r="39" spans="1:8" ht="30" x14ac:dyDescent="0.25">
      <c r="A39" s="3" t="s">
        <v>130</v>
      </c>
      <c r="B39" s="3" t="s">
        <v>96</v>
      </c>
      <c r="C39" s="3" t="s">
        <v>131</v>
      </c>
      <c r="D39" s="3" t="s">
        <v>98</v>
      </c>
      <c r="E39" s="3" t="s">
        <v>99</v>
      </c>
      <c r="F39" s="4">
        <v>1</v>
      </c>
    </row>
    <row r="40" spans="1:8" ht="30" x14ac:dyDescent="0.25">
      <c r="A40" s="3" t="s">
        <v>132</v>
      </c>
      <c r="B40" s="3" t="s">
        <v>96</v>
      </c>
      <c r="C40" s="3" t="s">
        <v>133</v>
      </c>
      <c r="D40" s="3" t="s">
        <v>98</v>
      </c>
      <c r="E40" s="3" t="s">
        <v>99</v>
      </c>
      <c r="F40" s="4">
        <v>1</v>
      </c>
    </row>
    <row r="41" spans="1:8" ht="30" x14ac:dyDescent="0.25">
      <c r="A41" s="3" t="s">
        <v>134</v>
      </c>
      <c r="B41" s="3" t="s">
        <v>96</v>
      </c>
      <c r="C41" s="3" t="s">
        <v>135</v>
      </c>
      <c r="D41" s="3" t="s">
        <v>98</v>
      </c>
      <c r="E41" s="3" t="s">
        <v>99</v>
      </c>
      <c r="F41" s="4">
        <v>1</v>
      </c>
    </row>
    <row r="42" spans="1:8" ht="60" x14ac:dyDescent="0.25">
      <c r="A42" s="3" t="s">
        <v>136</v>
      </c>
      <c r="B42" s="3" t="s">
        <v>137</v>
      </c>
      <c r="C42" s="3" t="s">
        <v>138</v>
      </c>
      <c r="D42" s="3" t="s">
        <v>139</v>
      </c>
      <c r="E42" s="3" t="s">
        <v>140</v>
      </c>
      <c r="F42" s="4">
        <v>1</v>
      </c>
      <c r="G42">
        <v>109</v>
      </c>
      <c r="H42">
        <v>109</v>
      </c>
    </row>
    <row r="43" spans="1:8" ht="15.75" thickBot="1" x14ac:dyDescent="0.3">
      <c r="A43" s="3" t="s">
        <v>141</v>
      </c>
      <c r="B43" s="3" t="s">
        <v>142</v>
      </c>
      <c r="C43" s="3" t="s">
        <v>143</v>
      </c>
      <c r="D43" s="3" t="s">
        <v>144</v>
      </c>
      <c r="E43" s="3" t="s">
        <v>141</v>
      </c>
      <c r="F43" s="4">
        <v>1</v>
      </c>
      <c r="G43">
        <v>163</v>
      </c>
      <c r="H43">
        <v>163</v>
      </c>
    </row>
    <row r="44" spans="1:8" ht="30" x14ac:dyDescent="0.25">
      <c r="A44" s="3" t="s">
        <v>145</v>
      </c>
      <c r="B44" s="3" t="s">
        <v>33</v>
      </c>
      <c r="C44" s="3" t="s">
        <v>146</v>
      </c>
      <c r="D44" s="3" t="s">
        <v>147</v>
      </c>
      <c r="E44" s="3" t="s">
        <v>148</v>
      </c>
      <c r="F44" s="4">
        <v>1</v>
      </c>
      <c r="G44" s="8">
        <v>136.5</v>
      </c>
      <c r="H44" s="8">
        <v>136.5</v>
      </c>
    </row>
    <row r="45" spans="1:8" x14ac:dyDescent="0.25">
      <c r="A45" s="3" t="s">
        <v>149</v>
      </c>
      <c r="B45" s="3" t="s">
        <v>150</v>
      </c>
      <c r="C45" s="3" t="s">
        <v>151</v>
      </c>
      <c r="D45" s="3" t="s">
        <v>152</v>
      </c>
      <c r="E45" s="3" t="s">
        <v>149</v>
      </c>
      <c r="F45" s="4">
        <v>1</v>
      </c>
    </row>
    <row r="46" spans="1:8" x14ac:dyDescent="0.25">
      <c r="E46" s="6" t="s">
        <v>155</v>
      </c>
      <c r="F46" s="6">
        <v>1</v>
      </c>
      <c r="G46">
        <v>35</v>
      </c>
      <c r="H46">
        <v>35</v>
      </c>
    </row>
    <row r="47" spans="1:8" ht="18" x14ac:dyDescent="0.25">
      <c r="E47" s="6" t="s">
        <v>156</v>
      </c>
      <c r="F47" s="5">
        <v>1</v>
      </c>
      <c r="G47" s="5">
        <v>9.5</v>
      </c>
      <c r="H47" s="5">
        <v>9.5</v>
      </c>
    </row>
    <row r="49" spans="8:8" x14ac:dyDescent="0.25">
      <c r="H49">
        <f>SUM(H2:H47)</f>
        <v>884.2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43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RPI_POE_ADC_SHIELD</vt:lpstr>
      <vt:lpstr>RPI_POE_ADC_SHIELD!Print_Titles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2021-06-15T17:57:11Z</dcterms:created>
  <dcterms:modified xsi:type="dcterms:W3CDTF">2021-07-09T13:31:40Z</dcterms:modified>
</cp:coreProperties>
</file>