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da/Dropbox/Science/Paper schreiben/paper_physics/Paper_modelling/Figure_02_data about plastids and stromules/data_plastid density/"/>
    </mc:Choice>
  </mc:AlternateContent>
  <xr:revisionPtr revIDLastSave="0" documentId="13_ncr:1_{7763F28D-722B-A049-A483-CCF8C3E39BF8}" xr6:coauthVersionLast="47" xr6:coauthVersionMax="47" xr10:uidLastSave="{00000000-0000-0000-0000-000000000000}"/>
  <bookViews>
    <workbookView xWindow="58500" yWindow="2080" windowWidth="28040" windowHeight="17360" xr2:uid="{7C9EC39F-B3B3-1044-86C8-11EF7E32E9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6" i="1"/>
  <c r="D4" i="1"/>
  <c r="D1" i="1"/>
  <c r="D2" i="1" s="1"/>
  <c r="F12" i="1" s="1"/>
  <c r="G12" i="1" s="1"/>
  <c r="F14" i="1" l="1"/>
  <c r="G14" i="1" s="1"/>
  <c r="F13" i="1"/>
  <c r="G13" i="1" s="1"/>
  <c r="F6" i="1"/>
  <c r="G6" i="1" s="1"/>
  <c r="F7" i="1"/>
  <c r="G7" i="1" s="1"/>
  <c r="F11" i="1"/>
  <c r="G11" i="1" s="1"/>
  <c r="F15" i="1"/>
  <c r="G15" i="1" s="1"/>
  <c r="F9" i="1"/>
  <c r="G9" i="1" s="1"/>
  <c r="F10" i="1"/>
  <c r="G10" i="1" s="1"/>
</calcChain>
</file>

<file path=xl/sharedStrings.xml><?xml version="1.0" encoding="utf-8"?>
<sst xmlns="http://schemas.openxmlformats.org/spreadsheetml/2006/main" count="69" uniqueCount="19">
  <si>
    <t>area in pixel</t>
  </si>
  <si>
    <t>cell</t>
  </si>
  <si>
    <t>image</t>
  </si>
  <si>
    <t>01-leaf4</t>
  </si>
  <si>
    <t>image scale</t>
  </si>
  <si>
    <t>425,10 µm</t>
  </si>
  <si>
    <t>2676 pixel</t>
  </si>
  <si>
    <t>µm/px length</t>
  </si>
  <si>
    <t>µm^2 per px^2</t>
  </si>
  <si>
    <t>n plastids</t>
  </si>
  <si>
    <t>px/µm</t>
  </si>
  <si>
    <t>px^2/µm^2</t>
  </si>
  <si>
    <t>plastid density = pl per µm^2</t>
  </si>
  <si>
    <t>pl per 1000 µm^2</t>
  </si>
  <si>
    <t>cell area in µm^2</t>
  </si>
  <si>
    <t>02-leaf4</t>
  </si>
  <si>
    <t>03-leaf4</t>
  </si>
  <si>
    <t>04-leaf4</t>
  </si>
  <si>
    <t>05-leaf4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</si>
</sst>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pl</a:t>
            </a:r>
            <a:r>
              <a:rPr lang="de-DE" baseline="0"/>
              <a:t> density</a:t>
            </a:r>
            <a:r>
              <a:rPr lang="de-DE"/>
              <a:t> vs cell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</c:f>
              <c:strCache>
                <c:ptCount val="1"/>
                <c:pt idx="0">
                  <c:v>pl per 1000 µm^2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Tabelle1!$D$6:$D$60</c:f>
              <c:numCache>
                <c:formatCode>0</c:formatCode>
                <c:ptCount val="55"/>
                <c:pt idx="0">
                  <c:v>6248.5597334930326</c:v>
                </c:pt>
                <c:pt idx="1">
                  <c:v>10975.349846053108</c:v>
                </c:pt>
                <c:pt idx="3">
                  <c:v>7729.8770269736979</c:v>
                </c:pt>
                <c:pt idx="4">
                  <c:v>9976.7350600630416</c:v>
                </c:pt>
                <c:pt idx="5">
                  <c:v>1131.6557531319754</c:v>
                </c:pt>
                <c:pt idx="6">
                  <c:v>11996.827893847152</c:v>
                </c:pt>
                <c:pt idx="7">
                  <c:v>10431.930994301616</c:v>
                </c:pt>
                <c:pt idx="8">
                  <c:v>661.59617518198638</c:v>
                </c:pt>
                <c:pt idx="9">
                  <c:v>3174.9399087680231</c:v>
                </c:pt>
                <c:pt idx="10">
                  <c:v>5240.0526752875594</c:v>
                </c:pt>
                <c:pt idx="11">
                  <c:v>11198.026912452997</c:v>
                </c:pt>
                <c:pt idx="12">
                  <c:v>9258.763027408555</c:v>
                </c:pt>
                <c:pt idx="13">
                  <c:v>1812.0775279892016</c:v>
                </c:pt>
                <c:pt idx="14">
                  <c:v>2802.6674604984014</c:v>
                </c:pt>
                <c:pt idx="15">
                  <c:v>3094.0604892517449</c:v>
                </c:pt>
                <c:pt idx="16">
                  <c:v>11175.062709095801</c:v>
                </c:pt>
                <c:pt idx="17">
                  <c:v>1234.8432559095297</c:v>
                </c:pt>
                <c:pt idx="18">
                  <c:v>6899.4813394221683</c:v>
                </c:pt>
                <c:pt idx="19">
                  <c:v>5612.2746527805712</c:v>
                </c:pt>
                <c:pt idx="20">
                  <c:v>5936.3727447766905</c:v>
                </c:pt>
                <c:pt idx="21">
                  <c:v>2427.0387055842671</c:v>
                </c:pt>
                <c:pt idx="22">
                  <c:v>9662.8573003302918</c:v>
                </c:pt>
                <c:pt idx="23">
                  <c:v>2900.4545901787692</c:v>
                </c:pt>
                <c:pt idx="24">
                  <c:v>4252.6676370930445</c:v>
                </c:pt>
                <c:pt idx="25">
                  <c:v>729.65601743952232</c:v>
                </c:pt>
                <c:pt idx="26">
                  <c:v>7629.4401815213459</c:v>
                </c:pt>
                <c:pt idx="27">
                  <c:v>11371.293088552455</c:v>
                </c:pt>
                <c:pt idx="28">
                  <c:v>5610.0539386097653</c:v>
                </c:pt>
                <c:pt idx="29">
                  <c:v>6460.0322874856729</c:v>
                </c:pt>
                <c:pt idx="30">
                  <c:v>2194.9488393467595</c:v>
                </c:pt>
                <c:pt idx="31">
                  <c:v>600.29941699008634</c:v>
                </c:pt>
                <c:pt idx="32">
                  <c:v>1702.8840027951499</c:v>
                </c:pt>
                <c:pt idx="33">
                  <c:v>6197.6094845060234</c:v>
                </c:pt>
                <c:pt idx="34">
                  <c:v>982.21178359206908</c:v>
                </c:pt>
                <c:pt idx="35">
                  <c:v>8279.4028426949062</c:v>
                </c:pt>
                <c:pt idx="36">
                  <c:v>5763.3589225602773</c:v>
                </c:pt>
                <c:pt idx="37">
                  <c:v>6494.5038279097716</c:v>
                </c:pt>
                <c:pt idx="38">
                  <c:v>6388.3385493122732</c:v>
                </c:pt>
                <c:pt idx="39">
                  <c:v>4257.0333592697425</c:v>
                </c:pt>
                <c:pt idx="40">
                  <c:v>6358.98979271401</c:v>
                </c:pt>
                <c:pt idx="41">
                  <c:v>15864.681094683185</c:v>
                </c:pt>
                <c:pt idx="42">
                  <c:v>978.04794452180829</c:v>
                </c:pt>
                <c:pt idx="43">
                  <c:v>12404.858887344408</c:v>
                </c:pt>
                <c:pt idx="44">
                  <c:v>10727.311214407087</c:v>
                </c:pt>
                <c:pt idx="45">
                  <c:v>6449.0801289614719</c:v>
                </c:pt>
                <c:pt idx="46">
                  <c:v>1793.5295175853125</c:v>
                </c:pt>
                <c:pt idx="47">
                  <c:v>5910.0774701632854</c:v>
                </c:pt>
                <c:pt idx="48">
                  <c:v>10405.635719688211</c:v>
                </c:pt>
                <c:pt idx="49">
                  <c:v>6090.0814949400756</c:v>
                </c:pt>
                <c:pt idx="50">
                  <c:v>1576.6061197188765</c:v>
                </c:pt>
                <c:pt idx="51">
                  <c:v>10061.071727777053</c:v>
                </c:pt>
                <c:pt idx="52">
                  <c:v>12501.283306056326</c:v>
                </c:pt>
                <c:pt idx="53">
                  <c:v>7506.0138973234943</c:v>
                </c:pt>
                <c:pt idx="54">
                  <c:v>2834.691168256953</c:v>
                </c:pt>
              </c:numCache>
            </c:numRef>
          </c:xVal>
          <c:yVal>
            <c:numRef>
              <c:f>Tabelle1!$G$6:$G$60</c:f>
              <c:numCache>
                <c:formatCode>0.0</c:formatCode>
                <c:ptCount val="55"/>
                <c:pt idx="0">
                  <c:v>5.1211801382766895</c:v>
                </c:pt>
                <c:pt idx="1">
                  <c:v>3.9178705556673816</c:v>
                </c:pt>
                <c:pt idx="3">
                  <c:v>4.2691494165877737</c:v>
                </c:pt>
                <c:pt idx="4">
                  <c:v>4.1095608686777059</c:v>
                </c:pt>
                <c:pt idx="5">
                  <c:v>13.254914278026629</c:v>
                </c:pt>
                <c:pt idx="6">
                  <c:v>4.0844130159715615</c:v>
                </c:pt>
                <c:pt idx="7">
                  <c:v>4.3136788409145916</c:v>
                </c:pt>
                <c:pt idx="8">
                  <c:v>12.091968333703601</c:v>
                </c:pt>
                <c:pt idx="9">
                  <c:v>5.9843652308281321</c:v>
                </c:pt>
                <c:pt idx="10">
                  <c:v>4.5801066300698876</c:v>
                </c:pt>
                <c:pt idx="11">
                  <c:v>3.750660748394258</c:v>
                </c:pt>
                <c:pt idx="12">
                  <c:v>4.8602604761335062</c:v>
                </c:pt>
                <c:pt idx="13">
                  <c:v>7.1740859865006117</c:v>
                </c:pt>
                <c:pt idx="14">
                  <c:v>6.7792559294998229</c:v>
                </c:pt>
                <c:pt idx="15">
                  <c:v>6.1407978499460052</c:v>
                </c:pt>
                <c:pt idx="16">
                  <c:v>3.5793982585388546</c:v>
                </c:pt>
                <c:pt idx="17">
                  <c:v>10.52765194107554</c:v>
                </c:pt>
                <c:pt idx="18">
                  <c:v>3.9133376368057906</c:v>
                </c:pt>
                <c:pt idx="19">
                  <c:v>4.2763409641952093</c:v>
                </c:pt>
                <c:pt idx="20">
                  <c:v>4.7166849528841848</c:v>
                </c:pt>
                <c:pt idx="21">
                  <c:v>5.3563216647879859</c:v>
                </c:pt>
                <c:pt idx="22">
                  <c:v>4.3465404377403329</c:v>
                </c:pt>
                <c:pt idx="23">
                  <c:v>5.516376658396104</c:v>
                </c:pt>
                <c:pt idx="24">
                  <c:v>3.7623443366331277</c:v>
                </c:pt>
                <c:pt idx="25">
                  <c:v>9.5935616683654583</c:v>
                </c:pt>
                <c:pt idx="26">
                  <c:v>4.194278903648085</c:v>
                </c:pt>
                <c:pt idx="27">
                  <c:v>4.133215073606288</c:v>
                </c:pt>
                <c:pt idx="28">
                  <c:v>5.3475421677379344</c:v>
                </c:pt>
                <c:pt idx="29">
                  <c:v>3.715151710076221</c:v>
                </c:pt>
                <c:pt idx="30">
                  <c:v>5.4670978133464514</c:v>
                </c:pt>
                <c:pt idx="31">
                  <c:v>23.321695147058929</c:v>
                </c:pt>
                <c:pt idx="32">
                  <c:v>7.0468687123156633</c:v>
                </c:pt>
                <c:pt idx="33">
                  <c:v>3.3884032307133647</c:v>
                </c:pt>
                <c:pt idx="34">
                  <c:v>10.181103675450494</c:v>
                </c:pt>
                <c:pt idx="35">
                  <c:v>3.9857947036743844</c:v>
                </c:pt>
                <c:pt idx="36">
                  <c:v>4.1642383065981941</c:v>
                </c:pt>
                <c:pt idx="37">
                  <c:v>5.235195928884802</c:v>
                </c:pt>
                <c:pt idx="38">
                  <c:v>4.0699158003764513</c:v>
                </c:pt>
                <c:pt idx="39">
                  <c:v>5.1679181588029444</c:v>
                </c:pt>
                <c:pt idx="40">
                  <c:v>4.4032151194961475</c:v>
                </c:pt>
                <c:pt idx="41">
                  <c:v>3.5298534944246422</c:v>
                </c:pt>
                <c:pt idx="42">
                  <c:v>19.426450519549494</c:v>
                </c:pt>
                <c:pt idx="43">
                  <c:v>4.3531329530150051</c:v>
                </c:pt>
                <c:pt idx="44">
                  <c:v>4.4745602174321766</c:v>
                </c:pt>
                <c:pt idx="45">
                  <c:v>4.1866435925875134</c:v>
                </c:pt>
                <c:pt idx="46">
                  <c:v>6.6907178735234822</c:v>
                </c:pt>
                <c:pt idx="47">
                  <c:v>4.2300629943027284</c:v>
                </c:pt>
                <c:pt idx="48">
                  <c:v>3.7479689901318758</c:v>
                </c:pt>
                <c:pt idx="49">
                  <c:v>3.9408339641990544</c:v>
                </c:pt>
                <c:pt idx="50">
                  <c:v>9.5141074313948746</c:v>
                </c:pt>
                <c:pt idx="51">
                  <c:v>3.6775406240121278</c:v>
                </c:pt>
                <c:pt idx="52">
                  <c:v>3.5196386581115173</c:v>
                </c:pt>
                <c:pt idx="53">
                  <c:v>3.7303421473792211</c:v>
                </c:pt>
                <c:pt idx="54">
                  <c:v>4.5860375005132141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5-5E49-955C-F811B0D1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74207"/>
        <c:axId val="1598642191"/>
      </c:scatterChart>
      <c:valAx>
        <c:axId val="16018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642191"/>
        <c:crosses val="autoZero"/>
        <c:crossBetween val="midCat"/>
      </c:valAx>
      <c:valAx>
        <c:axId val="15986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87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158750</xdr:rowOff>
    </xdr:from>
    <xdr:to>
      <xdr:col>16</xdr:col>
      <xdr:colOff>215900</xdr:colOff>
      <xdr:row>32</xdr:row>
      <xdr:rowOff>12700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311B49D-4DE7-1502-B571-3620F962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EEF2-AA41-C04D-B3DE-FA18DFBAF714}">
  <dimension ref="A1:H60"/>
  <sheetViews>
    <sheetView tabSelected="1" workbookViewId="0">
      <selection activeCell="J34" sqref="J34"/>
    </sheetView>
  </sheetViews>
  <sheetFormatPr baseColWidth="10" defaultRowHeight="16" x14ac:dyDescent="0.2"/>
  <cols>
    <col min="1" max="1" width="11.5" customWidth="1"/>
    <col min="2" max="2" width="10.83203125" style="5"/>
    <col min="3" max="3" width="12" style="5" customWidth="1"/>
    <col min="4" max="4" width="19" customWidth="1"/>
    <col min="5" max="5" width="13" customWidth="1"/>
    <col min="6" max="6" width="26" customWidth="1"/>
    <col min="7" max="7" width="15.6640625" bestFit="1" customWidth="1"/>
    <col min="8" max="8" width="10.83203125" style="5"/>
  </cols>
  <sheetData>
    <row r="1" spans="1:8" x14ac:dyDescent="0.2">
      <c r="A1" t="s">
        <v>4</v>
      </c>
      <c r="B1" s="5" t="s">
        <v>5</v>
      </c>
      <c r="C1" s="5" t="s">
        <v>6</v>
      </c>
      <c r="D1" s="7">
        <f>425.1/2676</f>
        <v>0.15885650224215248</v>
      </c>
      <c r="E1" t="s">
        <v>7</v>
      </c>
    </row>
    <row r="2" spans="1:8" x14ac:dyDescent="0.2">
      <c r="D2">
        <f>D1*D1</f>
        <v>2.5235388304610994E-2</v>
      </c>
      <c r="E2" t="s">
        <v>8</v>
      </c>
    </row>
    <row r="3" spans="1:8" x14ac:dyDescent="0.2">
      <c r="D3">
        <v>6.2949999999999999</v>
      </c>
      <c r="E3" t="s">
        <v>10</v>
      </c>
    </row>
    <row r="4" spans="1:8" x14ac:dyDescent="0.2">
      <c r="D4">
        <f>D3*D3</f>
        <v>39.627024999999996</v>
      </c>
      <c r="E4" t="s">
        <v>11</v>
      </c>
    </row>
    <row r="5" spans="1:8" s="1" customFormat="1" x14ac:dyDescent="0.2">
      <c r="A5" s="1" t="s">
        <v>2</v>
      </c>
      <c r="B5" s="2" t="s">
        <v>1</v>
      </c>
      <c r="C5" s="2" t="s">
        <v>0</v>
      </c>
      <c r="D5" s="2" t="s">
        <v>14</v>
      </c>
      <c r="E5" s="2" t="s">
        <v>9</v>
      </c>
      <c r="F5" s="1" t="s">
        <v>12</v>
      </c>
      <c r="G5" s="3" t="s">
        <v>13</v>
      </c>
      <c r="H5" s="2"/>
    </row>
    <row r="6" spans="1:8" x14ac:dyDescent="0.2">
      <c r="A6" t="s">
        <v>3</v>
      </c>
      <c r="B6" s="5">
        <v>1</v>
      </c>
      <c r="C6" s="5">
        <v>247611</v>
      </c>
      <c r="D6" s="8">
        <f>C6*$D$2</f>
        <v>6248.5597334930326</v>
      </c>
      <c r="E6" s="9">
        <v>32</v>
      </c>
      <c r="F6" s="6">
        <f>E6/D6</f>
        <v>5.1211801382766891E-3</v>
      </c>
      <c r="G6" s="4">
        <f>F6*1000</f>
        <v>5.1211801382766895</v>
      </c>
      <c r="H6" s="4"/>
    </row>
    <row r="7" spans="1:8" x14ac:dyDescent="0.2">
      <c r="A7" t="s">
        <v>3</v>
      </c>
      <c r="B7" s="5">
        <v>2</v>
      </c>
      <c r="C7" s="5">
        <v>434919</v>
      </c>
      <c r="D7" s="8">
        <f t="shared" ref="D7:D60" si="0">C7*$D$2</f>
        <v>10975.349846053108</v>
      </c>
      <c r="E7" s="9">
        <v>43</v>
      </c>
      <c r="F7" s="6">
        <f t="shared" ref="F7:F60" si="1">E7/D7</f>
        <v>3.9178705556673814E-3</v>
      </c>
      <c r="G7" s="4">
        <f t="shared" ref="G7:G60" si="2">F7*1000</f>
        <v>3.9178705556673816</v>
      </c>
      <c r="H7" s="4"/>
    </row>
    <row r="8" spans="1:8" x14ac:dyDescent="0.2">
      <c r="A8" t="s">
        <v>3</v>
      </c>
      <c r="B8" s="5">
        <v>3</v>
      </c>
      <c r="D8" s="8"/>
      <c r="E8" s="9"/>
      <c r="F8" s="6"/>
      <c r="G8" s="4"/>
      <c r="H8" s="4"/>
    </row>
    <row r="9" spans="1:8" x14ac:dyDescent="0.2">
      <c r="A9" t="s">
        <v>3</v>
      </c>
      <c r="B9" s="5">
        <v>4</v>
      </c>
      <c r="C9" s="5">
        <v>306311</v>
      </c>
      <c r="D9" s="8">
        <f t="shared" si="0"/>
        <v>7729.8770269736979</v>
      </c>
      <c r="E9" s="9">
        <v>33</v>
      </c>
      <c r="F9" s="6">
        <f t="shared" si="1"/>
        <v>4.2691494165877737E-3</v>
      </c>
      <c r="G9" s="4">
        <f t="shared" si="2"/>
        <v>4.2691494165877737</v>
      </c>
      <c r="H9" s="4"/>
    </row>
    <row r="10" spans="1:8" x14ac:dyDescent="0.2">
      <c r="A10" t="s">
        <v>3</v>
      </c>
      <c r="B10" s="5">
        <v>5</v>
      </c>
      <c r="C10" s="5">
        <v>395347</v>
      </c>
      <c r="D10" s="8">
        <f t="shared" si="0"/>
        <v>9976.7350600630416</v>
      </c>
      <c r="E10" s="9">
        <v>41</v>
      </c>
      <c r="F10" s="6">
        <f t="shared" si="1"/>
        <v>4.1095608686777061E-3</v>
      </c>
      <c r="G10" s="4">
        <f t="shared" si="2"/>
        <v>4.1095608686777059</v>
      </c>
      <c r="H10" s="4"/>
    </row>
    <row r="11" spans="1:8" x14ac:dyDescent="0.2">
      <c r="A11" t="s">
        <v>3</v>
      </c>
      <c r="B11" s="5">
        <v>6</v>
      </c>
      <c r="C11" s="5">
        <v>44844</v>
      </c>
      <c r="D11" s="8">
        <f t="shared" si="0"/>
        <v>1131.6557531319754</v>
      </c>
      <c r="E11" s="9">
        <v>15</v>
      </c>
      <c r="F11" s="6">
        <f t="shared" si="1"/>
        <v>1.3254914278026629E-2</v>
      </c>
      <c r="G11" s="4">
        <f t="shared" si="2"/>
        <v>13.254914278026629</v>
      </c>
      <c r="H11" s="4"/>
    </row>
    <row r="12" spans="1:8" x14ac:dyDescent="0.2">
      <c r="A12" t="s">
        <v>3</v>
      </c>
      <c r="B12" s="5">
        <v>7</v>
      </c>
      <c r="C12" s="5">
        <v>475397</v>
      </c>
      <c r="D12" s="8">
        <f t="shared" si="0"/>
        <v>11996.827893847152</v>
      </c>
      <c r="E12" s="9">
        <v>49</v>
      </c>
      <c r="F12" s="6">
        <f t="shared" si="1"/>
        <v>4.0844130159715612E-3</v>
      </c>
      <c r="G12" s="4">
        <f t="shared" si="2"/>
        <v>4.0844130159715615</v>
      </c>
      <c r="H12" s="4"/>
    </row>
    <row r="13" spans="1:8" x14ac:dyDescent="0.2">
      <c r="A13" t="s">
        <v>3</v>
      </c>
      <c r="B13" s="5">
        <v>8</v>
      </c>
      <c r="C13" s="5">
        <v>413385</v>
      </c>
      <c r="D13" s="8">
        <f t="shared" si="0"/>
        <v>10431.930994301616</v>
      </c>
      <c r="E13" s="9">
        <v>45</v>
      </c>
      <c r="F13" s="6">
        <f t="shared" si="1"/>
        <v>4.3136788409145919E-3</v>
      </c>
      <c r="G13" s="4">
        <f t="shared" si="2"/>
        <v>4.3136788409145916</v>
      </c>
      <c r="H13" s="4"/>
    </row>
    <row r="14" spans="1:8" x14ac:dyDescent="0.2">
      <c r="A14" t="s">
        <v>3</v>
      </c>
      <c r="B14" s="5">
        <v>9</v>
      </c>
      <c r="C14" s="5">
        <v>26217</v>
      </c>
      <c r="D14" s="8">
        <f t="shared" si="0"/>
        <v>661.59617518198638</v>
      </c>
      <c r="E14" s="9">
        <v>8</v>
      </c>
      <c r="F14" s="6">
        <f t="shared" si="1"/>
        <v>1.2091968333703601E-2</v>
      </c>
      <c r="G14" s="4">
        <f t="shared" si="2"/>
        <v>12.091968333703601</v>
      </c>
      <c r="H14" s="4"/>
    </row>
    <row r="15" spans="1:8" x14ac:dyDescent="0.2">
      <c r="A15" t="s">
        <v>3</v>
      </c>
      <c r="B15" s="5">
        <v>10</v>
      </c>
      <c r="C15" s="5">
        <v>125813</v>
      </c>
      <c r="D15" s="8">
        <f t="shared" si="0"/>
        <v>3174.9399087680231</v>
      </c>
      <c r="E15" s="9">
        <v>19</v>
      </c>
      <c r="F15" s="6">
        <f t="shared" si="1"/>
        <v>5.984365230828132E-3</v>
      </c>
      <c r="G15" s="4">
        <f t="shared" si="2"/>
        <v>5.9843652308281321</v>
      </c>
      <c r="H15" s="4"/>
    </row>
    <row r="16" spans="1:8" x14ac:dyDescent="0.2">
      <c r="A16" t="s">
        <v>15</v>
      </c>
      <c r="B16" s="5">
        <v>1</v>
      </c>
      <c r="C16" s="5">
        <v>207647</v>
      </c>
      <c r="D16" s="8">
        <f t="shared" si="0"/>
        <v>5240.0526752875594</v>
      </c>
      <c r="E16" s="5">
        <v>24</v>
      </c>
      <c r="F16" s="6">
        <f t="shared" si="1"/>
        <v>4.5801066300698873E-3</v>
      </c>
      <c r="G16" s="4">
        <f t="shared" si="2"/>
        <v>4.5801066300698876</v>
      </c>
    </row>
    <row r="17" spans="1:7" x14ac:dyDescent="0.2">
      <c r="A17" t="s">
        <v>15</v>
      </c>
      <c r="B17" s="5">
        <v>2</v>
      </c>
      <c r="C17" s="5">
        <v>443743</v>
      </c>
      <c r="D17" s="8">
        <f t="shared" si="0"/>
        <v>11198.026912452997</v>
      </c>
      <c r="E17" s="5">
        <v>42</v>
      </c>
      <c r="F17" s="6">
        <f t="shared" si="1"/>
        <v>3.7506607483942579E-3</v>
      </c>
      <c r="G17" s="4">
        <f t="shared" si="2"/>
        <v>3.750660748394258</v>
      </c>
    </row>
    <row r="18" spans="1:7" x14ac:dyDescent="0.2">
      <c r="A18" t="s">
        <v>15</v>
      </c>
      <c r="B18" s="5">
        <v>3</v>
      </c>
      <c r="C18" s="5">
        <v>366896</v>
      </c>
      <c r="D18" s="8">
        <f t="shared" si="0"/>
        <v>9258.763027408555</v>
      </c>
      <c r="E18" s="5">
        <v>45</v>
      </c>
      <c r="F18" s="6">
        <f t="shared" si="1"/>
        <v>4.8602604761335058E-3</v>
      </c>
      <c r="G18" s="4">
        <f t="shared" si="2"/>
        <v>4.8602604761335062</v>
      </c>
    </row>
    <row r="19" spans="1:7" x14ac:dyDescent="0.2">
      <c r="A19" t="s">
        <v>15</v>
      </c>
      <c r="B19" s="5">
        <v>4</v>
      </c>
      <c r="C19" s="5">
        <v>71807</v>
      </c>
      <c r="D19" s="8">
        <f t="shared" si="0"/>
        <v>1812.0775279892016</v>
      </c>
      <c r="E19" s="5">
        <v>13</v>
      </c>
      <c r="F19" s="6">
        <f t="shared" si="1"/>
        <v>7.1740859865006114E-3</v>
      </c>
      <c r="G19" s="4">
        <f t="shared" si="2"/>
        <v>7.1740859865006117</v>
      </c>
    </row>
    <row r="20" spans="1:7" x14ac:dyDescent="0.2">
      <c r="A20" t="s">
        <v>15</v>
      </c>
      <c r="B20" s="5">
        <v>5</v>
      </c>
      <c r="C20" s="5">
        <v>111061</v>
      </c>
      <c r="D20" s="8">
        <f t="shared" si="0"/>
        <v>2802.6674604984014</v>
      </c>
      <c r="E20" s="5">
        <v>19</v>
      </c>
      <c r="F20" s="6">
        <f t="shared" si="1"/>
        <v>6.7792559294998231E-3</v>
      </c>
      <c r="G20" s="4">
        <f t="shared" si="2"/>
        <v>6.7792559294998229</v>
      </c>
    </row>
    <row r="21" spans="1:7" x14ac:dyDescent="0.2">
      <c r="A21" t="s">
        <v>15</v>
      </c>
      <c r="B21" s="5">
        <v>6</v>
      </c>
      <c r="C21" s="5">
        <v>122608</v>
      </c>
      <c r="D21" s="8">
        <f t="shared" si="0"/>
        <v>3094.0604892517449</v>
      </c>
      <c r="E21" s="5">
        <v>19</v>
      </c>
      <c r="F21" s="6">
        <f t="shared" si="1"/>
        <v>6.140797849946005E-3</v>
      </c>
      <c r="G21" s="4">
        <f t="shared" si="2"/>
        <v>6.1407978499460052</v>
      </c>
    </row>
    <row r="22" spans="1:7" x14ac:dyDescent="0.2">
      <c r="A22" t="s">
        <v>15</v>
      </c>
      <c r="B22" s="5">
        <v>7</v>
      </c>
      <c r="C22" s="5">
        <v>442833</v>
      </c>
      <c r="D22" s="8">
        <f t="shared" si="0"/>
        <v>11175.062709095801</v>
      </c>
      <c r="E22" s="5">
        <v>40</v>
      </c>
      <c r="F22" s="6">
        <f t="shared" si="1"/>
        <v>3.5793982585388545E-3</v>
      </c>
      <c r="G22" s="4">
        <f t="shared" si="2"/>
        <v>3.5793982585388546</v>
      </c>
    </row>
    <row r="23" spans="1:7" x14ac:dyDescent="0.2">
      <c r="A23" t="s">
        <v>15</v>
      </c>
      <c r="B23" s="5">
        <v>8</v>
      </c>
      <c r="C23" s="5">
        <v>48933</v>
      </c>
      <c r="D23" s="8">
        <f t="shared" si="0"/>
        <v>1234.8432559095297</v>
      </c>
      <c r="E23" s="5">
        <v>13</v>
      </c>
      <c r="F23" s="6">
        <f t="shared" si="1"/>
        <v>1.0527651941075539E-2</v>
      </c>
      <c r="G23" s="4">
        <f t="shared" si="2"/>
        <v>10.52765194107554</v>
      </c>
    </row>
    <row r="24" spans="1:7" x14ac:dyDescent="0.2">
      <c r="A24" t="s">
        <v>15</v>
      </c>
      <c r="B24" s="5">
        <v>9</v>
      </c>
      <c r="C24" s="5">
        <v>273405</v>
      </c>
      <c r="D24" s="8">
        <f t="shared" si="0"/>
        <v>6899.4813394221683</v>
      </c>
      <c r="E24" s="5">
        <v>27</v>
      </c>
      <c r="F24" s="6">
        <f t="shared" si="1"/>
        <v>3.9133376368057906E-3</v>
      </c>
      <c r="G24" s="4">
        <f t="shared" si="2"/>
        <v>3.9133376368057906</v>
      </c>
    </row>
    <row r="25" spans="1:7" x14ac:dyDescent="0.2">
      <c r="A25" t="s">
        <v>15</v>
      </c>
      <c r="B25" s="5">
        <v>10</v>
      </c>
      <c r="C25" s="5">
        <v>222397</v>
      </c>
      <c r="D25" s="8">
        <f t="shared" si="0"/>
        <v>5612.2746527805712</v>
      </c>
      <c r="E25" s="5">
        <v>24</v>
      </c>
      <c r="F25" s="6">
        <f t="shared" si="1"/>
        <v>4.2763409641952089E-3</v>
      </c>
      <c r="G25" s="4">
        <f t="shared" si="2"/>
        <v>4.2763409641952093</v>
      </c>
    </row>
    <row r="26" spans="1:7" x14ac:dyDescent="0.2">
      <c r="A26" t="s">
        <v>15</v>
      </c>
      <c r="B26" s="5">
        <v>11</v>
      </c>
      <c r="C26" s="5">
        <v>235240</v>
      </c>
      <c r="D26" s="8">
        <f t="shared" si="0"/>
        <v>5936.3727447766905</v>
      </c>
      <c r="E26" s="5">
        <v>28</v>
      </c>
      <c r="F26" s="6">
        <f t="shared" si="1"/>
        <v>4.7166849528841844E-3</v>
      </c>
      <c r="G26" s="4">
        <f t="shared" si="2"/>
        <v>4.7166849528841848</v>
      </c>
    </row>
    <row r="27" spans="1:7" x14ac:dyDescent="0.2">
      <c r="A27" t="s">
        <v>15</v>
      </c>
      <c r="B27" s="5">
        <v>12</v>
      </c>
      <c r="C27" s="5">
        <v>96176</v>
      </c>
      <c r="D27" s="8">
        <f t="shared" si="0"/>
        <v>2427.0387055842671</v>
      </c>
      <c r="E27" s="5">
        <v>13</v>
      </c>
      <c r="F27" s="6">
        <f t="shared" si="1"/>
        <v>5.3563216647879858E-3</v>
      </c>
      <c r="G27" s="4">
        <f t="shared" si="2"/>
        <v>5.3563216647879859</v>
      </c>
    </row>
    <row r="28" spans="1:7" x14ac:dyDescent="0.2">
      <c r="A28" t="s">
        <v>15</v>
      </c>
      <c r="B28" s="5">
        <v>13</v>
      </c>
      <c r="C28" s="5">
        <v>382909</v>
      </c>
      <c r="D28" s="8">
        <f t="shared" si="0"/>
        <v>9662.8573003302918</v>
      </c>
      <c r="E28" s="5">
        <v>42</v>
      </c>
      <c r="F28" s="6">
        <f t="shared" si="1"/>
        <v>4.346540437740333E-3</v>
      </c>
      <c r="G28" s="4">
        <f t="shared" si="2"/>
        <v>4.3465404377403329</v>
      </c>
    </row>
    <row r="29" spans="1:7" x14ac:dyDescent="0.2">
      <c r="A29" t="s">
        <v>15</v>
      </c>
      <c r="B29" s="5">
        <v>14</v>
      </c>
      <c r="C29" s="5">
        <v>114936</v>
      </c>
      <c r="D29" s="8">
        <f t="shared" si="0"/>
        <v>2900.4545901787692</v>
      </c>
      <c r="E29" s="5">
        <v>16</v>
      </c>
      <c r="F29" s="6">
        <f t="shared" si="1"/>
        <v>5.516376658396104E-3</v>
      </c>
      <c r="G29" s="4">
        <f t="shared" si="2"/>
        <v>5.516376658396104</v>
      </c>
    </row>
    <row r="30" spans="1:7" x14ac:dyDescent="0.2">
      <c r="A30" t="s">
        <v>15</v>
      </c>
      <c r="B30" s="5">
        <v>15</v>
      </c>
      <c r="C30" s="5">
        <v>168520</v>
      </c>
      <c r="D30" s="8">
        <f t="shared" si="0"/>
        <v>4252.6676370930445</v>
      </c>
      <c r="E30" s="5">
        <v>16</v>
      </c>
      <c r="F30" s="6">
        <f t="shared" si="1"/>
        <v>3.7623443366331276E-3</v>
      </c>
      <c r="G30" s="4">
        <f t="shared" si="2"/>
        <v>3.7623443366331277</v>
      </c>
    </row>
    <row r="31" spans="1:7" x14ac:dyDescent="0.2">
      <c r="A31" t="s">
        <v>15</v>
      </c>
      <c r="B31" s="5">
        <v>16</v>
      </c>
      <c r="C31" s="5">
        <v>28914</v>
      </c>
      <c r="D31" s="8">
        <f t="shared" si="0"/>
        <v>729.65601743952232</v>
      </c>
      <c r="E31" s="5">
        <v>7</v>
      </c>
      <c r="F31" s="6">
        <f t="shared" si="1"/>
        <v>9.5935616683654589E-3</v>
      </c>
      <c r="G31" s="4">
        <f t="shared" si="2"/>
        <v>9.5935616683654583</v>
      </c>
    </row>
    <row r="32" spans="1:7" x14ac:dyDescent="0.2">
      <c r="A32" t="s">
        <v>15</v>
      </c>
      <c r="B32" s="5">
        <v>17</v>
      </c>
      <c r="C32" s="5">
        <v>302331</v>
      </c>
      <c r="D32" s="8">
        <f t="shared" si="0"/>
        <v>7629.4401815213459</v>
      </c>
      <c r="E32" s="5">
        <v>32</v>
      </c>
      <c r="F32" s="6">
        <f t="shared" si="1"/>
        <v>4.1942789036480852E-3</v>
      </c>
      <c r="G32" s="4">
        <f t="shared" si="2"/>
        <v>4.194278903648085</v>
      </c>
    </row>
    <row r="33" spans="1:7" x14ac:dyDescent="0.2">
      <c r="A33" s="10" t="s">
        <v>16</v>
      </c>
      <c r="B33" s="11">
        <v>1</v>
      </c>
      <c r="C33" s="11">
        <v>450609</v>
      </c>
      <c r="D33" s="8">
        <f t="shared" si="0"/>
        <v>11371.293088552455</v>
      </c>
      <c r="E33" s="11">
        <v>47</v>
      </c>
      <c r="F33" s="6">
        <f t="shared" si="1"/>
        <v>4.1332150736062877E-3</v>
      </c>
      <c r="G33" s="4">
        <f t="shared" si="2"/>
        <v>4.133215073606288</v>
      </c>
    </row>
    <row r="34" spans="1:7" x14ac:dyDescent="0.2">
      <c r="A34" s="10" t="s">
        <v>16</v>
      </c>
      <c r="B34" s="11">
        <v>2</v>
      </c>
      <c r="C34" s="11">
        <v>222309</v>
      </c>
      <c r="D34" s="8">
        <f t="shared" si="0"/>
        <v>5610.0539386097653</v>
      </c>
      <c r="E34" s="11">
        <v>30</v>
      </c>
      <c r="F34" s="6">
        <f t="shared" si="1"/>
        <v>5.3475421677379341E-3</v>
      </c>
      <c r="G34" s="4">
        <f t="shared" si="2"/>
        <v>5.3475421677379344</v>
      </c>
    </row>
    <row r="35" spans="1:7" x14ac:dyDescent="0.2">
      <c r="A35" s="10" t="s">
        <v>16</v>
      </c>
      <c r="B35" s="11">
        <v>3</v>
      </c>
      <c r="C35" s="11">
        <v>255991</v>
      </c>
      <c r="D35" s="8">
        <f t="shared" si="0"/>
        <v>6460.0322874856729</v>
      </c>
      <c r="E35" s="11">
        <v>24</v>
      </c>
      <c r="F35" s="6">
        <f t="shared" si="1"/>
        <v>3.7151517100762212E-3</v>
      </c>
      <c r="G35" s="4">
        <f t="shared" si="2"/>
        <v>3.715151710076221</v>
      </c>
    </row>
    <row r="36" spans="1:7" x14ac:dyDescent="0.2">
      <c r="A36" s="10" t="s">
        <v>16</v>
      </c>
      <c r="B36" s="11">
        <v>4</v>
      </c>
      <c r="C36" s="11">
        <v>86979</v>
      </c>
      <c r="D36" s="8">
        <f t="shared" si="0"/>
        <v>2194.9488393467595</v>
      </c>
      <c r="E36" s="11">
        <v>12</v>
      </c>
      <c r="F36" s="6">
        <f t="shared" si="1"/>
        <v>5.4670978133464516E-3</v>
      </c>
      <c r="G36" s="4">
        <f t="shared" si="2"/>
        <v>5.4670978133464514</v>
      </c>
    </row>
    <row r="37" spans="1:7" x14ac:dyDescent="0.2">
      <c r="A37" s="10" t="s">
        <v>16</v>
      </c>
      <c r="B37" s="11">
        <v>5</v>
      </c>
      <c r="C37" s="11">
        <v>23788</v>
      </c>
      <c r="D37" s="8">
        <f t="shared" si="0"/>
        <v>600.29941699008634</v>
      </c>
      <c r="E37" s="11">
        <v>14</v>
      </c>
      <c r="F37" s="6">
        <f t="shared" si="1"/>
        <v>2.3321695147058927E-2</v>
      </c>
      <c r="G37" s="4">
        <f t="shared" si="2"/>
        <v>23.321695147058929</v>
      </c>
    </row>
    <row r="38" spans="1:7" x14ac:dyDescent="0.2">
      <c r="A38" s="10" t="s">
        <v>16</v>
      </c>
      <c r="B38" s="11">
        <v>6</v>
      </c>
      <c r="C38" s="11">
        <v>67480</v>
      </c>
      <c r="D38" s="8">
        <f t="shared" si="0"/>
        <v>1702.8840027951499</v>
      </c>
      <c r="E38" s="11">
        <v>12</v>
      </c>
      <c r="F38" s="6">
        <f t="shared" si="1"/>
        <v>7.0468687123156635E-3</v>
      </c>
      <c r="G38" s="4">
        <f t="shared" si="2"/>
        <v>7.0468687123156633</v>
      </c>
    </row>
    <row r="39" spans="1:7" x14ac:dyDescent="0.2">
      <c r="A39" s="10" t="s">
        <v>16</v>
      </c>
      <c r="B39" s="11">
        <v>7</v>
      </c>
      <c r="C39" s="11">
        <v>245592</v>
      </c>
      <c r="D39" s="8">
        <f t="shared" si="0"/>
        <v>6197.6094845060234</v>
      </c>
      <c r="E39" s="11">
        <v>21</v>
      </c>
      <c r="F39" s="6">
        <f t="shared" si="1"/>
        <v>3.3884032307133645E-3</v>
      </c>
      <c r="G39" s="4">
        <f t="shared" si="2"/>
        <v>3.3884032307133647</v>
      </c>
    </row>
    <row r="40" spans="1:7" x14ac:dyDescent="0.2">
      <c r="A40" s="10" t="s">
        <v>16</v>
      </c>
      <c r="B40" s="11">
        <v>8</v>
      </c>
      <c r="C40" s="11">
        <v>38922</v>
      </c>
      <c r="D40" s="8">
        <f t="shared" si="0"/>
        <v>982.21178359206908</v>
      </c>
      <c r="E40" s="11">
        <v>10</v>
      </c>
      <c r="F40" s="6">
        <f t="shared" si="1"/>
        <v>1.0181103675450495E-2</v>
      </c>
      <c r="G40" s="4">
        <f t="shared" si="2"/>
        <v>10.181103675450494</v>
      </c>
    </row>
    <row r="41" spans="1:7" x14ac:dyDescent="0.2">
      <c r="A41" s="10" t="s">
        <v>16</v>
      </c>
      <c r="B41" s="11">
        <v>9</v>
      </c>
      <c r="C41" s="11">
        <v>328087</v>
      </c>
      <c r="D41" s="8">
        <f t="shared" si="0"/>
        <v>8279.4028426949062</v>
      </c>
      <c r="E41" s="11">
        <v>33</v>
      </c>
      <c r="F41" s="6">
        <f t="shared" si="1"/>
        <v>3.9857947036743844E-3</v>
      </c>
      <c r="G41" s="4">
        <f t="shared" si="2"/>
        <v>3.9857947036743844</v>
      </c>
    </row>
    <row r="42" spans="1:7" x14ac:dyDescent="0.2">
      <c r="A42" s="10" t="s">
        <v>16</v>
      </c>
      <c r="B42" s="11">
        <v>10</v>
      </c>
      <c r="C42" s="11">
        <v>228384</v>
      </c>
      <c r="D42" s="8">
        <f t="shared" si="0"/>
        <v>5763.3589225602773</v>
      </c>
      <c r="E42" s="11">
        <v>24</v>
      </c>
      <c r="F42" s="6">
        <f t="shared" si="1"/>
        <v>4.1642383065981937E-3</v>
      </c>
      <c r="G42" s="4">
        <f t="shared" si="2"/>
        <v>4.1642383065981941</v>
      </c>
    </row>
    <row r="43" spans="1:7" x14ac:dyDescent="0.2">
      <c r="A43" s="10" t="s">
        <v>16</v>
      </c>
      <c r="B43" s="11">
        <v>11</v>
      </c>
      <c r="C43" s="11">
        <v>257357</v>
      </c>
      <c r="D43" s="8">
        <f t="shared" si="0"/>
        <v>6494.5038279097716</v>
      </c>
      <c r="E43" s="11">
        <v>34</v>
      </c>
      <c r="F43" s="6">
        <f t="shared" si="1"/>
        <v>5.2351959288848022E-3</v>
      </c>
      <c r="G43" s="4">
        <f t="shared" si="2"/>
        <v>5.235195928884802</v>
      </c>
    </row>
    <row r="44" spans="1:7" x14ac:dyDescent="0.2">
      <c r="A44" s="10" t="s">
        <v>16</v>
      </c>
      <c r="B44" s="11">
        <v>12</v>
      </c>
      <c r="C44" s="11">
        <v>253150</v>
      </c>
      <c r="D44" s="8">
        <f t="shared" si="0"/>
        <v>6388.3385493122732</v>
      </c>
      <c r="E44" s="11">
        <v>26</v>
      </c>
      <c r="F44" s="6">
        <f t="shared" si="1"/>
        <v>4.0699158003764512E-3</v>
      </c>
      <c r="G44" s="4">
        <f t="shared" si="2"/>
        <v>4.0699158003764513</v>
      </c>
    </row>
    <row r="45" spans="1:7" x14ac:dyDescent="0.2">
      <c r="A45" s="10" t="s">
        <v>16</v>
      </c>
      <c r="B45" s="11">
        <v>13</v>
      </c>
      <c r="C45" s="11">
        <v>168693</v>
      </c>
      <c r="D45" s="8">
        <f t="shared" si="0"/>
        <v>4257.0333592697425</v>
      </c>
      <c r="E45" s="11">
        <v>22</v>
      </c>
      <c r="F45" s="6">
        <f t="shared" si="1"/>
        <v>5.1679181588029444E-3</v>
      </c>
      <c r="G45" s="4">
        <f t="shared" si="2"/>
        <v>5.1679181588029444</v>
      </c>
    </row>
    <row r="46" spans="1:7" x14ac:dyDescent="0.2">
      <c r="A46" s="10" t="s">
        <v>16</v>
      </c>
      <c r="B46" s="11">
        <v>14</v>
      </c>
      <c r="C46" s="11">
        <v>251987</v>
      </c>
      <c r="D46" s="8">
        <f t="shared" si="0"/>
        <v>6358.98979271401</v>
      </c>
      <c r="E46" s="11">
        <v>28</v>
      </c>
      <c r="F46" s="6">
        <f t="shared" si="1"/>
        <v>4.4032151194961476E-3</v>
      </c>
      <c r="G46" s="4">
        <f t="shared" si="2"/>
        <v>4.4032151194961475</v>
      </c>
    </row>
    <row r="47" spans="1:7" x14ac:dyDescent="0.2">
      <c r="A47" t="s">
        <v>17</v>
      </c>
      <c r="B47" s="5">
        <v>1</v>
      </c>
      <c r="C47" s="5">
        <v>628668</v>
      </c>
      <c r="D47" s="8">
        <f t="shared" si="0"/>
        <v>15864.681094683185</v>
      </c>
      <c r="E47" s="5">
        <v>56</v>
      </c>
      <c r="F47" s="6">
        <f t="shared" si="1"/>
        <v>3.5298534944246422E-3</v>
      </c>
      <c r="G47" s="4">
        <f t="shared" si="2"/>
        <v>3.5298534944246422</v>
      </c>
    </row>
    <row r="48" spans="1:7" x14ac:dyDescent="0.2">
      <c r="A48" t="s">
        <v>17</v>
      </c>
      <c r="B48" s="5">
        <v>2</v>
      </c>
      <c r="C48" s="5">
        <v>38757</v>
      </c>
      <c r="D48" s="8">
        <f t="shared" si="0"/>
        <v>978.04794452180829</v>
      </c>
      <c r="E48" s="5">
        <v>19</v>
      </c>
      <c r="F48" s="6">
        <f t="shared" si="1"/>
        <v>1.9426450519549495E-2</v>
      </c>
      <c r="G48" s="4">
        <f t="shared" si="2"/>
        <v>19.426450519549494</v>
      </c>
    </row>
    <row r="49" spans="1:7" x14ac:dyDescent="0.2">
      <c r="A49" t="s">
        <v>17</v>
      </c>
      <c r="B49" s="5">
        <v>3</v>
      </c>
      <c r="C49" s="5">
        <v>491566</v>
      </c>
      <c r="D49" s="8">
        <f t="shared" si="0"/>
        <v>12404.858887344408</v>
      </c>
      <c r="E49" s="5">
        <v>54</v>
      </c>
      <c r="F49" s="6">
        <f t="shared" si="1"/>
        <v>4.3531329530150055E-3</v>
      </c>
      <c r="G49" s="4">
        <f t="shared" si="2"/>
        <v>4.3531329530150051</v>
      </c>
    </row>
    <row r="50" spans="1:7" x14ac:dyDescent="0.2">
      <c r="A50" t="s">
        <v>17</v>
      </c>
      <c r="B50" s="5">
        <v>4</v>
      </c>
      <c r="C50" s="5">
        <v>425090</v>
      </c>
      <c r="D50" s="8">
        <f t="shared" si="0"/>
        <v>10727.311214407087</v>
      </c>
      <c r="E50" s="5">
        <v>48</v>
      </c>
      <c r="F50" s="6">
        <f t="shared" si="1"/>
        <v>4.4745602174321763E-3</v>
      </c>
      <c r="G50" s="4">
        <f t="shared" si="2"/>
        <v>4.4745602174321766</v>
      </c>
    </row>
    <row r="51" spans="1:7" x14ac:dyDescent="0.2">
      <c r="A51" t="s">
        <v>17</v>
      </c>
      <c r="B51" s="5">
        <v>5</v>
      </c>
      <c r="C51" s="5">
        <v>255557</v>
      </c>
      <c r="D51" s="8">
        <f t="shared" si="0"/>
        <v>6449.0801289614719</v>
      </c>
      <c r="E51" s="5">
        <v>27</v>
      </c>
      <c r="F51" s="6">
        <f t="shared" si="1"/>
        <v>4.1866435925875132E-3</v>
      </c>
      <c r="G51" s="4">
        <f t="shared" si="2"/>
        <v>4.1866435925875134</v>
      </c>
    </row>
    <row r="52" spans="1:7" x14ac:dyDescent="0.2">
      <c r="A52" t="s">
        <v>17</v>
      </c>
      <c r="B52" s="5">
        <v>6</v>
      </c>
      <c r="C52" s="5">
        <v>71072</v>
      </c>
      <c r="D52" s="8">
        <f t="shared" si="0"/>
        <v>1793.5295175853125</v>
      </c>
      <c r="E52" s="5">
        <v>12</v>
      </c>
      <c r="F52" s="6">
        <f t="shared" si="1"/>
        <v>6.6907178735234824E-3</v>
      </c>
      <c r="G52" s="4">
        <f t="shared" si="2"/>
        <v>6.6907178735234822</v>
      </c>
    </row>
    <row r="53" spans="1:7" x14ac:dyDescent="0.2">
      <c r="A53" t="s">
        <v>18</v>
      </c>
      <c r="B53" s="5">
        <v>1</v>
      </c>
      <c r="C53" s="5">
        <v>234198</v>
      </c>
      <c r="D53" s="8">
        <f t="shared" si="0"/>
        <v>5910.0774701632854</v>
      </c>
      <c r="E53" s="5">
        <v>25</v>
      </c>
      <c r="F53" s="6">
        <f t="shared" si="1"/>
        <v>4.2300629943027284E-3</v>
      </c>
      <c r="G53" s="4">
        <f t="shared" si="2"/>
        <v>4.2300629943027284</v>
      </c>
    </row>
    <row r="54" spans="1:7" x14ac:dyDescent="0.2">
      <c r="A54" t="s">
        <v>18</v>
      </c>
      <c r="B54" s="5">
        <v>2</v>
      </c>
      <c r="C54" s="5">
        <v>412343</v>
      </c>
      <c r="D54" s="8">
        <f t="shared" si="0"/>
        <v>10405.635719688211</v>
      </c>
      <c r="E54" s="5">
        <v>39</v>
      </c>
      <c r="F54" s="6">
        <f t="shared" si="1"/>
        <v>3.7479689901318758E-3</v>
      </c>
      <c r="G54" s="4">
        <f t="shared" si="2"/>
        <v>3.7479689901318758</v>
      </c>
    </row>
    <row r="55" spans="1:7" x14ac:dyDescent="0.2">
      <c r="A55" t="s">
        <v>18</v>
      </c>
      <c r="B55" s="5">
        <v>3</v>
      </c>
      <c r="C55" s="5">
        <v>241331</v>
      </c>
      <c r="D55" s="8">
        <f t="shared" si="0"/>
        <v>6090.0814949400756</v>
      </c>
      <c r="E55" s="5">
        <v>24</v>
      </c>
      <c r="F55" s="6">
        <f t="shared" si="1"/>
        <v>3.9408339641990543E-3</v>
      </c>
      <c r="G55" s="4">
        <f t="shared" si="2"/>
        <v>3.9408339641990544</v>
      </c>
    </row>
    <row r="56" spans="1:7" x14ac:dyDescent="0.2">
      <c r="A56" t="s">
        <v>18</v>
      </c>
      <c r="B56" s="5">
        <v>4</v>
      </c>
      <c r="C56" s="5">
        <v>62476</v>
      </c>
      <c r="D56" s="8">
        <f t="shared" si="0"/>
        <v>1576.6061197188765</v>
      </c>
      <c r="E56" s="5">
        <v>15</v>
      </c>
      <c r="F56" s="6">
        <f t="shared" si="1"/>
        <v>9.5141074313948738E-3</v>
      </c>
      <c r="G56" s="4">
        <f t="shared" si="2"/>
        <v>9.5141074313948746</v>
      </c>
    </row>
    <row r="57" spans="1:7" x14ac:dyDescent="0.2">
      <c r="A57" t="s">
        <v>18</v>
      </c>
      <c r="B57" s="5">
        <v>5</v>
      </c>
      <c r="C57" s="5">
        <v>398689</v>
      </c>
      <c r="D57" s="8">
        <f t="shared" si="0"/>
        <v>10061.071727777053</v>
      </c>
      <c r="E57" s="5">
        <v>37</v>
      </c>
      <c r="F57" s="6">
        <f t="shared" si="1"/>
        <v>3.677540624012128E-3</v>
      </c>
      <c r="G57" s="4">
        <f t="shared" si="2"/>
        <v>3.6775406240121278</v>
      </c>
    </row>
    <row r="58" spans="1:7" x14ac:dyDescent="0.2">
      <c r="A58" t="s">
        <v>18</v>
      </c>
      <c r="B58" s="5">
        <v>6</v>
      </c>
      <c r="C58" s="5">
        <v>495387</v>
      </c>
      <c r="D58" s="8">
        <f t="shared" si="0"/>
        <v>12501.283306056326</v>
      </c>
      <c r="E58" s="5">
        <v>44</v>
      </c>
      <c r="F58" s="6">
        <f t="shared" si="1"/>
        <v>3.5196386581115174E-3</v>
      </c>
      <c r="G58" s="4">
        <f t="shared" si="2"/>
        <v>3.5196386581115173</v>
      </c>
    </row>
    <row r="59" spans="1:7" x14ac:dyDescent="0.2">
      <c r="A59" t="s">
        <v>18</v>
      </c>
      <c r="B59" s="5">
        <v>7</v>
      </c>
      <c r="C59" s="5">
        <v>297440</v>
      </c>
      <c r="D59" s="8">
        <f t="shared" si="0"/>
        <v>7506.0138973234943</v>
      </c>
      <c r="E59" s="5">
        <v>28</v>
      </c>
      <c r="F59" s="6">
        <f t="shared" si="1"/>
        <v>3.730342147379221E-3</v>
      </c>
      <c r="G59" s="4">
        <f t="shared" si="2"/>
        <v>3.7303421473792211</v>
      </c>
    </row>
    <row r="60" spans="1:7" x14ac:dyDescent="0.2">
      <c r="A60" t="s">
        <v>18</v>
      </c>
      <c r="B60" s="5">
        <v>8</v>
      </c>
      <c r="C60" s="5">
        <v>112330</v>
      </c>
      <c r="D60" s="8">
        <f t="shared" si="0"/>
        <v>2834.691168256953</v>
      </c>
      <c r="E60" s="5">
        <v>13</v>
      </c>
      <c r="F60" s="6">
        <f t="shared" si="1"/>
        <v>4.5860375005132145E-3</v>
      </c>
      <c r="G60" s="4">
        <f t="shared" si="2"/>
        <v>4.5860375005132141</v>
      </c>
    </row>
  </sheetData>
  <phoneticPr fontId="2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2023-04-11T08:47:20Z</dcterms:created>
  <dcterms:modified xsi:type="dcterms:W3CDTF">2023-04-14T13:00:24Z</dcterms:modified>
</cp:coreProperties>
</file>