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60" yWindow="15" windowWidth="20955" windowHeight="9720" activeTab="1"/>
  </bookViews>
  <sheets>
    <sheet name="2465A" sheetId="1" state="visible" r:id="rId1"/>
    <sheet name="2465B" sheetId="2" state="visible" r:id="rId2"/>
    <sheet name="Sheet3" sheetId="3" state="visible" r:id="rId3"/>
  </sheets>
  <definedNames>
    <definedName name="_xlnm._FilterDatabase" localSheetId="1" hidden="1">'2465B'!$A$4:$M$4</definedName>
    <definedName name="_xlnm.Print_Area" localSheetId="1" hidden="0">'2465B'!$A$1:$I$62</definedName>
    <definedName name="Print_Titles" localSheetId="1" hidden="0">'2465B'!$1:$4</definedName>
    <definedName name="_xlnm._FilterDatabase" localSheetId="1" hidden="1">'2465B'!$A$4:$M$4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<sst xmlns="http://schemas.openxmlformats.org/spreadsheetml/2006/main" count="300" uniqueCount="300">
  <si>
    <t xml:space="preserve">Tektronix 2465a Low Voltage Power Supply Refresh Parts List</t>
  </si>
  <si>
    <t xml:space="preserve">All parts were in stock at Mouser Electronics Feb 2012 except for C1065, Newark equivalents (May 2013)  Listed.</t>
  </si>
  <si>
    <t>Resistors</t>
  </si>
  <si>
    <t xml:space="preserve">Original ---------------------------------------</t>
  </si>
  <si>
    <t xml:space="preserve">Replacement ---------------------------------------------------------------------</t>
  </si>
  <si>
    <t>Part#</t>
  </si>
  <si>
    <t>Value</t>
  </si>
  <si>
    <t>Watts</t>
  </si>
  <si>
    <t>Type</t>
  </si>
  <si>
    <t xml:space="preserve">Mouser Part#</t>
  </si>
  <si>
    <t xml:space="preserve">Cost Feb 2012</t>
  </si>
  <si>
    <t xml:space="preserve">Newark , quality equivalents, Nichicon, Panasonic, Chemicon, Vishay.</t>
  </si>
  <si>
    <t>COST</t>
  </si>
  <si>
    <t>R1010</t>
  </si>
  <si>
    <t xml:space="preserve">15 Ω</t>
  </si>
  <si>
    <r>
      <t xml:space="preserve">15 </t>
    </r>
    <r>
      <rPr>
        <sz val="11"/>
        <rFont val="Calibri"/>
      </rPr>
      <t>Ω</t>
    </r>
  </si>
  <si>
    <t>Ceramic</t>
  </si>
  <si>
    <t>660-PCF2C150K</t>
  </si>
  <si>
    <t>http://www.newark.com/jsp/search/browse.jsp?N=422+2203+216953+810105830+810030112+810019894+810019999&amp;Ns=P_PRICE_NEWARK_US|0&amp;Ntk=gensearch&amp;Ntt=15+ohm&amp;Ntx=mode+matchallpartial&amp;locale=en_US&amp;appliedparametrics=true&amp;getResults=true&amp;suppressRedirect=true&amp;isRed</t>
  </si>
  <si>
    <t>R1019</t>
  </si>
  <si>
    <t>R1020</t>
  </si>
  <si>
    <t xml:space="preserve">270K Ω</t>
  </si>
  <si>
    <t xml:space="preserve">Metal Oxide</t>
  </si>
  <si>
    <t>283-270K-RC</t>
  </si>
  <si>
    <t>http://www.newark.com/vishay-bc-components/pr03000202703jac00/resistor-metal-film-270-kohm-3/dp/53M5299?whydiditmatch=rel_1&amp;matchedProduct=270k</t>
  </si>
  <si>
    <t>Capacitors</t>
  </si>
  <si>
    <t>`</t>
  </si>
  <si>
    <t>Voltage</t>
  </si>
  <si>
    <t xml:space="preserve">Newark item</t>
  </si>
  <si>
    <t>C1016</t>
  </si>
  <si>
    <t xml:space="preserve">.068 µF</t>
  </si>
  <si>
    <t>PLSTC</t>
  </si>
  <si>
    <t xml:space="preserve">.1 µF</t>
  </si>
  <si>
    <t xml:space="preserve">Kemet X2 SuppFilm .1uf</t>
  </si>
  <si>
    <t>PHE840MB6100MB05</t>
  </si>
  <si>
    <t>http://www.newark.com/jsp/search/productdetail.jsp?sku=61M2379</t>
  </si>
  <si>
    <t>C1018</t>
  </si>
  <si>
    <t>C1021</t>
  </si>
  <si>
    <t xml:space="preserve">290 µF</t>
  </si>
  <si>
    <t>ELCTLT</t>
  </si>
  <si>
    <t xml:space="preserve">330 µF</t>
  </si>
  <si>
    <t xml:space="preserve">Nichicon PW</t>
  </si>
  <si>
    <t>647-UPW2E331MRD</t>
  </si>
  <si>
    <t>http://www.newark.com/jsp/search/productdetail.jsp?sku=23K3720</t>
  </si>
  <si>
    <t>C1022</t>
  </si>
  <si>
    <t>C1025</t>
  </si>
  <si>
    <t>100µF</t>
  </si>
  <si>
    <t xml:space="preserve">100 µF</t>
  </si>
  <si>
    <t xml:space="preserve">Panasonic EB</t>
  </si>
  <si>
    <t>667-EEU-EB1H101S</t>
  </si>
  <si>
    <t>http://www.newark.com/jsp/search/productdetail.jsp?sku=65R4325</t>
  </si>
  <si>
    <t>C1034</t>
  </si>
  <si>
    <t xml:space="preserve">4.7 µF</t>
  </si>
  <si>
    <t>TANT</t>
  </si>
  <si>
    <t xml:space="preserve">Kemet Tantalum</t>
  </si>
  <si>
    <t>80-T355G475K50AT</t>
  </si>
  <si>
    <t>http://www.newark.com/jsp/search/productdetail.jsp?sku=70K8934</t>
  </si>
  <si>
    <t>C1020</t>
  </si>
  <si>
    <t xml:space="preserve">.0022 µF</t>
  </si>
  <si>
    <t>PPR</t>
  </si>
  <si>
    <t xml:space="preserve">Kemet Y2 SuppFilm</t>
  </si>
  <si>
    <t>PHE850EA4220MA01</t>
  </si>
  <si>
    <t>http://www.newark.com/jsp/search/productdetail.jsp?sku=07P6583</t>
  </si>
  <si>
    <t>C1051</t>
  </si>
  <si>
    <t>C1052</t>
  </si>
  <si>
    <t xml:space="preserve">.01 µF</t>
  </si>
  <si>
    <t>PAPER</t>
  </si>
  <si>
    <t>PHE850EB5100MB04</t>
  </si>
  <si>
    <t>http://www.newark.com/jsp/search/productdetail.jsp?sku=96K7501</t>
  </si>
  <si>
    <t>C1066</t>
  </si>
  <si>
    <t>647-UPS1H4R7MDD1TD</t>
  </si>
  <si>
    <t>http://www.newark.com/jsp/search/productdetail.jsp?sku=65R3629</t>
  </si>
  <si>
    <t>C1065</t>
  </si>
  <si>
    <t xml:space="preserve">.056 µF</t>
  </si>
  <si>
    <t>MTLZD</t>
  </si>
  <si>
    <t xml:space="preserve">Vishay Polyester Film</t>
  </si>
  <si>
    <t>594-2222-372-41563</t>
  </si>
  <si>
    <t>http://www.newark.com/panasonic/ecq-e4563kf/capacitor-poly-film-0-056uf-400vdc/dp/49W1611?in_merch=Popular%20Capacitors</t>
  </si>
  <si>
    <t>C1072</t>
  </si>
  <si>
    <t xml:space="preserve">3.3 µF</t>
  </si>
  <si>
    <t xml:space="preserve">Nichicon VZ</t>
  </si>
  <si>
    <t>647-UVZ2V3R3MPD</t>
  </si>
  <si>
    <t>http://www.newark.com/jsp/search/productdetail.jsp?sku=65R3327</t>
  </si>
  <si>
    <t>C1101</t>
  </si>
  <si>
    <t>667-EEU-EB1E101</t>
  </si>
  <si>
    <t>http://www.newark.com/jsp/search/productdetail.jsp?sku=83T7009</t>
  </si>
  <si>
    <t>C1102</t>
  </si>
  <si>
    <t>C1110</t>
  </si>
  <si>
    <t xml:space="preserve">250 µF</t>
  </si>
  <si>
    <t>667-EEU-EB1H331</t>
  </si>
  <si>
    <t>http://www.newark.com/jsp/search/productdetail.jsp?sku=83T7026</t>
  </si>
  <si>
    <t>C1111</t>
  </si>
  <si>
    <t>http://www.newark.com/jsp/search/productdetail.jsp?sku=83T7027</t>
  </si>
  <si>
    <t>C1113</t>
  </si>
  <si>
    <t xml:space="preserve">180 µF</t>
  </si>
  <si>
    <t>http://www.newark.com/jsp/search/productdetail.jsp?sku=83T7028</t>
  </si>
  <si>
    <t>C1114</t>
  </si>
  <si>
    <t>http://www.newark.com/jsp/search/productdetail.jsp?sku=83T7029</t>
  </si>
  <si>
    <t>C1115</t>
  </si>
  <si>
    <t>http://www.newark.com/jsp/search/productdetail.jsp?sku=83T7030</t>
  </si>
  <si>
    <t>C1116</t>
  </si>
  <si>
    <t>http://www.newark.com/jsp/search/productdetail.jsp?sku=83T7031</t>
  </si>
  <si>
    <t>C1120</t>
  </si>
  <si>
    <t xml:space="preserve">10 µF</t>
  </si>
  <si>
    <t>647-UPW2C100MPD</t>
  </si>
  <si>
    <t>http://www.newark.com/jsp/search/productdetail.jsp?sku=49W6635</t>
  </si>
  <si>
    <t>C1130</t>
  </si>
  <si>
    <t>http://www.newark.com/jsp/search/productdetail.jsp?sku=49W6636</t>
  </si>
  <si>
    <t>C1132</t>
  </si>
  <si>
    <t>http://www.newark.com/jsp/search/productdetail.jsp?sku=49W6637</t>
  </si>
  <si>
    <t>C1220</t>
  </si>
  <si>
    <t>http://www.newark.com/jsp/search/productdetail.jsp?sku=49W6638</t>
  </si>
  <si>
    <t>C1240</t>
  </si>
  <si>
    <t>http://www.newark.com/jsp/search/productdetail.jsp?sku=49W6639</t>
  </si>
  <si>
    <t>C1260</t>
  </si>
  <si>
    <t>http://www.newark.com/jsp/search/productdetail.jsp?sku=83T7020</t>
  </si>
  <si>
    <t>C1280</t>
  </si>
  <si>
    <t>http://www.newark.com/jsp/search/productdetail.jsp?sku=83T7021</t>
  </si>
  <si>
    <t>C1300</t>
  </si>
  <si>
    <t>http://www.newark.com/jsp/search/productdetail.jsp?sku=83T7022</t>
  </si>
  <si>
    <t>C1330</t>
  </si>
  <si>
    <t>http://www.newark.com/jsp/search/productdetail.jsp?sku=83T7023</t>
  </si>
  <si>
    <t>C1350</t>
  </si>
  <si>
    <t>http://www.newark.com/jsp/search/productdetail.jsp?sku=83T7024</t>
  </si>
  <si>
    <t>C1400</t>
  </si>
  <si>
    <t xml:space="preserve">47 µF</t>
  </si>
  <si>
    <t>647-UPW1V470MED1TD</t>
  </si>
  <si>
    <t>http://www.newark.com/jsp/search/productdetail.jsp?sku=49W7424</t>
  </si>
  <si>
    <t>C1402</t>
  </si>
  <si>
    <t>http://www.newark.com/jsp/search/productdetail.jsp?sku=49W7425</t>
  </si>
  <si>
    <t>C1274</t>
  </si>
  <si>
    <t xml:space="preserve">1 µF</t>
  </si>
  <si>
    <t>nonplzd</t>
  </si>
  <si>
    <t xml:space="preserve">Nichicon EP</t>
  </si>
  <si>
    <t>647-UEP1H010MDD</t>
  </si>
  <si>
    <t>http://www.newark.com/jsp/search/productdetail.jsp?sku=94M8808</t>
  </si>
  <si>
    <t>C1291</t>
  </si>
  <si>
    <t xml:space="preserve">Nichicon EP </t>
  </si>
  <si>
    <t>http://www.newark.com/jsp/search/productdetail.jsp?sku=94M8809</t>
  </si>
  <si>
    <t xml:space="preserve">Parts Cost</t>
  </si>
  <si>
    <t xml:space="preserve">NEWARK Equivalent (may 2013)=&gt;</t>
  </si>
  <si>
    <t>mosaicmerc@yahoo.com</t>
  </si>
  <si>
    <t xml:space="preserve">A1 board recap - 2465A</t>
  </si>
  <si>
    <t xml:space="preserve">CAP GRADE: NICHICON HE or PW or PM</t>
  </si>
  <si>
    <t xml:space="preserve">PANASONIC EB or EU</t>
  </si>
  <si>
    <t>Cap</t>
  </si>
  <si>
    <t xml:space="preserve">Min V</t>
  </si>
  <si>
    <t>Qty</t>
  </si>
  <si>
    <t>Source</t>
  </si>
  <si>
    <t xml:space="preserve">Substitute V</t>
  </si>
  <si>
    <t xml:space="preserve">Temps ,C</t>
  </si>
  <si>
    <t>Ea</t>
  </si>
  <si>
    <t>Cost</t>
  </si>
  <si>
    <t xml:space="preserve">10 uf</t>
  </si>
  <si>
    <t>25V</t>
  </si>
  <si>
    <t>http://www.newark.com/jsp/search/productdetail.jsp?sku=65R3607</t>
  </si>
  <si>
    <t xml:space="preserve">22uf </t>
  </si>
  <si>
    <t>10V</t>
  </si>
  <si>
    <t>http://www.newark.com/jsp/search/productdetail.jsp?sku=65R3685</t>
  </si>
  <si>
    <t>47uf</t>
  </si>
  <si>
    <t>25v</t>
  </si>
  <si>
    <t xml:space="preserve">note line 52 above</t>
  </si>
  <si>
    <t>100uf</t>
  </si>
  <si>
    <t xml:space="preserve">note line 30 above</t>
  </si>
  <si>
    <t xml:space="preserve">220 uf</t>
  </si>
  <si>
    <t>16v</t>
  </si>
  <si>
    <t>http://www.newark.com/jsp/search/productdetail.jsp?sku=65R1996</t>
  </si>
  <si>
    <t xml:space="preserve">Tektronix 2465B (SN&gt;50000) Refresh Parts List</t>
  </si>
  <si>
    <t xml:space="preserve">As of November 2024</t>
  </si>
  <si>
    <t>Board</t>
  </si>
  <si>
    <t>Assembly</t>
  </si>
  <si>
    <t xml:space="preserve">Tek Part #</t>
  </si>
  <si>
    <t xml:space="preserve">Original
Value</t>
  </si>
  <si>
    <t xml:space="preserve">Original
Rating</t>
  </si>
  <si>
    <t xml:space="preserve">Original
Type</t>
  </si>
  <si>
    <t xml:space="preserve">Replacement
Value</t>
  </si>
  <si>
    <t xml:space="preserve">Replacement
Rating</t>
  </si>
  <si>
    <t xml:space="preserve">Replacement
Type</t>
  </si>
  <si>
    <t>Supplier</t>
  </si>
  <si>
    <t xml:space="preserve">Supplier
Part Number</t>
  </si>
  <si>
    <t xml:space="preserve">Price
(QTY 1)</t>
  </si>
  <si>
    <t xml:space="preserve">Supplier Link</t>
  </si>
  <si>
    <t>A3</t>
  </si>
  <si>
    <t xml:space="preserve">LVPS Voltage Generator</t>
  </si>
  <si>
    <t xml:space="preserve">0.0022 µF</t>
  </si>
  <si>
    <t xml:space="preserve">250 V</t>
  </si>
  <si>
    <t xml:space="preserve">300 V</t>
  </si>
  <si>
    <t>Mouser</t>
  </si>
  <si>
    <t>80-PHE850EA4220MA01</t>
  </si>
  <si>
    <t>https://www.mouser.com/ProductDetail/KEMET/PHE850EA4220MA01R06</t>
  </si>
  <si>
    <t xml:space="preserve">0.01 µF</t>
  </si>
  <si>
    <t>80-PHE850EB5100MB04</t>
  </si>
  <si>
    <t>https://www.mouser.com/ProductDetail/KEMET/80-PHE850EB5100MB04</t>
  </si>
  <si>
    <t>A2</t>
  </si>
  <si>
    <t xml:space="preserve">LVPS Regulator</t>
  </si>
  <si>
    <t xml:space="preserve">0.047 µF</t>
  </si>
  <si>
    <t xml:space="preserve">MLCC AVX</t>
  </si>
  <si>
    <t xml:space="preserve">250VDC, 160VAC</t>
  </si>
  <si>
    <t>Vishay</t>
  </si>
  <si>
    <t>75-MKT1813347255</t>
  </si>
  <si>
    <t>https://www.mouser.com/ProductDetail/Vishay-Roederstein/MKT1813347255</t>
  </si>
  <si>
    <t>C1245</t>
  </si>
  <si>
    <t xml:space="preserve">0.056 µF</t>
  </si>
  <si>
    <t xml:space="preserve">400 VDC, 220 VAC</t>
  </si>
  <si>
    <t xml:space="preserve">Vishay Polyester  Film</t>
  </si>
  <si>
    <t>594-2222-467-56563</t>
  </si>
  <si>
    <t>https://www.mouser.com/ProductDetail/Vishay-BC-Components/BFC246756563</t>
  </si>
  <si>
    <t xml:space="preserve">0.068 µF</t>
  </si>
  <si>
    <t xml:space="preserve">0.1 µF</t>
  </si>
  <si>
    <t xml:space="preserve">275 V</t>
  </si>
  <si>
    <t xml:space="preserve">80-PHE840MB6100MR05 </t>
  </si>
  <si>
    <t>https://www.mouser.com/ProductDetail/KEMET/PHE840MB6100MB05R05</t>
  </si>
  <si>
    <t>C1050</t>
  </si>
  <si>
    <t xml:space="preserve">0.22 µF</t>
  </si>
  <si>
    <t xml:space="preserve">400 VDC</t>
  </si>
  <si>
    <t xml:space="preserve">PLASTIC FILM</t>
  </si>
  <si>
    <t xml:space="preserve">400 VDC, 250 VAC</t>
  </si>
  <si>
    <t>598-930C4P22K-F</t>
  </si>
  <si>
    <t>https://www.mouser.com/ProductDetail/598-930C4P22K-F</t>
  </si>
  <si>
    <t xml:space="preserve">50 V</t>
  </si>
  <si>
    <t xml:space="preserve">Kemet Film Capacitors</t>
  </si>
  <si>
    <t>80-R82DC4100DQ60J</t>
  </si>
  <si>
    <t>https://www.mouser.com/ProductDetail/KEMET/R82DC4100DQ60J</t>
  </si>
  <si>
    <t xml:space="preserve">Kemet Film Capacitors </t>
  </si>
  <si>
    <t>C1292</t>
  </si>
  <si>
    <t>A1</t>
  </si>
  <si>
    <t>Mainboard</t>
  </si>
  <si>
    <r>
      <rPr>
        <sz val="11"/>
        <color theme="1" tint="0"/>
        <rFont val="Calibri"/>
        <scheme val="minor"/>
      </rPr>
      <t xml:space="preserve">50 V, 105</t>
    </r>
    <r>
      <rPr>
        <sz val="11"/>
        <color theme="1" tint="0"/>
        <rFont val="Arial"/>
      </rPr>
      <t>°</t>
    </r>
    <r>
      <rPr>
        <sz val="11"/>
        <color theme="1" tint="0"/>
        <rFont val="Calibri"/>
        <scheme val="minor"/>
      </rPr>
      <t>C</t>
    </r>
  </si>
  <si>
    <t>Rubycon</t>
  </si>
  <si>
    <t>232-50YXM10MEFR5X11</t>
  </si>
  <si>
    <t>https://www.mouser.com/ProductDetail/Rubycon/50YXM10MEFR5X11</t>
  </si>
  <si>
    <t xml:space="preserve">100 V</t>
  </si>
  <si>
    <t xml:space="preserve">350 VDC</t>
  </si>
  <si>
    <t>Panasonic</t>
  </si>
  <si>
    <t>667-EEU-EB2V100</t>
  </si>
  <si>
    <t>https://www.mouser.com/ProductDetail/Panasonic/EEU-EB2V100</t>
  </si>
  <si>
    <t>667-EEU-EB2V101</t>
  </si>
  <si>
    <t xml:space="preserve">160 V</t>
  </si>
  <si>
    <t>667-EEU-EB2V102</t>
  </si>
  <si>
    <t>667-EEU-EB2V103</t>
  </si>
  <si>
    <t>667-EEU-EB2V104</t>
  </si>
  <si>
    <t>A5</t>
  </si>
  <si>
    <t xml:space="preserve">Control Board</t>
  </si>
  <si>
    <t>C2011</t>
  </si>
  <si>
    <t xml:space="preserve">35 V</t>
  </si>
  <si>
    <t>Nichicon</t>
  </si>
  <si>
    <t xml:space="preserve">647-UCW1A330MCL1GS </t>
  </si>
  <si>
    <t>https://www.mouser.com/ProductDetail/Nichicon/UCW1A330MCL1GS</t>
  </si>
  <si>
    <t>C2113</t>
  </si>
  <si>
    <t>667-EEU-EB1H101SB</t>
  </si>
  <si>
    <t>https://www.mouser.com/ProductDetail/Panasonic/EEU-EB1H101SB</t>
  </si>
  <si>
    <t xml:space="preserve">25 V</t>
  </si>
  <si>
    <t>667-EEU-EB1E101SB</t>
  </si>
  <si>
    <t>https://www.mouser.com/ProductDetail/Panasonic/EEU-EB1E101SB</t>
  </si>
  <si>
    <t xml:space="preserve">22 µF</t>
  </si>
  <si>
    <t>667-ECA-1CM220I</t>
  </si>
  <si>
    <t>https://www.mouser.com/ProductDetail/Panasonic/ECA-1CM220I</t>
  </si>
  <si>
    <t xml:space="preserve">220 µF</t>
  </si>
  <si>
    <t xml:space="preserve">NICHICON HE</t>
  </si>
  <si>
    <t>647-UHE1H221MPD1TD</t>
  </si>
  <si>
    <t>https://www.mouser.com/ProductDetail/Nichicon/UHE1H221MPD1TD</t>
  </si>
  <si>
    <t xml:space="preserve">350 V</t>
  </si>
  <si>
    <t>https://www.mouser.com/ProductDetail/Nichicon/UVZ2V3R3MPD</t>
  </si>
  <si>
    <t>C2010</t>
  </si>
  <si>
    <t xml:space="preserve">33 µF</t>
  </si>
  <si>
    <t xml:space="preserve">10 V</t>
  </si>
  <si>
    <t>647-UCB1V100MCL1GS</t>
  </si>
  <si>
    <t>https://www.mouser.com/ProductDetail/647-UCB1V100MCL1GS</t>
  </si>
  <si>
    <t>C2070</t>
  </si>
  <si>
    <t xml:space="preserve">200 V</t>
  </si>
  <si>
    <t>661-EKXJ251ELL331MM4</t>
  </si>
  <si>
    <t>https://www.mouser.com/ProductDetail/661-EKXJ251ELL331MM4</t>
  </si>
  <si>
    <t xml:space="preserve">661-EKXJ251ELL331MM4 </t>
  </si>
  <si>
    <t xml:space="preserve">20 V</t>
  </si>
  <si>
    <t xml:space="preserve">667-EEU-EB1H331 </t>
  </si>
  <si>
    <t>https://www.mouser.com/ProductDetail/Panasonic/EEU-EB1H331</t>
  </si>
  <si>
    <t xml:space="preserve">40 V</t>
  </si>
  <si>
    <t>https://www.mouser.com/ProductDetail/KEMET/T355G475K050AT</t>
  </si>
  <si>
    <t xml:space="preserve">Panasonic EEU</t>
  </si>
  <si>
    <t>667-EEU-FC1H4R7</t>
  </si>
  <si>
    <t>https://www.mouser.com/ProductDetail/Panasonic/EEU-FC1H4R7</t>
  </si>
  <si>
    <t>C1112</t>
  </si>
  <si>
    <t>https://www.mouser.com/ProductDetail/667-EEU-FC1H4R7</t>
  </si>
  <si>
    <t xml:space="preserve">232-63ZLJ47M6.3X11 </t>
  </si>
  <si>
    <t>https://www.mouser.com/ProductDetail/Rubycon/63ZLJ47M6.3X11</t>
  </si>
  <si>
    <t>https://www.mouser.com/ProductDetail/Rubycon/63ZLJ47M6.3X12</t>
  </si>
  <si>
    <t>https://www.mouser.com/ProductDetail/Rubycon/63ZLJ47M6.3X13</t>
  </si>
  <si>
    <t>https://www.mouser.com/ProductDetail/Rubycon/63ZLJ47M6.3X14</t>
  </si>
  <si>
    <t>https://www.mouser.com/ProductDetail/Rubycon/63ZLJ47M6.3X15</t>
  </si>
  <si>
    <t>https://www.mouser.com/ProductDetail/Rubycon/63ZLJ47M6.3X16</t>
  </si>
  <si>
    <t>https://www.mouser.com/ProductDetail/Rubycon/63ZLJ47M6.3X17</t>
  </si>
  <si>
    <t>https://www.mouser.com/ProductDetail/Rubycon/63ZLJ47M6.3X18</t>
  </si>
  <si>
    <t>https://www.mouser.com/ProductDetail/Rubycon/63ZLJ47M6.3X19</t>
  </si>
  <si>
    <t>https://www.mouser.com/ProductDetail/Rubycon/63ZLJ47M6.3X20</t>
  </si>
  <si>
    <t>https://www.mouser.com/ProductDetail/Rubycon/63ZLJ47M6.3X21</t>
  </si>
  <si>
    <t>https://www.mouser.com/ProductDetail/Rubycon/63ZLJ47M6.3X22</t>
  </si>
  <si>
    <t>https://www.mouser.com/ProductDetail/Rubycon/63ZLJ47M6.3X23</t>
  </si>
  <si>
    <t>Kemet</t>
  </si>
  <si>
    <t>80-ESY476M035AE3AA</t>
  </si>
  <si>
    <t>https://www.mouser.com/ProductDetail/KEMET/ESY476M035AE3AA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</si>
</sst>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6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&quot;$&quot;#,##0.00_);\(&quot;$&quot;#,##0.00\)"/>
    <numFmt numFmtId="169" formatCode="&quot;$&quot;#,##0.00"/>
  </numFmts>
  <fonts count="27"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 tint="0"/>
      <name val="Calibri"/>
      <scheme val="minor"/>
    </font>
    <font>
      <i/>
      <sz val="11.000000"/>
      <color rgb="FF7F7F7F"/>
      <name val="Calibri"/>
      <scheme val="minor"/>
    </font>
    <font>
      <u/>
      <sz val="11.000000"/>
      <color theme="11" tint="0"/>
      <name val="Calibri"/>
    </font>
    <font>
      <sz val="11.000000"/>
      <color rgb="FF006100"/>
      <name val="Calibri"/>
      <scheme val="min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u/>
      <sz val="11.000000"/>
      <color theme="10" tint="0"/>
      <name val="Calibri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6500"/>
      <name val="Calibri"/>
      <scheme val="minor"/>
    </font>
    <font>
      <b/>
      <sz val="11.000000"/>
      <color rgb="FF3F3F3F"/>
      <name val="Calibri"/>
      <scheme val="minor"/>
    </font>
    <font>
      <b/>
      <sz val="18.000000"/>
      <color theme="3" tint="0"/>
      <name val="Cambria"/>
      <scheme val="major"/>
    </font>
    <font>
      <b/>
      <sz val="11.000000"/>
      <color theme="1" tint="0"/>
      <name val="Calibri"/>
      <scheme val="minor"/>
    </font>
    <font>
      <sz val="11.000000"/>
      <color indexed="2"/>
      <name val="Calibri"/>
      <scheme val="minor"/>
    </font>
    <font>
      <b/>
      <sz val="16.000000"/>
      <color theme="1" tint="0"/>
      <name val="Calibri"/>
      <scheme val="minor"/>
    </font>
    <font>
      <b/>
      <sz val="14.000000"/>
      <color theme="1" tint="0"/>
      <name val="Calibri"/>
      <scheme val="minor"/>
    </font>
    <font>
      <b/>
      <sz val="12.000000"/>
      <color theme="1" tint="0"/>
      <name val="Calibri"/>
      <scheme val="minor"/>
    </font>
    <font>
      <b/>
      <u/>
      <sz val="11.000000"/>
      <color theme="1" tint="0"/>
      <name val="Calibri"/>
      <scheme val="minor"/>
    </font>
    <font>
      <b/>
      <u/>
      <sz val="14.000000"/>
      <color theme="1" tint="0"/>
      <name val="Calibri"/>
      <scheme val="minor"/>
    </font>
    <font>
      <b/>
      <sz val="18.000000"/>
      <color theme="1" tint="0"/>
      <name val="Calibri"/>
      <scheme val="minor"/>
    </font>
    <font>
      <sz val="12.000000"/>
      <color theme="1" tint="0"/>
      <name val="Calibri"/>
      <scheme val="minor"/>
    </font>
    <font>
      <u/>
      <sz val="11.000000"/>
      <color theme="10"/>
      <name val="Calibri"/>
    </font>
  </fonts>
  <fills count="42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theme="0" tint="0"/>
        <bgColor theme="0" tint="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5" tint="0.79998168889431442"/>
        <bgColor theme="5" tint="0.79998168889431442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 tint="0"/>
      </bottom>
      <diagonal style="none"/>
    </border>
    <border>
      <left style="none"/>
      <right style="none"/>
      <top style="none"/>
      <bottom style="thick">
        <color theme="4" tint="0.49998500000000001"/>
      </bottom>
      <diagonal style="none"/>
    </border>
    <border>
      <left style="none"/>
      <right style="none"/>
      <top style="none"/>
      <bottom style="medium">
        <color theme="4" tint="0.399976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 tint="0"/>
      </top>
      <bottom style="double">
        <color theme="4" tint="0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49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11" borderId="0" numFmtId="0" applyNumberFormat="1" applyFont="1" applyFill="1" applyBorder="1"/>
    <xf fontId="0" fillId="12" borderId="0" numFmtId="0" applyNumberFormat="1" applyFont="1" applyFill="1" applyBorder="1"/>
    <xf fontId="0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9" borderId="0" numFmtId="0" applyNumberFormat="1" applyFont="1" applyFill="1" applyBorder="1"/>
    <xf fontId="1" fillId="20" borderId="0" numFmtId="0" applyNumberFormat="1" applyFont="1" applyFill="1" applyBorder="1"/>
    <xf fontId="1" fillId="21" borderId="0" numFmtId="0" applyNumberFormat="1" applyFont="1" applyFill="1" applyBorder="1"/>
    <xf fontId="1" fillId="22" borderId="0" numFmtId="0" applyNumberFormat="1" applyFont="1" applyFill="1" applyBorder="1"/>
    <xf fontId="1" fillId="23" borderId="0" numFmtId="0" applyNumberFormat="1" applyFont="1" applyFill="1" applyBorder="1"/>
    <xf fontId="1" fillId="24" borderId="0" numFmtId="0" applyNumberFormat="1" applyFont="1" applyFill="1" applyBorder="1"/>
    <xf fontId="1" fillId="25" borderId="0" numFmtId="0" applyNumberFormat="1" applyFont="1" applyFill="1" applyBorder="1"/>
    <xf fontId="2" fillId="26" borderId="0" numFmtId="0" applyNumberFormat="1" applyFont="1" applyFill="1" applyBorder="1"/>
    <xf fontId="3" fillId="27" borderId="1" numFmtId="0" applyNumberFormat="1" applyFont="1" applyFill="1" applyBorder="1"/>
    <xf fontId="4" fillId="28" borderId="2" numFmtId="0" applyNumberFormat="1" applyFont="1" applyFill="1" applyBorder="1"/>
    <xf fontId="0" fillId="0" borderId="0" numFmtId="164" applyNumberFormat="1" applyFont="1" applyFill="1" applyBorder="1"/>
    <xf fontId="0" fillId="0" borderId="0" numFmtId="165" applyNumberFormat="1" applyFont="1" applyFill="1" applyBorder="1"/>
    <xf fontId="0" fillId="0" borderId="0" numFmtId="166" applyNumberFormat="1" applyFont="1" applyFill="1" applyBorder="1"/>
    <xf fontId="0" fillId="0" borderId="0" numFmtId="167" applyNumberFormat="1" applyFont="1" applyFill="1" applyBorder="1"/>
    <xf fontId="5" fillId="0" borderId="0" numFmtId="0" applyNumberFormat="1" applyFont="1" applyFill="1" applyBorder="1"/>
    <xf fontId="6" fillId="0" borderId="0" numFmtId="0" applyNumberFormat="1" applyFont="1" applyFill="1" applyBorder="1">
      <alignment vertical="top"/>
    </xf>
    <xf fontId="7" fillId="29" borderId="0" numFmtId="0" applyNumberFormat="1" applyFont="1" applyFill="1" applyBorder="1"/>
    <xf fontId="8" fillId="0" borderId="3" numFmtId="0" applyNumberFormat="1" applyFont="1" applyFill="1" applyBorder="1"/>
    <xf fontId="9" fillId="0" borderId="4" numFmtId="0" applyNumberFormat="1" applyFont="1" applyFill="1" applyBorder="1"/>
    <xf fontId="10" fillId="0" borderId="5" numFmtId="0" applyNumberFormat="1" applyFont="1" applyFill="1" applyBorder="1"/>
    <xf fontId="10" fillId="0" borderId="0" numFmtId="0" applyNumberFormat="1" applyFont="1" applyFill="1" applyBorder="1"/>
    <xf fontId="11" fillId="0" borderId="0" numFmtId="0" applyNumberFormat="1" applyFont="1" applyFill="1" applyBorder="1">
      <alignment vertical="top"/>
    </xf>
    <xf fontId="12" fillId="30" borderId="1" numFmtId="0" applyNumberFormat="1" applyFont="1" applyFill="1" applyBorder="1"/>
    <xf fontId="13" fillId="0" borderId="6" numFmtId="0" applyNumberFormat="1" applyFont="1" applyFill="1" applyBorder="1"/>
    <xf fontId="14" fillId="31" borderId="0" numFmtId="0" applyNumberFormat="1" applyFont="1" applyFill="1" applyBorder="1"/>
    <xf fontId="0" fillId="32" borderId="7" numFmtId="0" applyNumberFormat="1" applyFont="1" applyFill="1" applyBorder="1"/>
    <xf fontId="15" fillId="27" borderId="8" numFmtId="0" applyNumberFormat="1" applyFont="1" applyFill="1" applyBorder="1"/>
    <xf fontId="0" fillId="0" borderId="0" numFmtId="9" applyNumberFormat="1" applyFont="1" applyFill="1" applyBorder="1"/>
    <xf fontId="16" fillId="0" borderId="0" numFmtId="0" applyNumberFormat="1" applyFont="1" applyFill="1" applyBorder="1"/>
    <xf fontId="17" fillId="0" borderId="9" numFmtId="0" applyNumberFormat="1" applyFont="1" applyFill="1" applyBorder="1"/>
    <xf fontId="18" fillId="0" borderId="0" numFmtId="0" applyNumberFormat="1" applyFont="1" applyFill="1" applyBorder="1"/>
  </cellStyleXfs>
  <cellXfs count="52">
    <xf fontId="0" fillId="0" borderId="0" numFmtId="0" xfId="0"/>
    <xf fontId="0" fillId="0" borderId="0" numFmtId="0" xfId="0" applyAlignment="1">
      <alignment horizontal="center"/>
    </xf>
    <xf fontId="19" fillId="0" borderId="0" numFmtId="0" xfId="0" applyFont="1"/>
    <xf fontId="17" fillId="0" borderId="0" numFmtId="0" xfId="0" applyFont="1"/>
    <xf fontId="17" fillId="0" borderId="0" numFmtId="0" xfId="0" applyFont="1" applyAlignment="1">
      <alignment horizontal="center"/>
    </xf>
    <xf fontId="0" fillId="0" borderId="0" numFmtId="0" xfId="0"/>
    <xf fontId="20" fillId="0" borderId="0" numFmtId="0" xfId="0" applyFont="1"/>
    <xf fontId="21" fillId="0" borderId="0" numFmtId="0" xfId="0" applyFont="1" applyAlignment="1">
      <alignment horizontal="center"/>
    </xf>
    <xf fontId="21" fillId="0" borderId="0" numFmtId="0" xfId="0" applyFont="1" applyAlignment="1">
      <alignment horizontal="left"/>
    </xf>
    <xf fontId="11" fillId="0" borderId="0" numFmtId="0" xfId="40" applyFont="1" applyProtection="1"/>
    <xf fontId="0" fillId="0" borderId="0" numFmtId="168" xfId="31" applyNumberFormat="1" applyAlignment="1">
      <alignment horizontal="center"/>
    </xf>
    <xf fontId="0" fillId="0" borderId="0" numFmtId="169" xfId="0" applyNumberFormat="1"/>
    <xf fontId="11" fillId="0" borderId="0" numFmtId="0" xfId="40" applyFont="1" applyAlignment="1" applyProtection="1">
      <alignment horizontal="left"/>
    </xf>
    <xf fontId="20" fillId="0" borderId="0" numFmtId="0" xfId="0" applyFont="1" applyAlignment="1">
      <alignment horizontal="center"/>
    </xf>
    <xf fontId="0" fillId="0" borderId="0" numFmtId="169" xfId="0" applyNumberFormat="1" applyAlignment="1">
      <alignment horizontal="center"/>
    </xf>
    <xf fontId="0" fillId="0" borderId="0" numFmtId="0" xfId="0" applyAlignment="1">
      <alignment horizontal="left"/>
    </xf>
    <xf fontId="20" fillId="0" borderId="0" numFmtId="168" xfId="0" applyNumberFormat="1" applyFont="1" applyAlignment="1">
      <alignment horizontal="center"/>
    </xf>
    <xf fontId="20" fillId="0" borderId="0" numFmtId="169" xfId="0" applyNumberFormat="1" applyFont="1"/>
    <xf fontId="21" fillId="0" borderId="0" numFmtId="0" xfId="0" applyFont="1"/>
    <xf fontId="22" fillId="0" borderId="0" numFmtId="0" xfId="0" applyFont="1"/>
    <xf fontId="22" fillId="0" borderId="0" numFmtId="0" xfId="0" applyFont="1" applyAlignment="1">
      <alignment horizontal="center"/>
    </xf>
    <xf fontId="23" fillId="0" borderId="0" numFmtId="169" xfId="0" applyNumberFormat="1" applyFont="1"/>
    <xf fontId="0" fillId="0" borderId="0" numFmtId="166" xfId="30" applyNumberFormat="1"/>
    <xf fontId="24" fillId="33" borderId="0" numFmtId="0" xfId="0" applyFont="1" applyFill="1" applyAlignment="1">
      <alignment vertical="center"/>
    </xf>
    <xf fontId="19" fillId="33" borderId="0" numFmtId="0" xfId="0" applyFont="1" applyFill="1" applyAlignment="1">
      <alignment vertical="top"/>
    </xf>
    <xf fontId="0" fillId="33" borderId="0" numFmtId="0" xfId="0" applyFill="1" applyAlignment="1">
      <alignment vertical="top"/>
      <protection hidden="0" locked="1"/>
    </xf>
    <xf fontId="17" fillId="33" borderId="0" numFmtId="0" xfId="0" applyFont="1" applyFill="1" applyAlignment="1">
      <alignment vertical="top"/>
    </xf>
    <xf fontId="17" fillId="33" borderId="0" numFmtId="0" xfId="0" applyFont="1" applyFill="1" applyAlignment="1">
      <alignment horizontal="center" vertical="top"/>
    </xf>
    <xf fontId="0" fillId="33" borderId="0" numFmtId="166" xfId="30" applyNumberFormat="1" applyFill="1" applyAlignment="1">
      <alignment vertical="top"/>
      <protection hidden="0" locked="1"/>
    </xf>
    <xf fontId="25" fillId="33" borderId="0" numFmtId="49" xfId="0" applyNumberFormat="1" applyFont="1" applyFill="1" applyAlignment="1">
      <alignment vertical="center"/>
    </xf>
    <xf fontId="0" fillId="33" borderId="0" numFmtId="166" xfId="30" applyNumberFormat="1" applyFill="1" applyAlignment="1">
      <alignment vertical="top"/>
      <protection hidden="0" locked="1"/>
    </xf>
    <xf fontId="17" fillId="34" borderId="10" numFmtId="0" xfId="0" applyFont="1" applyFill="1" applyBorder="1" applyAlignment="1">
      <alignment horizontal="center" vertical="top"/>
    </xf>
    <xf fontId="17" fillId="35" borderId="10" numFmtId="0" xfId="0" applyFont="1" applyFill="1" applyBorder="1" applyAlignment="1">
      <alignment horizontal="center" vertical="top" wrapText="1"/>
    </xf>
    <xf fontId="17" fillId="36" borderId="10" numFmtId="0" xfId="0" applyFont="1" applyFill="1" applyBorder="1" applyAlignment="1">
      <alignment horizontal="center" vertical="top" wrapText="1"/>
    </xf>
    <xf fontId="17" fillId="0" borderId="10" numFmtId="0" xfId="0" applyFont="1" applyBorder="1" applyAlignment="1">
      <alignment horizontal="center"/>
    </xf>
    <xf fontId="17" fillId="0" borderId="10" numFmtId="0" xfId="0" applyFont="1" applyBorder="1" applyAlignment="1">
      <alignment horizontal="center" vertical="top" wrapText="1"/>
    </xf>
    <xf fontId="0" fillId="0" borderId="10" numFmtId="166" xfId="30" applyNumberFormat="1" applyBorder="1" applyAlignment="1">
      <alignment horizontal="center" vertical="top" wrapText="1"/>
    </xf>
    <xf fontId="0" fillId="37" borderId="10" numFmtId="0" xfId="0" applyFill="1" applyBorder="1" applyAlignment="1">
      <alignment horizontal="left" vertical="center"/>
    </xf>
    <xf fontId="0" fillId="0" borderId="10" numFmtId="0" xfId="0" applyBorder="1" applyAlignment="1">
      <alignment horizontal="left" vertical="center"/>
    </xf>
    <xf fontId="0" fillId="38" borderId="10" numFmtId="0" xfId="0" applyFill="1" applyBorder="1" applyAlignment="1">
      <alignment horizontal="left" vertical="center"/>
    </xf>
    <xf fontId="0" fillId="38" borderId="10" numFmtId="0" xfId="0" applyFill="1" applyBorder="1" applyAlignment="1">
      <alignment horizontal="left" vertical="center"/>
    </xf>
    <xf fontId="0" fillId="39" borderId="10" numFmtId="0" xfId="0" applyFill="1" applyBorder="1" applyAlignment="1">
      <alignment horizontal="left" vertical="center"/>
    </xf>
    <xf fontId="0" fillId="39" borderId="10" numFmtId="0" xfId="0" applyFill="1" applyBorder="1" applyAlignment="1">
      <alignment horizontal="left" vertical="center"/>
    </xf>
    <xf fontId="0" fillId="0" borderId="10" numFmtId="166" xfId="30" applyNumberFormat="1" applyBorder="1" applyAlignment="1">
      <alignment horizontal="left" vertical="center"/>
    </xf>
    <xf fontId="26" fillId="0" borderId="10" numFmtId="0" xfId="0" applyFont="1" applyBorder="1" applyAlignment="1">
      <alignment horizontal="left" vertical="center"/>
    </xf>
    <xf fontId="0" fillId="40" borderId="10" numFmtId="0" xfId="0" applyFill="1" applyBorder="1" applyAlignment="1">
      <alignment horizontal="left" vertical="center"/>
    </xf>
    <xf fontId="0" fillId="0" borderId="10" numFmtId="0" xfId="0" applyBorder="1"/>
    <xf fontId="26" fillId="0" borderId="10" numFmtId="0" xfId="0" applyFont="1" applyBorder="1"/>
    <xf fontId="0" fillId="41" borderId="10" numFmtId="0" xfId="0" applyFill="1" applyBorder="1" applyAlignment="1">
      <alignment horizontal="left" vertical="center"/>
    </xf>
    <xf fontId="0" fillId="39" borderId="10" numFmtId="0" xfId="0" applyFill="1" applyBorder="1" applyAlignment="1">
      <alignment horizontal="left" vertical="center" wrapText="1"/>
    </xf>
    <xf fontId="0" fillId="0" borderId="10" numFmtId="0" xfId="0" applyBorder="1" applyAlignment="1">
      <alignment horizontal="left" vertical="center" wrapText="1"/>
    </xf>
    <xf fontId="0" fillId="0" borderId="0" numFmtId="0" xfId="0">
      <protection hidden="0" locked="1"/>
    </xf>
  </cellXfs>
  <cellStyles count="49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Followed Hyperlink" xfId="33" builtinId="9"/>
    <cellStyle name="Good" xfId="34" builtinId="26"/>
    <cellStyle name="Heading 1" xfId="35" builtinId="16"/>
    <cellStyle name="Heading 2" xfId="36" builtinId="17"/>
    <cellStyle name="Heading 3" xfId="37" builtinId="18"/>
    <cellStyle name="Heading 4" xfId="38" builtinId="19"/>
    <cellStyle name="Hyperlink" xfId="39" builtinId="8"/>
    <cellStyle name="Input" xfId="40" builtinId="20"/>
    <cellStyle name="Linked Cell" xfId="41" builtinId="24"/>
    <cellStyle name="Neutral" xfId="42" builtinId="28"/>
    <cellStyle name="Normal" xfId="0" builtinId="0"/>
    <cellStyle name="Note" xfId="43" builtinId="10"/>
    <cellStyle name="Output" xfId="44" builtinId="21"/>
    <cellStyle name="Percent" xfId="45" builtinId="5"/>
    <cellStyle name="Title" xfId="46" builtinId="15"/>
    <cellStyle name="Total" xfId="47" builtinId="25"/>
    <cellStyle name="Warning Text" xfId="48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>
    <a:extraClrScheme>
      <a:clrScheme name="Standard">
        <a:dk1>
          <a:sysClr val="windowText" lastClr="000000"/>
        </a:dk1>
        <a:lt1>
          <a:sysClr val="window" lastClr="FFFFFF"/>
        </a:lt1>
        <a:dk2>
          <a:srgbClr val="1F497D"/>
        </a:dk2>
        <a:lt2>
          <a:srgbClr val="EEECE1"/>
        </a:lt2>
        <a:accent1>
          <a:srgbClr val="4F81BD"/>
        </a:accent1>
        <a:accent2>
          <a:srgbClr val="C0504D"/>
        </a:accent2>
        <a:accent3>
          <a:srgbClr val="9BBB59"/>
        </a:accent3>
        <a:accent4>
          <a:srgbClr val="8064A2"/>
        </a:accent4>
        <a:accent5>
          <a:srgbClr val="4BACC6"/>
        </a:accent5>
        <a:accent6>
          <a:srgbClr val="F79646"/>
        </a:accent6>
        <a:hlink>
          <a:srgbClr val="0000FF"/>
        </a:hlink>
        <a:folHlink>
          <a:srgbClr val="800080"/>
        </a:folHlink>
      </a:clrScheme>
    </a:extraClrScheme>
  </a:extraClrSchemeLst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user.com/Search/ProductDetail.aspx?R=PCF2C150Kvirtualkey66000000virtualkey660-PCF2C150K" TargetMode="External"/><Relationship  Id="rId10" Type="http://schemas.openxmlformats.org/officeDocument/2006/relationships/hyperlink" Target="http://www.newark.com/jsp/search/productdetail.jsp?sku=65R4325" TargetMode="External"/><Relationship  Id="rId11" Type="http://schemas.openxmlformats.org/officeDocument/2006/relationships/hyperlink" Target="https://www.mouser.com/Search/ProductDetail.aspx?R=T355G475K050ATvirtualkey64600000virtualkey80-T355G475K50AT" TargetMode="External"/><Relationship  Id="rId12" Type="http://schemas.openxmlformats.org/officeDocument/2006/relationships/hyperlink" Target="http://www.newark.com/jsp/search/productdetail.jsp?sku=70K8934" TargetMode="External"/><Relationship  Id="rId13" Type="http://schemas.openxmlformats.org/officeDocument/2006/relationships/hyperlink" Target="http://www.mouser.com/search/refine.aspx?N=4294762419&amp;Keyword=PHE850EA4220MA01" TargetMode="External"/><Relationship  Id="rId14" Type="http://schemas.openxmlformats.org/officeDocument/2006/relationships/hyperlink" Target="http://www.newark.com/jsp/search/productdetail.jsp?sku=07P6583" TargetMode="External"/><Relationship  Id="rId15" Type="http://schemas.openxmlformats.org/officeDocument/2006/relationships/hyperlink" Target="http://www.mouser.com/search/refine.aspx?N=4294762419&amp;Keyword=PHE850EB5100MB04" TargetMode="External"/><Relationship  Id="rId16" Type="http://schemas.openxmlformats.org/officeDocument/2006/relationships/hyperlink" Target="http://www.newark.com/jsp/search/productdetail.jsp?sku=96K7501" TargetMode="External"/><Relationship  Id="rId17" Type="http://schemas.openxmlformats.org/officeDocument/2006/relationships/hyperlink" Target="https://www.mouser.com/Search/ProductDetail.aspx?R=UPS1H4R7MDD1TDvirtualkey64700000virtualkey647-UPS1H4R7MDD1TD" TargetMode="External"/><Relationship  Id="rId18" Type="http://schemas.openxmlformats.org/officeDocument/2006/relationships/hyperlink" Target="http://www.newark.com/jsp/search/productdetail.jsp?sku=65R3629" TargetMode="External"/><Relationship  Id="rId19" Type="http://schemas.openxmlformats.org/officeDocument/2006/relationships/hyperlink" Target="https://www.mouser.com/Search/ProductDetail.aspx?R=BFC237241563virtualkey59420000virtualkey594-2222-372-41563" TargetMode="External"/><Relationship  Id="rId2" Type="http://schemas.openxmlformats.org/officeDocument/2006/relationships/hyperlink" Target="http://www.newark.com/jsp/search/browse.jsp?N=422+2203+216953+810105830+810030112+810019894+810019999&amp;Ns=P_PRICE_NEWARK_US|0&amp;Ntk=gensearch&amp;Ntt=15+ohm&amp;Ntx=mode+matchallpartial&amp;locale=en_US&amp;appliedparametrics=true&amp;getResults=true&amp;suppressRedirect=true&amp;isRed" TargetMode="External"/><Relationship  Id="rId20" Type="http://schemas.openxmlformats.org/officeDocument/2006/relationships/hyperlink" Target="http://www.newark.com/panasonic/ecq-e4563kf/capacitor-poly-film-0-056uf-400vdc/dp/49W1611?in_merch=Popular%20Capacitors" TargetMode="External"/><Relationship  Id="rId21" Type="http://schemas.openxmlformats.org/officeDocument/2006/relationships/hyperlink" Target="https://www.mouser.com/Search/ProductDetail.aspx?R=UVZ2V3R3MPDvirtualkey64700000virtualkey647-UVZ2V3R3MPD" TargetMode="External"/><Relationship  Id="rId22" Type="http://schemas.openxmlformats.org/officeDocument/2006/relationships/hyperlink" Target="http://www.newark.com/jsp/search/productdetail.jsp?sku=65R3327" TargetMode="External"/><Relationship  Id="rId23" Type="http://schemas.openxmlformats.org/officeDocument/2006/relationships/hyperlink" Target="https://www.mouser.com/Search/ProductDetail.aspx?R=EEU-EB1E101virtualkey66720000virtualkey667-EEU-EB1E101" TargetMode="External"/><Relationship  Id="rId24" Type="http://schemas.openxmlformats.org/officeDocument/2006/relationships/hyperlink" Target="http://www.newark.com/jsp/search/productdetail.jsp?sku=83T7009" TargetMode="External"/><Relationship  Id="rId25" Type="http://schemas.openxmlformats.org/officeDocument/2006/relationships/hyperlink" Target="https://www.mouser.com/Search/ProductDetail.aspx?R=EEU-EB1H331virtualkey66720000virtualkey667-EEU-EB1H331" TargetMode="External"/><Relationship  Id="rId26" Type="http://schemas.openxmlformats.org/officeDocument/2006/relationships/hyperlink" Target="http://www.newark.com/jsp/search/productdetail.jsp?sku=83T7026" TargetMode="External"/><Relationship  Id="rId27" Type="http://schemas.openxmlformats.org/officeDocument/2006/relationships/hyperlink" Target="https://www.mouser.com/Search/ProductDetail.aspx?R=UPW2C100MPDvirtualkey64700000virtualkey647-UPW2C100MPD" TargetMode="External"/><Relationship  Id="rId28" Type="http://schemas.openxmlformats.org/officeDocument/2006/relationships/hyperlink" Target="http://www.newark.com/jsp/search/productdetail.jsp?sku=49W6635" TargetMode="External"/><Relationship  Id="rId29" Type="http://schemas.openxmlformats.org/officeDocument/2006/relationships/hyperlink" Target="http://www.newark.com/jsp/search/productdetail.jsp?sku=83T7020" TargetMode="External"/><Relationship  Id="rId3" Type="http://schemas.openxmlformats.org/officeDocument/2006/relationships/hyperlink" Target="https://www.mouser.com/Search/ProductDetail.aspx?R=283-270K-RCvirtualkey21980000virtualkey283-270K-RC" TargetMode="External"/><Relationship  Id="rId30" Type="http://schemas.openxmlformats.org/officeDocument/2006/relationships/hyperlink" Target="https://www.mouser.com/Search/ProductDetail.aspx?R=UPW1V470MED1TDvirtualkey64700000virtualkey647-UPW1V470MED1TD" TargetMode="External"/><Relationship  Id="rId31" Type="http://schemas.openxmlformats.org/officeDocument/2006/relationships/hyperlink" Target="http://www.newark.com/jsp/search/productdetail.jsp?sku=49W7424" TargetMode="External"/><Relationship  Id="rId32" Type="http://schemas.openxmlformats.org/officeDocument/2006/relationships/hyperlink" Target="https://www.mouser.com/Search/ProductDetail.aspx?R=UEP1H010MDDvirtualkey64700000virtualkey647-UEP1H010MDD" TargetMode="External"/><Relationship  Id="rId33" Type="http://schemas.openxmlformats.org/officeDocument/2006/relationships/hyperlink" Target="http://www.newark.com/jsp/search/productdetail.jsp?sku=94M8808" TargetMode="External"/><Relationship  Id="rId34" Type="http://schemas.openxmlformats.org/officeDocument/2006/relationships/hyperlink" Target="mailto:mosaicmerc@yahoo.com" TargetMode="External"/><Relationship  Id="rId35" Type="http://schemas.openxmlformats.org/officeDocument/2006/relationships/hyperlink" Target="http://www.newark.com/jsp/search/productdetail.jsp?sku=65R3607" TargetMode="External"/><Relationship  Id="rId36" Type="http://schemas.openxmlformats.org/officeDocument/2006/relationships/hyperlink" Target="http://www.newark.com/jsp/search/productdetail.jsp?sku=65R3685" TargetMode="External"/><Relationship  Id="rId37" Type="http://schemas.openxmlformats.org/officeDocument/2006/relationships/hyperlink" Target="http://www.newark.com/jsp/search/productdetail.jsp?sku=65R1996" TargetMode="External"/><Relationship  Id="rId4" Type="http://schemas.openxmlformats.org/officeDocument/2006/relationships/hyperlink" Target="http://www.newark.com/vishay-bc-components/pr03000202703jac00/resistor-metal-film-270-kohm-3/dp/53M5299?whydiditmatch=rel_1&amp;matchedProduct=270k" TargetMode="External"/><Relationship  Id="rId5" Type="http://schemas.openxmlformats.org/officeDocument/2006/relationships/hyperlink" Target="http://www.mouser.com/search/refine.aspx?N=4294762419&amp;Keyword=PHE840MB6100MB05" TargetMode="External"/><Relationship  Id="rId6" Type="http://schemas.openxmlformats.org/officeDocument/2006/relationships/hyperlink" Target="http://www.newark.com/jsp/search/productdetail.jsp?sku=61M2379" TargetMode="External"/><Relationship  Id="rId7" Type="http://schemas.openxmlformats.org/officeDocument/2006/relationships/hyperlink" Target="https://www.mouser.com/Search/ProductDetail.aspx?R=UPW2E331MRDvirtualkey64700000virtualkey647-UPW2E331MRD" TargetMode="External"/><Relationship  Id="rId8" Type="http://schemas.openxmlformats.org/officeDocument/2006/relationships/hyperlink" Target="http://www.newark.com/jsp/search/productdetail.jsp?sku=23K3720" TargetMode="External"/><Relationship  Id="rId9" Type="http://schemas.openxmlformats.org/officeDocument/2006/relationships/hyperlink" Target="https://www.mouser.com/Search/ProductDetail.aspx?R=EEU-EB1H101Svirtualkey66720000virtualkey667-EEU-EB1H101S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user.com/ProductDetail/KEMET/PHE850EA4220MA01R06" TargetMode="External"/><Relationship  Id="rId10" Type="http://schemas.openxmlformats.org/officeDocument/2006/relationships/hyperlink" Target="https://www.mouser.com/ProductDetail/Nichicon/UCW1A330MCL1GS" TargetMode="External"/><Relationship  Id="rId11" Type="http://schemas.openxmlformats.org/officeDocument/2006/relationships/hyperlink" Target="https://www.mouser.com/ProductDetail/Panasonic/EEU-EB1H101SB" TargetMode="External"/><Relationship  Id="rId12" Type="http://schemas.openxmlformats.org/officeDocument/2006/relationships/hyperlink" Target="https://www.mouser.com/ProductDetail/Panasonic/EEU-EB1E101SB" TargetMode="External"/><Relationship  Id="rId13" Type="http://schemas.openxmlformats.org/officeDocument/2006/relationships/hyperlink" Target="https://www.mouser.com/ProductDetail/Panasonic/ECA-1CM220I" TargetMode="External"/><Relationship  Id="rId14" Type="http://schemas.openxmlformats.org/officeDocument/2006/relationships/hyperlink" Target="https://www.mouser.com/ProductDetail/Nichicon/UHE1H221MPD1TD" TargetMode="External"/><Relationship  Id="rId15" Type="http://schemas.openxmlformats.org/officeDocument/2006/relationships/hyperlink" Target="https://www.mouser.com/ProductDetail/Nichicon/UVZ2V3R3MPD" TargetMode="External"/><Relationship  Id="rId16" Type="http://schemas.openxmlformats.org/officeDocument/2006/relationships/hyperlink" Target="https://www.mouser.com/ProductDetail/647-UCB1V100MCL1GS" TargetMode="External"/><Relationship  Id="rId17" Type="http://schemas.openxmlformats.org/officeDocument/2006/relationships/hyperlink" Target="https://www.mouser.com/ProductDetail/661-EKXJ251ELL331MM4" TargetMode="External"/><Relationship  Id="rId18" Type="http://schemas.openxmlformats.org/officeDocument/2006/relationships/hyperlink" Target="https://www.mouser.com/ProductDetail/Panasonic/EEU-EB1H331" TargetMode="External"/><Relationship  Id="rId19" Type="http://schemas.openxmlformats.org/officeDocument/2006/relationships/hyperlink" Target="https://www.mouser.com/ProductDetail/KEMET/T355G475K050AT" TargetMode="External"/><Relationship  Id="rId2" Type="http://schemas.openxmlformats.org/officeDocument/2006/relationships/hyperlink" Target="https://www.mouser.com/ProductDetail/KEMET/80-PHE850EB5100MB04" TargetMode="External"/><Relationship  Id="rId20" Type="http://schemas.openxmlformats.org/officeDocument/2006/relationships/hyperlink" Target="https://www.mouser.com/ProductDetail/Panasonic/EEU-FC1H4R7" TargetMode="External"/><Relationship  Id="rId21" Type="http://schemas.openxmlformats.org/officeDocument/2006/relationships/hyperlink" Target="https://www.mouser.com/ProductDetail/667-EEU-FC1H4R7" TargetMode="External"/><Relationship  Id="rId22" Type="http://schemas.openxmlformats.org/officeDocument/2006/relationships/hyperlink" Target="https://www.mouser.com/ProductDetail/Rubycon/63ZLJ47M6.3X11" TargetMode="External"/><Relationship  Id="rId23" Type="http://schemas.openxmlformats.org/officeDocument/2006/relationships/hyperlink" Target="https://www.mouser.com/ProductDetail/KEMET/ESY476M035AE3AA" TargetMode="External"/><Relationship  Id="rId3" Type="http://schemas.openxmlformats.org/officeDocument/2006/relationships/hyperlink" Target="https://www.mouser.com/ProductDetail/Vishay-Roederstein/MKT1813347255" TargetMode="External"/><Relationship  Id="rId4" Type="http://schemas.openxmlformats.org/officeDocument/2006/relationships/hyperlink" Target="https://www.mouser.com/ProductDetail/Vishay-BC-Components/BFC246756563" TargetMode="External"/><Relationship  Id="rId5" Type="http://schemas.openxmlformats.org/officeDocument/2006/relationships/hyperlink" Target="https://www.mouser.com/ProductDetail/KEMET/PHE840MB6100MB05R05" TargetMode="External"/><Relationship  Id="rId6" Type="http://schemas.openxmlformats.org/officeDocument/2006/relationships/hyperlink" Target="https://www.mouser.com/ProductDetail/598-930C4P22K-F" TargetMode="External"/><Relationship  Id="rId7" Type="http://schemas.openxmlformats.org/officeDocument/2006/relationships/hyperlink" Target="https://www.mouser.com/ProductDetail/KEMET/R82DC4100DQ60J" TargetMode="External"/><Relationship  Id="rId8" Type="http://schemas.openxmlformats.org/officeDocument/2006/relationships/hyperlink" Target="https://www.mouser.com/ProductDetail/Rubycon/50YXM10MEFR5X11" TargetMode="External"/><Relationship  Id="rId9" Type="http://schemas.openxmlformats.org/officeDocument/2006/relationships/hyperlink" Target="https://www.mouser.com/ProductDetail/Panasonic/EEU-EB2V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2" zoomScale="100" workbookViewId="0">
      <selection activeCell="P8" activeCellId="0" sqref="P8"/>
    </sheetView>
  </sheetViews>
  <sheetFormatPr baseColWidth="8" defaultRowHeight="15" customHeight="1"/>
  <cols>
    <col customWidth="1" min="2" max="2" width="13"/>
    <col customWidth="1" min="3" max="3" width="10.2852"/>
    <col customWidth="1" min="4" max="4" style="1" width="9.1406200000000002"/>
    <col customWidth="1" min="6" max="6" width="3"/>
    <col customWidth="1" min="9" max="9" width="23"/>
    <col customWidth="1" min="10" max="10" width="21.425799999999999"/>
    <col customWidth="1" min="11" max="11" width="13.2852"/>
    <col customWidth="1" min="12" max="12" width="26.425799999999999"/>
    <col customWidth="1" min="13" max="13" width="22"/>
  </cols>
  <sheetData>
    <row r="1" ht="21">
      <c r="A1" s="2" t="s">
        <v>0</v>
      </c>
      <c r="C1" s="3"/>
      <c r="D1" s="4"/>
      <c r="E1" s="3"/>
      <c r="F1" s="3"/>
      <c r="G1" s="3"/>
      <c r="H1" s="3"/>
      <c r="I1" s="3"/>
    </row>
    <row r="2" ht="15">
      <c r="A2" t="s">
        <v>1</v>
      </c>
      <c r="B2" s="3"/>
      <c r="C2" s="3"/>
      <c r="D2" s="4"/>
      <c r="E2" s="3"/>
      <c r="F2" s="3"/>
      <c r="G2" s="3"/>
      <c r="H2" s="3"/>
      <c r="I2" s="3"/>
    </row>
    <row r="3" ht="15">
      <c r="A3" s="5"/>
      <c r="B3" s="3"/>
      <c r="C3" s="3"/>
      <c r="D3" s="4"/>
      <c r="E3" s="3"/>
      <c r="F3" s="3"/>
      <c r="G3" s="3"/>
      <c r="H3" s="3"/>
      <c r="I3" s="3"/>
    </row>
    <row r="4" ht="18.75">
      <c r="A4" s="5"/>
      <c r="B4" s="6" t="s">
        <v>2</v>
      </c>
      <c r="C4" s="3"/>
      <c r="D4" s="4"/>
      <c r="E4" s="3"/>
      <c r="F4" s="3"/>
      <c r="G4" s="3"/>
      <c r="H4" s="3"/>
      <c r="I4" s="3"/>
    </row>
    <row r="5" ht="15">
      <c r="A5" s="5"/>
      <c r="B5" s="3" t="s">
        <v>3</v>
      </c>
      <c r="C5" s="3"/>
      <c r="D5" s="4"/>
      <c r="E5" s="3"/>
      <c r="F5" s="3"/>
      <c r="G5" s="3" t="s">
        <v>4</v>
      </c>
      <c r="H5" s="3"/>
      <c r="I5" s="3"/>
    </row>
    <row r="6" ht="16.5">
      <c r="A6" s="5"/>
      <c r="B6" s="7" t="s">
        <v>5</v>
      </c>
      <c r="C6" s="7" t="s">
        <v>6</v>
      </c>
      <c r="D6" s="7" t="s">
        <v>7</v>
      </c>
      <c r="E6" s="7"/>
      <c r="F6" s="7"/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8" t="s">
        <v>11</v>
      </c>
      <c r="P6" t="s">
        <v>12</v>
      </c>
    </row>
    <row r="7" ht="15">
      <c r="A7" s="5"/>
      <c r="B7" s="1" t="s">
        <v>13</v>
      </c>
      <c r="C7" s="1" t="s">
        <v>14</v>
      </c>
      <c r="D7" s="1">
        <v>0.5</v>
      </c>
      <c r="E7" s="1"/>
      <c r="F7" s="1"/>
      <c r="G7" s="1" t="s">
        <v>15</v>
      </c>
      <c r="H7" s="1">
        <v>2</v>
      </c>
      <c r="I7" s="1" t="s">
        <v>16</v>
      </c>
      <c r="J7" s="9" t="s">
        <v>17</v>
      </c>
      <c r="K7" s="10">
        <v>1.1499999999999999</v>
      </c>
      <c r="L7" s="9" t="s">
        <v>18</v>
      </c>
      <c r="P7" s="11">
        <v>1.1699999999999999</v>
      </c>
    </row>
    <row r="8" ht="15">
      <c r="A8" s="5"/>
      <c r="B8" s="1" t="s">
        <v>19</v>
      </c>
      <c r="C8" s="1" t="s">
        <v>15</v>
      </c>
      <c r="D8" s="1">
        <v>0.5</v>
      </c>
      <c r="E8" s="1"/>
      <c r="F8" s="1"/>
      <c r="G8" s="1" t="s">
        <v>15</v>
      </c>
      <c r="H8" s="1">
        <v>2</v>
      </c>
      <c r="I8" s="1" t="s">
        <v>16</v>
      </c>
      <c r="J8" s="9" t="s">
        <v>17</v>
      </c>
      <c r="K8" s="10">
        <v>1.1499999999999999</v>
      </c>
      <c r="L8" s="9" t="s">
        <v>18</v>
      </c>
      <c r="P8" s="11">
        <v>1.1699999999999999</v>
      </c>
    </row>
    <row r="9" ht="15">
      <c r="A9" s="5"/>
      <c r="B9" s="1" t="s">
        <v>20</v>
      </c>
      <c r="C9" s="1" t="s">
        <v>21</v>
      </c>
      <c r="D9" s="1">
        <v>0.5</v>
      </c>
      <c r="E9" s="1"/>
      <c r="F9" s="1"/>
      <c r="G9" s="1" t="s">
        <v>21</v>
      </c>
      <c r="H9" s="1">
        <v>3</v>
      </c>
      <c r="I9" s="1" t="s">
        <v>22</v>
      </c>
      <c r="J9" s="9" t="s">
        <v>23</v>
      </c>
      <c r="K9" s="10">
        <v>0.20999999999999999</v>
      </c>
      <c r="L9" s="12" t="s">
        <v>24</v>
      </c>
      <c r="P9" s="11">
        <v>0.34999999999999998</v>
      </c>
    </row>
    <row r="10" ht="15">
      <c r="A10" s="5"/>
      <c r="B10" s="1"/>
      <c r="C10" s="1"/>
      <c r="D10" s="1"/>
      <c r="E10" s="1"/>
      <c r="F10" s="1"/>
      <c r="G10" s="1"/>
      <c r="H10" s="1"/>
      <c r="I10" s="1"/>
      <c r="J10" s="1"/>
      <c r="K10" s="10"/>
    </row>
    <row r="11" ht="15">
      <c r="A11" s="5"/>
      <c r="B11" s="1"/>
      <c r="C11" s="1"/>
      <c r="D11" s="1"/>
      <c r="E11" s="1"/>
      <c r="F11" s="1"/>
      <c r="G11" s="1"/>
      <c r="H11" s="1"/>
      <c r="I11" s="1"/>
      <c r="J11" s="1"/>
      <c r="K11" s="10"/>
    </row>
    <row r="12" ht="18.75">
      <c r="A12" s="5"/>
      <c r="B12" s="13" t="s">
        <v>25</v>
      </c>
      <c r="C12" s="4"/>
      <c r="D12" s="4"/>
      <c r="E12" s="4"/>
      <c r="F12" s="4"/>
      <c r="G12" s="4"/>
      <c r="H12" s="4"/>
      <c r="I12" s="4"/>
      <c r="J12" s="1"/>
      <c r="K12" s="10"/>
    </row>
    <row r="13" ht="15">
      <c r="A13" s="5"/>
      <c r="B13" s="3" t="s">
        <v>3</v>
      </c>
      <c r="C13" s="4"/>
      <c r="D13" s="4"/>
      <c r="E13" s="4"/>
      <c r="F13" s="4"/>
      <c r="G13" s="3" t="s">
        <v>4</v>
      </c>
      <c r="H13" s="4"/>
      <c r="I13" s="4"/>
      <c r="J13" s="1"/>
      <c r="K13" s="10"/>
    </row>
    <row r="14" ht="16.5">
      <c r="A14" t="s">
        <v>26</v>
      </c>
      <c r="B14" s="7" t="s">
        <v>5</v>
      </c>
      <c r="C14" s="7" t="s">
        <v>6</v>
      </c>
      <c r="D14" s="7" t="s">
        <v>27</v>
      </c>
      <c r="E14" s="7" t="s">
        <v>8</v>
      </c>
      <c r="F14" s="7"/>
      <c r="G14" s="7" t="s">
        <v>6</v>
      </c>
      <c r="H14" s="7" t="s">
        <v>27</v>
      </c>
      <c r="I14" s="7" t="s">
        <v>8</v>
      </c>
      <c r="K14" s="10"/>
      <c r="L14" s="7" t="s">
        <v>28</v>
      </c>
    </row>
    <row r="15" ht="15">
      <c r="A15" s="5"/>
      <c r="B15" s="1" t="s">
        <v>29</v>
      </c>
      <c r="C15" s="1" t="s">
        <v>30</v>
      </c>
      <c r="D15" s="1">
        <v>250</v>
      </c>
      <c r="E15" s="1" t="s">
        <v>31</v>
      </c>
      <c r="F15" s="1"/>
      <c r="G15" s="1" t="s">
        <v>32</v>
      </c>
      <c r="H15" s="1">
        <v>275</v>
      </c>
      <c r="I15" s="1" t="s">
        <v>33</v>
      </c>
      <c r="J15" s="9" t="s">
        <v>34</v>
      </c>
      <c r="K15" s="14">
        <v>0.47999999999999998</v>
      </c>
      <c r="L15" s="9" t="s">
        <v>35</v>
      </c>
      <c r="M15" s="9"/>
      <c r="N15" s="11"/>
      <c r="P15" s="11">
        <v>0.44</v>
      </c>
    </row>
    <row r="16" ht="15">
      <c r="A16" s="5"/>
      <c r="B16" s="1" t="s">
        <v>36</v>
      </c>
      <c r="C16" s="1" t="s">
        <v>30</v>
      </c>
      <c r="D16" s="1">
        <v>250</v>
      </c>
      <c r="E16" s="1" t="s">
        <v>31</v>
      </c>
      <c r="F16" s="1"/>
      <c r="G16" s="1" t="s">
        <v>32</v>
      </c>
      <c r="H16" s="1">
        <v>275</v>
      </c>
      <c r="I16" s="1" t="s">
        <v>33</v>
      </c>
      <c r="J16" s="9" t="s">
        <v>34</v>
      </c>
      <c r="K16" s="14">
        <v>0.47999999999999998</v>
      </c>
      <c r="L16" s="9" t="s">
        <v>35</v>
      </c>
      <c r="M16" s="9"/>
      <c r="N16" s="11"/>
      <c r="P16" s="11">
        <v>0.44</v>
      </c>
    </row>
    <row r="17" ht="15">
      <c r="A17" s="5"/>
      <c r="B17" s="1"/>
      <c r="C17" s="1"/>
      <c r="D17" s="1"/>
      <c r="E17" s="1"/>
      <c r="F17" s="1"/>
      <c r="G17" s="1"/>
      <c r="H17" s="1"/>
      <c r="I17" s="1"/>
      <c r="K17" s="10"/>
      <c r="P17" s="11"/>
    </row>
    <row r="18" ht="15">
      <c r="A18" s="5"/>
      <c r="B18" s="1" t="s">
        <v>37</v>
      </c>
      <c r="C18" s="1" t="s">
        <v>38</v>
      </c>
      <c r="D18" s="1">
        <v>200</v>
      </c>
      <c r="E18" s="1" t="s">
        <v>39</v>
      </c>
      <c r="F18" s="1"/>
      <c r="G18" s="1" t="s">
        <v>40</v>
      </c>
      <c r="H18" s="1">
        <v>250</v>
      </c>
      <c r="I18" s="1" t="s">
        <v>41</v>
      </c>
      <c r="J18" s="9" t="s">
        <v>42</v>
      </c>
      <c r="K18" s="10">
        <v>3.3900000000000001</v>
      </c>
      <c r="L18" s="9" t="s">
        <v>43</v>
      </c>
      <c r="P18" s="11">
        <v>2.8700000000000001</v>
      </c>
    </row>
    <row r="19" ht="15">
      <c r="A19" s="5"/>
      <c r="B19" s="1" t="s">
        <v>44</v>
      </c>
      <c r="C19" s="1" t="s">
        <v>38</v>
      </c>
      <c r="D19" s="1">
        <v>200</v>
      </c>
      <c r="E19" s="1" t="s">
        <v>39</v>
      </c>
      <c r="F19" s="1"/>
      <c r="G19" s="1" t="s">
        <v>40</v>
      </c>
      <c r="H19" s="1">
        <v>250</v>
      </c>
      <c r="I19" s="1" t="s">
        <v>41</v>
      </c>
      <c r="J19" s="9" t="s">
        <v>42</v>
      </c>
      <c r="K19" s="10">
        <v>3.3900000000000001</v>
      </c>
      <c r="L19" s="9" t="s">
        <v>43</v>
      </c>
      <c r="P19" s="11">
        <v>2.8700000000000001</v>
      </c>
    </row>
    <row r="20" ht="15">
      <c r="A20" s="5"/>
      <c r="B20" s="1" t="s">
        <v>45</v>
      </c>
      <c r="C20" s="1" t="s">
        <v>46</v>
      </c>
      <c r="D20" s="1">
        <v>25</v>
      </c>
      <c r="E20" s="1" t="s">
        <v>39</v>
      </c>
      <c r="F20" s="1"/>
      <c r="G20" s="1" t="s">
        <v>47</v>
      </c>
      <c r="H20" s="1">
        <v>50</v>
      </c>
      <c r="I20" s="1" t="s">
        <v>48</v>
      </c>
      <c r="J20" s="9" t="s">
        <v>49</v>
      </c>
      <c r="K20" s="10">
        <v>0.46999999999999997</v>
      </c>
      <c r="L20" s="12" t="s">
        <v>50</v>
      </c>
      <c r="P20" s="11">
        <v>0.45000000000000001</v>
      </c>
    </row>
    <row r="21" ht="15">
      <c r="A21" s="5"/>
      <c r="B21" s="1"/>
      <c r="C21" s="1"/>
      <c r="D21" s="1"/>
      <c r="E21" s="1"/>
      <c r="F21" s="1"/>
      <c r="G21" s="1"/>
      <c r="H21" s="1"/>
      <c r="I21" s="1"/>
      <c r="K21" s="10"/>
      <c r="P21" s="11"/>
    </row>
    <row r="22" ht="15">
      <c r="A22" s="5"/>
      <c r="B22" s="1" t="s">
        <v>51</v>
      </c>
      <c r="C22" s="1" t="s">
        <v>52</v>
      </c>
      <c r="D22" s="1">
        <v>10</v>
      </c>
      <c r="E22" s="1" t="s">
        <v>53</v>
      </c>
      <c r="F22" s="1"/>
      <c r="G22" s="1" t="s">
        <v>52</v>
      </c>
      <c r="H22" s="1">
        <v>50</v>
      </c>
      <c r="I22" s="1" t="s">
        <v>54</v>
      </c>
      <c r="J22" s="9" t="s">
        <v>55</v>
      </c>
      <c r="K22" s="10">
        <v>2.1400000000000001</v>
      </c>
      <c r="L22" s="9" t="s">
        <v>56</v>
      </c>
      <c r="P22" s="11">
        <v>1.24</v>
      </c>
    </row>
    <row r="23" ht="15">
      <c r="A23" s="5"/>
      <c r="B23" s="1" t="s">
        <v>57</v>
      </c>
      <c r="C23" s="1" t="s">
        <v>58</v>
      </c>
      <c r="D23" s="1">
        <v>250</v>
      </c>
      <c r="E23" s="1" t="s">
        <v>59</v>
      </c>
      <c r="F23" s="1"/>
      <c r="G23" s="1" t="s">
        <v>58</v>
      </c>
      <c r="H23" s="1">
        <v>300</v>
      </c>
      <c r="I23" s="1" t="s">
        <v>60</v>
      </c>
      <c r="J23" s="9" t="s">
        <v>61</v>
      </c>
      <c r="K23" s="14">
        <v>0.40999999999999998</v>
      </c>
      <c r="L23" s="9" t="s">
        <v>62</v>
      </c>
      <c r="M23" s="9"/>
      <c r="N23" s="11"/>
      <c r="P23" s="11">
        <v>0.44</v>
      </c>
    </row>
    <row r="24" ht="15">
      <c r="A24" s="5"/>
      <c r="B24" s="1" t="s">
        <v>63</v>
      </c>
      <c r="C24" s="1" t="s">
        <v>58</v>
      </c>
      <c r="D24" s="1">
        <v>250</v>
      </c>
      <c r="E24" s="1" t="s">
        <v>59</v>
      </c>
      <c r="F24" s="1"/>
      <c r="G24" s="1" t="s">
        <v>58</v>
      </c>
      <c r="H24" s="1">
        <v>300</v>
      </c>
      <c r="I24" s="1" t="s">
        <v>60</v>
      </c>
      <c r="J24" s="9" t="s">
        <v>61</v>
      </c>
      <c r="K24" s="14">
        <v>0.40999999999999998</v>
      </c>
      <c r="L24" s="9" t="s">
        <v>62</v>
      </c>
      <c r="M24" s="9"/>
      <c r="N24" s="11"/>
      <c r="P24" s="11">
        <v>0.44</v>
      </c>
    </row>
    <row r="25" ht="15">
      <c r="A25" s="5"/>
      <c r="B25" s="1" t="s">
        <v>64</v>
      </c>
      <c r="C25" s="1" t="s">
        <v>65</v>
      </c>
      <c r="D25" s="1">
        <v>250</v>
      </c>
      <c r="E25" s="1" t="s">
        <v>66</v>
      </c>
      <c r="F25" s="1"/>
      <c r="G25" s="1" t="s">
        <v>65</v>
      </c>
      <c r="H25" s="1">
        <v>300</v>
      </c>
      <c r="I25" s="1" t="s">
        <v>60</v>
      </c>
      <c r="J25" s="9" t="s">
        <v>67</v>
      </c>
      <c r="K25" s="14">
        <v>0.63</v>
      </c>
      <c r="L25" s="9" t="s">
        <v>68</v>
      </c>
      <c r="M25" s="9"/>
      <c r="N25" s="11"/>
      <c r="P25" s="11">
        <v>0.34000000000000002</v>
      </c>
    </row>
    <row r="26" ht="15">
      <c r="A26" s="5"/>
      <c r="B26" s="1" t="s">
        <v>69</v>
      </c>
      <c r="C26" s="1" t="s">
        <v>52</v>
      </c>
      <c r="D26" s="1">
        <v>35</v>
      </c>
      <c r="E26" s="1" t="s">
        <v>39</v>
      </c>
      <c r="F26" s="1"/>
      <c r="G26" s="1" t="s">
        <v>52</v>
      </c>
      <c r="H26" s="1">
        <v>50</v>
      </c>
      <c r="I26" s="1" t="s">
        <v>41</v>
      </c>
      <c r="J26" s="9" t="s">
        <v>70</v>
      </c>
      <c r="K26" s="10">
        <v>0.11</v>
      </c>
      <c r="L26" s="9" t="s">
        <v>71</v>
      </c>
      <c r="P26" s="11">
        <v>8.9999999999999997e-002</v>
      </c>
    </row>
    <row r="27" ht="15">
      <c r="A27" s="5"/>
      <c r="B27" s="1" t="s">
        <v>72</v>
      </c>
      <c r="C27" s="1" t="s">
        <v>73</v>
      </c>
      <c r="D27" s="1">
        <v>250</v>
      </c>
      <c r="E27" s="1" t="s">
        <v>74</v>
      </c>
      <c r="F27" s="1"/>
      <c r="G27" s="1" t="s">
        <v>73</v>
      </c>
      <c r="H27" s="1">
        <v>300</v>
      </c>
      <c r="I27" s="1" t="s">
        <v>75</v>
      </c>
      <c r="J27" s="9" t="s">
        <v>76</v>
      </c>
      <c r="K27" s="10">
        <v>0.53000000000000003</v>
      </c>
      <c r="L27" s="9" t="s">
        <v>77</v>
      </c>
      <c r="P27" s="11">
        <v>0.64000000000000001</v>
      </c>
    </row>
    <row r="28" ht="15">
      <c r="A28" s="5"/>
      <c r="B28" s="1" t="s">
        <v>78</v>
      </c>
      <c r="C28" s="1" t="s">
        <v>79</v>
      </c>
      <c r="D28" s="1">
        <v>350</v>
      </c>
      <c r="E28" s="1" t="s">
        <v>39</v>
      </c>
      <c r="F28" s="1"/>
      <c r="G28" s="1" t="s">
        <v>79</v>
      </c>
      <c r="H28" s="1">
        <v>350</v>
      </c>
      <c r="I28" s="1" t="s">
        <v>80</v>
      </c>
      <c r="J28" s="9" t="s">
        <v>81</v>
      </c>
      <c r="K28" s="10">
        <v>0.32000000000000001</v>
      </c>
      <c r="L28" s="9" t="s">
        <v>82</v>
      </c>
      <c r="P28" s="11">
        <v>0.14000000000000001</v>
      </c>
    </row>
    <row r="29" ht="15">
      <c r="A29" s="5"/>
      <c r="B29" s="1"/>
      <c r="C29" s="1"/>
      <c r="D29" s="1"/>
      <c r="E29" s="1"/>
      <c r="F29" s="1"/>
      <c r="G29" s="1"/>
      <c r="H29" s="1"/>
      <c r="I29" s="1"/>
      <c r="K29" s="10"/>
      <c r="P29" s="11"/>
    </row>
    <row r="30" ht="15">
      <c r="A30" s="5"/>
      <c r="B30" s="1" t="s">
        <v>83</v>
      </c>
      <c r="C30" s="1" t="s">
        <v>46</v>
      </c>
      <c r="D30" s="1">
        <v>25</v>
      </c>
      <c r="E30" s="1" t="s">
        <v>39</v>
      </c>
      <c r="F30" s="1"/>
      <c r="G30" s="1" t="s">
        <v>47</v>
      </c>
      <c r="H30" s="1">
        <v>25</v>
      </c>
      <c r="I30" s="1" t="s">
        <v>48</v>
      </c>
      <c r="J30" s="9" t="s">
        <v>84</v>
      </c>
      <c r="K30" s="10">
        <v>0.44</v>
      </c>
      <c r="L30" s="9" t="s">
        <v>85</v>
      </c>
      <c r="P30" s="11">
        <v>0.32000000000000001</v>
      </c>
    </row>
    <row r="31" ht="15">
      <c r="A31" s="5"/>
      <c r="B31" s="1" t="s">
        <v>86</v>
      </c>
      <c r="C31" s="1" t="s">
        <v>46</v>
      </c>
      <c r="D31" s="1">
        <v>25</v>
      </c>
      <c r="E31" s="1" t="s">
        <v>39</v>
      </c>
      <c r="F31" s="1"/>
      <c r="G31" s="1" t="s">
        <v>47</v>
      </c>
      <c r="H31" s="1">
        <v>25</v>
      </c>
      <c r="I31" s="1" t="s">
        <v>48</v>
      </c>
      <c r="J31" s="9" t="s">
        <v>84</v>
      </c>
      <c r="K31" s="10">
        <v>0.44</v>
      </c>
      <c r="L31" s="9" t="s">
        <v>85</v>
      </c>
      <c r="P31" s="11">
        <v>0.32000000000000001</v>
      </c>
    </row>
    <row r="32" ht="15">
      <c r="A32" s="5"/>
      <c r="B32" s="1"/>
      <c r="C32" s="1"/>
      <c r="D32" s="1"/>
      <c r="E32" s="1"/>
      <c r="F32" s="1"/>
      <c r="G32" s="1"/>
      <c r="H32" s="1"/>
      <c r="I32" s="1"/>
      <c r="K32" s="10"/>
      <c r="P32" s="11"/>
    </row>
    <row r="33" ht="15">
      <c r="A33" s="5"/>
      <c r="B33" s="1" t="s">
        <v>87</v>
      </c>
      <c r="C33" s="1" t="s">
        <v>88</v>
      </c>
      <c r="D33" s="1">
        <v>20</v>
      </c>
      <c r="E33" s="1" t="s">
        <v>39</v>
      </c>
      <c r="F33" s="1"/>
      <c r="G33" s="1" t="s">
        <v>40</v>
      </c>
      <c r="H33" s="1">
        <v>50</v>
      </c>
      <c r="I33" s="1" t="s">
        <v>48</v>
      </c>
      <c r="J33" s="9" t="s">
        <v>89</v>
      </c>
      <c r="K33" s="10">
        <v>0.67000000000000004</v>
      </c>
      <c r="L33" s="12" t="s">
        <v>90</v>
      </c>
      <c r="P33" s="11">
        <v>0.37</v>
      </c>
    </row>
    <row r="34" ht="15">
      <c r="A34" s="5"/>
      <c r="B34" s="1" t="s">
        <v>91</v>
      </c>
      <c r="C34" s="1" t="s">
        <v>88</v>
      </c>
      <c r="D34" s="1">
        <v>20</v>
      </c>
      <c r="E34" s="1" t="s">
        <v>39</v>
      </c>
      <c r="F34" s="1"/>
      <c r="G34" s="1" t="s">
        <v>40</v>
      </c>
      <c r="H34" s="1">
        <v>50</v>
      </c>
      <c r="I34" s="1" t="s">
        <v>48</v>
      </c>
      <c r="J34" s="9" t="s">
        <v>89</v>
      </c>
      <c r="K34" s="10">
        <v>0.67000000000000004</v>
      </c>
      <c r="L34" s="12" t="s">
        <v>92</v>
      </c>
      <c r="P34" s="11">
        <v>0.37</v>
      </c>
    </row>
    <row r="35" ht="15">
      <c r="A35" s="5"/>
      <c r="B35" s="1" t="s">
        <v>93</v>
      </c>
      <c r="C35" s="1" t="s">
        <v>94</v>
      </c>
      <c r="D35" s="1">
        <v>40</v>
      </c>
      <c r="E35" s="1" t="s">
        <v>39</v>
      </c>
      <c r="F35" s="1"/>
      <c r="G35" s="1" t="s">
        <v>40</v>
      </c>
      <c r="H35" s="1">
        <v>50</v>
      </c>
      <c r="I35" s="1" t="s">
        <v>48</v>
      </c>
      <c r="J35" s="9" t="s">
        <v>89</v>
      </c>
      <c r="K35" s="10">
        <v>0.67000000000000004</v>
      </c>
      <c r="L35" s="12" t="s">
        <v>95</v>
      </c>
      <c r="P35" s="11">
        <v>0.37</v>
      </c>
    </row>
    <row r="36" ht="15">
      <c r="A36" s="5"/>
      <c r="B36" s="1" t="s">
        <v>96</v>
      </c>
      <c r="C36" s="1" t="s">
        <v>88</v>
      </c>
      <c r="D36" s="1">
        <v>20</v>
      </c>
      <c r="E36" s="1" t="s">
        <v>39</v>
      </c>
      <c r="F36" s="1"/>
      <c r="G36" s="1" t="s">
        <v>40</v>
      </c>
      <c r="H36" s="1">
        <v>50</v>
      </c>
      <c r="I36" s="1" t="s">
        <v>48</v>
      </c>
      <c r="J36" s="9" t="s">
        <v>89</v>
      </c>
      <c r="K36" s="10">
        <v>0.67000000000000004</v>
      </c>
      <c r="L36" s="12" t="s">
        <v>97</v>
      </c>
      <c r="P36" s="11">
        <v>0.37</v>
      </c>
    </row>
    <row r="37" ht="15">
      <c r="A37" s="5"/>
      <c r="B37" s="1" t="s">
        <v>98</v>
      </c>
      <c r="C37" s="1" t="s">
        <v>88</v>
      </c>
      <c r="D37" s="1">
        <v>20</v>
      </c>
      <c r="E37" s="1" t="s">
        <v>39</v>
      </c>
      <c r="F37" s="1"/>
      <c r="G37" s="1" t="s">
        <v>40</v>
      </c>
      <c r="H37" s="1">
        <v>50</v>
      </c>
      <c r="I37" s="1" t="s">
        <v>48</v>
      </c>
      <c r="J37" s="9" t="s">
        <v>89</v>
      </c>
      <c r="K37" s="10">
        <v>0.67000000000000004</v>
      </c>
      <c r="L37" s="12" t="s">
        <v>99</v>
      </c>
      <c r="P37" s="11">
        <v>0.37</v>
      </c>
    </row>
    <row r="38" ht="15">
      <c r="A38" s="5"/>
      <c r="B38" s="1" t="s">
        <v>100</v>
      </c>
      <c r="C38" s="1" t="s">
        <v>94</v>
      </c>
      <c r="D38" s="1">
        <v>40</v>
      </c>
      <c r="E38" s="1" t="s">
        <v>39</v>
      </c>
      <c r="F38" s="1"/>
      <c r="G38" s="1" t="s">
        <v>40</v>
      </c>
      <c r="H38" s="1">
        <v>50</v>
      </c>
      <c r="I38" s="1" t="s">
        <v>48</v>
      </c>
      <c r="J38" s="9" t="s">
        <v>89</v>
      </c>
      <c r="K38" s="10">
        <v>0.67000000000000004</v>
      </c>
      <c r="L38" s="12" t="s">
        <v>101</v>
      </c>
      <c r="P38" s="11">
        <v>0.37</v>
      </c>
    </row>
    <row r="39" ht="15">
      <c r="A39" s="5"/>
      <c r="B39" s="1"/>
      <c r="C39" s="1"/>
      <c r="D39" s="1"/>
      <c r="E39" s="1"/>
      <c r="F39" s="1"/>
      <c r="G39" s="1"/>
      <c r="H39" s="1"/>
      <c r="I39" s="1"/>
      <c r="K39" s="10"/>
      <c r="L39" s="15"/>
      <c r="P39" s="11"/>
    </row>
    <row r="40" ht="15">
      <c r="A40" s="5"/>
      <c r="B40" s="1" t="s">
        <v>102</v>
      </c>
      <c r="C40" s="1" t="s">
        <v>103</v>
      </c>
      <c r="D40" s="1">
        <v>100</v>
      </c>
      <c r="E40" s="1" t="s">
        <v>39</v>
      </c>
      <c r="F40" s="1"/>
      <c r="G40" s="1" t="s">
        <v>103</v>
      </c>
      <c r="H40" s="1">
        <v>160</v>
      </c>
      <c r="I40" s="1" t="s">
        <v>41</v>
      </c>
      <c r="J40" s="9" t="s">
        <v>104</v>
      </c>
      <c r="K40" s="10">
        <v>0.5</v>
      </c>
      <c r="L40" s="12" t="s">
        <v>105</v>
      </c>
      <c r="P40" s="11">
        <v>0.70999999999999996</v>
      </c>
    </row>
    <row r="41" ht="15">
      <c r="A41" s="5"/>
      <c r="B41" s="1" t="s">
        <v>106</v>
      </c>
      <c r="C41" s="1" t="s">
        <v>103</v>
      </c>
      <c r="D41" s="1">
        <v>100</v>
      </c>
      <c r="E41" s="1" t="s">
        <v>39</v>
      </c>
      <c r="F41" s="1"/>
      <c r="G41" s="1" t="s">
        <v>103</v>
      </c>
      <c r="H41" s="1">
        <v>160</v>
      </c>
      <c r="I41" s="1" t="s">
        <v>41</v>
      </c>
      <c r="J41" s="9" t="s">
        <v>104</v>
      </c>
      <c r="K41" s="10">
        <v>0.5</v>
      </c>
      <c r="L41" s="12" t="s">
        <v>107</v>
      </c>
      <c r="P41" s="11">
        <v>0.70999999999999996</v>
      </c>
    </row>
    <row r="42" ht="15">
      <c r="A42" s="5"/>
      <c r="B42" s="1" t="s">
        <v>108</v>
      </c>
      <c r="C42" s="1" t="s">
        <v>103</v>
      </c>
      <c r="D42" s="1">
        <v>160</v>
      </c>
      <c r="E42" s="1" t="s">
        <v>39</v>
      </c>
      <c r="F42" s="1"/>
      <c r="G42" s="1" t="s">
        <v>103</v>
      </c>
      <c r="H42" s="1">
        <v>160</v>
      </c>
      <c r="I42" s="1" t="s">
        <v>41</v>
      </c>
      <c r="J42" s="9" t="s">
        <v>104</v>
      </c>
      <c r="K42" s="10">
        <v>0.5</v>
      </c>
      <c r="L42" s="12" t="s">
        <v>109</v>
      </c>
      <c r="P42" s="11">
        <v>0.70999999999999996</v>
      </c>
    </row>
    <row r="43" ht="15">
      <c r="A43" s="5"/>
      <c r="B43" s="1" t="s">
        <v>110</v>
      </c>
      <c r="C43" s="1" t="s">
        <v>103</v>
      </c>
      <c r="D43" s="1">
        <v>100</v>
      </c>
      <c r="E43" s="1" t="s">
        <v>39</v>
      </c>
      <c r="F43" s="1"/>
      <c r="G43" s="1" t="s">
        <v>103</v>
      </c>
      <c r="H43" s="1">
        <v>160</v>
      </c>
      <c r="I43" s="1" t="s">
        <v>41</v>
      </c>
      <c r="J43" s="9" t="s">
        <v>104</v>
      </c>
      <c r="K43" s="10">
        <v>0.5</v>
      </c>
      <c r="L43" s="12" t="s">
        <v>111</v>
      </c>
      <c r="P43" s="11">
        <v>0.70999999999999996</v>
      </c>
    </row>
    <row r="44" ht="15">
      <c r="A44" s="5"/>
      <c r="B44" s="1" t="s">
        <v>112</v>
      </c>
      <c r="C44" s="1" t="s">
        <v>103</v>
      </c>
      <c r="D44" s="1">
        <v>100</v>
      </c>
      <c r="E44" s="1" t="s">
        <v>39</v>
      </c>
      <c r="F44" s="1"/>
      <c r="G44" s="1" t="s">
        <v>103</v>
      </c>
      <c r="H44" s="1">
        <v>160</v>
      </c>
      <c r="I44" s="1" t="s">
        <v>41</v>
      </c>
      <c r="J44" s="9" t="s">
        <v>104</v>
      </c>
      <c r="K44" s="10">
        <v>0.5</v>
      </c>
      <c r="L44" s="12" t="s">
        <v>113</v>
      </c>
      <c r="P44" s="11">
        <v>0.70999999999999996</v>
      </c>
    </row>
    <row r="45" ht="15">
      <c r="A45" s="5"/>
      <c r="B45" s="1"/>
      <c r="C45" s="1"/>
      <c r="D45" s="1"/>
      <c r="E45" s="1"/>
      <c r="F45" s="1"/>
      <c r="G45" s="1"/>
      <c r="H45" s="1"/>
      <c r="I45" s="1"/>
      <c r="J45" s="9"/>
      <c r="K45" s="10"/>
      <c r="L45" s="15"/>
      <c r="P45" s="11"/>
    </row>
    <row r="46" ht="15">
      <c r="A46" s="5"/>
      <c r="B46" s="1" t="s">
        <v>114</v>
      </c>
      <c r="C46" s="1" t="s">
        <v>47</v>
      </c>
      <c r="D46" s="1">
        <v>25</v>
      </c>
      <c r="E46" s="1" t="s">
        <v>39</v>
      </c>
      <c r="F46" s="1"/>
      <c r="G46" s="1" t="s">
        <v>47</v>
      </c>
      <c r="H46" s="1">
        <v>50</v>
      </c>
      <c r="I46" s="1" t="s">
        <v>48</v>
      </c>
      <c r="J46" s="9" t="s">
        <v>49</v>
      </c>
      <c r="K46" s="10">
        <v>0.46999999999999997</v>
      </c>
      <c r="L46" s="12" t="s">
        <v>115</v>
      </c>
      <c r="P46" s="11">
        <v>0.45000000000000001</v>
      </c>
    </row>
    <row r="47" ht="15">
      <c r="A47" s="5"/>
      <c r="B47" s="1" t="s">
        <v>116</v>
      </c>
      <c r="C47" s="1" t="s">
        <v>47</v>
      </c>
      <c r="D47" s="1">
        <v>25</v>
      </c>
      <c r="E47" s="1" t="s">
        <v>39</v>
      </c>
      <c r="F47" s="1"/>
      <c r="G47" s="1" t="s">
        <v>47</v>
      </c>
      <c r="H47" s="1">
        <v>50</v>
      </c>
      <c r="I47" s="1" t="s">
        <v>48</v>
      </c>
      <c r="J47" s="9" t="s">
        <v>49</v>
      </c>
      <c r="K47" s="10">
        <v>0.46999999999999997</v>
      </c>
      <c r="L47" s="12" t="s">
        <v>117</v>
      </c>
      <c r="P47" s="11">
        <v>0.45000000000000001</v>
      </c>
    </row>
    <row r="48" ht="15">
      <c r="A48" s="5"/>
      <c r="B48" s="1" t="s">
        <v>118</v>
      </c>
      <c r="C48" s="1" t="s">
        <v>47</v>
      </c>
      <c r="D48" s="1">
        <v>25</v>
      </c>
      <c r="E48" s="1" t="s">
        <v>39</v>
      </c>
      <c r="F48" s="1"/>
      <c r="G48" s="1" t="s">
        <v>47</v>
      </c>
      <c r="H48" s="1">
        <v>50</v>
      </c>
      <c r="I48" s="1" t="s">
        <v>48</v>
      </c>
      <c r="J48" s="9" t="s">
        <v>49</v>
      </c>
      <c r="K48" s="10">
        <v>0.46999999999999997</v>
      </c>
      <c r="L48" s="12" t="s">
        <v>119</v>
      </c>
      <c r="P48" s="11">
        <v>0.45000000000000001</v>
      </c>
    </row>
    <row r="49" ht="15">
      <c r="A49" s="5"/>
      <c r="B49" s="1" t="s">
        <v>120</v>
      </c>
      <c r="C49" s="1" t="s">
        <v>47</v>
      </c>
      <c r="D49" s="1">
        <v>25</v>
      </c>
      <c r="E49" s="1" t="s">
        <v>39</v>
      </c>
      <c r="F49" s="1"/>
      <c r="G49" s="1" t="s">
        <v>47</v>
      </c>
      <c r="H49" s="1">
        <v>50</v>
      </c>
      <c r="I49" s="1" t="s">
        <v>48</v>
      </c>
      <c r="J49" s="9" t="s">
        <v>49</v>
      </c>
      <c r="K49" s="10">
        <v>0.46999999999999997</v>
      </c>
      <c r="L49" s="12" t="s">
        <v>121</v>
      </c>
      <c r="P49" s="11">
        <v>0.45000000000000001</v>
      </c>
    </row>
    <row r="50" ht="15">
      <c r="A50" s="5"/>
      <c r="B50" s="1" t="s">
        <v>122</v>
      </c>
      <c r="C50" s="1" t="s">
        <v>47</v>
      </c>
      <c r="D50" s="1">
        <v>25</v>
      </c>
      <c r="E50" s="1" t="s">
        <v>39</v>
      </c>
      <c r="F50" s="1"/>
      <c r="G50" s="1" t="s">
        <v>47</v>
      </c>
      <c r="H50" s="1">
        <v>50</v>
      </c>
      <c r="I50" s="1" t="s">
        <v>48</v>
      </c>
      <c r="J50" s="9" t="s">
        <v>49</v>
      </c>
      <c r="K50" s="10">
        <v>0.46999999999999997</v>
      </c>
      <c r="L50" s="12" t="s">
        <v>123</v>
      </c>
      <c r="P50" s="11">
        <v>0.45000000000000001</v>
      </c>
    </row>
    <row r="51" ht="15">
      <c r="A51" s="5"/>
      <c r="B51" s="1"/>
      <c r="C51" s="1"/>
      <c r="D51" s="1"/>
      <c r="E51" s="1"/>
      <c r="F51" s="1"/>
      <c r="G51" s="1"/>
      <c r="H51" s="1"/>
      <c r="I51" s="1"/>
      <c r="J51" s="9"/>
      <c r="K51" s="10"/>
      <c r="L51" s="15"/>
      <c r="P51" s="11"/>
    </row>
    <row r="52" ht="15">
      <c r="A52" s="5"/>
      <c r="B52" s="1" t="s">
        <v>124</v>
      </c>
      <c r="C52" s="1" t="s">
        <v>125</v>
      </c>
      <c r="D52" s="1">
        <v>25</v>
      </c>
      <c r="E52" s="1" t="s">
        <v>39</v>
      </c>
      <c r="F52" s="1"/>
      <c r="G52" s="1" t="s">
        <v>125</v>
      </c>
      <c r="H52" s="1">
        <v>35</v>
      </c>
      <c r="I52" s="1" t="s">
        <v>41</v>
      </c>
      <c r="J52" s="9" t="s">
        <v>126</v>
      </c>
      <c r="K52" s="10">
        <v>0.20999999999999999</v>
      </c>
      <c r="L52" s="12" t="s">
        <v>127</v>
      </c>
      <c r="P52" s="11">
        <v>8.9999999999999997e-002</v>
      </c>
    </row>
    <row r="53" ht="15">
      <c r="A53" s="5"/>
      <c r="B53" s="1" t="s">
        <v>128</v>
      </c>
      <c r="C53" s="1" t="s">
        <v>125</v>
      </c>
      <c r="D53" s="1">
        <v>25</v>
      </c>
      <c r="E53" s="1" t="s">
        <v>39</v>
      </c>
      <c r="F53" s="1"/>
      <c r="G53" s="1" t="s">
        <v>125</v>
      </c>
      <c r="H53" s="1">
        <v>35</v>
      </c>
      <c r="I53" s="1" t="s">
        <v>41</v>
      </c>
      <c r="J53" s="9" t="s">
        <v>126</v>
      </c>
      <c r="K53" s="10">
        <v>0.20999999999999999</v>
      </c>
      <c r="L53" s="12" t="s">
        <v>129</v>
      </c>
      <c r="P53" s="11">
        <v>8.9999999999999997e-002</v>
      </c>
    </row>
    <row r="54" ht="15">
      <c r="A54" s="5"/>
      <c r="B54" s="1"/>
      <c r="C54" s="1"/>
      <c r="D54" s="1"/>
      <c r="E54" s="1"/>
      <c r="F54" s="1"/>
      <c r="G54" s="1"/>
      <c r="H54" s="1"/>
      <c r="I54" s="1"/>
      <c r="J54" s="9"/>
      <c r="K54" s="10"/>
      <c r="L54" s="15"/>
      <c r="P54" s="11"/>
    </row>
    <row r="55" ht="15">
      <c r="A55" s="5"/>
      <c r="B55" s="1" t="s">
        <v>130</v>
      </c>
      <c r="C55" s="1" t="s">
        <v>131</v>
      </c>
      <c r="D55" s="1">
        <v>50</v>
      </c>
      <c r="E55" s="1" t="s">
        <v>132</v>
      </c>
      <c r="F55" s="1"/>
      <c r="G55" s="1" t="s">
        <v>131</v>
      </c>
      <c r="H55" s="1">
        <v>50</v>
      </c>
      <c r="I55" s="1" t="s">
        <v>133</v>
      </c>
      <c r="J55" s="9" t="s">
        <v>134</v>
      </c>
      <c r="K55" s="10">
        <v>0.26000000000000001</v>
      </c>
      <c r="L55" s="12" t="s">
        <v>135</v>
      </c>
      <c r="P55" s="11">
        <v>0.20999999999999999</v>
      </c>
    </row>
    <row r="56" ht="15">
      <c r="A56" s="5"/>
      <c r="B56" s="1" t="s">
        <v>136</v>
      </c>
      <c r="C56" s="1" t="s">
        <v>131</v>
      </c>
      <c r="D56" s="1">
        <v>50</v>
      </c>
      <c r="E56" s="1" t="s">
        <v>132</v>
      </c>
      <c r="F56" s="1"/>
      <c r="G56" s="1" t="s">
        <v>131</v>
      </c>
      <c r="H56" s="1">
        <v>50</v>
      </c>
      <c r="I56" s="1" t="s">
        <v>137</v>
      </c>
      <c r="J56" s="9" t="s">
        <v>134</v>
      </c>
      <c r="K56" s="10">
        <v>0.26000000000000001</v>
      </c>
      <c r="L56" s="12" t="s">
        <v>138</v>
      </c>
      <c r="P56" s="11">
        <v>0.20999999999999999</v>
      </c>
    </row>
    <row r="57" ht="18.75">
      <c r="K57" s="16"/>
      <c r="L57" s="15"/>
      <c r="P57" s="11"/>
    </row>
    <row r="58" ht="18.75">
      <c r="K58" s="16">
        <f>SUM(K7:K56)</f>
        <v>25.960000000000012</v>
      </c>
      <c r="L58" s="6" t="s">
        <v>139</v>
      </c>
      <c r="M58" t="s">
        <v>140</v>
      </c>
      <c r="P58" s="17">
        <f>SUM(P7:P56)</f>
        <v>22.349999999999994</v>
      </c>
    </row>
    <row r="59" ht="15">
      <c r="M59" s="9" t="s">
        <v>141</v>
      </c>
    </row>
    <row r="62" ht="16.5">
      <c r="B62" s="18" t="s">
        <v>142</v>
      </c>
      <c r="D62" t="s">
        <v>143</v>
      </c>
    </row>
    <row r="63" ht="15">
      <c r="D63" t="s">
        <v>144</v>
      </c>
    </row>
    <row r="65" ht="15.75">
      <c r="C65" s="19" t="s">
        <v>145</v>
      </c>
      <c r="D65" s="20" t="s">
        <v>146</v>
      </c>
      <c r="E65" s="19" t="s">
        <v>8</v>
      </c>
      <c r="F65" s="19" t="s">
        <v>147</v>
      </c>
      <c r="I65" s="3" t="s">
        <v>148</v>
      </c>
      <c r="K65" t="s">
        <v>149</v>
      </c>
      <c r="L65" t="s">
        <v>150</v>
      </c>
      <c r="O65" t="s">
        <v>151</v>
      </c>
      <c r="P65" s="18" t="s">
        <v>152</v>
      </c>
    </row>
    <row r="66" ht="15">
      <c r="C66" t="s">
        <v>153</v>
      </c>
      <c r="D66" s="1" t="s">
        <v>154</v>
      </c>
      <c r="E66" s="1" t="s">
        <v>39</v>
      </c>
      <c r="F66">
        <v>1</v>
      </c>
      <c r="G66" s="9" t="s">
        <v>155</v>
      </c>
      <c r="K66">
        <v>50</v>
      </c>
      <c r="L66">
        <v>105</v>
      </c>
      <c r="O66" s="11">
        <v>0.19</v>
      </c>
      <c r="P66" s="11">
        <f t="shared" ref="P66:P70" si="0">O66*F66</f>
        <v>0.19</v>
      </c>
    </row>
    <row r="67" ht="15">
      <c r="C67" t="s">
        <v>156</v>
      </c>
      <c r="D67" s="1" t="s">
        <v>157</v>
      </c>
      <c r="E67" s="1" t="s">
        <v>39</v>
      </c>
      <c r="F67">
        <v>1</v>
      </c>
      <c r="G67" s="9" t="s">
        <v>158</v>
      </c>
      <c r="K67">
        <v>35</v>
      </c>
      <c r="L67">
        <v>105</v>
      </c>
      <c r="O67" s="11">
        <v>0.20000000000000001</v>
      </c>
      <c r="P67" s="11">
        <f t="shared" si="0"/>
        <v>0.20000000000000001</v>
      </c>
    </row>
    <row r="68" ht="15">
      <c r="C68" t="s">
        <v>159</v>
      </c>
      <c r="D68" s="1" t="s">
        <v>160</v>
      </c>
      <c r="E68" s="1" t="s">
        <v>39</v>
      </c>
      <c r="F68">
        <v>13</v>
      </c>
      <c r="G68" s="9" t="s">
        <v>161</v>
      </c>
      <c r="K68">
        <v>25</v>
      </c>
      <c r="L68">
        <v>105</v>
      </c>
      <c r="O68" s="11">
        <v>8.9999999999999997e-002</v>
      </c>
      <c r="P68" s="11">
        <f t="shared" si="0"/>
        <v>1.1699999999999999</v>
      </c>
    </row>
    <row r="69" ht="15">
      <c r="C69" t="s">
        <v>162</v>
      </c>
      <c r="D69" s="1" t="s">
        <v>160</v>
      </c>
      <c r="E69" s="1" t="s">
        <v>39</v>
      </c>
      <c r="F69">
        <v>1</v>
      </c>
      <c r="G69" s="9" t="s">
        <v>163</v>
      </c>
      <c r="K69">
        <v>25</v>
      </c>
      <c r="L69">
        <v>105</v>
      </c>
      <c r="O69" s="11">
        <v>0.32000000000000001</v>
      </c>
      <c r="P69" s="11">
        <f t="shared" si="0"/>
        <v>0.32000000000000001</v>
      </c>
    </row>
    <row r="70" ht="15">
      <c r="C70" t="s">
        <v>164</v>
      </c>
      <c r="D70" s="1" t="s">
        <v>165</v>
      </c>
      <c r="E70" s="1" t="s">
        <v>39</v>
      </c>
      <c r="F70">
        <v>2</v>
      </c>
      <c r="G70" s="9" t="s">
        <v>166</v>
      </c>
      <c r="K70">
        <v>50</v>
      </c>
      <c r="L70">
        <v>105</v>
      </c>
      <c r="O70" s="11">
        <v>0.17000000000000001</v>
      </c>
      <c r="P70" s="11">
        <f t="shared" si="0"/>
        <v>0.34000000000000002</v>
      </c>
    </row>
    <row r="71" ht="18.75">
      <c r="O71" s="11"/>
      <c r="P71" s="21">
        <f>SUM(P66:P70)</f>
        <v>2.2200000000000002</v>
      </c>
    </row>
  </sheetData>
  <hyperlinks>
    <hyperlink r:id="rId1" ref="J7"/>
    <hyperlink r:id="rId2" ref="L7"/>
    <hyperlink r:id="rId1" ref="J8"/>
    <hyperlink r:id="rId2" ref="L8"/>
    <hyperlink r:id="rId3" ref="J9"/>
    <hyperlink r:id="rId4" ref="L9"/>
    <hyperlink r:id="rId5" ref="J15"/>
    <hyperlink r:id="rId6" ref="L15"/>
    <hyperlink r:id="rId5" ref="J16"/>
    <hyperlink r:id="rId6" ref="L16"/>
    <hyperlink r:id="rId7" ref="J18"/>
    <hyperlink r:id="rId8" ref="L18"/>
    <hyperlink r:id="rId7" ref="J19"/>
    <hyperlink r:id="rId8" ref="L19"/>
    <hyperlink r:id="rId9" ref="J20"/>
    <hyperlink r:id="rId10" ref="L20"/>
    <hyperlink r:id="rId11" ref="J22"/>
    <hyperlink r:id="rId12" ref="L22"/>
    <hyperlink r:id="rId13" ref="J23"/>
    <hyperlink r:id="rId14" ref="L23"/>
    <hyperlink r:id="rId13" ref="J24"/>
    <hyperlink r:id="rId14" ref="L24"/>
    <hyperlink r:id="rId15" ref="J25"/>
    <hyperlink r:id="rId16" ref="L25"/>
    <hyperlink r:id="rId17" ref="J26"/>
    <hyperlink r:id="rId18" ref="L26"/>
    <hyperlink r:id="rId19" ref="J27"/>
    <hyperlink r:id="rId20" ref="L27"/>
    <hyperlink r:id="rId21" ref="J28"/>
    <hyperlink r:id="rId22" ref="L28"/>
    <hyperlink r:id="rId23" ref="J30"/>
    <hyperlink r:id="rId24" ref="L30"/>
    <hyperlink r:id="rId23" ref="J31"/>
    <hyperlink r:id="rId24" ref="L31"/>
    <hyperlink r:id="rId25" ref="J33"/>
    <hyperlink r:id="rId26" ref="L33"/>
    <hyperlink r:id="rId25" ref="J34:J38"/>
    <hyperlink r:id="rId26" ref="L34:L38"/>
    <hyperlink r:id="rId27" ref="J40"/>
    <hyperlink r:id="rId28" ref="L40"/>
    <hyperlink r:id="rId27" ref="J41"/>
    <hyperlink r:id="rId28" ref="L41:L44"/>
    <hyperlink r:id="rId27" ref="J42"/>
    <hyperlink r:id="rId27" ref="J43"/>
    <hyperlink r:id="rId27" ref="J44"/>
    <hyperlink r:id="rId9" ref="J46"/>
    <hyperlink r:id="rId29" ref="L46"/>
    <hyperlink r:id="rId9" ref="J47"/>
    <hyperlink r:id="rId29" ref="L47:L50"/>
    <hyperlink r:id="rId9" ref="J48"/>
    <hyperlink r:id="rId9" ref="J49"/>
    <hyperlink r:id="rId9" ref="J50"/>
    <hyperlink r:id="rId30" ref="J52"/>
    <hyperlink r:id="rId31" ref="L52"/>
    <hyperlink r:id="rId30" ref="J53"/>
    <hyperlink r:id="rId31" ref="L53"/>
    <hyperlink r:id="rId32" ref="J55"/>
    <hyperlink r:id="rId33" ref="L55"/>
    <hyperlink r:id="rId32" ref="J56"/>
    <hyperlink r:id="rId33" ref="L56"/>
    <hyperlink r:id="rId34" ref="M59"/>
    <hyperlink r:id="rId35" ref="G66"/>
    <hyperlink r:id="rId36" ref="G67"/>
    <hyperlink r:id="rId31" ref="G68"/>
    <hyperlink r:id="rId24" ref="G69"/>
    <hyperlink r:id="rId37" ref="G70"/>
  </hyperlinks>
  <printOptions headings="0" gridLines="0"/>
  <pageMargins left="0.69999999999999996" right="0.69999999999999996" top="0.75" bottom="0.75" header="0.29999999999999999" footer="0.29999999999999999"/>
  <pageSetup paperSize="1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28" zoomScale="100" workbookViewId="0">
      <selection activeCell="A1" activeCellId="0" sqref="A1"/>
    </sheetView>
  </sheetViews>
  <sheetFormatPr baseColWidth="8" defaultRowHeight="14.25"/>
  <cols>
    <col customWidth="1" min="1" max="1" width="13.7109375"/>
    <col bestFit="1" customWidth="1" min="2" max="2" width="20.8515625"/>
    <col customWidth="1" min="3" max="7" width="13.7109375"/>
    <col customWidth="1" min="8" max="8" width="18.7109375"/>
    <col customWidth="1" min="9" max="10" width="25.28125"/>
    <col bestFit="1" customWidth="1" min="11" max="11" width="22.140625"/>
    <col customWidth="1" min="12" max="12" style="22" width="13.7109375"/>
    <col bestFit="1" customWidth="1" min="13" max="13" width="70.00390625"/>
  </cols>
  <sheetData>
    <row r="1" ht="23.25">
      <c r="A1" s="23" t="s">
        <v>167</v>
      </c>
      <c r="B1" s="24"/>
      <c r="C1" s="25"/>
      <c r="D1" s="26"/>
      <c r="E1" s="27"/>
      <c r="F1" s="26"/>
      <c r="G1" s="26"/>
      <c r="H1" s="26"/>
      <c r="I1" s="26"/>
      <c r="J1" s="26"/>
      <c r="K1" s="26"/>
      <c r="L1" s="28"/>
      <c r="M1" s="25"/>
    </row>
    <row r="2" ht="23.25">
      <c r="A2" s="29" t="s">
        <v>168</v>
      </c>
      <c r="B2" s="24"/>
      <c r="C2" s="25"/>
      <c r="D2" s="26"/>
      <c r="E2" s="27"/>
      <c r="F2" s="26"/>
      <c r="G2" s="26"/>
      <c r="H2" s="26"/>
      <c r="I2" s="26"/>
      <c r="J2" s="26"/>
      <c r="K2" s="26"/>
      <c r="L2" s="28"/>
      <c r="M2" s="25"/>
    </row>
    <row r="3" ht="21">
      <c r="B3" s="24"/>
      <c r="C3" s="25"/>
      <c r="D3" s="26"/>
      <c r="E3" s="27"/>
      <c r="F3" s="26"/>
      <c r="G3" s="26"/>
      <c r="H3" s="26"/>
      <c r="I3" s="26"/>
      <c r="J3" s="26"/>
      <c r="K3" s="26"/>
      <c r="L3" s="28">
        <f>SUM(L5:L62)</f>
        <v>52.180000000000007</v>
      </c>
      <c r="M3" s="30"/>
    </row>
    <row r="4" s="4" customFormat="1" ht="28.5">
      <c r="A4" s="31" t="s">
        <v>169</v>
      </c>
      <c r="B4" s="31" t="s">
        <v>170</v>
      </c>
      <c r="C4" s="31" t="s">
        <v>171</v>
      </c>
      <c r="D4" s="32" t="s">
        <v>172</v>
      </c>
      <c r="E4" s="32" t="s">
        <v>173</v>
      </c>
      <c r="F4" s="32" t="s">
        <v>174</v>
      </c>
      <c r="G4" s="33" t="s">
        <v>175</v>
      </c>
      <c r="H4" s="33" t="s">
        <v>176</v>
      </c>
      <c r="I4" s="33" t="s">
        <v>177</v>
      </c>
      <c r="J4" s="34" t="s">
        <v>178</v>
      </c>
      <c r="K4" s="35" t="s">
        <v>179</v>
      </c>
      <c r="L4" s="36" t="s">
        <v>180</v>
      </c>
      <c r="M4" s="35" t="s">
        <v>181</v>
      </c>
      <c r="N4" s="4"/>
    </row>
    <row r="5" ht="15">
      <c r="A5" s="37" t="s">
        <v>182</v>
      </c>
      <c r="B5" s="38" t="s">
        <v>183</v>
      </c>
      <c r="C5" s="38" t="s">
        <v>57</v>
      </c>
      <c r="D5" s="39" t="s">
        <v>184</v>
      </c>
      <c r="E5" s="40" t="s">
        <v>185</v>
      </c>
      <c r="F5" s="40" t="s">
        <v>59</v>
      </c>
      <c r="G5" s="41" t="s">
        <v>184</v>
      </c>
      <c r="H5" s="42" t="s">
        <v>186</v>
      </c>
      <c r="I5" s="42" t="s">
        <v>60</v>
      </c>
      <c r="J5" s="38" t="s">
        <v>187</v>
      </c>
      <c r="K5" s="38" t="s">
        <v>188</v>
      </c>
      <c r="L5" s="43">
        <v>0.66000000000000003</v>
      </c>
      <c r="M5" s="44" t="s">
        <v>189</v>
      </c>
    </row>
    <row r="6" ht="15">
      <c r="A6" s="37" t="s">
        <v>182</v>
      </c>
      <c r="B6" s="38" t="s">
        <v>183</v>
      </c>
      <c r="C6" s="38" t="s">
        <v>63</v>
      </c>
      <c r="D6" s="39" t="s">
        <v>184</v>
      </c>
      <c r="E6" s="40" t="s">
        <v>185</v>
      </c>
      <c r="F6" s="40" t="s">
        <v>59</v>
      </c>
      <c r="G6" s="41" t="s">
        <v>184</v>
      </c>
      <c r="H6" s="42" t="s">
        <v>186</v>
      </c>
      <c r="I6" s="42" t="s">
        <v>60</v>
      </c>
      <c r="J6" s="38" t="s">
        <v>187</v>
      </c>
      <c r="K6" s="38" t="s">
        <v>188</v>
      </c>
      <c r="L6" s="43">
        <v>0.66000000000000003</v>
      </c>
      <c r="M6" s="44" t="s">
        <v>189</v>
      </c>
    </row>
    <row r="7" ht="15">
      <c r="A7" s="37" t="s">
        <v>182</v>
      </c>
      <c r="B7" s="38" t="s">
        <v>183</v>
      </c>
      <c r="C7" s="38" t="s">
        <v>64</v>
      </c>
      <c r="D7" s="39" t="s">
        <v>190</v>
      </c>
      <c r="E7" s="40" t="s">
        <v>185</v>
      </c>
      <c r="F7" s="40" t="s">
        <v>66</v>
      </c>
      <c r="G7" s="41" t="s">
        <v>190</v>
      </c>
      <c r="H7" s="42" t="s">
        <v>186</v>
      </c>
      <c r="I7" s="42" t="s">
        <v>60</v>
      </c>
      <c r="J7" s="38" t="s">
        <v>187</v>
      </c>
      <c r="K7" s="38" t="s">
        <v>191</v>
      </c>
      <c r="L7" s="43">
        <v>0.73999999999999999</v>
      </c>
      <c r="M7" s="44" t="s">
        <v>192</v>
      </c>
    </row>
    <row r="8" ht="15">
      <c r="A8" s="45" t="s">
        <v>193</v>
      </c>
      <c r="B8" s="38" t="s">
        <v>194</v>
      </c>
      <c r="C8" s="46" t="s">
        <v>110</v>
      </c>
      <c r="D8" s="39" t="s">
        <v>195</v>
      </c>
      <c r="E8" s="40" t="s">
        <v>185</v>
      </c>
      <c r="F8" s="40" t="s">
        <v>196</v>
      </c>
      <c r="G8" s="41" t="s">
        <v>195</v>
      </c>
      <c r="H8" s="41" t="s">
        <v>197</v>
      </c>
      <c r="I8" s="42" t="s">
        <v>198</v>
      </c>
      <c r="J8" s="38" t="s">
        <v>187</v>
      </c>
      <c r="K8" s="46" t="s">
        <v>199</v>
      </c>
      <c r="L8" s="43">
        <v>1.5900000000000001</v>
      </c>
      <c r="M8" s="47" t="s">
        <v>200</v>
      </c>
    </row>
    <row r="9" ht="15">
      <c r="A9" s="45" t="s">
        <v>193</v>
      </c>
      <c r="B9" s="38" t="s">
        <v>194</v>
      </c>
      <c r="C9" s="46" t="s">
        <v>201</v>
      </c>
      <c r="D9" s="39" t="s">
        <v>195</v>
      </c>
      <c r="E9" s="40" t="s">
        <v>185</v>
      </c>
      <c r="F9" s="40" t="s">
        <v>196</v>
      </c>
      <c r="G9" s="41" t="s">
        <v>195</v>
      </c>
      <c r="H9" s="41" t="s">
        <v>197</v>
      </c>
      <c r="I9" s="42" t="s">
        <v>198</v>
      </c>
      <c r="J9" s="38" t="s">
        <v>187</v>
      </c>
      <c r="K9" s="46" t="s">
        <v>199</v>
      </c>
      <c r="L9" s="43">
        <v>1.5900000000000001</v>
      </c>
      <c r="M9" s="47" t="s">
        <v>200</v>
      </c>
    </row>
    <row r="10" ht="15">
      <c r="A10" s="37" t="s">
        <v>182</v>
      </c>
      <c r="B10" s="38" t="s">
        <v>183</v>
      </c>
      <c r="C10" s="38" t="s">
        <v>72</v>
      </c>
      <c r="D10" s="39" t="s">
        <v>202</v>
      </c>
      <c r="E10" s="40" t="s">
        <v>185</v>
      </c>
      <c r="F10" s="40" t="s">
        <v>74</v>
      </c>
      <c r="G10" s="41" t="s">
        <v>202</v>
      </c>
      <c r="H10" s="41" t="s">
        <v>203</v>
      </c>
      <c r="I10" s="42" t="s">
        <v>204</v>
      </c>
      <c r="J10" s="38" t="s">
        <v>187</v>
      </c>
      <c r="K10" s="38" t="s">
        <v>205</v>
      </c>
      <c r="L10" s="43">
        <v>1.6699999999999999</v>
      </c>
      <c r="M10" s="44" t="s">
        <v>206</v>
      </c>
    </row>
    <row r="11" ht="15">
      <c r="A11" s="45" t="s">
        <v>193</v>
      </c>
      <c r="B11" s="38" t="s">
        <v>194</v>
      </c>
      <c r="C11" s="38" t="s">
        <v>29</v>
      </c>
      <c r="D11" s="39" t="s">
        <v>207</v>
      </c>
      <c r="E11" s="40" t="s">
        <v>185</v>
      </c>
      <c r="F11" s="40" t="s">
        <v>31</v>
      </c>
      <c r="G11" s="41" t="s">
        <v>208</v>
      </c>
      <c r="H11" s="42" t="s">
        <v>209</v>
      </c>
      <c r="I11" s="42" t="s">
        <v>33</v>
      </c>
      <c r="J11" s="38" t="s">
        <v>187</v>
      </c>
      <c r="K11" s="38" t="s">
        <v>210</v>
      </c>
      <c r="L11" s="43">
        <v>0.71999999999999997</v>
      </c>
      <c r="M11" s="44" t="s">
        <v>211</v>
      </c>
    </row>
    <row r="12" ht="15">
      <c r="A12" s="45" t="s">
        <v>193</v>
      </c>
      <c r="B12" s="38" t="s">
        <v>194</v>
      </c>
      <c r="C12" s="38" t="s">
        <v>36</v>
      </c>
      <c r="D12" s="39" t="s">
        <v>207</v>
      </c>
      <c r="E12" s="40" t="s">
        <v>185</v>
      </c>
      <c r="F12" s="40" t="s">
        <v>31</v>
      </c>
      <c r="G12" s="41" t="s">
        <v>208</v>
      </c>
      <c r="H12" s="42" t="s">
        <v>209</v>
      </c>
      <c r="I12" s="42" t="s">
        <v>33</v>
      </c>
      <c r="J12" s="38" t="s">
        <v>187</v>
      </c>
      <c r="K12" s="38" t="s">
        <v>210</v>
      </c>
      <c r="L12" s="43">
        <v>0.71999999999999997</v>
      </c>
      <c r="M12" s="44" t="s">
        <v>211</v>
      </c>
    </row>
    <row r="13" ht="15">
      <c r="A13" s="37" t="s">
        <v>182</v>
      </c>
      <c r="B13" s="38" t="s">
        <v>183</v>
      </c>
      <c r="C13" s="38" t="s">
        <v>212</v>
      </c>
      <c r="D13" s="40" t="s">
        <v>213</v>
      </c>
      <c r="E13" s="40" t="s">
        <v>214</v>
      </c>
      <c r="F13" s="40" t="s">
        <v>215</v>
      </c>
      <c r="G13" s="42" t="s">
        <v>213</v>
      </c>
      <c r="H13" s="41" t="s">
        <v>216</v>
      </c>
      <c r="I13" s="42" t="s">
        <v>198</v>
      </c>
      <c r="J13" s="38" t="s">
        <v>187</v>
      </c>
      <c r="K13" s="38" t="s">
        <v>217</v>
      </c>
      <c r="L13" s="43">
        <v>6.1100000000000003</v>
      </c>
      <c r="M13" s="44" t="s">
        <v>218</v>
      </c>
    </row>
    <row r="14" ht="15">
      <c r="A14" s="45" t="s">
        <v>193</v>
      </c>
      <c r="B14" s="38" t="s">
        <v>194</v>
      </c>
      <c r="C14" s="38" t="s">
        <v>130</v>
      </c>
      <c r="D14" s="40" t="s">
        <v>131</v>
      </c>
      <c r="E14" s="40" t="s">
        <v>219</v>
      </c>
      <c r="F14" s="40" t="s">
        <v>132</v>
      </c>
      <c r="G14" s="42" t="s">
        <v>131</v>
      </c>
      <c r="H14" s="42" t="s">
        <v>219</v>
      </c>
      <c r="I14" s="42" t="s">
        <v>220</v>
      </c>
      <c r="J14" s="38" t="s">
        <v>187</v>
      </c>
      <c r="K14" s="38" t="s">
        <v>221</v>
      </c>
      <c r="L14" s="43">
        <v>0.58999999999999997</v>
      </c>
      <c r="M14" s="44" t="s">
        <v>222</v>
      </c>
    </row>
    <row r="15" ht="15">
      <c r="A15" s="45" t="s">
        <v>193</v>
      </c>
      <c r="B15" s="38" t="s">
        <v>194</v>
      </c>
      <c r="C15" s="38" t="s">
        <v>136</v>
      </c>
      <c r="D15" s="40" t="s">
        <v>131</v>
      </c>
      <c r="E15" s="40" t="s">
        <v>219</v>
      </c>
      <c r="F15" s="40" t="s">
        <v>132</v>
      </c>
      <c r="G15" s="42" t="s">
        <v>131</v>
      </c>
      <c r="H15" s="42" t="s">
        <v>219</v>
      </c>
      <c r="I15" s="42" t="s">
        <v>223</v>
      </c>
      <c r="J15" s="38" t="s">
        <v>187</v>
      </c>
      <c r="K15" s="38" t="s">
        <v>221</v>
      </c>
      <c r="L15" s="43">
        <v>0.58999999999999997</v>
      </c>
      <c r="M15" s="44" t="s">
        <v>222</v>
      </c>
    </row>
    <row r="16" ht="15">
      <c r="A16" s="45" t="s">
        <v>193</v>
      </c>
      <c r="B16" s="38" t="s">
        <v>194</v>
      </c>
      <c r="C16" s="38" t="s">
        <v>224</v>
      </c>
      <c r="D16" s="40" t="s">
        <v>131</v>
      </c>
      <c r="E16" s="40" t="s">
        <v>219</v>
      </c>
      <c r="F16" s="40" t="s">
        <v>132</v>
      </c>
      <c r="G16" s="42" t="s">
        <v>131</v>
      </c>
      <c r="H16" s="42" t="s">
        <v>219</v>
      </c>
      <c r="I16" s="42" t="s">
        <v>223</v>
      </c>
      <c r="J16" s="38" t="s">
        <v>187</v>
      </c>
      <c r="K16" s="38" t="s">
        <v>221</v>
      </c>
      <c r="L16" s="43">
        <v>0.58999999999999997</v>
      </c>
      <c r="M16" s="44" t="s">
        <v>222</v>
      </c>
    </row>
    <row r="17" ht="15">
      <c r="A17" s="48" t="s">
        <v>225</v>
      </c>
      <c r="B17" s="38" t="s">
        <v>226</v>
      </c>
      <c r="C17" s="38"/>
      <c r="D17" s="40" t="s">
        <v>153</v>
      </c>
      <c r="E17" s="40" t="s">
        <v>154</v>
      </c>
      <c r="F17" s="40" t="s">
        <v>39</v>
      </c>
      <c r="G17" s="42" t="s">
        <v>103</v>
      </c>
      <c r="H17" s="42" t="s">
        <v>227</v>
      </c>
      <c r="I17" s="49" t="s">
        <v>228</v>
      </c>
      <c r="J17" s="38" t="s">
        <v>187</v>
      </c>
      <c r="K17" s="50" t="s">
        <v>229</v>
      </c>
      <c r="L17" s="43">
        <v>0.31</v>
      </c>
      <c r="M17" s="44" t="s">
        <v>230</v>
      </c>
    </row>
    <row r="18" ht="15">
      <c r="A18" s="37" t="s">
        <v>182</v>
      </c>
      <c r="B18" s="38" t="s">
        <v>183</v>
      </c>
      <c r="C18" s="38" t="s">
        <v>102</v>
      </c>
      <c r="D18" s="40" t="s">
        <v>103</v>
      </c>
      <c r="E18" s="40" t="s">
        <v>231</v>
      </c>
      <c r="F18" s="40" t="s">
        <v>39</v>
      </c>
      <c r="G18" s="42" t="s">
        <v>103</v>
      </c>
      <c r="H18" s="42" t="s">
        <v>232</v>
      </c>
      <c r="I18" s="42" t="s">
        <v>233</v>
      </c>
      <c r="J18" s="38" t="s">
        <v>187</v>
      </c>
      <c r="K18" s="38" t="s">
        <v>234</v>
      </c>
      <c r="L18" s="43">
        <v>0.80000000000000004</v>
      </c>
      <c r="M18" s="44" t="s">
        <v>235</v>
      </c>
    </row>
    <row r="19" ht="15">
      <c r="A19" s="37" t="s">
        <v>182</v>
      </c>
      <c r="B19" s="38" t="s">
        <v>183</v>
      </c>
      <c r="C19" s="38" t="s">
        <v>106</v>
      </c>
      <c r="D19" s="40" t="s">
        <v>103</v>
      </c>
      <c r="E19" s="40" t="s">
        <v>231</v>
      </c>
      <c r="F19" s="40" t="s">
        <v>39</v>
      </c>
      <c r="G19" s="42" t="s">
        <v>103</v>
      </c>
      <c r="H19" s="42" t="s">
        <v>232</v>
      </c>
      <c r="I19" s="42" t="s">
        <v>233</v>
      </c>
      <c r="J19" s="38" t="s">
        <v>187</v>
      </c>
      <c r="K19" s="38" t="s">
        <v>236</v>
      </c>
      <c r="L19" s="43">
        <v>0.80000000000000004</v>
      </c>
      <c r="M19" s="44" t="s">
        <v>235</v>
      </c>
    </row>
    <row r="20" ht="15">
      <c r="A20" s="37" t="s">
        <v>182</v>
      </c>
      <c r="B20" s="38" t="s">
        <v>183</v>
      </c>
      <c r="C20" s="38" t="s">
        <v>108</v>
      </c>
      <c r="D20" s="40" t="s">
        <v>103</v>
      </c>
      <c r="E20" s="40" t="s">
        <v>237</v>
      </c>
      <c r="F20" s="40" t="s">
        <v>39</v>
      </c>
      <c r="G20" s="42" t="s">
        <v>103</v>
      </c>
      <c r="H20" s="42" t="s">
        <v>232</v>
      </c>
      <c r="I20" s="42" t="s">
        <v>233</v>
      </c>
      <c r="J20" s="38" t="s">
        <v>187</v>
      </c>
      <c r="K20" s="38" t="s">
        <v>238</v>
      </c>
      <c r="L20" s="43">
        <v>0.80000000000000004</v>
      </c>
      <c r="M20" s="44" t="s">
        <v>235</v>
      </c>
    </row>
    <row r="21" ht="15">
      <c r="A21" s="37" t="s">
        <v>182</v>
      </c>
      <c r="B21" s="38" t="s">
        <v>183</v>
      </c>
      <c r="C21" s="38" t="s">
        <v>110</v>
      </c>
      <c r="D21" s="40" t="s">
        <v>103</v>
      </c>
      <c r="E21" s="40" t="s">
        <v>231</v>
      </c>
      <c r="F21" s="40" t="s">
        <v>39</v>
      </c>
      <c r="G21" s="42" t="s">
        <v>103</v>
      </c>
      <c r="H21" s="42" t="s">
        <v>232</v>
      </c>
      <c r="I21" s="42" t="s">
        <v>233</v>
      </c>
      <c r="J21" s="38" t="s">
        <v>187</v>
      </c>
      <c r="K21" s="38" t="s">
        <v>239</v>
      </c>
      <c r="L21" s="43">
        <v>0.80000000000000004</v>
      </c>
      <c r="M21" s="44" t="s">
        <v>235</v>
      </c>
    </row>
    <row r="22" ht="15">
      <c r="A22" s="37" t="s">
        <v>182</v>
      </c>
      <c r="B22" s="38" t="s">
        <v>183</v>
      </c>
      <c r="C22" s="38" t="s">
        <v>112</v>
      </c>
      <c r="D22" s="40" t="s">
        <v>103</v>
      </c>
      <c r="E22" s="40" t="s">
        <v>231</v>
      </c>
      <c r="F22" s="40" t="s">
        <v>39</v>
      </c>
      <c r="G22" s="42" t="s">
        <v>103</v>
      </c>
      <c r="H22" s="42" t="s">
        <v>232</v>
      </c>
      <c r="I22" s="42" t="s">
        <v>233</v>
      </c>
      <c r="J22" s="38" t="s">
        <v>187</v>
      </c>
      <c r="K22" s="38" t="s">
        <v>240</v>
      </c>
      <c r="L22" s="43">
        <v>0.80000000000000004</v>
      </c>
      <c r="M22" s="44" t="s">
        <v>235</v>
      </c>
    </row>
    <row r="23" ht="15">
      <c r="A23" s="40" t="s">
        <v>241</v>
      </c>
      <c r="B23" s="38" t="s">
        <v>242</v>
      </c>
      <c r="C23" s="38" t="s">
        <v>243</v>
      </c>
      <c r="D23" s="40" t="s">
        <v>103</v>
      </c>
      <c r="E23" s="40" t="s">
        <v>244</v>
      </c>
      <c r="F23" s="40" t="s">
        <v>39</v>
      </c>
      <c r="G23" s="42" t="s">
        <v>103</v>
      </c>
      <c r="H23" s="42" t="s">
        <v>244</v>
      </c>
      <c r="I23" s="42" t="s">
        <v>245</v>
      </c>
      <c r="J23" s="38" t="s">
        <v>187</v>
      </c>
      <c r="K23" s="38" t="s">
        <v>246</v>
      </c>
      <c r="L23" s="43">
        <v>0.5</v>
      </c>
      <c r="M23" s="44" t="s">
        <v>247</v>
      </c>
    </row>
    <row r="24" ht="15">
      <c r="A24" s="40" t="s">
        <v>241</v>
      </c>
      <c r="B24" s="38" t="s">
        <v>242</v>
      </c>
      <c r="C24" s="38" t="s">
        <v>248</v>
      </c>
      <c r="D24" s="40" t="s">
        <v>103</v>
      </c>
      <c r="E24" s="40" t="s">
        <v>244</v>
      </c>
      <c r="F24" s="40" t="s">
        <v>39</v>
      </c>
      <c r="G24" s="42" t="s">
        <v>103</v>
      </c>
      <c r="H24" s="42" t="s">
        <v>244</v>
      </c>
      <c r="I24" s="42" t="s">
        <v>245</v>
      </c>
      <c r="J24" s="38" t="s">
        <v>187</v>
      </c>
      <c r="K24" s="38" t="s">
        <v>246</v>
      </c>
      <c r="L24" s="43">
        <v>0.5</v>
      </c>
      <c r="M24" s="44" t="s">
        <v>247</v>
      </c>
    </row>
    <row r="25" ht="15">
      <c r="A25" s="48" t="s">
        <v>225</v>
      </c>
      <c r="B25" s="38" t="s">
        <v>226</v>
      </c>
      <c r="C25" s="38"/>
      <c r="D25" s="40" t="s">
        <v>162</v>
      </c>
      <c r="E25" s="40" t="s">
        <v>160</v>
      </c>
      <c r="F25" s="40" t="s">
        <v>39</v>
      </c>
      <c r="G25" s="42" t="s">
        <v>47</v>
      </c>
      <c r="H25" s="42" t="s">
        <v>227</v>
      </c>
      <c r="I25" s="49" t="s">
        <v>48</v>
      </c>
      <c r="J25" s="38" t="s">
        <v>187</v>
      </c>
      <c r="K25" s="50" t="s">
        <v>249</v>
      </c>
      <c r="L25" s="43">
        <v>0.46999999999999997</v>
      </c>
      <c r="M25" s="44" t="s">
        <v>250</v>
      </c>
    </row>
    <row r="26" ht="15">
      <c r="A26" s="45" t="s">
        <v>193</v>
      </c>
      <c r="B26" s="38" t="s">
        <v>194</v>
      </c>
      <c r="C26" s="38" t="s">
        <v>114</v>
      </c>
      <c r="D26" s="40" t="s">
        <v>47</v>
      </c>
      <c r="E26" s="40" t="s">
        <v>251</v>
      </c>
      <c r="F26" s="40" t="s">
        <v>39</v>
      </c>
      <c r="G26" s="42" t="s">
        <v>47</v>
      </c>
      <c r="H26" s="42" t="s">
        <v>227</v>
      </c>
      <c r="I26" s="42" t="s">
        <v>48</v>
      </c>
      <c r="J26" s="38" t="s">
        <v>187</v>
      </c>
      <c r="K26" s="38" t="s">
        <v>249</v>
      </c>
      <c r="L26" s="43">
        <v>0.46999999999999997</v>
      </c>
      <c r="M26" s="44" t="s">
        <v>250</v>
      </c>
    </row>
    <row r="27" ht="15">
      <c r="A27" s="45" t="s">
        <v>193</v>
      </c>
      <c r="B27" s="38" t="s">
        <v>194</v>
      </c>
      <c r="C27" s="38" t="s">
        <v>116</v>
      </c>
      <c r="D27" s="40" t="s">
        <v>47</v>
      </c>
      <c r="E27" s="40" t="s">
        <v>251</v>
      </c>
      <c r="F27" s="40" t="s">
        <v>39</v>
      </c>
      <c r="G27" s="42" t="s">
        <v>47</v>
      </c>
      <c r="H27" s="42" t="s">
        <v>227</v>
      </c>
      <c r="I27" s="42" t="s">
        <v>48</v>
      </c>
      <c r="J27" s="38" t="s">
        <v>187</v>
      </c>
      <c r="K27" s="38" t="s">
        <v>249</v>
      </c>
      <c r="L27" s="43">
        <v>0.46999999999999997</v>
      </c>
      <c r="M27" s="44" t="s">
        <v>250</v>
      </c>
    </row>
    <row r="28" ht="15">
      <c r="A28" s="45" t="s">
        <v>193</v>
      </c>
      <c r="B28" s="38" t="s">
        <v>194</v>
      </c>
      <c r="C28" s="38" t="s">
        <v>118</v>
      </c>
      <c r="D28" s="40" t="s">
        <v>47</v>
      </c>
      <c r="E28" s="40" t="s">
        <v>251</v>
      </c>
      <c r="F28" s="40" t="s">
        <v>39</v>
      </c>
      <c r="G28" s="42" t="s">
        <v>47</v>
      </c>
      <c r="H28" s="42" t="s">
        <v>227</v>
      </c>
      <c r="I28" s="42" t="s">
        <v>48</v>
      </c>
      <c r="J28" s="38" t="s">
        <v>187</v>
      </c>
      <c r="K28" s="38" t="s">
        <v>249</v>
      </c>
      <c r="L28" s="43">
        <v>0.46999999999999997</v>
      </c>
      <c r="M28" s="44" t="s">
        <v>250</v>
      </c>
    </row>
    <row r="29" ht="15">
      <c r="A29" s="45" t="s">
        <v>193</v>
      </c>
      <c r="B29" s="38" t="s">
        <v>194</v>
      </c>
      <c r="C29" s="38" t="s">
        <v>120</v>
      </c>
      <c r="D29" s="40" t="s">
        <v>47</v>
      </c>
      <c r="E29" s="40" t="s">
        <v>251</v>
      </c>
      <c r="F29" s="40" t="s">
        <v>39</v>
      </c>
      <c r="G29" s="42" t="s">
        <v>47</v>
      </c>
      <c r="H29" s="42" t="s">
        <v>227</v>
      </c>
      <c r="I29" s="42" t="s">
        <v>48</v>
      </c>
      <c r="J29" s="38" t="s">
        <v>187</v>
      </c>
      <c r="K29" s="38" t="s">
        <v>249</v>
      </c>
      <c r="L29" s="43">
        <v>0.46999999999999997</v>
      </c>
      <c r="M29" s="44" t="s">
        <v>250</v>
      </c>
    </row>
    <row r="30" ht="15">
      <c r="A30" s="45" t="s">
        <v>193</v>
      </c>
      <c r="B30" s="38" t="s">
        <v>194</v>
      </c>
      <c r="C30" s="38" t="s">
        <v>122</v>
      </c>
      <c r="D30" s="40" t="s">
        <v>47</v>
      </c>
      <c r="E30" s="40" t="s">
        <v>251</v>
      </c>
      <c r="F30" s="40" t="s">
        <v>39</v>
      </c>
      <c r="G30" s="42" t="s">
        <v>47</v>
      </c>
      <c r="H30" s="42" t="s">
        <v>227</v>
      </c>
      <c r="I30" s="42" t="s">
        <v>48</v>
      </c>
      <c r="J30" s="38" t="s">
        <v>187</v>
      </c>
      <c r="K30" s="38" t="s">
        <v>249</v>
      </c>
      <c r="L30" s="43">
        <v>0.46999999999999997</v>
      </c>
      <c r="M30" s="44" t="s">
        <v>250</v>
      </c>
    </row>
    <row r="31" ht="15">
      <c r="A31" s="37" t="s">
        <v>182</v>
      </c>
      <c r="B31" s="38" t="s">
        <v>183</v>
      </c>
      <c r="C31" s="38" t="s">
        <v>45</v>
      </c>
      <c r="D31" s="40" t="s">
        <v>46</v>
      </c>
      <c r="E31" s="40" t="s">
        <v>251</v>
      </c>
      <c r="F31" s="40" t="s">
        <v>39</v>
      </c>
      <c r="G31" s="42" t="s">
        <v>47</v>
      </c>
      <c r="H31" s="42" t="s">
        <v>227</v>
      </c>
      <c r="I31" s="42" t="s">
        <v>48</v>
      </c>
      <c r="J31" s="38" t="s">
        <v>187</v>
      </c>
      <c r="K31" s="38" t="s">
        <v>249</v>
      </c>
      <c r="L31" s="43">
        <v>0.46999999999999997</v>
      </c>
      <c r="M31" s="44" t="s">
        <v>250</v>
      </c>
    </row>
    <row r="32" ht="15">
      <c r="A32" s="37" t="s">
        <v>182</v>
      </c>
      <c r="B32" s="38" t="s">
        <v>183</v>
      </c>
      <c r="C32" s="38" t="s">
        <v>83</v>
      </c>
      <c r="D32" s="40" t="s">
        <v>46</v>
      </c>
      <c r="E32" s="40" t="s">
        <v>251</v>
      </c>
      <c r="F32" s="40" t="s">
        <v>39</v>
      </c>
      <c r="G32" s="42" t="s">
        <v>47</v>
      </c>
      <c r="H32" s="42" t="s">
        <v>251</v>
      </c>
      <c r="I32" s="42" t="s">
        <v>48</v>
      </c>
      <c r="J32" s="38" t="s">
        <v>187</v>
      </c>
      <c r="K32" s="38" t="s">
        <v>252</v>
      </c>
      <c r="L32" s="43">
        <v>0.34000000000000002</v>
      </c>
      <c r="M32" s="44" t="s">
        <v>253</v>
      </c>
    </row>
    <row r="33" ht="15">
      <c r="A33" s="37" t="s">
        <v>182</v>
      </c>
      <c r="B33" s="38" t="s">
        <v>183</v>
      </c>
      <c r="C33" s="38" t="s">
        <v>86</v>
      </c>
      <c r="D33" s="40" t="s">
        <v>46</v>
      </c>
      <c r="E33" s="40" t="s">
        <v>251</v>
      </c>
      <c r="F33" s="40" t="s">
        <v>39</v>
      </c>
      <c r="G33" s="42" t="s">
        <v>47</v>
      </c>
      <c r="H33" s="42" t="s">
        <v>251</v>
      </c>
      <c r="I33" s="42" t="s">
        <v>48</v>
      </c>
      <c r="J33" s="38" t="s">
        <v>187</v>
      </c>
      <c r="K33" s="38" t="s">
        <v>252</v>
      </c>
      <c r="L33" s="43">
        <v>0.34000000000000002</v>
      </c>
      <c r="M33" s="44" t="s">
        <v>253</v>
      </c>
    </row>
    <row r="34" ht="15">
      <c r="A34" s="48" t="s">
        <v>225</v>
      </c>
      <c r="B34" s="38" t="s">
        <v>226</v>
      </c>
      <c r="C34" s="38"/>
      <c r="D34" s="40" t="s">
        <v>156</v>
      </c>
      <c r="E34" s="40" t="s">
        <v>157</v>
      </c>
      <c r="F34" s="40" t="s">
        <v>39</v>
      </c>
      <c r="G34" s="42" t="s">
        <v>254</v>
      </c>
      <c r="H34" s="42" t="s">
        <v>227</v>
      </c>
      <c r="I34" s="49" t="s">
        <v>48</v>
      </c>
      <c r="J34" s="38" t="s">
        <v>187</v>
      </c>
      <c r="K34" s="50" t="s">
        <v>255</v>
      </c>
      <c r="L34" s="43">
        <v>0.23000000000000001</v>
      </c>
      <c r="M34" s="44" t="s">
        <v>256</v>
      </c>
    </row>
    <row r="35" ht="15">
      <c r="A35" s="48" t="s">
        <v>225</v>
      </c>
      <c r="B35" s="38" t="s">
        <v>226</v>
      </c>
      <c r="C35" s="38"/>
      <c r="D35" s="40" t="s">
        <v>164</v>
      </c>
      <c r="E35" s="40" t="s">
        <v>165</v>
      </c>
      <c r="F35" s="40" t="s">
        <v>39</v>
      </c>
      <c r="G35" s="42" t="s">
        <v>257</v>
      </c>
      <c r="H35" s="42" t="s">
        <v>227</v>
      </c>
      <c r="I35" s="49" t="s">
        <v>258</v>
      </c>
      <c r="J35" s="38" t="s">
        <v>187</v>
      </c>
      <c r="K35" s="50" t="s">
        <v>259</v>
      </c>
      <c r="L35" s="43">
        <v>0.66000000000000003</v>
      </c>
      <c r="M35" s="44" t="s">
        <v>260</v>
      </c>
    </row>
    <row r="36" ht="15">
      <c r="A36" s="48" t="s">
        <v>225</v>
      </c>
      <c r="B36" s="38" t="s">
        <v>226</v>
      </c>
      <c r="C36" s="38"/>
      <c r="D36" s="40" t="s">
        <v>164</v>
      </c>
      <c r="E36" s="40" t="s">
        <v>165</v>
      </c>
      <c r="F36" s="40" t="s">
        <v>39</v>
      </c>
      <c r="G36" s="42" t="s">
        <v>257</v>
      </c>
      <c r="H36" s="42" t="s">
        <v>227</v>
      </c>
      <c r="I36" s="49" t="s">
        <v>258</v>
      </c>
      <c r="J36" s="38" t="s">
        <v>187</v>
      </c>
      <c r="K36" s="50" t="s">
        <v>259</v>
      </c>
      <c r="L36" s="43">
        <v>0.66000000000000003</v>
      </c>
      <c r="M36" s="44" t="s">
        <v>260</v>
      </c>
    </row>
    <row r="37" ht="15">
      <c r="A37" s="37" t="s">
        <v>182</v>
      </c>
      <c r="B37" s="38" t="s">
        <v>183</v>
      </c>
      <c r="C37" s="38" t="s">
        <v>78</v>
      </c>
      <c r="D37" s="40" t="s">
        <v>79</v>
      </c>
      <c r="E37" s="40" t="s">
        <v>261</v>
      </c>
      <c r="F37" s="40" t="s">
        <v>39</v>
      </c>
      <c r="G37" s="42" t="s">
        <v>79</v>
      </c>
      <c r="H37" s="42" t="s">
        <v>261</v>
      </c>
      <c r="I37" s="42" t="s">
        <v>80</v>
      </c>
      <c r="J37" s="38" t="s">
        <v>187</v>
      </c>
      <c r="K37" s="38" t="s">
        <v>81</v>
      </c>
      <c r="L37" s="43">
        <v>0.46000000000000002</v>
      </c>
      <c r="M37" s="44" t="s">
        <v>262</v>
      </c>
    </row>
    <row r="38" ht="15">
      <c r="A38" s="40" t="s">
        <v>241</v>
      </c>
      <c r="B38" s="38" t="s">
        <v>242</v>
      </c>
      <c r="C38" s="38" t="s">
        <v>263</v>
      </c>
      <c r="D38" s="40" t="s">
        <v>264</v>
      </c>
      <c r="E38" s="40" t="s">
        <v>265</v>
      </c>
      <c r="F38" s="40" t="s">
        <v>39</v>
      </c>
      <c r="G38" s="42" t="s">
        <v>264</v>
      </c>
      <c r="H38" s="42" t="s">
        <v>265</v>
      </c>
      <c r="I38" s="42" t="s">
        <v>245</v>
      </c>
      <c r="J38" s="38" t="s">
        <v>187</v>
      </c>
      <c r="K38" s="38" t="s">
        <v>266</v>
      </c>
      <c r="L38" s="43">
        <v>0.53000000000000003</v>
      </c>
      <c r="M38" s="44" t="s">
        <v>267</v>
      </c>
    </row>
    <row r="39" ht="15">
      <c r="A39" s="40" t="s">
        <v>241</v>
      </c>
      <c r="B39" s="38" t="s">
        <v>242</v>
      </c>
      <c r="C39" s="38" t="s">
        <v>268</v>
      </c>
      <c r="D39" s="40" t="s">
        <v>264</v>
      </c>
      <c r="E39" s="40" t="s">
        <v>265</v>
      </c>
      <c r="F39" s="40" t="s">
        <v>39</v>
      </c>
      <c r="G39" s="42" t="s">
        <v>264</v>
      </c>
      <c r="H39" s="42" t="s">
        <v>265</v>
      </c>
      <c r="I39" s="42" t="s">
        <v>245</v>
      </c>
      <c r="J39" s="38" t="s">
        <v>187</v>
      </c>
      <c r="K39" s="38" t="s">
        <v>266</v>
      </c>
      <c r="L39" s="43">
        <v>0.53000000000000003</v>
      </c>
      <c r="M39" s="44" t="s">
        <v>267</v>
      </c>
    </row>
    <row r="40" ht="15">
      <c r="A40" s="37" t="s">
        <v>182</v>
      </c>
      <c r="B40" s="38" t="s">
        <v>183</v>
      </c>
      <c r="C40" s="38" t="s">
        <v>37</v>
      </c>
      <c r="D40" s="40" t="s">
        <v>38</v>
      </c>
      <c r="E40" s="40" t="s">
        <v>269</v>
      </c>
      <c r="F40" s="40" t="s">
        <v>39</v>
      </c>
      <c r="G40" s="42" t="s">
        <v>40</v>
      </c>
      <c r="H40" s="42" t="s">
        <v>185</v>
      </c>
      <c r="I40" s="42" t="s">
        <v>41</v>
      </c>
      <c r="J40" s="38" t="s">
        <v>187</v>
      </c>
      <c r="K40" s="38" t="s">
        <v>270</v>
      </c>
      <c r="L40" s="43">
        <v>4.29</v>
      </c>
      <c r="M40" s="44" t="s">
        <v>271</v>
      </c>
    </row>
    <row r="41" ht="15">
      <c r="A41" s="37" t="s">
        <v>182</v>
      </c>
      <c r="B41" s="38" t="s">
        <v>183</v>
      </c>
      <c r="C41" s="38" t="s">
        <v>44</v>
      </c>
      <c r="D41" s="40" t="s">
        <v>38</v>
      </c>
      <c r="E41" s="40" t="s">
        <v>269</v>
      </c>
      <c r="F41" s="40" t="s">
        <v>39</v>
      </c>
      <c r="G41" s="42" t="s">
        <v>40</v>
      </c>
      <c r="H41" s="42" t="s">
        <v>185</v>
      </c>
      <c r="I41" s="42" t="s">
        <v>41</v>
      </c>
      <c r="J41" s="38" t="s">
        <v>187</v>
      </c>
      <c r="K41" s="38" t="s">
        <v>272</v>
      </c>
      <c r="L41" s="43">
        <v>4.29</v>
      </c>
      <c r="M41" s="44" t="s">
        <v>271</v>
      </c>
    </row>
    <row r="42" ht="15">
      <c r="A42" s="37" t="s">
        <v>182</v>
      </c>
      <c r="B42" s="38" t="s">
        <v>183</v>
      </c>
      <c r="C42" s="38" t="s">
        <v>87</v>
      </c>
      <c r="D42" s="40" t="s">
        <v>88</v>
      </c>
      <c r="E42" s="40" t="s">
        <v>273</v>
      </c>
      <c r="F42" s="40" t="s">
        <v>39</v>
      </c>
      <c r="G42" s="42" t="s">
        <v>40</v>
      </c>
      <c r="H42" s="42" t="s">
        <v>219</v>
      </c>
      <c r="I42" s="42" t="s">
        <v>48</v>
      </c>
      <c r="J42" s="38" t="s">
        <v>187</v>
      </c>
      <c r="K42" s="38" t="s">
        <v>274</v>
      </c>
      <c r="L42" s="43">
        <v>0.78000000000000003</v>
      </c>
      <c r="M42" s="44" t="s">
        <v>275</v>
      </c>
    </row>
    <row r="43" ht="15">
      <c r="A43" s="37" t="s">
        <v>182</v>
      </c>
      <c r="B43" s="38" t="s">
        <v>183</v>
      </c>
      <c r="C43" s="38" t="s">
        <v>91</v>
      </c>
      <c r="D43" s="40" t="s">
        <v>88</v>
      </c>
      <c r="E43" s="40" t="s">
        <v>273</v>
      </c>
      <c r="F43" s="40" t="s">
        <v>39</v>
      </c>
      <c r="G43" s="42" t="s">
        <v>40</v>
      </c>
      <c r="H43" s="42" t="s">
        <v>219</v>
      </c>
      <c r="I43" s="42" t="s">
        <v>48</v>
      </c>
      <c r="J43" s="38" t="s">
        <v>187</v>
      </c>
      <c r="K43" s="38" t="s">
        <v>274</v>
      </c>
      <c r="L43" s="43">
        <v>0.78000000000000003</v>
      </c>
      <c r="M43" s="44" t="s">
        <v>275</v>
      </c>
    </row>
    <row r="44" ht="15">
      <c r="A44" s="37" t="s">
        <v>182</v>
      </c>
      <c r="B44" s="38" t="s">
        <v>183</v>
      </c>
      <c r="C44" s="38" t="s">
        <v>93</v>
      </c>
      <c r="D44" s="40" t="s">
        <v>94</v>
      </c>
      <c r="E44" s="40" t="s">
        <v>276</v>
      </c>
      <c r="F44" s="40" t="s">
        <v>39</v>
      </c>
      <c r="G44" s="42" t="s">
        <v>40</v>
      </c>
      <c r="H44" s="42" t="s">
        <v>219</v>
      </c>
      <c r="I44" s="42" t="s">
        <v>48</v>
      </c>
      <c r="J44" s="38" t="s">
        <v>187</v>
      </c>
      <c r="K44" s="38" t="s">
        <v>274</v>
      </c>
      <c r="L44" s="43">
        <v>0.78000000000000003</v>
      </c>
      <c r="M44" s="44" t="s">
        <v>275</v>
      </c>
    </row>
    <row r="45" ht="15">
      <c r="A45" s="37" t="s">
        <v>182</v>
      </c>
      <c r="B45" s="38" t="s">
        <v>183</v>
      </c>
      <c r="C45" s="38" t="s">
        <v>96</v>
      </c>
      <c r="D45" s="40" t="s">
        <v>88</v>
      </c>
      <c r="E45" s="40" t="s">
        <v>273</v>
      </c>
      <c r="F45" s="40" t="s">
        <v>39</v>
      </c>
      <c r="G45" s="42" t="s">
        <v>40</v>
      </c>
      <c r="H45" s="42" t="s">
        <v>219</v>
      </c>
      <c r="I45" s="42" t="s">
        <v>48</v>
      </c>
      <c r="J45" s="38" t="s">
        <v>187</v>
      </c>
      <c r="K45" s="38" t="s">
        <v>274</v>
      </c>
      <c r="L45" s="43">
        <v>0.78000000000000003</v>
      </c>
      <c r="M45" s="44" t="s">
        <v>275</v>
      </c>
    </row>
    <row r="46" ht="28.5">
      <c r="A46" s="37" t="s">
        <v>182</v>
      </c>
      <c r="B46" s="38" t="s">
        <v>183</v>
      </c>
      <c r="C46" s="38" t="s">
        <v>98</v>
      </c>
      <c r="D46" s="40" t="s">
        <v>88</v>
      </c>
      <c r="E46" s="40" t="s">
        <v>273</v>
      </c>
      <c r="F46" s="40" t="s">
        <v>39</v>
      </c>
      <c r="G46" s="42" t="s">
        <v>40</v>
      </c>
      <c r="H46" s="42" t="s">
        <v>219</v>
      </c>
      <c r="I46" s="42" t="s">
        <v>48</v>
      </c>
      <c r="J46" s="38" t="s">
        <v>187</v>
      </c>
      <c r="K46" s="38" t="s">
        <v>274</v>
      </c>
      <c r="L46" s="43">
        <v>0.78000000000000003</v>
      </c>
      <c r="M46" s="44" t="s">
        <v>275</v>
      </c>
    </row>
    <row r="47" ht="28.5">
      <c r="A47" s="37" t="s">
        <v>182</v>
      </c>
      <c r="B47" s="38" t="s">
        <v>183</v>
      </c>
      <c r="C47" s="38" t="s">
        <v>100</v>
      </c>
      <c r="D47" s="40" t="s">
        <v>94</v>
      </c>
      <c r="E47" s="40" t="s">
        <v>276</v>
      </c>
      <c r="F47" s="40" t="s">
        <v>39</v>
      </c>
      <c r="G47" s="42" t="s">
        <v>40</v>
      </c>
      <c r="H47" s="42" t="s">
        <v>219</v>
      </c>
      <c r="I47" s="42" t="s">
        <v>48</v>
      </c>
      <c r="J47" s="38" t="s">
        <v>187</v>
      </c>
      <c r="K47" s="38" t="s">
        <v>274</v>
      </c>
      <c r="L47" s="43">
        <v>0.78000000000000003</v>
      </c>
      <c r="M47" s="44" t="s">
        <v>275</v>
      </c>
    </row>
    <row r="48" ht="28.5">
      <c r="A48" s="37" t="s">
        <v>182</v>
      </c>
      <c r="B48" s="38" t="s">
        <v>183</v>
      </c>
      <c r="C48" s="38" t="s">
        <v>51</v>
      </c>
      <c r="D48" s="40" t="s">
        <v>52</v>
      </c>
      <c r="E48" s="40" t="s">
        <v>265</v>
      </c>
      <c r="F48" s="40" t="s">
        <v>53</v>
      </c>
      <c r="G48" s="42" t="s">
        <v>52</v>
      </c>
      <c r="H48" s="42" t="s">
        <v>219</v>
      </c>
      <c r="I48" s="42" t="s">
        <v>54</v>
      </c>
      <c r="J48" s="38" t="s">
        <v>187</v>
      </c>
      <c r="K48" s="38" t="s">
        <v>55</v>
      </c>
      <c r="L48" s="43">
        <v>4.6399999999999997</v>
      </c>
      <c r="M48" s="44" t="s">
        <v>277</v>
      </c>
    </row>
    <row r="49" ht="28.5">
      <c r="A49" s="37" t="s">
        <v>182</v>
      </c>
      <c r="B49" s="38" t="s">
        <v>183</v>
      </c>
      <c r="C49" s="38" t="s">
        <v>69</v>
      </c>
      <c r="D49" s="40" t="s">
        <v>52</v>
      </c>
      <c r="E49" s="40" t="s">
        <v>244</v>
      </c>
      <c r="F49" s="40" t="s">
        <v>39</v>
      </c>
      <c r="G49" s="42" t="s">
        <v>52</v>
      </c>
      <c r="H49" s="42" t="s">
        <v>219</v>
      </c>
      <c r="I49" s="41" t="s">
        <v>278</v>
      </c>
      <c r="J49" s="38" t="s">
        <v>187</v>
      </c>
      <c r="K49" s="38" t="s">
        <v>279</v>
      </c>
      <c r="L49" s="43">
        <v>0.27000000000000002</v>
      </c>
      <c r="M49" s="44" t="s">
        <v>280</v>
      </c>
    </row>
    <row r="50" ht="28.5">
      <c r="A50" s="37" t="s">
        <v>182</v>
      </c>
      <c r="B50" s="38" t="s">
        <v>183</v>
      </c>
      <c r="C50" s="46" t="s">
        <v>281</v>
      </c>
      <c r="D50" s="40" t="s">
        <v>52</v>
      </c>
      <c r="E50" s="40" t="s">
        <v>244</v>
      </c>
      <c r="F50" s="40" t="s">
        <v>39</v>
      </c>
      <c r="G50" s="42" t="s">
        <v>52</v>
      </c>
      <c r="H50" s="42" t="s">
        <v>219</v>
      </c>
      <c r="I50" s="41" t="s">
        <v>278</v>
      </c>
      <c r="J50" s="38" t="s">
        <v>187</v>
      </c>
      <c r="K50" s="46" t="s">
        <v>279</v>
      </c>
      <c r="L50" s="43">
        <v>0.27000000000000002</v>
      </c>
      <c r="M50" s="47" t="s">
        <v>282</v>
      </c>
    </row>
    <row r="51" ht="28.5">
      <c r="A51" s="48" t="s">
        <v>225</v>
      </c>
      <c r="B51" s="38" t="s">
        <v>226</v>
      </c>
      <c r="C51" s="38"/>
      <c r="D51" s="40" t="s">
        <v>159</v>
      </c>
      <c r="E51" s="40" t="s">
        <v>160</v>
      </c>
      <c r="F51" s="40" t="s">
        <v>39</v>
      </c>
      <c r="G51" s="42" t="s">
        <v>125</v>
      </c>
      <c r="H51" s="42" t="s">
        <v>227</v>
      </c>
      <c r="I51" s="49" t="s">
        <v>228</v>
      </c>
      <c r="J51" s="38" t="s">
        <v>187</v>
      </c>
      <c r="K51" s="50" t="s">
        <v>283</v>
      </c>
      <c r="L51" s="43">
        <v>0.42999999999999999</v>
      </c>
      <c r="M51" s="44" t="s">
        <v>284</v>
      </c>
    </row>
    <row r="52" ht="28.5">
      <c r="A52" s="48" t="s">
        <v>225</v>
      </c>
      <c r="B52" s="38" t="s">
        <v>226</v>
      </c>
      <c r="C52" s="38"/>
      <c r="D52" s="40" t="s">
        <v>159</v>
      </c>
      <c r="E52" s="40" t="s">
        <v>160</v>
      </c>
      <c r="F52" s="40" t="s">
        <v>39</v>
      </c>
      <c r="G52" s="42" t="s">
        <v>125</v>
      </c>
      <c r="H52" s="42" t="s">
        <v>227</v>
      </c>
      <c r="I52" s="49" t="s">
        <v>228</v>
      </c>
      <c r="J52" s="38" t="s">
        <v>187</v>
      </c>
      <c r="K52" s="38" t="s">
        <v>283</v>
      </c>
      <c r="L52" s="43">
        <v>0.42999999999999999</v>
      </c>
      <c r="M52" s="44" t="s">
        <v>285</v>
      </c>
    </row>
    <row r="53" ht="28.5">
      <c r="A53" s="48" t="s">
        <v>225</v>
      </c>
      <c r="B53" s="38" t="s">
        <v>226</v>
      </c>
      <c r="C53" s="38"/>
      <c r="D53" s="40" t="s">
        <v>159</v>
      </c>
      <c r="E53" s="40" t="s">
        <v>160</v>
      </c>
      <c r="F53" s="40" t="s">
        <v>39</v>
      </c>
      <c r="G53" s="42" t="s">
        <v>125</v>
      </c>
      <c r="H53" s="42" t="s">
        <v>227</v>
      </c>
      <c r="I53" s="49" t="s">
        <v>228</v>
      </c>
      <c r="J53" s="38" t="s">
        <v>187</v>
      </c>
      <c r="K53" s="38" t="s">
        <v>283</v>
      </c>
      <c r="L53" s="43">
        <v>0.42999999999999999</v>
      </c>
      <c r="M53" s="44" t="s">
        <v>286</v>
      </c>
    </row>
    <row r="54" ht="28.5">
      <c r="A54" s="48" t="s">
        <v>225</v>
      </c>
      <c r="B54" s="38" t="s">
        <v>226</v>
      </c>
      <c r="C54" s="38"/>
      <c r="D54" s="40" t="s">
        <v>159</v>
      </c>
      <c r="E54" s="40" t="s">
        <v>160</v>
      </c>
      <c r="F54" s="40" t="s">
        <v>39</v>
      </c>
      <c r="G54" s="42" t="s">
        <v>125</v>
      </c>
      <c r="H54" s="42" t="s">
        <v>227</v>
      </c>
      <c r="I54" s="49" t="s">
        <v>228</v>
      </c>
      <c r="J54" s="38" t="s">
        <v>187</v>
      </c>
      <c r="K54" s="38" t="s">
        <v>283</v>
      </c>
      <c r="L54" s="43">
        <v>0.42999999999999999</v>
      </c>
      <c r="M54" s="44" t="s">
        <v>287</v>
      </c>
    </row>
    <row r="55" ht="28.5">
      <c r="A55" s="48" t="s">
        <v>225</v>
      </c>
      <c r="B55" s="38" t="s">
        <v>226</v>
      </c>
      <c r="C55" s="38"/>
      <c r="D55" s="40" t="s">
        <v>159</v>
      </c>
      <c r="E55" s="40" t="s">
        <v>160</v>
      </c>
      <c r="F55" s="40" t="s">
        <v>39</v>
      </c>
      <c r="G55" s="42" t="s">
        <v>125</v>
      </c>
      <c r="H55" s="42" t="s">
        <v>227</v>
      </c>
      <c r="I55" s="49" t="s">
        <v>228</v>
      </c>
      <c r="J55" s="38" t="s">
        <v>187</v>
      </c>
      <c r="K55" s="38" t="s">
        <v>283</v>
      </c>
      <c r="L55" s="43">
        <v>0.42999999999999999</v>
      </c>
      <c r="M55" s="44" t="s">
        <v>288</v>
      </c>
    </row>
    <row r="56" ht="28.5">
      <c r="A56" s="48" t="s">
        <v>225</v>
      </c>
      <c r="B56" s="38" t="s">
        <v>226</v>
      </c>
      <c r="C56" s="38"/>
      <c r="D56" s="40" t="s">
        <v>159</v>
      </c>
      <c r="E56" s="40" t="s">
        <v>160</v>
      </c>
      <c r="F56" s="40" t="s">
        <v>39</v>
      </c>
      <c r="G56" s="42" t="s">
        <v>125</v>
      </c>
      <c r="H56" s="42" t="s">
        <v>227</v>
      </c>
      <c r="I56" s="49" t="s">
        <v>228</v>
      </c>
      <c r="J56" s="38" t="s">
        <v>187</v>
      </c>
      <c r="K56" s="38" t="s">
        <v>283</v>
      </c>
      <c r="L56" s="43">
        <v>0.42999999999999999</v>
      </c>
      <c r="M56" s="44" t="s">
        <v>289</v>
      </c>
    </row>
    <row r="57" ht="28.5">
      <c r="A57" s="48" t="s">
        <v>225</v>
      </c>
      <c r="B57" s="38" t="s">
        <v>226</v>
      </c>
      <c r="C57" s="38"/>
      <c r="D57" s="40" t="s">
        <v>159</v>
      </c>
      <c r="E57" s="40" t="s">
        <v>160</v>
      </c>
      <c r="F57" s="40" t="s">
        <v>39</v>
      </c>
      <c r="G57" s="42" t="s">
        <v>125</v>
      </c>
      <c r="H57" s="42" t="s">
        <v>227</v>
      </c>
      <c r="I57" s="49" t="s">
        <v>228</v>
      </c>
      <c r="J57" s="38" t="s">
        <v>187</v>
      </c>
      <c r="K57" s="38" t="s">
        <v>283</v>
      </c>
      <c r="L57" s="43">
        <v>0.42999999999999999</v>
      </c>
      <c r="M57" s="44" t="s">
        <v>290</v>
      </c>
    </row>
    <row r="58" ht="28.5">
      <c r="A58" s="48" t="s">
        <v>225</v>
      </c>
      <c r="B58" s="38" t="s">
        <v>226</v>
      </c>
      <c r="C58" s="38"/>
      <c r="D58" s="40" t="s">
        <v>159</v>
      </c>
      <c r="E58" s="40" t="s">
        <v>160</v>
      </c>
      <c r="F58" s="40" t="s">
        <v>39</v>
      </c>
      <c r="G58" s="42" t="s">
        <v>125</v>
      </c>
      <c r="H58" s="42" t="s">
        <v>227</v>
      </c>
      <c r="I58" s="49" t="s">
        <v>228</v>
      </c>
      <c r="J58" s="38" t="s">
        <v>187</v>
      </c>
      <c r="K58" s="38" t="s">
        <v>283</v>
      </c>
      <c r="L58" s="43">
        <v>0.42999999999999999</v>
      </c>
      <c r="M58" s="44" t="s">
        <v>291</v>
      </c>
    </row>
    <row r="59" ht="28.5">
      <c r="A59" s="48" t="s">
        <v>225</v>
      </c>
      <c r="B59" s="38" t="s">
        <v>226</v>
      </c>
      <c r="C59" s="38"/>
      <c r="D59" s="40" t="s">
        <v>159</v>
      </c>
      <c r="E59" s="40" t="s">
        <v>160</v>
      </c>
      <c r="F59" s="40" t="s">
        <v>39</v>
      </c>
      <c r="G59" s="42" t="s">
        <v>125</v>
      </c>
      <c r="H59" s="42" t="s">
        <v>227</v>
      </c>
      <c r="I59" s="49" t="s">
        <v>228</v>
      </c>
      <c r="J59" s="38" t="s">
        <v>187</v>
      </c>
      <c r="K59" s="38" t="s">
        <v>283</v>
      </c>
      <c r="L59" s="43">
        <v>0.42999999999999999</v>
      </c>
      <c r="M59" s="44" t="s">
        <v>292</v>
      </c>
    </row>
    <row r="60" ht="28.5">
      <c r="A60" s="48" t="s">
        <v>225</v>
      </c>
      <c r="B60" s="38" t="s">
        <v>226</v>
      </c>
      <c r="C60" s="38"/>
      <c r="D60" s="40" t="s">
        <v>159</v>
      </c>
      <c r="E60" s="40" t="s">
        <v>160</v>
      </c>
      <c r="F60" s="40" t="s">
        <v>39</v>
      </c>
      <c r="G60" s="42" t="s">
        <v>125</v>
      </c>
      <c r="H60" s="42" t="s">
        <v>227</v>
      </c>
      <c r="I60" s="49" t="s">
        <v>228</v>
      </c>
      <c r="J60" s="38" t="s">
        <v>187</v>
      </c>
      <c r="K60" s="38" t="s">
        <v>283</v>
      </c>
      <c r="L60" s="43">
        <v>0.42999999999999999</v>
      </c>
      <c r="M60" s="44" t="s">
        <v>293</v>
      </c>
    </row>
    <row r="61" ht="28.5">
      <c r="A61" s="48" t="s">
        <v>225</v>
      </c>
      <c r="B61" s="38" t="s">
        <v>226</v>
      </c>
      <c r="C61" s="38"/>
      <c r="D61" s="40" t="s">
        <v>159</v>
      </c>
      <c r="E61" s="40" t="s">
        <v>160</v>
      </c>
      <c r="F61" s="40" t="s">
        <v>39</v>
      </c>
      <c r="G61" s="42" t="s">
        <v>125</v>
      </c>
      <c r="H61" s="42" t="s">
        <v>227</v>
      </c>
      <c r="I61" s="49" t="s">
        <v>228</v>
      </c>
      <c r="J61" s="38" t="s">
        <v>187</v>
      </c>
      <c r="K61" s="38" t="s">
        <v>283</v>
      </c>
      <c r="L61" s="43">
        <v>0.42999999999999999</v>
      </c>
      <c r="M61" s="44" t="s">
        <v>294</v>
      </c>
    </row>
    <row r="62" ht="28.5">
      <c r="A62" s="48" t="s">
        <v>225</v>
      </c>
      <c r="B62" s="38" t="s">
        <v>226</v>
      </c>
      <c r="C62" s="38"/>
      <c r="D62" s="40" t="s">
        <v>159</v>
      </c>
      <c r="E62" s="40" t="s">
        <v>160</v>
      </c>
      <c r="F62" s="40" t="s">
        <v>39</v>
      </c>
      <c r="G62" s="42" t="s">
        <v>125</v>
      </c>
      <c r="H62" s="42" t="s">
        <v>227</v>
      </c>
      <c r="I62" s="49" t="s">
        <v>228</v>
      </c>
      <c r="J62" s="38" t="s">
        <v>187</v>
      </c>
      <c r="K62" s="38" t="s">
        <v>283</v>
      </c>
      <c r="L62" s="43">
        <v>0.42999999999999999</v>
      </c>
      <c r="M62" s="44" t="s">
        <v>295</v>
      </c>
    </row>
    <row r="63" ht="15">
      <c r="A63" s="48" t="s">
        <v>225</v>
      </c>
      <c r="B63" s="38" t="s">
        <v>226</v>
      </c>
      <c r="C63" s="38"/>
      <c r="D63" s="40" t="s">
        <v>159</v>
      </c>
      <c r="E63" s="40" t="s">
        <v>160</v>
      </c>
      <c r="F63" s="40" t="s">
        <v>39</v>
      </c>
      <c r="G63" s="42" t="s">
        <v>125</v>
      </c>
      <c r="H63" s="42" t="s">
        <v>227</v>
      </c>
      <c r="I63" s="49" t="s">
        <v>228</v>
      </c>
      <c r="J63" s="38" t="s">
        <v>187</v>
      </c>
      <c r="K63" s="38" t="s">
        <v>283</v>
      </c>
      <c r="L63" s="43">
        <v>0.42999999999999999</v>
      </c>
      <c r="M63" s="44" t="s">
        <v>296</v>
      </c>
    </row>
    <row r="64" ht="15">
      <c r="A64" s="45" t="s">
        <v>193</v>
      </c>
      <c r="B64" s="38" t="s">
        <v>194</v>
      </c>
      <c r="C64" s="38" t="s">
        <v>124</v>
      </c>
      <c r="D64" s="40" t="s">
        <v>125</v>
      </c>
      <c r="E64" s="40" t="s">
        <v>251</v>
      </c>
      <c r="F64" s="40" t="s">
        <v>39</v>
      </c>
      <c r="G64" s="42" t="s">
        <v>125</v>
      </c>
      <c r="H64" s="42" t="s">
        <v>244</v>
      </c>
      <c r="I64" s="42" t="s">
        <v>297</v>
      </c>
      <c r="J64" s="38" t="s">
        <v>187</v>
      </c>
      <c r="K64" s="38" t="s">
        <v>298</v>
      </c>
      <c r="L64" s="43">
        <v>0.23999999999999999</v>
      </c>
      <c r="M64" s="44" t="s">
        <v>299</v>
      </c>
    </row>
    <row r="65" ht="15">
      <c r="A65" s="45" t="s">
        <v>193</v>
      </c>
      <c r="B65" s="38" t="s">
        <v>194</v>
      </c>
      <c r="C65" s="38" t="s">
        <v>128</v>
      </c>
      <c r="D65" s="40" t="s">
        <v>125</v>
      </c>
      <c r="E65" s="40" t="s">
        <v>251</v>
      </c>
      <c r="F65" s="40" t="s">
        <v>39</v>
      </c>
      <c r="G65" s="42" t="s">
        <v>125</v>
      </c>
      <c r="H65" s="42" t="s">
        <v>244</v>
      </c>
      <c r="I65" s="42" t="s">
        <v>297</v>
      </c>
      <c r="J65" s="38" t="s">
        <v>187</v>
      </c>
      <c r="K65" s="38" t="s">
        <v>298</v>
      </c>
      <c r="L65" s="43">
        <v>0.23999999999999999</v>
      </c>
      <c r="M65" s="44" t="s">
        <v>299</v>
      </c>
    </row>
    <row r="66" ht="15">
      <c r="G66" s="51"/>
      <c r="H66" s="51"/>
      <c r="I66" s="51"/>
    </row>
    <row r="67" ht="15">
      <c r="G67" s="51"/>
      <c r="H67" s="51"/>
      <c r="I67" s="51"/>
    </row>
    <row r="68" ht="15">
      <c r="G68" s="51"/>
      <c r="H68" s="51"/>
      <c r="I68" s="51"/>
    </row>
    <row r="69" ht="15">
      <c r="G69" s="51"/>
      <c r="H69" s="51"/>
      <c r="I69" s="51"/>
    </row>
  </sheetData>
  <autoFilter ref="A4:M4">
    <sortState ref="G4" columnSort="0">
      <sortCondition descending="0" ref="G4"/>
    </sortState>
  </autoFilter>
  <sortState ref="A5:M62" columnSort="0">
    <sortCondition sortBy="value" descending="0" ref="G5:G62"/>
    <sortCondition sortBy="value" descending="0" ref="H5:H62"/>
  </sortState>
  <hyperlinks>
    <hyperlink r:id="rId1" ref="M5"/>
    <hyperlink r:id="rId1" ref="M6"/>
    <hyperlink r:id="rId2" ref="M7"/>
    <hyperlink r:id="rId3" ref="M8"/>
    <hyperlink r:id="rId3" ref="M9"/>
    <hyperlink r:id="rId4" ref="M10"/>
    <hyperlink r:id="rId5" ref="M11"/>
    <hyperlink r:id="rId5" ref="M12"/>
    <hyperlink r:id="rId6" ref="M13"/>
    <hyperlink r:id="rId7" ref="M14"/>
    <hyperlink r:id="rId7" ref="M15"/>
    <hyperlink r:id="rId7" ref="M16"/>
    <hyperlink r:id="rId8" ref="M17"/>
    <hyperlink r:id="rId9" ref="M18"/>
    <hyperlink r:id="rId9" ref="M19"/>
    <hyperlink r:id="rId9" ref="M20"/>
    <hyperlink r:id="rId9" ref="M21"/>
    <hyperlink r:id="rId9" ref="M22"/>
    <hyperlink r:id="rId10" ref="M23"/>
    <hyperlink r:id="rId10" ref="M24"/>
    <hyperlink r:id="rId11" ref="M26"/>
    <hyperlink r:id="rId11" ref="M27"/>
    <hyperlink r:id="rId11" ref="M28"/>
    <hyperlink r:id="rId11" ref="M29"/>
    <hyperlink r:id="rId11" ref="M30"/>
    <hyperlink r:id="rId11" ref="M31"/>
    <hyperlink r:id="rId12" ref="M32"/>
    <hyperlink r:id="rId12" ref="M33"/>
    <hyperlink r:id="rId13" ref="M34"/>
    <hyperlink r:id="rId14" ref="M35"/>
    <hyperlink r:id="rId14" ref="M36"/>
    <hyperlink r:id="rId15" ref="M37"/>
    <hyperlink r:id="rId16" ref="M38"/>
    <hyperlink r:id="rId16" ref="M39"/>
    <hyperlink r:id="rId17" ref="M40"/>
    <hyperlink r:id="rId17" ref="M41"/>
    <hyperlink r:id="rId18" ref="M42"/>
    <hyperlink r:id="rId18" ref="M43"/>
    <hyperlink r:id="rId18" ref="M44"/>
    <hyperlink r:id="rId18" ref="M45"/>
    <hyperlink r:id="rId18" ref="M46"/>
    <hyperlink r:id="rId18" ref="M47"/>
    <hyperlink r:id="rId19" ref="M48"/>
    <hyperlink r:id="rId20" ref="M49"/>
    <hyperlink r:id="rId21" ref="M50"/>
    <hyperlink r:id="rId22" ref="M51"/>
    <hyperlink r:id="rId22" ref="M52"/>
    <hyperlink r:id="rId22" ref="M53"/>
    <hyperlink r:id="rId22" ref="M54"/>
    <hyperlink r:id="rId22" ref="M55"/>
    <hyperlink r:id="rId22" ref="M56"/>
    <hyperlink r:id="rId22" ref="M57"/>
    <hyperlink r:id="rId22" ref="M58"/>
    <hyperlink r:id="rId22" ref="M59"/>
    <hyperlink r:id="rId22" ref="M60"/>
    <hyperlink r:id="rId22" ref="M61"/>
    <hyperlink r:id="rId22" ref="M62"/>
    <hyperlink r:id="rId22" ref="M63"/>
    <hyperlink r:id="rId23" ref="M64"/>
    <hyperlink r:id="rId23" ref="M65"/>
  </hyperlinks>
  <printOptions headings="0" gridLines="0" horizontalCentered="1" verticalCentered="1"/>
  <pageMargins left="0.25" right="0.25" top="0.5" bottom="0.69999999999999996" header="0.29999999999999999" footer="0.29999999999999999"/>
  <pageSetup paperSize="1" scale="97" firstPageNumber="1" fitToWidth="1" fitToHeight="0" pageOrder="downThenOver" orientation="landscape" usePrinterDefaults="1" blackAndWhite="0" draft="0" cellComments="none" useFirstPageNumber="1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 customHeight="1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>Grizli777</Company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</dc:creator>
  <cp:revision>6</cp:revision>
  <dcterms:created xsi:type="dcterms:W3CDTF">2012-02-20T17:29:00Z</dcterms:created>
  <dcterms:modified xsi:type="dcterms:W3CDTF">2024-11-14T04:13:06Z</dcterms:modified>
  <cp:version>917504</cp:version>
</cp:coreProperties>
</file>