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vikig\OneDrive\Documents\Python\Breeden Litzenberger\"/>
    </mc:Choice>
  </mc:AlternateContent>
  <xr:revisionPtr revIDLastSave="0" documentId="13_ncr:1_{804AB14E-F84D-497E-8360-FD827D69E67A}" xr6:coauthVersionLast="47" xr6:coauthVersionMax="47" xr10:uidLastSave="{00000000-0000-0000-0000-000000000000}"/>
  <bookViews>
    <workbookView xWindow="-120" yWindow="-120" windowWidth="29040" windowHeight="15720" xr2:uid="{E6B665AB-D636-40B7-8849-06BCFF3B1AC2}"/>
  </bookViews>
  <sheets>
    <sheet name="all_data" sheetId="7" r:id="rId1"/>
  </sheets>
  <definedNames>
    <definedName name="_xlnm._FilterDatabase" localSheetId="0" hidden="1">all_data!$A$1:$Z$1519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427" i="7" l="1"/>
  <c r="Z1427" i="7" s="1"/>
  <c r="S1427" i="7"/>
  <c r="T1426" i="7"/>
  <c r="W1426" i="7" s="1"/>
  <c r="X1426" i="7" s="1"/>
  <c r="S1426" i="7"/>
  <c r="T1425" i="7"/>
  <c r="S1425" i="7"/>
  <c r="T1423" i="7"/>
  <c r="S1423" i="7"/>
  <c r="T1421" i="7"/>
  <c r="Z1421" i="7" s="1"/>
  <c r="S1421" i="7"/>
  <c r="T662" i="7"/>
  <c r="Z662" i="7" s="1"/>
  <c r="S662" i="7"/>
  <c r="T74" i="7"/>
  <c r="Z74" i="7" s="1"/>
  <c r="AA74" i="7" s="1"/>
  <c r="T843" i="7"/>
  <c r="Z843" i="7" s="1"/>
  <c r="AA843" i="7" s="1"/>
  <c r="T34" i="7"/>
  <c r="Z34" i="7" s="1"/>
  <c r="AA34" i="7" s="1"/>
  <c r="T851" i="7"/>
  <c r="T805" i="7"/>
  <c r="Z805" i="7" s="1"/>
  <c r="AA805" i="7" s="1"/>
  <c r="T781" i="7"/>
  <c r="Z781" i="7" s="1"/>
  <c r="AA781" i="7" s="1"/>
  <c r="T78" i="7"/>
  <c r="Z78" i="7" s="1"/>
  <c r="AA78" i="7" s="1"/>
  <c r="T86" i="7"/>
  <c r="Z86" i="7" s="1"/>
  <c r="AA86" i="7" s="1"/>
  <c r="T845" i="7"/>
  <c r="Z845" i="7" s="1"/>
  <c r="AA845" i="7" s="1"/>
  <c r="T793" i="7"/>
  <c r="Z793" i="7" s="1"/>
  <c r="AA793" i="7" s="1"/>
  <c r="T827" i="7"/>
  <c r="Z827" i="7" s="1"/>
  <c r="AA827" i="7" s="1"/>
  <c r="T779" i="7"/>
  <c r="Z779" i="7" s="1"/>
  <c r="AA779" i="7" s="1"/>
  <c r="T773" i="7"/>
  <c r="Z773" i="7" s="1"/>
  <c r="AA773" i="7" s="1"/>
  <c r="T42" i="7"/>
  <c r="W42" i="7" s="1"/>
  <c r="X42" i="7" s="1"/>
  <c r="T841" i="7"/>
  <c r="Z841" i="7" s="1"/>
  <c r="AA841" i="7" s="1"/>
  <c r="T70" i="7"/>
  <c r="Z70" i="7" s="1"/>
  <c r="AA70" i="7" s="1"/>
  <c r="T72" i="7"/>
  <c r="Z72" i="7" s="1"/>
  <c r="AA72" i="7" s="1"/>
  <c r="T46" i="7"/>
  <c r="Z46" i="7" s="1"/>
  <c r="AA46" i="7" s="1"/>
  <c r="T803" i="7"/>
  <c r="Z803" i="7" s="1"/>
  <c r="AA803" i="7" s="1"/>
  <c r="T50" i="7"/>
  <c r="W50" i="7" s="1"/>
  <c r="X50" i="7" s="1"/>
  <c r="T787" i="7"/>
  <c r="Z787" i="7" s="1"/>
  <c r="AA787" i="7" s="1"/>
  <c r="T18" i="7"/>
  <c r="Z18" i="7" s="1"/>
  <c r="AA18" i="7" s="1"/>
  <c r="T819" i="7"/>
  <c r="Z819" i="7" s="1"/>
  <c r="AA819" i="7" s="1"/>
  <c r="T831" i="7"/>
  <c r="Z831" i="7" s="1"/>
  <c r="AA831" i="7" s="1"/>
  <c r="T56" i="7"/>
  <c r="Z56" i="7" s="1"/>
  <c r="AA56" i="7" s="1"/>
  <c r="T58" i="7"/>
  <c r="Z58" i="7" s="1"/>
  <c r="AA58" i="7" s="1"/>
  <c r="T835" i="7"/>
  <c r="Z835" i="7" s="1"/>
  <c r="AA835" i="7" s="1"/>
  <c r="T8" i="7"/>
  <c r="Z8" i="7" s="1"/>
  <c r="AA8" i="7" s="1"/>
  <c r="T813" i="7"/>
  <c r="Z813" i="7" s="1"/>
  <c r="AA813" i="7" s="1"/>
  <c r="T4" i="7"/>
  <c r="Z4" i="7" s="1"/>
  <c r="AA4" i="7" s="1"/>
  <c r="T797" i="7"/>
  <c r="Z797" i="7" s="1"/>
  <c r="AA797" i="7" s="1"/>
  <c r="T837" i="7"/>
  <c r="Z837" i="7" s="1"/>
  <c r="AA837" i="7" s="1"/>
  <c r="T847" i="7"/>
  <c r="Z847" i="7" s="1"/>
  <c r="AA847" i="7" s="1"/>
  <c r="T785" i="7"/>
  <c r="Z785" i="7" s="1"/>
  <c r="AA785" i="7" s="1"/>
  <c r="T783" i="7"/>
  <c r="Z783" i="7" s="1"/>
  <c r="AA783" i="7" s="1"/>
  <c r="T54" i="7"/>
  <c r="T801" i="7"/>
  <c r="Z801" i="7" s="1"/>
  <c r="AA801" i="7" s="1"/>
  <c r="T16" i="7"/>
  <c r="Z16" i="7" s="1"/>
  <c r="AA16" i="7" s="1"/>
  <c r="T14" i="7"/>
  <c r="Z14" i="7" s="1"/>
  <c r="AA14" i="7" s="1"/>
  <c r="T64" i="7"/>
  <c r="Z64" i="7" s="1"/>
  <c r="AA64" i="7" s="1"/>
  <c r="T82" i="7"/>
  <c r="Z82" i="7" s="1"/>
  <c r="AA82" i="7" s="1"/>
  <c r="T12" i="7"/>
  <c r="Z12" i="7" s="1"/>
  <c r="AA12" i="7" s="1"/>
  <c r="T10" i="7"/>
  <c r="Z10" i="7" s="1"/>
  <c r="AA10" i="7" s="1"/>
  <c r="T28" i="7"/>
  <c r="Z28" i="7" s="1"/>
  <c r="AA28" i="7" s="1"/>
  <c r="T771" i="7"/>
  <c r="Z771" i="7" s="1"/>
  <c r="AA771" i="7" s="1"/>
  <c r="T6" i="7"/>
  <c r="Z6" i="7" s="1"/>
  <c r="AA6" i="7" s="1"/>
  <c r="T38" i="7"/>
  <c r="Z38" i="7" s="1"/>
  <c r="AA38" i="7" s="1"/>
  <c r="T30" i="7"/>
  <c r="Z30" i="7" s="1"/>
  <c r="AA30" i="7" s="1"/>
  <c r="T68" i="7"/>
  <c r="Z68" i="7" s="1"/>
  <c r="AA68" i="7" s="1"/>
  <c r="T775" i="7"/>
  <c r="Z775" i="7" s="1"/>
  <c r="AA775" i="7" s="1"/>
  <c r="T833" i="7"/>
  <c r="Z833" i="7" s="1"/>
  <c r="AA833" i="7" s="1"/>
  <c r="T52" i="7"/>
  <c r="W52" i="7" s="1"/>
  <c r="X52" i="7" s="1"/>
  <c r="T2" i="7"/>
  <c r="Z2" i="7" s="1"/>
  <c r="AA2" i="7" s="1"/>
  <c r="T84" i="7"/>
  <c r="Z84" i="7" s="1"/>
  <c r="AA84" i="7" s="1"/>
  <c r="T24" i="7"/>
  <c r="Z24" i="7" s="1"/>
  <c r="AA24" i="7" s="1"/>
  <c r="T817" i="7"/>
  <c r="Z817" i="7" s="1"/>
  <c r="AA817" i="7" s="1"/>
  <c r="T807" i="7"/>
  <c r="Z807" i="7" s="1"/>
  <c r="AA807" i="7" s="1"/>
  <c r="T849" i="7"/>
  <c r="Z849" i="7" s="1"/>
  <c r="AA849" i="7" s="1"/>
  <c r="T811" i="7"/>
  <c r="Z811" i="7" s="1"/>
  <c r="AA811" i="7" s="1"/>
  <c r="T66" i="7"/>
  <c r="T20" i="7"/>
  <c r="Z20" i="7" s="1"/>
  <c r="AA20" i="7" s="1"/>
  <c r="T769" i="7"/>
  <c r="Z769" i="7" s="1"/>
  <c r="AA769" i="7" s="1"/>
  <c r="T26" i="7"/>
  <c r="Z26" i="7" s="1"/>
  <c r="AA26" i="7" s="1"/>
  <c r="T791" i="7"/>
  <c r="Z791" i="7" s="1"/>
  <c r="AA791" i="7" s="1"/>
  <c r="T825" i="7"/>
  <c r="Z825" i="7" s="1"/>
  <c r="AA825" i="7" s="1"/>
  <c r="T829" i="7"/>
  <c r="Z829" i="7" s="1"/>
  <c r="AA829" i="7" s="1"/>
  <c r="T44" i="7"/>
  <c r="Z44" i="7" s="1"/>
  <c r="AA44" i="7" s="1"/>
  <c r="T853" i="7"/>
  <c r="Z853" i="7" s="1"/>
  <c r="AA853" i="7" s="1"/>
  <c r="T36" i="7"/>
  <c r="W36" i="7" s="1"/>
  <c r="X36" i="7" s="1"/>
  <c r="T823" i="7"/>
  <c r="Z823" i="7" s="1"/>
  <c r="AA823" i="7" s="1"/>
  <c r="T62" i="7"/>
  <c r="W62" i="7" s="1"/>
  <c r="X62" i="7" s="1"/>
  <c r="T60" i="7"/>
  <c r="Z60" i="7" s="1"/>
  <c r="AA60" i="7" s="1"/>
  <c r="T40" i="7"/>
  <c r="Z40" i="7" s="1"/>
  <c r="AA40" i="7" s="1"/>
  <c r="T76" i="7"/>
  <c r="Z76" i="7" s="1"/>
  <c r="AA76" i="7" s="1"/>
  <c r="T839" i="7"/>
  <c r="Z839" i="7" s="1"/>
  <c r="AA839" i="7" s="1"/>
  <c r="T799" i="7"/>
  <c r="Z799" i="7" s="1"/>
  <c r="AA799" i="7" s="1"/>
  <c r="T821" i="7"/>
  <c r="Z821" i="7" s="1"/>
  <c r="AA821" i="7" s="1"/>
  <c r="T32" i="7"/>
  <c r="Z32" i="7" s="1"/>
  <c r="AA32" i="7" s="1"/>
  <c r="T789" i="7"/>
  <c r="T22" i="7"/>
  <c r="T795" i="7"/>
  <c r="Z795" i="7" s="1"/>
  <c r="AA795" i="7" s="1"/>
  <c r="T815" i="7"/>
  <c r="Z815" i="7" s="1"/>
  <c r="AA815" i="7" s="1"/>
  <c r="T809" i="7"/>
  <c r="Z809" i="7" s="1"/>
  <c r="AA809" i="7" s="1"/>
  <c r="T48" i="7"/>
  <c r="T80" i="7"/>
  <c r="Z80" i="7" s="1"/>
  <c r="AA80" i="7" s="1"/>
  <c r="T88" i="7"/>
  <c r="Z88" i="7" s="1"/>
  <c r="T89" i="7"/>
  <c r="Z89" i="7" s="1"/>
  <c r="T90" i="7"/>
  <c r="Z90" i="7" s="1"/>
  <c r="T91" i="7"/>
  <c r="Z91" i="7" s="1"/>
  <c r="T92" i="7"/>
  <c r="Z92" i="7" s="1"/>
  <c r="T93" i="7"/>
  <c r="Z93" i="7" s="1"/>
  <c r="T94" i="7"/>
  <c r="T95" i="7"/>
  <c r="T96" i="7"/>
  <c r="Z96" i="7" s="1"/>
  <c r="T97" i="7"/>
  <c r="Z97" i="7" s="1"/>
  <c r="T98" i="7"/>
  <c r="Z98" i="7" s="1"/>
  <c r="T99" i="7"/>
  <c r="Z99" i="7" s="1"/>
  <c r="T100" i="7"/>
  <c r="W100" i="7" s="1"/>
  <c r="X100" i="7" s="1"/>
  <c r="T101" i="7"/>
  <c r="Z101" i="7" s="1"/>
  <c r="T102" i="7"/>
  <c r="Z102" i="7" s="1"/>
  <c r="T103" i="7"/>
  <c r="T104" i="7"/>
  <c r="Z104" i="7" s="1"/>
  <c r="T105" i="7"/>
  <c r="Z105" i="7" s="1"/>
  <c r="T106" i="7"/>
  <c r="Z106" i="7" s="1"/>
  <c r="T107" i="7"/>
  <c r="Z107" i="7" s="1"/>
  <c r="T108" i="7"/>
  <c r="Z108" i="7" s="1"/>
  <c r="T109" i="7"/>
  <c r="Z109" i="7" s="1"/>
  <c r="T110" i="7"/>
  <c r="T111" i="7"/>
  <c r="Z111" i="7" s="1"/>
  <c r="T112" i="7"/>
  <c r="Z112" i="7" s="1"/>
  <c r="T113" i="7"/>
  <c r="Z113" i="7" s="1"/>
  <c r="T114" i="7"/>
  <c r="Z114" i="7" s="1"/>
  <c r="T115" i="7"/>
  <c r="Z115" i="7" s="1"/>
  <c r="T116" i="7"/>
  <c r="Z116" i="7" s="1"/>
  <c r="T117" i="7"/>
  <c r="T118" i="7"/>
  <c r="Z118" i="7" s="1"/>
  <c r="T119" i="7"/>
  <c r="Z119" i="7" s="1"/>
  <c r="T120" i="7"/>
  <c r="Z120" i="7" s="1"/>
  <c r="T121" i="7"/>
  <c r="Z121" i="7" s="1"/>
  <c r="T122" i="7"/>
  <c r="Z122" i="7" s="1"/>
  <c r="T123" i="7"/>
  <c r="W123" i="7" s="1"/>
  <c r="X123" i="7" s="1"/>
  <c r="T124" i="7"/>
  <c r="Z124" i="7" s="1"/>
  <c r="T125" i="7"/>
  <c r="Z125" i="7" s="1"/>
  <c r="T126" i="7"/>
  <c r="Z126" i="7" s="1"/>
  <c r="T127" i="7"/>
  <c r="T128" i="7"/>
  <c r="Z128" i="7" s="1"/>
  <c r="T129" i="7"/>
  <c r="Z129" i="7" s="1"/>
  <c r="T130" i="7"/>
  <c r="Z130" i="7" s="1"/>
  <c r="T131" i="7"/>
  <c r="Z131" i="7" s="1"/>
  <c r="T132" i="7"/>
  <c r="Z132" i="7" s="1"/>
  <c r="T133" i="7"/>
  <c r="Z133" i="7" s="1"/>
  <c r="T134" i="7"/>
  <c r="T135" i="7"/>
  <c r="T136" i="7"/>
  <c r="Z136" i="7" s="1"/>
  <c r="T137" i="7"/>
  <c r="Z137" i="7" s="1"/>
  <c r="T138" i="7"/>
  <c r="Z138" i="7" s="1"/>
  <c r="T139" i="7"/>
  <c r="T140" i="7"/>
  <c r="Z140" i="7" s="1"/>
  <c r="T141" i="7"/>
  <c r="Z141" i="7" s="1"/>
  <c r="T142" i="7"/>
  <c r="Z142" i="7" s="1"/>
  <c r="T143" i="7"/>
  <c r="Z143" i="7" s="1"/>
  <c r="T144" i="7"/>
  <c r="Z144" i="7" s="1"/>
  <c r="T145" i="7"/>
  <c r="Z145" i="7" s="1"/>
  <c r="T146" i="7"/>
  <c r="Z146" i="7" s="1"/>
  <c r="T147" i="7"/>
  <c r="T148" i="7"/>
  <c r="T149" i="7"/>
  <c r="Z149" i="7" s="1"/>
  <c r="T150" i="7"/>
  <c r="T151" i="7"/>
  <c r="Z151" i="7" s="1"/>
  <c r="T152" i="7"/>
  <c r="Z152" i="7" s="1"/>
  <c r="T153" i="7"/>
  <c r="W153" i="7" s="1"/>
  <c r="X153" i="7" s="1"/>
  <c r="T154" i="7"/>
  <c r="Z154" i="7" s="1"/>
  <c r="T155" i="7"/>
  <c r="Z155" i="7" s="1"/>
  <c r="T156" i="7"/>
  <c r="Z156" i="7" s="1"/>
  <c r="T157" i="7"/>
  <c r="Z157" i="7" s="1"/>
  <c r="T158" i="7"/>
  <c r="Z158" i="7" s="1"/>
  <c r="T159" i="7"/>
  <c r="Z159" i="7" s="1"/>
  <c r="T160" i="7"/>
  <c r="Z160" i="7" s="1"/>
  <c r="T161" i="7"/>
  <c r="Z161" i="7" s="1"/>
  <c r="T162" i="7"/>
  <c r="W162" i="7" s="1"/>
  <c r="X162" i="7" s="1"/>
  <c r="T163" i="7"/>
  <c r="Z163" i="7" s="1"/>
  <c r="T164" i="7"/>
  <c r="Z164" i="7" s="1"/>
  <c r="T165" i="7"/>
  <c r="Z165" i="7" s="1"/>
  <c r="T166" i="7"/>
  <c r="Z166" i="7" s="1"/>
  <c r="T167" i="7"/>
  <c r="Z167" i="7" s="1"/>
  <c r="T168" i="7"/>
  <c r="Z168" i="7" s="1"/>
  <c r="T169" i="7"/>
  <c r="Z169" i="7" s="1"/>
  <c r="T170" i="7"/>
  <c r="Z170" i="7" s="1"/>
  <c r="T171" i="7"/>
  <c r="Z171" i="7" s="1"/>
  <c r="T172" i="7"/>
  <c r="Z172" i="7" s="1"/>
  <c r="T173" i="7"/>
  <c r="Z173" i="7" s="1"/>
  <c r="T174" i="7"/>
  <c r="Z174" i="7" s="1"/>
  <c r="T175" i="7"/>
  <c r="Z175" i="7" s="1"/>
  <c r="T176" i="7"/>
  <c r="Z176" i="7" s="1"/>
  <c r="T177" i="7"/>
  <c r="Z177" i="7" s="1"/>
  <c r="T178" i="7"/>
  <c r="Z178" i="7" s="1"/>
  <c r="T179" i="7"/>
  <c r="Z179" i="7" s="1"/>
  <c r="T180" i="7"/>
  <c r="T181" i="7"/>
  <c r="Z181" i="7" s="1"/>
  <c r="T182" i="7"/>
  <c r="T183" i="7"/>
  <c r="Z183" i="7" s="1"/>
  <c r="T184" i="7"/>
  <c r="Z184" i="7" s="1"/>
  <c r="T185" i="7"/>
  <c r="Z185" i="7" s="1"/>
  <c r="T186" i="7"/>
  <c r="Z186" i="7" s="1"/>
  <c r="T187" i="7"/>
  <c r="Z187" i="7" s="1"/>
  <c r="T188" i="7"/>
  <c r="Z188" i="7" s="1"/>
  <c r="T189" i="7"/>
  <c r="Z189" i="7" s="1"/>
  <c r="T190" i="7"/>
  <c r="Z190" i="7" s="1"/>
  <c r="T191" i="7"/>
  <c r="Z191" i="7" s="1"/>
  <c r="T192" i="7"/>
  <c r="Z192" i="7" s="1"/>
  <c r="T193" i="7"/>
  <c r="Z193" i="7" s="1"/>
  <c r="T194" i="7"/>
  <c r="W194" i="7" s="1"/>
  <c r="X194" i="7" s="1"/>
  <c r="T195" i="7"/>
  <c r="Z195" i="7" s="1"/>
  <c r="T196" i="7"/>
  <c r="Z196" i="7" s="1"/>
  <c r="T197" i="7"/>
  <c r="Z197" i="7" s="1"/>
  <c r="T198" i="7"/>
  <c r="T199" i="7"/>
  <c r="T200" i="7"/>
  <c r="Z200" i="7" s="1"/>
  <c r="T201" i="7"/>
  <c r="Z201" i="7" s="1"/>
  <c r="T202" i="7"/>
  <c r="Z202" i="7" s="1"/>
  <c r="T203" i="7"/>
  <c r="Z203" i="7" s="1"/>
  <c r="T204" i="7"/>
  <c r="Z204" i="7" s="1"/>
  <c r="T205" i="7"/>
  <c r="Z205" i="7" s="1"/>
  <c r="T206" i="7"/>
  <c r="Z206" i="7" s="1"/>
  <c r="T207" i="7"/>
  <c r="Z207" i="7" s="1"/>
  <c r="T208" i="7"/>
  <c r="W208" i="7" s="1"/>
  <c r="X208" i="7" s="1"/>
  <c r="T209" i="7"/>
  <c r="W209" i="7" s="1"/>
  <c r="X209" i="7" s="1"/>
  <c r="T210" i="7"/>
  <c r="W210" i="7" s="1"/>
  <c r="X210" i="7" s="1"/>
  <c r="T211" i="7"/>
  <c r="Z211" i="7" s="1"/>
  <c r="T212" i="7"/>
  <c r="Z212" i="7" s="1"/>
  <c r="T213" i="7"/>
  <c r="Z213" i="7" s="1"/>
  <c r="T214" i="7"/>
  <c r="T215" i="7"/>
  <c r="Z215" i="7" s="1"/>
  <c r="T216" i="7"/>
  <c r="Z216" i="7" s="1"/>
  <c r="T217" i="7"/>
  <c r="Z217" i="7" s="1"/>
  <c r="T218" i="7"/>
  <c r="Z218" i="7" s="1"/>
  <c r="T219" i="7"/>
  <c r="Z219" i="7" s="1"/>
  <c r="T220" i="7"/>
  <c r="Z220" i="7" s="1"/>
  <c r="T221" i="7"/>
  <c r="Z221" i="7" s="1"/>
  <c r="T222" i="7"/>
  <c r="Z222" i="7" s="1"/>
  <c r="T223" i="7"/>
  <c r="T224" i="7"/>
  <c r="Z224" i="7" s="1"/>
  <c r="T225" i="7"/>
  <c r="Z225" i="7" s="1"/>
  <c r="T226" i="7"/>
  <c r="Z226" i="7" s="1"/>
  <c r="T227" i="7"/>
  <c r="Z227" i="7" s="1"/>
  <c r="T228" i="7"/>
  <c r="Z228" i="7" s="1"/>
  <c r="T229" i="7"/>
  <c r="Z229" i="7" s="1"/>
  <c r="T230" i="7"/>
  <c r="T231" i="7"/>
  <c r="T232" i="7"/>
  <c r="Z232" i="7" s="1"/>
  <c r="T233" i="7"/>
  <c r="Z233" i="7" s="1"/>
  <c r="T234" i="7"/>
  <c r="Z234" i="7" s="1"/>
  <c r="T235" i="7"/>
  <c r="Z235" i="7" s="1"/>
  <c r="T236" i="7"/>
  <c r="Z236" i="7" s="1"/>
  <c r="T237" i="7"/>
  <c r="Z237" i="7" s="1"/>
  <c r="T238" i="7"/>
  <c r="Z238" i="7" s="1"/>
  <c r="T239" i="7"/>
  <c r="T240" i="7"/>
  <c r="Z240" i="7" s="1"/>
  <c r="T241" i="7"/>
  <c r="W241" i="7" s="1"/>
  <c r="X241" i="7" s="1"/>
  <c r="T242" i="7"/>
  <c r="Z242" i="7" s="1"/>
  <c r="T243" i="7"/>
  <c r="Z243" i="7" s="1"/>
  <c r="T244" i="7"/>
  <c r="Z244" i="7" s="1"/>
  <c r="T245" i="7"/>
  <c r="T246" i="7"/>
  <c r="T247" i="7"/>
  <c r="Z247" i="7" s="1"/>
  <c r="T248" i="7"/>
  <c r="Z248" i="7" s="1"/>
  <c r="T249" i="7"/>
  <c r="Z249" i="7" s="1"/>
  <c r="T250" i="7"/>
  <c r="Z250" i="7" s="1"/>
  <c r="T251" i="7"/>
  <c r="Z251" i="7" s="1"/>
  <c r="T252" i="7"/>
  <c r="Z252" i="7" s="1"/>
  <c r="T253" i="7"/>
  <c r="Z253" i="7" s="1"/>
  <c r="T254" i="7"/>
  <c r="Z254" i="7" s="1"/>
  <c r="T255" i="7"/>
  <c r="T256" i="7"/>
  <c r="Z256" i="7" s="1"/>
  <c r="T257" i="7"/>
  <c r="Z257" i="7" s="1"/>
  <c r="T258" i="7"/>
  <c r="Z258" i="7" s="1"/>
  <c r="T259" i="7"/>
  <c r="Z259" i="7" s="1"/>
  <c r="T260" i="7"/>
  <c r="Z260" i="7" s="1"/>
  <c r="T261" i="7"/>
  <c r="Z261" i="7" s="1"/>
  <c r="T262" i="7"/>
  <c r="T263" i="7"/>
  <c r="Z263" i="7" s="1"/>
  <c r="T264" i="7"/>
  <c r="Z264" i="7" s="1"/>
  <c r="T265" i="7"/>
  <c r="T266" i="7"/>
  <c r="Z266" i="7" s="1"/>
  <c r="T267" i="7"/>
  <c r="Z267" i="7" s="1"/>
  <c r="T268" i="7"/>
  <c r="Z268" i="7" s="1"/>
  <c r="T269" i="7"/>
  <c r="Z269" i="7" s="1"/>
  <c r="T270" i="7"/>
  <c r="Z270" i="7" s="1"/>
  <c r="T271" i="7"/>
  <c r="T272" i="7"/>
  <c r="T273" i="7"/>
  <c r="W273" i="7" s="1"/>
  <c r="X273" i="7" s="1"/>
  <c r="T274" i="7"/>
  <c r="Z274" i="7" s="1"/>
  <c r="T275" i="7"/>
  <c r="Z275" i="7" s="1"/>
  <c r="T276" i="7"/>
  <c r="Z276" i="7" s="1"/>
  <c r="T277" i="7"/>
  <c r="Z277" i="7" s="1"/>
  <c r="T278" i="7"/>
  <c r="Z278" i="7" s="1"/>
  <c r="T279" i="7"/>
  <c r="Z279" i="7" s="1"/>
  <c r="T280" i="7"/>
  <c r="Z280" i="7" s="1"/>
  <c r="T281" i="7"/>
  <c r="Z281" i="7" s="1"/>
  <c r="T282" i="7"/>
  <c r="W282" i="7" s="1"/>
  <c r="X282" i="7" s="1"/>
  <c r="T283" i="7"/>
  <c r="Z283" i="7" s="1"/>
  <c r="T284" i="7"/>
  <c r="Z284" i="7" s="1"/>
  <c r="T285" i="7"/>
  <c r="Z285" i="7" s="1"/>
  <c r="T286" i="7"/>
  <c r="Z286" i="7" s="1"/>
  <c r="T287" i="7"/>
  <c r="T288" i="7"/>
  <c r="W288" i="7" s="1"/>
  <c r="X288" i="7" s="1"/>
  <c r="T289" i="7"/>
  <c r="Z289" i="7" s="1"/>
  <c r="T290" i="7"/>
  <c r="Z290" i="7" s="1"/>
  <c r="T291" i="7"/>
  <c r="Z291" i="7" s="1"/>
  <c r="T292" i="7"/>
  <c r="Z292" i="7" s="1"/>
  <c r="T293" i="7"/>
  <c r="Z293" i="7" s="1"/>
  <c r="T294" i="7"/>
  <c r="T295" i="7"/>
  <c r="Z295" i="7" s="1"/>
  <c r="T296" i="7"/>
  <c r="Z296" i="7" s="1"/>
  <c r="T297" i="7"/>
  <c r="W297" i="7" s="1"/>
  <c r="X297" i="7" s="1"/>
  <c r="T298" i="7"/>
  <c r="T299" i="7"/>
  <c r="Z299" i="7" s="1"/>
  <c r="T300" i="7"/>
  <c r="Z300" i="7" s="1"/>
  <c r="T301" i="7"/>
  <c r="Z301" i="7" s="1"/>
  <c r="T302" i="7"/>
  <c r="Z302" i="7" s="1"/>
  <c r="T303" i="7"/>
  <c r="T304" i="7"/>
  <c r="Z304" i="7" s="1"/>
  <c r="T305" i="7"/>
  <c r="Z305" i="7" s="1"/>
  <c r="T306" i="7"/>
  <c r="Z306" i="7" s="1"/>
  <c r="T307" i="7"/>
  <c r="Z307" i="7" s="1"/>
  <c r="T308" i="7"/>
  <c r="T309" i="7"/>
  <c r="Z309" i="7" s="1"/>
  <c r="T310" i="7"/>
  <c r="Z310" i="7" s="1"/>
  <c r="T311" i="7"/>
  <c r="Z311" i="7" s="1"/>
  <c r="T312" i="7"/>
  <c r="Z312" i="7" s="1"/>
  <c r="T313" i="7"/>
  <c r="Z313" i="7" s="1"/>
  <c r="T314" i="7"/>
  <c r="Z314" i="7" s="1"/>
  <c r="T315" i="7"/>
  <c r="Z315" i="7" s="1"/>
  <c r="T316" i="7"/>
  <c r="Z316" i="7" s="1"/>
  <c r="T317" i="7"/>
  <c r="Z317" i="7" s="1"/>
  <c r="T318" i="7"/>
  <c r="Z318" i="7" s="1"/>
  <c r="T319" i="7"/>
  <c r="T320" i="7"/>
  <c r="T321" i="7"/>
  <c r="Z321" i="7" s="1"/>
  <c r="T322" i="7"/>
  <c r="Z322" i="7" s="1"/>
  <c r="T323" i="7"/>
  <c r="Z323" i="7" s="1"/>
  <c r="T324" i="7"/>
  <c r="Z324" i="7" s="1"/>
  <c r="T325" i="7"/>
  <c r="Z325" i="7" s="1"/>
  <c r="T326" i="7"/>
  <c r="Z326" i="7" s="1"/>
  <c r="T327" i="7"/>
  <c r="T328" i="7"/>
  <c r="W328" i="7" s="1"/>
  <c r="X328" i="7" s="1"/>
  <c r="T329" i="7"/>
  <c r="W329" i="7" s="1"/>
  <c r="X329" i="7" s="1"/>
  <c r="T330" i="7"/>
  <c r="Z330" i="7" s="1"/>
  <c r="T331" i="7"/>
  <c r="Z331" i="7" s="1"/>
  <c r="T332" i="7"/>
  <c r="Z332" i="7" s="1"/>
  <c r="T333" i="7"/>
  <c r="Z333" i="7" s="1"/>
  <c r="T334" i="7"/>
  <c r="Z334" i="7" s="1"/>
  <c r="T335" i="7"/>
  <c r="Z335" i="7" s="1"/>
  <c r="T336" i="7"/>
  <c r="T337" i="7"/>
  <c r="W337" i="7" s="1"/>
  <c r="X337" i="7" s="1"/>
  <c r="T338" i="7"/>
  <c r="T339" i="7"/>
  <c r="T340" i="7"/>
  <c r="T341" i="7"/>
  <c r="Z341" i="7" s="1"/>
  <c r="T342" i="7"/>
  <c r="Z342" i="7" s="1"/>
  <c r="T343" i="7"/>
  <c r="T344" i="7"/>
  <c r="Z344" i="7" s="1"/>
  <c r="T345" i="7"/>
  <c r="Z345" i="7" s="1"/>
  <c r="T346" i="7"/>
  <c r="Z346" i="7" s="1"/>
  <c r="T347" i="7"/>
  <c r="Z347" i="7" s="1"/>
  <c r="T348" i="7"/>
  <c r="Z348" i="7" s="1"/>
  <c r="T349" i="7"/>
  <c r="Z349" i="7" s="1"/>
  <c r="T350" i="7"/>
  <c r="Z350" i="7" s="1"/>
  <c r="T351" i="7"/>
  <c r="T352" i="7"/>
  <c r="Z352" i="7" s="1"/>
  <c r="T353" i="7"/>
  <c r="Z353" i="7" s="1"/>
  <c r="T354" i="7"/>
  <c r="Z354" i="7" s="1"/>
  <c r="T355" i="7"/>
  <c r="Z355" i="7" s="1"/>
  <c r="T356" i="7"/>
  <c r="W356" i="7" s="1"/>
  <c r="X356" i="7" s="1"/>
  <c r="T357" i="7"/>
  <c r="T358" i="7"/>
  <c r="Z358" i="7" s="1"/>
  <c r="T359" i="7"/>
  <c r="T360" i="7"/>
  <c r="Z360" i="7" s="1"/>
  <c r="T361" i="7"/>
  <c r="Z361" i="7" s="1"/>
  <c r="T362" i="7"/>
  <c r="Z362" i="7" s="1"/>
  <c r="T363" i="7"/>
  <c r="Z363" i="7" s="1"/>
  <c r="T364" i="7"/>
  <c r="Z364" i="7" s="1"/>
  <c r="T365" i="7"/>
  <c r="Z365" i="7" s="1"/>
  <c r="T366" i="7"/>
  <c r="T367" i="7"/>
  <c r="Z367" i="7" s="1"/>
  <c r="T368" i="7"/>
  <c r="T369" i="7"/>
  <c r="W369" i="7" s="1"/>
  <c r="X369" i="7" s="1"/>
  <c r="T370" i="7"/>
  <c r="Z370" i="7" s="1"/>
  <c r="T371" i="7"/>
  <c r="Z371" i="7" s="1"/>
  <c r="T372" i="7"/>
  <c r="Z372" i="7" s="1"/>
  <c r="T373" i="7"/>
  <c r="Z373" i="7" s="1"/>
  <c r="T374" i="7"/>
  <c r="T375" i="7"/>
  <c r="Z375" i="7" s="1"/>
  <c r="T376" i="7"/>
  <c r="Z376" i="7" s="1"/>
  <c r="T377" i="7"/>
  <c r="Z377" i="7" s="1"/>
  <c r="T378" i="7"/>
  <c r="Z378" i="7" s="1"/>
  <c r="T379" i="7"/>
  <c r="Z379" i="7" s="1"/>
  <c r="T380" i="7"/>
  <c r="Z380" i="7" s="1"/>
  <c r="T381" i="7"/>
  <c r="Z381" i="7" s="1"/>
  <c r="T382" i="7"/>
  <c r="Z382" i="7" s="1"/>
  <c r="T383" i="7"/>
  <c r="T384" i="7"/>
  <c r="Z384" i="7" s="1"/>
  <c r="T385" i="7"/>
  <c r="Z385" i="7" s="1"/>
  <c r="T386" i="7"/>
  <c r="Z386" i="7" s="1"/>
  <c r="T387" i="7"/>
  <c r="W387" i="7" s="1"/>
  <c r="X387" i="7" s="1"/>
  <c r="T388" i="7"/>
  <c r="Z388" i="7" s="1"/>
  <c r="T389" i="7"/>
  <c r="Z389" i="7" s="1"/>
  <c r="T390" i="7"/>
  <c r="Z390" i="7" s="1"/>
  <c r="T391" i="7"/>
  <c r="T392" i="7"/>
  <c r="Z392" i="7" s="1"/>
  <c r="T393" i="7"/>
  <c r="Z393" i="7" s="1"/>
  <c r="T394" i="7"/>
  <c r="Z394" i="7" s="1"/>
  <c r="T395" i="7"/>
  <c r="Z395" i="7" s="1"/>
  <c r="T396" i="7"/>
  <c r="Z396" i="7" s="1"/>
  <c r="T397" i="7"/>
  <c r="T398" i="7"/>
  <c r="Z398" i="7" s="1"/>
  <c r="T399" i="7"/>
  <c r="Z399" i="7" s="1"/>
  <c r="T400" i="7"/>
  <c r="Z400" i="7" s="1"/>
  <c r="T401" i="7"/>
  <c r="Z401" i="7" s="1"/>
  <c r="T402" i="7"/>
  <c r="Z402" i="7" s="1"/>
  <c r="T403" i="7"/>
  <c r="Z403" i="7" s="1"/>
  <c r="T404" i="7"/>
  <c r="Z404" i="7" s="1"/>
  <c r="T405" i="7"/>
  <c r="Z405" i="7" s="1"/>
  <c r="T406" i="7"/>
  <c r="Z406" i="7" s="1"/>
  <c r="T407" i="7"/>
  <c r="T408" i="7"/>
  <c r="Z408" i="7" s="1"/>
  <c r="T409" i="7"/>
  <c r="Z409" i="7" s="1"/>
  <c r="T410" i="7"/>
  <c r="Z410" i="7" s="1"/>
  <c r="T411" i="7"/>
  <c r="Z411" i="7" s="1"/>
  <c r="T412" i="7"/>
  <c r="Z412" i="7" s="1"/>
  <c r="T413" i="7"/>
  <c r="Z413" i="7" s="1"/>
  <c r="T414" i="7"/>
  <c r="Z414" i="7" s="1"/>
  <c r="T415" i="7"/>
  <c r="T416" i="7"/>
  <c r="T417" i="7"/>
  <c r="Z417" i="7" s="1"/>
  <c r="T418" i="7"/>
  <c r="Z418" i="7" s="1"/>
  <c r="T419" i="7"/>
  <c r="Z419" i="7" s="1"/>
  <c r="T420" i="7"/>
  <c r="Z420" i="7" s="1"/>
  <c r="T421" i="7"/>
  <c r="Z421" i="7" s="1"/>
  <c r="T422" i="7"/>
  <c r="Z422" i="7" s="1"/>
  <c r="T423" i="7"/>
  <c r="T424" i="7"/>
  <c r="W424" i="7" s="1"/>
  <c r="X424" i="7" s="1"/>
  <c r="T425" i="7"/>
  <c r="W425" i="7" s="1"/>
  <c r="X425" i="7" s="1"/>
  <c r="T426" i="7"/>
  <c r="Z426" i="7" s="1"/>
  <c r="T427" i="7"/>
  <c r="Z427" i="7" s="1"/>
  <c r="T428" i="7"/>
  <c r="Z428" i="7" s="1"/>
  <c r="T429" i="7"/>
  <c r="Z429" i="7" s="1"/>
  <c r="T430" i="7"/>
  <c r="Z430" i="7" s="1"/>
  <c r="T431" i="7"/>
  <c r="Z431" i="7" s="1"/>
  <c r="T432" i="7"/>
  <c r="Z432" i="7" s="1"/>
  <c r="T433" i="7"/>
  <c r="T434" i="7"/>
  <c r="Z434" i="7" s="1"/>
  <c r="T435" i="7"/>
  <c r="Z435" i="7" s="1"/>
  <c r="T436" i="7"/>
  <c r="Z436" i="7" s="1"/>
  <c r="T437" i="7"/>
  <c r="Z437" i="7" s="1"/>
  <c r="T438" i="7"/>
  <c r="Z438" i="7" s="1"/>
  <c r="T439" i="7"/>
  <c r="T440" i="7"/>
  <c r="W440" i="7" s="1"/>
  <c r="X440" i="7" s="1"/>
  <c r="T441" i="7"/>
  <c r="W441" i="7" s="1"/>
  <c r="X441" i="7" s="1"/>
  <c r="T442" i="7"/>
  <c r="W442" i="7" s="1"/>
  <c r="X442" i="7" s="1"/>
  <c r="T443" i="7"/>
  <c r="Z443" i="7" s="1"/>
  <c r="T444" i="7"/>
  <c r="Z444" i="7" s="1"/>
  <c r="T445" i="7"/>
  <c r="Z445" i="7" s="1"/>
  <c r="T446" i="7"/>
  <c r="Z446" i="7" s="1"/>
  <c r="T447" i="7"/>
  <c r="T448" i="7"/>
  <c r="Z448" i="7" s="1"/>
  <c r="T449" i="7"/>
  <c r="Z449" i="7" s="1"/>
  <c r="T450" i="7"/>
  <c r="T451" i="7"/>
  <c r="Z451" i="7" s="1"/>
  <c r="T452" i="7"/>
  <c r="Z452" i="7" s="1"/>
  <c r="T453" i="7"/>
  <c r="Z453" i="7" s="1"/>
  <c r="T454" i="7"/>
  <c r="T455" i="7"/>
  <c r="T456" i="7"/>
  <c r="W456" i="7" s="1"/>
  <c r="X456" i="7" s="1"/>
  <c r="T457" i="7"/>
  <c r="Z457" i="7" s="1"/>
  <c r="T458" i="7"/>
  <c r="Z458" i="7" s="1"/>
  <c r="T459" i="7"/>
  <c r="Z459" i="7" s="1"/>
  <c r="T460" i="7"/>
  <c r="Z460" i="7" s="1"/>
  <c r="T461" i="7"/>
  <c r="W461" i="7" s="1"/>
  <c r="X461" i="7" s="1"/>
  <c r="T462" i="7"/>
  <c r="Z462" i="7" s="1"/>
  <c r="T463" i="7"/>
  <c r="Z463" i="7" s="1"/>
  <c r="T464" i="7"/>
  <c r="T465" i="7"/>
  <c r="Z465" i="7" s="1"/>
  <c r="T466" i="7"/>
  <c r="T467" i="7"/>
  <c r="Z467" i="7" s="1"/>
  <c r="T468" i="7"/>
  <c r="Z468" i="7" s="1"/>
  <c r="T469" i="7"/>
  <c r="Z469" i="7" s="1"/>
  <c r="T470" i="7"/>
  <c r="Z470" i="7" s="1"/>
  <c r="T471" i="7"/>
  <c r="Z471" i="7" s="1"/>
  <c r="T472" i="7"/>
  <c r="Z472" i="7" s="1"/>
  <c r="T473" i="7"/>
  <c r="Z473" i="7" s="1"/>
  <c r="T474" i="7"/>
  <c r="W474" i="7" s="1"/>
  <c r="X474" i="7" s="1"/>
  <c r="T475" i="7"/>
  <c r="Z475" i="7" s="1"/>
  <c r="T476" i="7"/>
  <c r="Z476" i="7" s="1"/>
  <c r="T477" i="7"/>
  <c r="Z477" i="7" s="1"/>
  <c r="T478" i="7"/>
  <c r="Z478" i="7" s="1"/>
  <c r="T479" i="7"/>
  <c r="Z479" i="7" s="1"/>
  <c r="T480" i="7"/>
  <c r="W480" i="7" s="1"/>
  <c r="X480" i="7" s="1"/>
  <c r="T481" i="7"/>
  <c r="Z481" i="7" s="1"/>
  <c r="T482" i="7"/>
  <c r="Z482" i="7" s="1"/>
  <c r="T483" i="7"/>
  <c r="Z483" i="7" s="1"/>
  <c r="T484" i="7"/>
  <c r="Z484" i="7" s="1"/>
  <c r="T485" i="7"/>
  <c r="Z485" i="7" s="1"/>
  <c r="T486" i="7"/>
  <c r="Z486" i="7" s="1"/>
  <c r="T487" i="7"/>
  <c r="Z487" i="7" s="1"/>
  <c r="T488" i="7"/>
  <c r="Z488" i="7" s="1"/>
  <c r="T489" i="7"/>
  <c r="Z489" i="7" s="1"/>
  <c r="T490" i="7"/>
  <c r="Z490" i="7" s="1"/>
  <c r="T491" i="7"/>
  <c r="Z491" i="7" s="1"/>
  <c r="T492" i="7"/>
  <c r="Z492" i="7" s="1"/>
  <c r="T493" i="7"/>
  <c r="Z493" i="7" s="1"/>
  <c r="T494" i="7"/>
  <c r="Z494" i="7" s="1"/>
  <c r="T495" i="7"/>
  <c r="Z495" i="7" s="1"/>
  <c r="T496" i="7"/>
  <c r="W496" i="7" s="1"/>
  <c r="X496" i="7" s="1"/>
  <c r="T497" i="7"/>
  <c r="W497" i="7" s="1"/>
  <c r="X497" i="7" s="1"/>
  <c r="T498" i="7"/>
  <c r="Z498" i="7" s="1"/>
  <c r="T499" i="7"/>
  <c r="Z499" i="7" s="1"/>
  <c r="T500" i="7"/>
  <c r="Z500" i="7" s="1"/>
  <c r="T501" i="7"/>
  <c r="Z501" i="7" s="1"/>
  <c r="T502" i="7"/>
  <c r="Z502" i="7" s="1"/>
  <c r="T503" i="7"/>
  <c r="T504" i="7"/>
  <c r="Z504" i="7" s="1"/>
  <c r="T505" i="7"/>
  <c r="Z505" i="7" s="1"/>
  <c r="T506" i="7"/>
  <c r="W506" i="7" s="1"/>
  <c r="X506" i="7" s="1"/>
  <c r="T507" i="7"/>
  <c r="Z507" i="7" s="1"/>
  <c r="T508" i="7"/>
  <c r="Z508" i="7" s="1"/>
  <c r="T509" i="7"/>
  <c r="Z509" i="7" s="1"/>
  <c r="T510" i="7"/>
  <c r="Z510" i="7" s="1"/>
  <c r="T511" i="7"/>
  <c r="T512" i="7"/>
  <c r="Z512" i="7" s="1"/>
  <c r="T513" i="7"/>
  <c r="Z513" i="7" s="1"/>
  <c r="T514" i="7"/>
  <c r="Z514" i="7" s="1"/>
  <c r="T515" i="7"/>
  <c r="Z515" i="7" s="1"/>
  <c r="T516" i="7"/>
  <c r="Z516" i="7" s="1"/>
  <c r="T517" i="7"/>
  <c r="Z517" i="7" s="1"/>
  <c r="T518" i="7"/>
  <c r="Z518" i="7" s="1"/>
  <c r="T519" i="7"/>
  <c r="T520" i="7"/>
  <c r="W520" i="7" s="1"/>
  <c r="X520" i="7" s="1"/>
  <c r="T521" i="7"/>
  <c r="W521" i="7" s="1"/>
  <c r="X521" i="7" s="1"/>
  <c r="T522" i="7"/>
  <c r="Z522" i="7" s="1"/>
  <c r="T523" i="7"/>
  <c r="Z523" i="7" s="1"/>
  <c r="T524" i="7"/>
  <c r="Z524" i="7" s="1"/>
  <c r="T525" i="7"/>
  <c r="Z525" i="7" s="1"/>
  <c r="T526" i="7"/>
  <c r="Z526" i="7" s="1"/>
  <c r="T527" i="7"/>
  <c r="Z527" i="7" s="1"/>
  <c r="T528" i="7"/>
  <c r="Z528" i="7" s="1"/>
  <c r="T529" i="7"/>
  <c r="T530" i="7"/>
  <c r="T531" i="7"/>
  <c r="Z531" i="7" s="1"/>
  <c r="T532" i="7"/>
  <c r="Z532" i="7" s="1"/>
  <c r="T533" i="7"/>
  <c r="T534" i="7"/>
  <c r="Z534" i="7" s="1"/>
  <c r="T535" i="7"/>
  <c r="T536" i="7"/>
  <c r="Z536" i="7" s="1"/>
  <c r="T537" i="7"/>
  <c r="Z537" i="7" s="1"/>
  <c r="T538" i="7"/>
  <c r="Z538" i="7" s="1"/>
  <c r="T539" i="7"/>
  <c r="Z539" i="7" s="1"/>
  <c r="T540" i="7"/>
  <c r="Z540" i="7" s="1"/>
  <c r="T541" i="7"/>
  <c r="Z541" i="7" s="1"/>
  <c r="T542" i="7"/>
  <c r="Z542" i="7" s="1"/>
  <c r="T543" i="7"/>
  <c r="T544" i="7"/>
  <c r="Z544" i="7" s="1"/>
  <c r="T545" i="7"/>
  <c r="Z545" i="7" s="1"/>
  <c r="T546" i="7"/>
  <c r="Z546" i="7" s="1"/>
  <c r="T547" i="7"/>
  <c r="Z547" i="7" s="1"/>
  <c r="T548" i="7"/>
  <c r="Z548" i="7" s="1"/>
  <c r="T549" i="7"/>
  <c r="Z549" i="7" s="1"/>
  <c r="T550" i="7"/>
  <c r="Z550" i="7" s="1"/>
  <c r="T551" i="7"/>
  <c r="T552" i="7"/>
  <c r="Z552" i="7" s="1"/>
  <c r="T553" i="7"/>
  <c r="Z553" i="7" s="1"/>
  <c r="T554" i="7"/>
  <c r="Z554" i="7" s="1"/>
  <c r="T555" i="7"/>
  <c r="Z555" i="7" s="1"/>
  <c r="T556" i="7"/>
  <c r="Z556" i="7" s="1"/>
  <c r="T557" i="7"/>
  <c r="Z557" i="7" s="1"/>
  <c r="T558" i="7"/>
  <c r="T559" i="7"/>
  <c r="Z559" i="7" s="1"/>
  <c r="T560" i="7"/>
  <c r="T561" i="7"/>
  <c r="W561" i="7" s="1"/>
  <c r="X561" i="7" s="1"/>
  <c r="T562" i="7"/>
  <c r="Z562" i="7" s="1"/>
  <c r="T563" i="7"/>
  <c r="Z563" i="7" s="1"/>
  <c r="T564" i="7"/>
  <c r="Z564" i="7" s="1"/>
  <c r="T565" i="7"/>
  <c r="Z565" i="7" s="1"/>
  <c r="T566" i="7"/>
  <c r="Z566" i="7" s="1"/>
  <c r="T567" i="7"/>
  <c r="T568" i="7"/>
  <c r="Z568" i="7" s="1"/>
  <c r="T569" i="7"/>
  <c r="Z569" i="7" s="1"/>
  <c r="T570" i="7"/>
  <c r="W570" i="7" s="1"/>
  <c r="X570" i="7" s="1"/>
  <c r="T571" i="7"/>
  <c r="W571" i="7" s="1"/>
  <c r="X571" i="7" s="1"/>
  <c r="T572" i="7"/>
  <c r="Z572" i="7" s="1"/>
  <c r="T573" i="7"/>
  <c r="Z573" i="7" s="1"/>
  <c r="T574" i="7"/>
  <c r="Z574" i="7" s="1"/>
  <c r="T575" i="7"/>
  <c r="T576" i="7"/>
  <c r="W576" i="7" s="1"/>
  <c r="X576" i="7" s="1"/>
  <c r="T577" i="7"/>
  <c r="Z577" i="7" s="1"/>
  <c r="T578" i="7"/>
  <c r="Z578" i="7" s="1"/>
  <c r="T579" i="7"/>
  <c r="Z579" i="7" s="1"/>
  <c r="T580" i="7"/>
  <c r="W580" i="7" s="1"/>
  <c r="X580" i="7" s="1"/>
  <c r="T581" i="7"/>
  <c r="Z581" i="7" s="1"/>
  <c r="T582" i="7"/>
  <c r="Z582" i="7" s="1"/>
  <c r="T583" i="7"/>
  <c r="T584" i="7"/>
  <c r="T585" i="7"/>
  <c r="T586" i="7"/>
  <c r="Z586" i="7" s="1"/>
  <c r="T587" i="7"/>
  <c r="Z587" i="7" s="1"/>
  <c r="T588" i="7"/>
  <c r="T589" i="7"/>
  <c r="Z589" i="7" s="1"/>
  <c r="T590" i="7"/>
  <c r="Z590" i="7" s="1"/>
  <c r="T591" i="7"/>
  <c r="Z591" i="7" s="1"/>
  <c r="T592" i="7"/>
  <c r="Z592" i="7" s="1"/>
  <c r="T593" i="7"/>
  <c r="Z593" i="7" s="1"/>
  <c r="T594" i="7"/>
  <c r="Z594" i="7" s="1"/>
  <c r="T595" i="7"/>
  <c r="Z595" i="7" s="1"/>
  <c r="T596" i="7"/>
  <c r="Z596" i="7" s="1"/>
  <c r="T597" i="7"/>
  <c r="Z597" i="7" s="1"/>
  <c r="T598" i="7"/>
  <c r="Z598" i="7" s="1"/>
  <c r="T599" i="7"/>
  <c r="T600" i="7"/>
  <c r="Z600" i="7" s="1"/>
  <c r="T601" i="7"/>
  <c r="Z601" i="7" s="1"/>
  <c r="T602" i="7"/>
  <c r="Z602" i="7" s="1"/>
  <c r="T603" i="7"/>
  <c r="Z603" i="7" s="1"/>
  <c r="T604" i="7"/>
  <c r="Z604" i="7" s="1"/>
  <c r="T605" i="7"/>
  <c r="Z605" i="7" s="1"/>
  <c r="T606" i="7"/>
  <c r="T607" i="7"/>
  <c r="T608" i="7"/>
  <c r="W608" i="7" s="1"/>
  <c r="X608" i="7" s="1"/>
  <c r="T609" i="7"/>
  <c r="Z609" i="7" s="1"/>
  <c r="T610" i="7"/>
  <c r="Z610" i="7" s="1"/>
  <c r="T611" i="7"/>
  <c r="Z611" i="7" s="1"/>
  <c r="T612" i="7"/>
  <c r="Z612" i="7" s="1"/>
  <c r="T613" i="7"/>
  <c r="W613" i="7" s="1"/>
  <c r="X613" i="7" s="1"/>
  <c r="T614" i="7"/>
  <c r="Z614" i="7" s="1"/>
  <c r="T615" i="7"/>
  <c r="T616" i="7"/>
  <c r="T617" i="7"/>
  <c r="Z617" i="7" s="1"/>
  <c r="T618" i="7"/>
  <c r="Z618" i="7" s="1"/>
  <c r="T619" i="7"/>
  <c r="Z619" i="7" s="1"/>
  <c r="T620" i="7"/>
  <c r="Z620" i="7" s="1"/>
  <c r="T621" i="7"/>
  <c r="Z621" i="7" s="1"/>
  <c r="T622" i="7"/>
  <c r="Z622" i="7" s="1"/>
  <c r="T623" i="7"/>
  <c r="Z623" i="7" s="1"/>
  <c r="T624" i="7"/>
  <c r="Z624" i="7" s="1"/>
  <c r="T625" i="7"/>
  <c r="W625" i="7" s="1"/>
  <c r="X625" i="7" s="1"/>
  <c r="T626" i="7"/>
  <c r="Z626" i="7" s="1"/>
  <c r="T627" i="7"/>
  <c r="Z627" i="7" s="1"/>
  <c r="T628" i="7"/>
  <c r="Z628" i="7" s="1"/>
  <c r="T629" i="7"/>
  <c r="T630" i="7"/>
  <c r="Z630" i="7" s="1"/>
  <c r="T631" i="7"/>
  <c r="T632" i="7"/>
  <c r="Z632" i="7" s="1"/>
  <c r="T633" i="7"/>
  <c r="Z633" i="7" s="1"/>
  <c r="T634" i="7"/>
  <c r="Z634" i="7" s="1"/>
  <c r="T635" i="7"/>
  <c r="Z635" i="7" s="1"/>
  <c r="T636" i="7"/>
  <c r="Z636" i="7" s="1"/>
  <c r="T637" i="7"/>
  <c r="Z637" i="7" s="1"/>
  <c r="T638" i="7"/>
  <c r="Z638" i="7" s="1"/>
  <c r="T639" i="7"/>
  <c r="T640" i="7"/>
  <c r="Z640" i="7" s="1"/>
  <c r="T641" i="7"/>
  <c r="Z641" i="7" s="1"/>
  <c r="T642" i="7"/>
  <c r="Z642" i="7" s="1"/>
  <c r="T643" i="7"/>
  <c r="Z643" i="7" s="1"/>
  <c r="T644" i="7"/>
  <c r="Z644" i="7" s="1"/>
  <c r="T645" i="7"/>
  <c r="Z645" i="7" s="1"/>
  <c r="T646" i="7"/>
  <c r="Z646" i="7" s="1"/>
  <c r="T647" i="7"/>
  <c r="T648" i="7"/>
  <c r="Z648" i="7" s="1"/>
  <c r="T649" i="7"/>
  <c r="W649" i="7" s="1"/>
  <c r="X649" i="7" s="1"/>
  <c r="T650" i="7"/>
  <c r="Z650" i="7" s="1"/>
  <c r="T651" i="7"/>
  <c r="Z651" i="7" s="1"/>
  <c r="T652" i="7"/>
  <c r="T653" i="7"/>
  <c r="W653" i="7" s="1"/>
  <c r="T654" i="7"/>
  <c r="T655" i="7"/>
  <c r="T656" i="7"/>
  <c r="Z656" i="7" s="1"/>
  <c r="T657" i="7"/>
  <c r="W657" i="7" s="1"/>
  <c r="T658" i="7"/>
  <c r="Z658" i="7" s="1"/>
  <c r="T659" i="7"/>
  <c r="T660" i="7"/>
  <c r="Z660" i="7" s="1"/>
  <c r="T661" i="7"/>
  <c r="Z661" i="7" s="1"/>
  <c r="T663" i="7"/>
  <c r="T664" i="7"/>
  <c r="Z664" i="7" s="1"/>
  <c r="T665" i="7"/>
  <c r="Z665" i="7" s="1"/>
  <c r="T666" i="7"/>
  <c r="W666" i="7" s="1"/>
  <c r="T667" i="7"/>
  <c r="W667" i="7" s="1"/>
  <c r="X667" i="7" s="1"/>
  <c r="T668" i="7"/>
  <c r="W668" i="7" s="1"/>
  <c r="X668" i="7" s="1"/>
  <c r="T669" i="7"/>
  <c r="Z669" i="7" s="1"/>
  <c r="T670" i="7"/>
  <c r="Z670" i="7" s="1"/>
  <c r="T671" i="7"/>
  <c r="T672" i="7"/>
  <c r="T673" i="7"/>
  <c r="W673" i="7" s="1"/>
  <c r="X673" i="7" s="1"/>
  <c r="T674" i="7"/>
  <c r="Z674" i="7" s="1"/>
  <c r="T675" i="7"/>
  <c r="T676" i="7"/>
  <c r="Z676" i="7" s="1"/>
  <c r="T677" i="7"/>
  <c r="Z677" i="7" s="1"/>
  <c r="T678" i="7"/>
  <c r="Z678" i="7" s="1"/>
  <c r="T679" i="7"/>
  <c r="T680" i="7"/>
  <c r="T681" i="7"/>
  <c r="W681" i="7" s="1"/>
  <c r="X681" i="7" s="1"/>
  <c r="T682" i="7"/>
  <c r="Z682" i="7" s="1"/>
  <c r="T683" i="7"/>
  <c r="Z683" i="7" s="1"/>
  <c r="T684" i="7"/>
  <c r="Z684" i="7" s="1"/>
  <c r="T685" i="7"/>
  <c r="T686" i="7"/>
  <c r="Z686" i="7" s="1"/>
  <c r="T687" i="7"/>
  <c r="Z687" i="7" s="1"/>
  <c r="T688" i="7"/>
  <c r="Z688" i="7" s="1"/>
  <c r="T689" i="7"/>
  <c r="Z689" i="7" s="1"/>
  <c r="T690" i="7"/>
  <c r="Z690" i="7" s="1"/>
  <c r="T691" i="7"/>
  <c r="Z691" i="7" s="1"/>
  <c r="T692" i="7"/>
  <c r="Z692" i="7" s="1"/>
  <c r="T693" i="7"/>
  <c r="Z693" i="7" s="1"/>
  <c r="T694" i="7"/>
  <c r="Z694" i="7" s="1"/>
  <c r="T695" i="7"/>
  <c r="T696" i="7"/>
  <c r="T697" i="7"/>
  <c r="Z697" i="7" s="1"/>
  <c r="T698" i="7"/>
  <c r="Z698" i="7" s="1"/>
  <c r="T699" i="7"/>
  <c r="Z699" i="7" s="1"/>
  <c r="T700" i="7"/>
  <c r="Z700" i="7" s="1"/>
  <c r="T701" i="7"/>
  <c r="Z701" i="7" s="1"/>
  <c r="T702" i="7"/>
  <c r="Z702" i="7" s="1"/>
  <c r="T703" i="7"/>
  <c r="T704" i="7"/>
  <c r="T705" i="7"/>
  <c r="Z705" i="7" s="1"/>
  <c r="T706" i="7"/>
  <c r="Z706" i="7" s="1"/>
  <c r="T707" i="7"/>
  <c r="Z707" i="7" s="1"/>
  <c r="T708" i="7"/>
  <c r="Z708" i="7" s="1"/>
  <c r="T709" i="7"/>
  <c r="Z709" i="7" s="1"/>
  <c r="T710" i="7"/>
  <c r="Z710" i="7" s="1"/>
  <c r="T711" i="7"/>
  <c r="T712" i="7"/>
  <c r="T713" i="7"/>
  <c r="Z713" i="7" s="1"/>
  <c r="T714" i="7"/>
  <c r="W714" i="7" s="1"/>
  <c r="X714" i="7" s="1"/>
  <c r="T715" i="7"/>
  <c r="Z715" i="7" s="1"/>
  <c r="T716" i="7"/>
  <c r="Z716" i="7" s="1"/>
  <c r="T717" i="7"/>
  <c r="Z717" i="7" s="1"/>
  <c r="T718" i="7"/>
  <c r="Z718" i="7" s="1"/>
  <c r="T719" i="7"/>
  <c r="Z719" i="7" s="1"/>
  <c r="T720" i="7"/>
  <c r="T721" i="7"/>
  <c r="W721" i="7" s="1"/>
  <c r="X721" i="7" s="1"/>
  <c r="T722" i="7"/>
  <c r="W722" i="7" s="1"/>
  <c r="X722" i="7" s="1"/>
  <c r="Y722" i="7" s="1"/>
  <c r="T723" i="7"/>
  <c r="T724" i="7"/>
  <c r="Z724" i="7" s="1"/>
  <c r="T725" i="7"/>
  <c r="Z725" i="7" s="1"/>
  <c r="T726" i="7"/>
  <c r="Z726" i="7" s="1"/>
  <c r="T727" i="7"/>
  <c r="T728" i="7"/>
  <c r="Z728" i="7" s="1"/>
  <c r="T729" i="7"/>
  <c r="Z729" i="7" s="1"/>
  <c r="T730" i="7"/>
  <c r="W730" i="7" s="1"/>
  <c r="X730" i="7" s="1"/>
  <c r="Y730" i="7" s="1"/>
  <c r="T731" i="7"/>
  <c r="Z731" i="7" s="1"/>
  <c r="T732" i="7"/>
  <c r="Z732" i="7" s="1"/>
  <c r="T733" i="7"/>
  <c r="Z733" i="7" s="1"/>
  <c r="T734" i="7"/>
  <c r="Z734" i="7" s="1"/>
  <c r="T735" i="7"/>
  <c r="T736" i="7"/>
  <c r="T737" i="7"/>
  <c r="Z737" i="7" s="1"/>
  <c r="T738" i="7"/>
  <c r="Z738" i="7" s="1"/>
  <c r="T739" i="7"/>
  <c r="T740" i="7"/>
  <c r="Z740" i="7" s="1"/>
  <c r="T741" i="7"/>
  <c r="W741" i="7" s="1"/>
  <c r="X741" i="7" s="1"/>
  <c r="T742" i="7"/>
  <c r="Z742" i="7" s="1"/>
  <c r="T743" i="7"/>
  <c r="T744" i="7"/>
  <c r="Z744" i="7" s="1"/>
  <c r="T745" i="7"/>
  <c r="T746" i="7"/>
  <c r="Z746" i="7" s="1"/>
  <c r="T747" i="7"/>
  <c r="Z747" i="7" s="1"/>
  <c r="T748" i="7"/>
  <c r="Z748" i="7" s="1"/>
  <c r="T749" i="7"/>
  <c r="Z749" i="7" s="1"/>
  <c r="T750" i="7"/>
  <c r="T751" i="7"/>
  <c r="Z751" i="7" s="1"/>
  <c r="T752" i="7"/>
  <c r="T753" i="7"/>
  <c r="Z753" i="7" s="1"/>
  <c r="T754" i="7"/>
  <c r="Z754" i="7" s="1"/>
  <c r="T755" i="7"/>
  <c r="Z755" i="7" s="1"/>
  <c r="T756" i="7"/>
  <c r="Z756" i="7" s="1"/>
  <c r="T757" i="7"/>
  <c r="Z757" i="7" s="1"/>
  <c r="T758" i="7"/>
  <c r="Z758" i="7" s="1"/>
  <c r="T759" i="7"/>
  <c r="T760" i="7"/>
  <c r="Z760" i="7" s="1"/>
  <c r="T761" i="7"/>
  <c r="Z761" i="7" s="1"/>
  <c r="T762" i="7"/>
  <c r="Z762" i="7" s="1"/>
  <c r="T763" i="7"/>
  <c r="Z763" i="7" s="1"/>
  <c r="T764" i="7"/>
  <c r="Z764" i="7" s="1"/>
  <c r="T765" i="7"/>
  <c r="Z765" i="7" s="1"/>
  <c r="T766" i="7"/>
  <c r="Z766" i="7" s="1"/>
  <c r="T767" i="7"/>
  <c r="T768" i="7"/>
  <c r="Z768" i="7" s="1"/>
  <c r="T854" i="7"/>
  <c r="T23" i="7"/>
  <c r="Z23" i="7" s="1"/>
  <c r="T17" i="7"/>
  <c r="Z17" i="7" s="1"/>
  <c r="T792" i="7"/>
  <c r="Z792" i="7" s="1"/>
  <c r="T822" i="7"/>
  <c r="Z822" i="7" s="1"/>
  <c r="T39" i="7"/>
  <c r="Z39" i="7" s="1"/>
  <c r="T844" i="7"/>
  <c r="W844" i="7" s="1"/>
  <c r="X844" i="7" s="1"/>
  <c r="T818" i="7"/>
  <c r="W818" i="7" s="1"/>
  <c r="X818" i="7" s="1"/>
  <c r="T21" i="7"/>
  <c r="W21" i="7" s="1"/>
  <c r="X21" i="7" s="1"/>
  <c r="T798" i="7"/>
  <c r="Z798" i="7" s="1"/>
  <c r="T804" i="7"/>
  <c r="Z804" i="7" s="1"/>
  <c r="T63" i="7"/>
  <c r="Z63" i="7" s="1"/>
  <c r="T35" i="7"/>
  <c r="Z35" i="7" s="1"/>
  <c r="T69" i="7"/>
  <c r="Z69" i="7" s="1"/>
  <c r="T53" i="7"/>
  <c r="Z53" i="7" s="1"/>
  <c r="T832" i="7"/>
  <c r="T49" i="7"/>
  <c r="W49" i="7" s="1"/>
  <c r="X49" i="7" s="1"/>
  <c r="T5" i="7"/>
  <c r="Z5" i="7" s="1"/>
  <c r="T37" i="7"/>
  <c r="Z37" i="7" s="1"/>
  <c r="T800" i="7"/>
  <c r="Z800" i="7" s="1"/>
  <c r="T790" i="7"/>
  <c r="T778" i="7"/>
  <c r="Z778" i="7" s="1"/>
  <c r="T838" i="7"/>
  <c r="T814" i="7"/>
  <c r="Z814" i="7" s="1"/>
  <c r="T27" i="7"/>
  <c r="Z27" i="7" s="1"/>
  <c r="T83" i="7"/>
  <c r="T794" i="7"/>
  <c r="Z794" i="7" s="1"/>
  <c r="T796" i="7"/>
  <c r="Z796" i="7" s="1"/>
  <c r="T33" i="7"/>
  <c r="Z33" i="7" s="1"/>
  <c r="T824" i="7"/>
  <c r="Z824" i="7" s="1"/>
  <c r="T51" i="7"/>
  <c r="W51" i="7" s="1"/>
  <c r="X51" i="7" s="1"/>
  <c r="T770" i="7"/>
  <c r="Z770" i="7" s="1"/>
  <c r="T45" i="7"/>
  <c r="W45" i="7" s="1"/>
  <c r="X45" i="7" s="1"/>
  <c r="T9" i="7"/>
  <c r="Z9" i="7" s="1"/>
  <c r="T29" i="7"/>
  <c r="Z29" i="7" s="1"/>
  <c r="T782" i="7"/>
  <c r="Z782" i="7" s="1"/>
  <c r="T61" i="7"/>
  <c r="T820" i="7"/>
  <c r="Z820" i="7" s="1"/>
  <c r="T85" i="7"/>
  <c r="W85" i="7" s="1"/>
  <c r="X85" i="7" s="1"/>
  <c r="T846" i="7"/>
  <c r="T786" i="7"/>
  <c r="Z786" i="7" s="1"/>
  <c r="T776" i="7"/>
  <c r="Z776" i="7" s="1"/>
  <c r="T77" i="7"/>
  <c r="Z77" i="7" s="1"/>
  <c r="T810" i="7"/>
  <c r="Z810" i="7" s="1"/>
  <c r="T75" i="7"/>
  <c r="T31" i="7"/>
  <c r="Z31" i="7" s="1"/>
  <c r="T15" i="7"/>
  <c r="Z15" i="7" s="1"/>
  <c r="T13" i="7"/>
  <c r="Z13" i="7" s="1"/>
  <c r="T784" i="7"/>
  <c r="Z784" i="7" s="1"/>
  <c r="T7" i="7"/>
  <c r="Z7" i="7" s="1"/>
  <c r="T81" i="7"/>
  <c r="Z81" i="7" s="1"/>
  <c r="T79" i="7"/>
  <c r="Z79" i="7" s="1"/>
  <c r="T47" i="7"/>
  <c r="T25" i="7"/>
  <c r="T852" i="7"/>
  <c r="W852" i="7" s="1"/>
  <c r="X852" i="7" s="1"/>
  <c r="T3" i="7"/>
  <c r="Z3" i="7" s="1"/>
  <c r="T772" i="7"/>
  <c r="Z772" i="7" s="1"/>
  <c r="T816" i="7"/>
  <c r="Z816" i="7" s="1"/>
  <c r="T71" i="7"/>
  <c r="Z71" i="7" s="1"/>
  <c r="T67" i="7"/>
  <c r="Z67" i="7" s="1"/>
  <c r="T774" i="7"/>
  <c r="Z774" i="7" s="1"/>
  <c r="T788" i="7"/>
  <c r="T840" i="7"/>
  <c r="Z840" i="7" s="1"/>
  <c r="T836" i="7"/>
  <c r="T57" i="7"/>
  <c r="Z57" i="7" s="1"/>
  <c r="T65" i="7"/>
  <c r="Z65" i="7" s="1"/>
  <c r="T73" i="7"/>
  <c r="Z73" i="7" s="1"/>
  <c r="T808" i="7"/>
  <c r="Z808" i="7" s="1"/>
  <c r="T828" i="7"/>
  <c r="Z828" i="7" s="1"/>
  <c r="T43" i="7"/>
  <c r="Z43" i="7" s="1"/>
  <c r="T830" i="7"/>
  <c r="T87" i="7"/>
  <c r="T812" i="7"/>
  <c r="Z812" i="7" s="1"/>
  <c r="T802" i="7"/>
  <c r="W802" i="7" s="1"/>
  <c r="X802" i="7" s="1"/>
  <c r="T850" i="7"/>
  <c r="Z850" i="7" s="1"/>
  <c r="T11" i="7"/>
  <c r="Z11" i="7" s="1"/>
  <c r="T19" i="7"/>
  <c r="Z19" i="7" s="1"/>
  <c r="T834" i="7"/>
  <c r="T41" i="7"/>
  <c r="Z41" i="7" s="1"/>
  <c r="T59" i="7"/>
  <c r="T806" i="7"/>
  <c r="T780" i="7"/>
  <c r="W780" i="7" s="1"/>
  <c r="X780" i="7" s="1"/>
  <c r="T848" i="7"/>
  <c r="Z848" i="7" s="1"/>
  <c r="T826" i="7"/>
  <c r="Z826" i="7" s="1"/>
  <c r="T55" i="7"/>
  <c r="Z55" i="7" s="1"/>
  <c r="T842" i="7"/>
  <c r="Z842" i="7" s="1"/>
  <c r="T855" i="7"/>
  <c r="T856" i="7"/>
  <c r="Z856" i="7" s="1"/>
  <c r="T857" i="7"/>
  <c r="Z857" i="7" s="1"/>
  <c r="T858" i="7"/>
  <c r="Z858" i="7" s="1"/>
  <c r="T859" i="7"/>
  <c r="Z859" i="7" s="1"/>
  <c r="T860" i="7"/>
  <c r="Z860" i="7" s="1"/>
  <c r="T861" i="7"/>
  <c r="T862" i="7"/>
  <c r="Z862" i="7" s="1"/>
  <c r="T863" i="7"/>
  <c r="T864" i="7"/>
  <c r="Z864" i="7" s="1"/>
  <c r="T865" i="7"/>
  <c r="Z865" i="7" s="1"/>
  <c r="T866" i="7"/>
  <c r="Z866" i="7" s="1"/>
  <c r="T867" i="7"/>
  <c r="W867" i="7" s="1"/>
  <c r="X867" i="7" s="1"/>
  <c r="T868" i="7"/>
  <c r="W868" i="7" s="1"/>
  <c r="X868" i="7" s="1"/>
  <c r="T869" i="7"/>
  <c r="Z869" i="7" s="1"/>
  <c r="T870" i="7"/>
  <c r="Z870" i="7" s="1"/>
  <c r="T871" i="7"/>
  <c r="T872" i="7"/>
  <c r="T873" i="7"/>
  <c r="W873" i="7" s="1"/>
  <c r="X873" i="7" s="1"/>
  <c r="T874" i="7"/>
  <c r="W874" i="7" s="1"/>
  <c r="X874" i="7" s="1"/>
  <c r="T875" i="7"/>
  <c r="Z875" i="7" s="1"/>
  <c r="T876" i="7"/>
  <c r="Z876" i="7" s="1"/>
  <c r="T877" i="7"/>
  <c r="Z877" i="7" s="1"/>
  <c r="T878" i="7"/>
  <c r="Z878" i="7" s="1"/>
  <c r="T879" i="7"/>
  <c r="T880" i="7"/>
  <c r="W880" i="7" s="1"/>
  <c r="X880" i="7" s="1"/>
  <c r="T881" i="7"/>
  <c r="Z881" i="7" s="1"/>
  <c r="T882" i="7"/>
  <c r="W882" i="7" s="1"/>
  <c r="X882" i="7" s="1"/>
  <c r="T883" i="7"/>
  <c r="Z883" i="7" s="1"/>
  <c r="T884" i="7"/>
  <c r="Z884" i="7" s="1"/>
  <c r="T885" i="7"/>
  <c r="Z885" i="7" s="1"/>
  <c r="T886" i="7"/>
  <c r="Z886" i="7" s="1"/>
  <c r="T887" i="7"/>
  <c r="T888" i="7"/>
  <c r="Z888" i="7" s="1"/>
  <c r="T889" i="7"/>
  <c r="Z889" i="7" s="1"/>
  <c r="T890" i="7"/>
  <c r="W890" i="7" s="1"/>
  <c r="X890" i="7" s="1"/>
  <c r="T891" i="7"/>
  <c r="Z891" i="7" s="1"/>
  <c r="T892" i="7"/>
  <c r="Z892" i="7" s="1"/>
  <c r="T893" i="7"/>
  <c r="Z893" i="7" s="1"/>
  <c r="T894" i="7"/>
  <c r="Z894" i="7" s="1"/>
  <c r="T895" i="7"/>
  <c r="Z895" i="7" s="1"/>
  <c r="T896" i="7"/>
  <c r="Z896" i="7" s="1"/>
  <c r="T897" i="7"/>
  <c r="W897" i="7" s="1"/>
  <c r="X897" i="7" s="1"/>
  <c r="T898" i="7"/>
  <c r="Z898" i="7" s="1"/>
  <c r="T899" i="7"/>
  <c r="W899" i="7" s="1"/>
  <c r="X899" i="7" s="1"/>
  <c r="T900" i="7"/>
  <c r="Z900" i="7" s="1"/>
  <c r="T901" i="7"/>
  <c r="Z901" i="7" s="1"/>
  <c r="T902" i="7"/>
  <c r="Z902" i="7" s="1"/>
  <c r="T903" i="7"/>
  <c r="Z903" i="7" s="1"/>
  <c r="T904" i="7"/>
  <c r="Z904" i="7" s="1"/>
  <c r="T905" i="7"/>
  <c r="W905" i="7" s="1"/>
  <c r="X905" i="7" s="1"/>
  <c r="T906" i="7"/>
  <c r="Z906" i="7" s="1"/>
  <c r="T907" i="7"/>
  <c r="Z907" i="7" s="1"/>
  <c r="T908" i="7"/>
  <c r="Z908" i="7" s="1"/>
  <c r="T909" i="7"/>
  <c r="Z909" i="7" s="1"/>
  <c r="T910" i="7"/>
  <c r="Z910" i="7" s="1"/>
  <c r="T911" i="7"/>
  <c r="T912" i="7"/>
  <c r="Z912" i="7" s="1"/>
  <c r="T913" i="7"/>
  <c r="W913" i="7" s="1"/>
  <c r="X913" i="7" s="1"/>
  <c r="T914" i="7"/>
  <c r="W914" i="7" s="1"/>
  <c r="X914" i="7" s="1"/>
  <c r="T915" i="7"/>
  <c r="T916" i="7"/>
  <c r="Z916" i="7" s="1"/>
  <c r="T917" i="7"/>
  <c r="Z917" i="7" s="1"/>
  <c r="T918" i="7"/>
  <c r="Z918" i="7" s="1"/>
  <c r="T919" i="7"/>
  <c r="T920" i="7"/>
  <c r="T921" i="7"/>
  <c r="Z921" i="7" s="1"/>
  <c r="T922" i="7"/>
  <c r="W922" i="7" s="1"/>
  <c r="X922" i="7" s="1"/>
  <c r="T923" i="7"/>
  <c r="Z923" i="7" s="1"/>
  <c r="T924" i="7"/>
  <c r="Z924" i="7" s="1"/>
  <c r="T925" i="7"/>
  <c r="Z925" i="7" s="1"/>
  <c r="T926" i="7"/>
  <c r="Z926" i="7" s="1"/>
  <c r="T927" i="7"/>
  <c r="T928" i="7"/>
  <c r="Z928" i="7" s="1"/>
  <c r="T929" i="7"/>
  <c r="Z929" i="7" s="1"/>
  <c r="T930" i="7"/>
  <c r="W930" i="7" s="1"/>
  <c r="X930" i="7" s="1"/>
  <c r="T931" i="7"/>
  <c r="Z931" i="7" s="1"/>
  <c r="T932" i="7"/>
  <c r="Z932" i="7" s="1"/>
  <c r="T933" i="7"/>
  <c r="Z933" i="7" s="1"/>
  <c r="T934" i="7"/>
  <c r="Z934" i="7" s="1"/>
  <c r="T935" i="7"/>
  <c r="T936" i="7"/>
  <c r="W936" i="7" s="1"/>
  <c r="X936" i="7" s="1"/>
  <c r="T937" i="7"/>
  <c r="Z937" i="7" s="1"/>
  <c r="T938" i="7"/>
  <c r="W938" i="7" s="1"/>
  <c r="X938" i="7" s="1"/>
  <c r="T939" i="7"/>
  <c r="T940" i="7"/>
  <c r="Z940" i="7" s="1"/>
  <c r="T941" i="7"/>
  <c r="Z941" i="7" s="1"/>
  <c r="T942" i="7"/>
  <c r="Z942" i="7" s="1"/>
  <c r="T943" i="7"/>
  <c r="Z943" i="7" s="1"/>
  <c r="T944" i="7"/>
  <c r="Z944" i="7" s="1"/>
  <c r="T945" i="7"/>
  <c r="Z945" i="7" s="1"/>
  <c r="T946" i="7"/>
  <c r="W946" i="7" s="1"/>
  <c r="X946" i="7" s="1"/>
  <c r="T947" i="7"/>
  <c r="Z947" i="7" s="1"/>
  <c r="T948" i="7"/>
  <c r="Z948" i="7" s="1"/>
  <c r="T949" i="7"/>
  <c r="Z949" i="7" s="1"/>
  <c r="T950" i="7"/>
  <c r="Z950" i="7" s="1"/>
  <c r="T951" i="7"/>
  <c r="T952" i="7"/>
  <c r="W952" i="7" s="1"/>
  <c r="X952" i="7" s="1"/>
  <c r="T953" i="7"/>
  <c r="Z953" i="7" s="1"/>
  <c r="T954" i="7"/>
  <c r="W954" i="7" s="1"/>
  <c r="X954" i="7" s="1"/>
  <c r="T955" i="7"/>
  <c r="Z955" i="7" s="1"/>
  <c r="T956" i="7"/>
  <c r="Z956" i="7" s="1"/>
  <c r="T957" i="7"/>
  <c r="Z957" i="7" s="1"/>
  <c r="T958" i="7"/>
  <c r="Z958" i="7" s="1"/>
  <c r="T959" i="7"/>
  <c r="T960" i="7"/>
  <c r="W960" i="7" s="1"/>
  <c r="X960" i="7" s="1"/>
  <c r="T961" i="7"/>
  <c r="W961" i="7" s="1"/>
  <c r="X961" i="7" s="1"/>
  <c r="T962" i="7"/>
  <c r="W962" i="7" s="1"/>
  <c r="X962" i="7" s="1"/>
  <c r="T963" i="7"/>
  <c r="Z963" i="7" s="1"/>
  <c r="T964" i="7"/>
  <c r="Z964" i="7" s="1"/>
  <c r="T965" i="7"/>
  <c r="Z965" i="7" s="1"/>
  <c r="T966" i="7"/>
  <c r="Z966" i="7" s="1"/>
  <c r="T967" i="7"/>
  <c r="T968" i="7"/>
  <c r="T969" i="7"/>
  <c r="Z969" i="7" s="1"/>
  <c r="T970" i="7"/>
  <c r="Z970" i="7" s="1"/>
  <c r="T971" i="7"/>
  <c r="Z971" i="7" s="1"/>
  <c r="T972" i="7"/>
  <c r="Z972" i="7" s="1"/>
  <c r="T973" i="7"/>
  <c r="Z973" i="7" s="1"/>
  <c r="T974" i="7"/>
  <c r="Z974" i="7" s="1"/>
  <c r="T975" i="7"/>
  <c r="Z975" i="7" s="1"/>
  <c r="T976" i="7"/>
  <c r="Z976" i="7" s="1"/>
  <c r="T977" i="7"/>
  <c r="Z977" i="7" s="1"/>
  <c r="T978" i="7"/>
  <c r="W978" i="7" s="1"/>
  <c r="X978" i="7" s="1"/>
  <c r="T979" i="7"/>
  <c r="Z979" i="7" s="1"/>
  <c r="T980" i="7"/>
  <c r="Z980" i="7" s="1"/>
  <c r="T981" i="7"/>
  <c r="Z981" i="7" s="1"/>
  <c r="T982" i="7"/>
  <c r="T983" i="7"/>
  <c r="T984" i="7"/>
  <c r="Z984" i="7" s="1"/>
  <c r="T985" i="7"/>
  <c r="W985" i="7" s="1"/>
  <c r="X985" i="7" s="1"/>
  <c r="T986" i="7"/>
  <c r="Z986" i="7" s="1"/>
  <c r="T987" i="7"/>
  <c r="W987" i="7" s="1"/>
  <c r="X987" i="7" s="1"/>
  <c r="T988" i="7"/>
  <c r="Z988" i="7" s="1"/>
  <c r="T989" i="7"/>
  <c r="Z989" i="7" s="1"/>
  <c r="T990" i="7"/>
  <c r="Z990" i="7" s="1"/>
  <c r="T991" i="7"/>
  <c r="Z991" i="7" s="1"/>
  <c r="T992" i="7"/>
  <c r="T993" i="7"/>
  <c r="Z993" i="7" s="1"/>
  <c r="T994" i="7"/>
  <c r="W994" i="7" s="1"/>
  <c r="X994" i="7" s="1"/>
  <c r="T995" i="7"/>
  <c r="Z995" i="7" s="1"/>
  <c r="T996" i="7"/>
  <c r="Z996" i="7" s="1"/>
  <c r="T997" i="7"/>
  <c r="Z997" i="7" s="1"/>
  <c r="T998" i="7"/>
  <c r="Z998" i="7" s="1"/>
  <c r="T999" i="7"/>
  <c r="Z999" i="7" s="1"/>
  <c r="T1000" i="7"/>
  <c r="W1000" i="7" s="1"/>
  <c r="X1000" i="7" s="1"/>
  <c r="T1001" i="7"/>
  <c r="Z1001" i="7" s="1"/>
  <c r="T1002" i="7"/>
  <c r="W1002" i="7" s="1"/>
  <c r="X1002" i="7" s="1"/>
  <c r="T1003" i="7"/>
  <c r="Z1003" i="7" s="1"/>
  <c r="T1004" i="7"/>
  <c r="Z1004" i="7" s="1"/>
  <c r="T1005" i="7"/>
  <c r="Z1005" i="7" s="1"/>
  <c r="T1006" i="7"/>
  <c r="Z1006" i="7" s="1"/>
  <c r="T1007" i="7"/>
  <c r="T1008" i="7"/>
  <c r="Z1008" i="7" s="1"/>
  <c r="T1009" i="7"/>
  <c r="Z1009" i="7" s="1"/>
  <c r="T1010" i="7"/>
  <c r="W1010" i="7" s="1"/>
  <c r="X1010" i="7" s="1"/>
  <c r="T1011" i="7"/>
  <c r="Z1011" i="7" s="1"/>
  <c r="T1012" i="7"/>
  <c r="Z1012" i="7" s="1"/>
  <c r="T1013" i="7"/>
  <c r="Z1013" i="7" s="1"/>
  <c r="T1014" i="7"/>
  <c r="Z1014" i="7" s="1"/>
  <c r="T1015" i="7"/>
  <c r="T1016" i="7"/>
  <c r="W1016" i="7" s="1"/>
  <c r="X1016" i="7" s="1"/>
  <c r="T1017" i="7"/>
  <c r="Z1017" i="7" s="1"/>
  <c r="T1018" i="7"/>
  <c r="W1018" i="7" s="1"/>
  <c r="X1018" i="7" s="1"/>
  <c r="T1019" i="7"/>
  <c r="Z1019" i="7" s="1"/>
  <c r="T1020" i="7"/>
  <c r="Z1020" i="7" s="1"/>
  <c r="T1021" i="7"/>
  <c r="Z1021" i="7" s="1"/>
  <c r="T1022" i="7"/>
  <c r="Z1022" i="7" s="1"/>
  <c r="T1023" i="7"/>
  <c r="T1024" i="7"/>
  <c r="W1024" i="7" s="1"/>
  <c r="X1024" i="7" s="1"/>
  <c r="T1025" i="7"/>
  <c r="Z1025" i="7" s="1"/>
  <c r="T1026" i="7"/>
  <c r="Z1026" i="7" s="1"/>
  <c r="T1027" i="7"/>
  <c r="Z1027" i="7" s="1"/>
  <c r="T1028" i="7"/>
  <c r="Z1028" i="7" s="1"/>
  <c r="T1029" i="7"/>
  <c r="Z1029" i="7" s="1"/>
  <c r="T1030" i="7"/>
  <c r="Z1030" i="7" s="1"/>
  <c r="T1031" i="7"/>
  <c r="Z1031" i="7" s="1"/>
  <c r="T1032" i="7"/>
  <c r="Z1032" i="7" s="1"/>
  <c r="T1033" i="7"/>
  <c r="W1033" i="7" s="1"/>
  <c r="X1033" i="7" s="1"/>
  <c r="T1034" i="7"/>
  <c r="W1034" i="7" s="1"/>
  <c r="T1035" i="7"/>
  <c r="Z1035" i="7" s="1"/>
  <c r="T1036" i="7"/>
  <c r="Z1036" i="7" s="1"/>
  <c r="T1037" i="7"/>
  <c r="Z1037" i="7" s="1"/>
  <c r="T1038" i="7"/>
  <c r="Z1038" i="7" s="1"/>
  <c r="T1039" i="7"/>
  <c r="Z1039" i="7" s="1"/>
  <c r="T1040" i="7"/>
  <c r="Z1040" i="7" s="1"/>
  <c r="T1041" i="7"/>
  <c r="Z1041" i="7" s="1"/>
  <c r="T1042" i="7"/>
  <c r="W1042" i="7" s="1"/>
  <c r="X1042" i="7" s="1"/>
  <c r="T1043" i="7"/>
  <c r="Z1043" i="7" s="1"/>
  <c r="T1044" i="7"/>
  <c r="Z1044" i="7" s="1"/>
  <c r="T1045" i="7"/>
  <c r="Z1045" i="7" s="1"/>
  <c r="T1046" i="7"/>
  <c r="Z1046" i="7" s="1"/>
  <c r="T1047" i="7"/>
  <c r="T1048" i="7"/>
  <c r="Z1048" i="7" s="1"/>
  <c r="T1049" i="7"/>
  <c r="Z1049" i="7" s="1"/>
  <c r="T1050" i="7"/>
  <c r="W1050" i="7" s="1"/>
  <c r="X1050" i="7" s="1"/>
  <c r="T1051" i="7"/>
  <c r="Z1051" i="7" s="1"/>
  <c r="T1052" i="7"/>
  <c r="Z1052" i="7" s="1"/>
  <c r="T1053" i="7"/>
  <c r="Z1053" i="7" s="1"/>
  <c r="T1054" i="7"/>
  <c r="Z1054" i="7" s="1"/>
  <c r="T1055" i="7"/>
  <c r="T1056" i="7"/>
  <c r="Z1056" i="7" s="1"/>
  <c r="T1057" i="7"/>
  <c r="Z1057" i="7" s="1"/>
  <c r="T1058" i="7"/>
  <c r="W1058" i="7" s="1"/>
  <c r="X1058" i="7" s="1"/>
  <c r="T1059" i="7"/>
  <c r="Z1059" i="7" s="1"/>
  <c r="T1060" i="7"/>
  <c r="Z1060" i="7" s="1"/>
  <c r="T1061" i="7"/>
  <c r="Z1061" i="7" s="1"/>
  <c r="T1062" i="7"/>
  <c r="Z1062" i="7" s="1"/>
  <c r="T1063" i="7"/>
  <c r="T1064" i="7"/>
  <c r="Z1064" i="7" s="1"/>
  <c r="T1065" i="7"/>
  <c r="Z1065" i="7" s="1"/>
  <c r="T1066" i="7"/>
  <c r="W1066" i="7" s="1"/>
  <c r="X1066" i="7" s="1"/>
  <c r="T1067" i="7"/>
  <c r="Z1067" i="7" s="1"/>
  <c r="T1068" i="7"/>
  <c r="Z1068" i="7" s="1"/>
  <c r="T1069" i="7"/>
  <c r="T1070" i="7"/>
  <c r="Z1070" i="7" s="1"/>
  <c r="T1071" i="7"/>
  <c r="T1072" i="7"/>
  <c r="Z1072" i="7" s="1"/>
  <c r="T1073" i="7"/>
  <c r="W1073" i="7" s="1"/>
  <c r="X1073" i="7" s="1"/>
  <c r="T1074" i="7"/>
  <c r="Z1074" i="7" s="1"/>
  <c r="T1075" i="7"/>
  <c r="Z1075" i="7" s="1"/>
  <c r="T1076" i="7"/>
  <c r="Z1076" i="7" s="1"/>
  <c r="T1077" i="7"/>
  <c r="Z1077" i="7" s="1"/>
  <c r="T1078" i="7"/>
  <c r="Z1078" i="7" s="1"/>
  <c r="T1079" i="7"/>
  <c r="T1080" i="7"/>
  <c r="Z1080" i="7" s="1"/>
  <c r="T1081" i="7"/>
  <c r="Z1081" i="7" s="1"/>
  <c r="T1082" i="7"/>
  <c r="W1082" i="7" s="1"/>
  <c r="X1082" i="7" s="1"/>
  <c r="T1083" i="7"/>
  <c r="Z1083" i="7" s="1"/>
  <c r="T1084" i="7"/>
  <c r="Z1084" i="7" s="1"/>
  <c r="T1085" i="7"/>
  <c r="Z1085" i="7" s="1"/>
  <c r="T1086" i="7"/>
  <c r="Z1086" i="7" s="1"/>
  <c r="T1087" i="7"/>
  <c r="Z1087" i="7" s="1"/>
  <c r="T1088" i="7"/>
  <c r="W1088" i="7" s="1"/>
  <c r="X1088" i="7" s="1"/>
  <c r="T1089" i="7"/>
  <c r="Z1089" i="7" s="1"/>
  <c r="T1090" i="7"/>
  <c r="Z1090" i="7" s="1"/>
  <c r="T1091" i="7"/>
  <c r="Z1091" i="7" s="1"/>
  <c r="T1092" i="7"/>
  <c r="Z1092" i="7" s="1"/>
  <c r="T1093" i="7"/>
  <c r="Z1093" i="7" s="1"/>
  <c r="T1094" i="7"/>
  <c r="Z1094" i="7" s="1"/>
  <c r="T1095" i="7"/>
  <c r="Z1095" i="7" s="1"/>
  <c r="T1096" i="7"/>
  <c r="T1097" i="7"/>
  <c r="Z1097" i="7" s="1"/>
  <c r="T1098" i="7"/>
  <c r="Z1098" i="7" s="1"/>
  <c r="T1099" i="7"/>
  <c r="Z1099" i="7" s="1"/>
  <c r="T1100" i="7"/>
  <c r="Z1100" i="7" s="1"/>
  <c r="T1101" i="7"/>
  <c r="Z1101" i="7" s="1"/>
  <c r="T1102" i="7"/>
  <c r="Z1102" i="7" s="1"/>
  <c r="T1103" i="7"/>
  <c r="T1104" i="7"/>
  <c r="Z1104" i="7" s="1"/>
  <c r="T1105" i="7"/>
  <c r="Z1105" i="7" s="1"/>
  <c r="T1106" i="7"/>
  <c r="Z1106" i="7" s="1"/>
  <c r="T1107" i="7"/>
  <c r="Z1107" i="7" s="1"/>
  <c r="T1108" i="7"/>
  <c r="Z1108" i="7" s="1"/>
  <c r="T1109" i="7"/>
  <c r="Z1109" i="7" s="1"/>
  <c r="T1110" i="7"/>
  <c r="Z1110" i="7" s="1"/>
  <c r="T1111" i="7"/>
  <c r="Z1111" i="7" s="1"/>
  <c r="T1112" i="7"/>
  <c r="T1113" i="7"/>
  <c r="Z1113" i="7" s="1"/>
  <c r="T1114" i="7"/>
  <c r="W1114" i="7" s="1"/>
  <c r="X1114" i="7" s="1"/>
  <c r="T1115" i="7"/>
  <c r="Z1115" i="7" s="1"/>
  <c r="T1116" i="7"/>
  <c r="Z1116" i="7" s="1"/>
  <c r="T1117" i="7"/>
  <c r="Z1117" i="7" s="1"/>
  <c r="T1118" i="7"/>
  <c r="Z1118" i="7" s="1"/>
  <c r="T1119" i="7"/>
  <c r="T1120" i="7"/>
  <c r="T1121" i="7"/>
  <c r="Z1121" i="7" s="1"/>
  <c r="T1122" i="7"/>
  <c r="Z1122" i="7" s="1"/>
  <c r="T1123" i="7"/>
  <c r="Z1123" i="7" s="1"/>
  <c r="T1124" i="7"/>
  <c r="Z1124" i="7" s="1"/>
  <c r="T1125" i="7"/>
  <c r="Z1125" i="7" s="1"/>
  <c r="T1126" i="7"/>
  <c r="T1127" i="7"/>
  <c r="Z1127" i="7" s="1"/>
  <c r="T1128" i="7"/>
  <c r="Z1128" i="7" s="1"/>
  <c r="T1129" i="7"/>
  <c r="Z1129" i="7" s="1"/>
  <c r="T1130" i="7"/>
  <c r="W1130" i="7" s="1"/>
  <c r="X1130" i="7" s="1"/>
  <c r="T1131" i="7"/>
  <c r="Z1131" i="7" s="1"/>
  <c r="T1132" i="7"/>
  <c r="Z1132" i="7" s="1"/>
  <c r="T1133" i="7"/>
  <c r="Z1133" i="7" s="1"/>
  <c r="T1134" i="7"/>
  <c r="Z1134" i="7" s="1"/>
  <c r="T1135" i="7"/>
  <c r="T1136" i="7"/>
  <c r="Z1136" i="7" s="1"/>
  <c r="T1137" i="7"/>
  <c r="Z1137" i="7" s="1"/>
  <c r="T1138" i="7"/>
  <c r="W1138" i="7" s="1"/>
  <c r="X1138" i="7" s="1"/>
  <c r="T1139" i="7"/>
  <c r="Z1139" i="7" s="1"/>
  <c r="T1140" i="7"/>
  <c r="Z1140" i="7" s="1"/>
  <c r="T1141" i="7"/>
  <c r="Z1141" i="7" s="1"/>
  <c r="T1142" i="7"/>
  <c r="Z1142" i="7" s="1"/>
  <c r="T1143" i="7"/>
  <c r="Z1143" i="7" s="1"/>
  <c r="T1144" i="7"/>
  <c r="Z1144" i="7" s="1"/>
  <c r="T1145" i="7"/>
  <c r="Z1145" i="7" s="1"/>
  <c r="T1146" i="7"/>
  <c r="Z1146" i="7" s="1"/>
  <c r="T1147" i="7"/>
  <c r="Z1147" i="7" s="1"/>
  <c r="T1148" i="7"/>
  <c r="Z1148" i="7" s="1"/>
  <c r="T1149" i="7"/>
  <c r="Z1149" i="7" s="1"/>
  <c r="T1150" i="7"/>
  <c r="Z1150" i="7" s="1"/>
  <c r="T1151" i="7"/>
  <c r="T1152" i="7"/>
  <c r="Z1152" i="7" s="1"/>
  <c r="T1153" i="7"/>
  <c r="W1153" i="7" s="1"/>
  <c r="X1153" i="7" s="1"/>
  <c r="T1154" i="7"/>
  <c r="Z1154" i="7" s="1"/>
  <c r="T1155" i="7"/>
  <c r="Z1155" i="7" s="1"/>
  <c r="T1156" i="7"/>
  <c r="Z1156" i="7" s="1"/>
  <c r="T1157" i="7"/>
  <c r="Z1157" i="7" s="1"/>
  <c r="T1158" i="7"/>
  <c r="Z1158" i="7" s="1"/>
  <c r="T1159" i="7"/>
  <c r="T1160" i="7"/>
  <c r="T1161" i="7"/>
  <c r="W1161" i="7" s="1"/>
  <c r="X1161" i="7" s="1"/>
  <c r="T1162" i="7"/>
  <c r="Z1162" i="7" s="1"/>
  <c r="T1163" i="7"/>
  <c r="Z1163" i="7" s="1"/>
  <c r="T1164" i="7"/>
  <c r="Z1164" i="7" s="1"/>
  <c r="T1165" i="7"/>
  <c r="Z1165" i="7" s="1"/>
  <c r="T1166" i="7"/>
  <c r="Z1166" i="7" s="1"/>
  <c r="T1167" i="7"/>
  <c r="T1168" i="7"/>
  <c r="Z1168" i="7" s="1"/>
  <c r="T1169" i="7"/>
  <c r="W1169" i="7" s="1"/>
  <c r="X1169" i="7" s="1"/>
  <c r="T1170" i="7"/>
  <c r="Z1170" i="7" s="1"/>
  <c r="T1171" i="7"/>
  <c r="Z1171" i="7" s="1"/>
  <c r="T1172" i="7"/>
  <c r="T1173" i="7"/>
  <c r="Z1173" i="7" s="1"/>
  <c r="T1174" i="7"/>
  <c r="Z1174" i="7" s="1"/>
  <c r="T1175" i="7"/>
  <c r="T1176" i="7"/>
  <c r="W1176" i="7" s="1"/>
  <c r="X1176" i="7" s="1"/>
  <c r="T1177" i="7"/>
  <c r="W1177" i="7" s="1"/>
  <c r="X1177" i="7" s="1"/>
  <c r="T1178" i="7"/>
  <c r="Z1178" i="7" s="1"/>
  <c r="T1179" i="7"/>
  <c r="Z1179" i="7" s="1"/>
  <c r="T1180" i="7"/>
  <c r="Z1180" i="7" s="1"/>
  <c r="T1181" i="7"/>
  <c r="T1182" i="7"/>
  <c r="Z1182" i="7" s="1"/>
  <c r="T1183" i="7"/>
  <c r="T1184" i="7"/>
  <c r="T1185" i="7"/>
  <c r="T1186" i="7"/>
  <c r="Z1186" i="7" s="1"/>
  <c r="T1187" i="7"/>
  <c r="T1188" i="7"/>
  <c r="Z1188" i="7" s="1"/>
  <c r="T1189" i="7"/>
  <c r="Z1189" i="7" s="1"/>
  <c r="T1190" i="7"/>
  <c r="Z1190" i="7" s="1"/>
  <c r="T1191" i="7"/>
  <c r="T1192" i="7"/>
  <c r="Z1192" i="7" s="1"/>
  <c r="T1193" i="7"/>
  <c r="Z1193" i="7" s="1"/>
  <c r="T1194" i="7"/>
  <c r="Z1194" i="7" s="1"/>
  <c r="T1195" i="7"/>
  <c r="T1196" i="7"/>
  <c r="Z1196" i="7" s="1"/>
  <c r="T1197" i="7"/>
  <c r="T1198" i="7"/>
  <c r="Z1198" i="7" s="1"/>
  <c r="T1199" i="7"/>
  <c r="T1200" i="7"/>
  <c r="W1200" i="7" s="1"/>
  <c r="X1200" i="7" s="1"/>
  <c r="T1201" i="7"/>
  <c r="Z1201" i="7" s="1"/>
  <c r="T1202" i="7"/>
  <c r="Z1202" i="7" s="1"/>
  <c r="T1203" i="7"/>
  <c r="Z1203" i="7" s="1"/>
  <c r="T1204" i="7"/>
  <c r="Z1204" i="7" s="1"/>
  <c r="T1205" i="7"/>
  <c r="T1206" i="7"/>
  <c r="Z1206" i="7" s="1"/>
  <c r="T1207" i="7"/>
  <c r="T1208" i="7"/>
  <c r="Z1208" i="7" s="1"/>
  <c r="T1209" i="7"/>
  <c r="Z1209" i="7" s="1"/>
  <c r="T1210" i="7"/>
  <c r="Z1210" i="7" s="1"/>
  <c r="T1211" i="7"/>
  <c r="W1211" i="7" s="1"/>
  <c r="X1211" i="7" s="1"/>
  <c r="T1212" i="7"/>
  <c r="Z1212" i="7" s="1"/>
  <c r="T1213" i="7"/>
  <c r="T1214" i="7"/>
  <c r="Z1214" i="7" s="1"/>
  <c r="T1215" i="7"/>
  <c r="Z1215" i="7" s="1"/>
  <c r="T1216" i="7"/>
  <c r="T1217" i="7"/>
  <c r="W1217" i="7" s="1"/>
  <c r="X1217" i="7" s="1"/>
  <c r="T1218" i="7"/>
  <c r="Z1218" i="7" s="1"/>
  <c r="T1219" i="7"/>
  <c r="Z1219" i="7" s="1"/>
  <c r="T1220" i="7"/>
  <c r="Z1220" i="7" s="1"/>
  <c r="T1221" i="7"/>
  <c r="Z1221" i="7" s="1"/>
  <c r="T1222" i="7"/>
  <c r="Z1222" i="7" s="1"/>
  <c r="T1223" i="7"/>
  <c r="T1224" i="7"/>
  <c r="T1225" i="7"/>
  <c r="Z1225" i="7" s="1"/>
  <c r="T1226" i="7"/>
  <c r="Z1226" i="7" s="1"/>
  <c r="T1227" i="7"/>
  <c r="W1227" i="7" s="1"/>
  <c r="X1227" i="7" s="1"/>
  <c r="T1228" i="7"/>
  <c r="Z1228" i="7" s="1"/>
  <c r="T1229" i="7"/>
  <c r="Z1229" i="7" s="1"/>
  <c r="T1230" i="7"/>
  <c r="Z1230" i="7" s="1"/>
  <c r="T1231" i="7"/>
  <c r="Z1231" i="7" s="1"/>
  <c r="T1232" i="7"/>
  <c r="W1232" i="7" s="1"/>
  <c r="X1232" i="7" s="1"/>
  <c r="T1233" i="7"/>
  <c r="W1233" i="7" s="1"/>
  <c r="X1233" i="7" s="1"/>
  <c r="T1234" i="7"/>
  <c r="Z1234" i="7" s="1"/>
  <c r="T1235" i="7"/>
  <c r="Z1235" i="7" s="1"/>
  <c r="T1236" i="7"/>
  <c r="Z1236" i="7" s="1"/>
  <c r="T1237" i="7"/>
  <c r="Z1237" i="7" s="1"/>
  <c r="T1238" i="7"/>
  <c r="Z1238" i="7" s="1"/>
  <c r="T1239" i="7"/>
  <c r="T1240" i="7"/>
  <c r="W1240" i="7" s="1"/>
  <c r="X1240" i="7" s="1"/>
  <c r="T1241" i="7"/>
  <c r="Z1241" i="7" s="1"/>
  <c r="T1242" i="7"/>
  <c r="W1242" i="7" s="1"/>
  <c r="X1242" i="7" s="1"/>
  <c r="Y1242" i="7" s="1"/>
  <c r="T1243" i="7"/>
  <c r="W1243" i="7" s="1"/>
  <c r="X1243" i="7" s="1"/>
  <c r="T1244" i="7"/>
  <c r="Z1244" i="7" s="1"/>
  <c r="T1245" i="7"/>
  <c r="T1246" i="7"/>
  <c r="Z1246" i="7" s="1"/>
  <c r="T1247" i="7"/>
  <c r="T1248" i="7"/>
  <c r="T1249" i="7"/>
  <c r="T1250" i="7"/>
  <c r="Z1250" i="7" s="1"/>
  <c r="T1251" i="7"/>
  <c r="Z1251" i="7" s="1"/>
  <c r="T1252" i="7"/>
  <c r="Z1252" i="7" s="1"/>
  <c r="T1253" i="7"/>
  <c r="Z1253" i="7" s="1"/>
  <c r="T1254" i="7"/>
  <c r="Z1254" i="7" s="1"/>
  <c r="T1255" i="7"/>
  <c r="T1256" i="7"/>
  <c r="Z1256" i="7" s="1"/>
  <c r="T1257" i="7"/>
  <c r="Z1257" i="7" s="1"/>
  <c r="T1258" i="7"/>
  <c r="Z1258" i="7" s="1"/>
  <c r="T1259" i="7"/>
  <c r="Z1259" i="7" s="1"/>
  <c r="T1260" i="7"/>
  <c r="Z1260" i="7" s="1"/>
  <c r="T1261" i="7"/>
  <c r="Z1261" i="7" s="1"/>
  <c r="T1262" i="7"/>
  <c r="Z1262" i="7" s="1"/>
  <c r="T1263" i="7"/>
  <c r="T1264" i="7"/>
  <c r="Z1264" i="7" s="1"/>
  <c r="T1265" i="7"/>
  <c r="W1265" i="7" s="1"/>
  <c r="X1265" i="7" s="1"/>
  <c r="T1266" i="7"/>
  <c r="Z1266" i="7" s="1"/>
  <c r="T1267" i="7"/>
  <c r="Z1267" i="7" s="1"/>
  <c r="T1268" i="7"/>
  <c r="T1269" i="7"/>
  <c r="T1270" i="7"/>
  <c r="Z1270" i="7" s="1"/>
  <c r="T1271" i="7"/>
  <c r="Z1271" i="7" s="1"/>
  <c r="T1272" i="7"/>
  <c r="Z1272" i="7" s="1"/>
  <c r="T1273" i="7"/>
  <c r="T1274" i="7"/>
  <c r="Z1274" i="7" s="1"/>
  <c r="T1275" i="7"/>
  <c r="T1276" i="7"/>
  <c r="Z1276" i="7" s="1"/>
  <c r="T1277" i="7"/>
  <c r="Z1277" i="7" s="1"/>
  <c r="T1278" i="7"/>
  <c r="Z1278" i="7" s="1"/>
  <c r="T1279" i="7"/>
  <c r="T1280" i="7"/>
  <c r="T1281" i="7"/>
  <c r="W1281" i="7" s="1"/>
  <c r="X1281" i="7" s="1"/>
  <c r="T1282" i="7"/>
  <c r="Z1282" i="7" s="1"/>
  <c r="T1283" i="7"/>
  <c r="Z1283" i="7" s="1"/>
  <c r="T1284" i="7"/>
  <c r="T1285" i="7"/>
  <c r="Z1285" i="7" s="1"/>
  <c r="T1286" i="7"/>
  <c r="Z1286" i="7" s="1"/>
  <c r="T1287" i="7"/>
  <c r="T1288" i="7"/>
  <c r="Z1288" i="7" s="1"/>
  <c r="T1289" i="7"/>
  <c r="W1289" i="7" s="1"/>
  <c r="X1289" i="7" s="1"/>
  <c r="T1290" i="7"/>
  <c r="Z1290" i="7" s="1"/>
  <c r="T1291" i="7"/>
  <c r="T1292" i="7"/>
  <c r="Z1292" i="7" s="1"/>
  <c r="T1293" i="7"/>
  <c r="Z1293" i="7" s="1"/>
  <c r="T1294" i="7"/>
  <c r="Z1294" i="7" s="1"/>
  <c r="T1295" i="7"/>
  <c r="T1296" i="7"/>
  <c r="T1297" i="7"/>
  <c r="W1297" i="7" s="1"/>
  <c r="X1297" i="7" s="1"/>
  <c r="T1298" i="7"/>
  <c r="Z1298" i="7" s="1"/>
  <c r="T1299" i="7"/>
  <c r="Z1299" i="7" s="1"/>
  <c r="T1300" i="7"/>
  <c r="Z1300" i="7" s="1"/>
  <c r="T1301" i="7"/>
  <c r="Z1301" i="7" s="1"/>
  <c r="T1302" i="7"/>
  <c r="Z1302" i="7" s="1"/>
  <c r="T1303" i="7"/>
  <c r="T1304" i="7"/>
  <c r="Z1304" i="7" s="1"/>
  <c r="T1305" i="7"/>
  <c r="W1305" i="7" s="1"/>
  <c r="X1305" i="7" s="1"/>
  <c r="T1306" i="7"/>
  <c r="W1306" i="7" s="1"/>
  <c r="X1306" i="7" s="1"/>
  <c r="T1307" i="7"/>
  <c r="T1308" i="7"/>
  <c r="Z1308" i="7" s="1"/>
  <c r="T1309" i="7"/>
  <c r="Z1309" i="7" s="1"/>
  <c r="T1310" i="7"/>
  <c r="Z1310" i="7" s="1"/>
  <c r="T1311" i="7"/>
  <c r="T1312" i="7"/>
  <c r="T1313" i="7"/>
  <c r="T1314" i="7"/>
  <c r="Z1314" i="7" s="1"/>
  <c r="T1315" i="7"/>
  <c r="W1315" i="7" s="1"/>
  <c r="X1315" i="7" s="1"/>
  <c r="T1316" i="7"/>
  <c r="T1317" i="7"/>
  <c r="Z1317" i="7" s="1"/>
  <c r="T1318" i="7"/>
  <c r="Z1318" i="7" s="1"/>
  <c r="T1319" i="7"/>
  <c r="T1320" i="7"/>
  <c r="W1320" i="7" s="1"/>
  <c r="X1320" i="7" s="1"/>
  <c r="T1321" i="7"/>
  <c r="W1321" i="7" s="1"/>
  <c r="X1321" i="7" s="1"/>
  <c r="T1322" i="7"/>
  <c r="Z1322" i="7" s="1"/>
  <c r="T1323" i="7"/>
  <c r="T1324" i="7"/>
  <c r="Z1324" i="7" s="1"/>
  <c r="T1325" i="7"/>
  <c r="Z1325" i="7" s="1"/>
  <c r="T1326" i="7"/>
  <c r="Z1326" i="7" s="1"/>
  <c r="T1327" i="7"/>
  <c r="T1328" i="7"/>
  <c r="W1328" i="7" s="1"/>
  <c r="X1328" i="7" s="1"/>
  <c r="T1329" i="7"/>
  <c r="Z1329" i="7" s="1"/>
  <c r="T1330" i="7"/>
  <c r="Z1330" i="7" s="1"/>
  <c r="T1331" i="7"/>
  <c r="Z1331" i="7" s="1"/>
  <c r="T1332" i="7"/>
  <c r="Z1332" i="7" s="1"/>
  <c r="T1333" i="7"/>
  <c r="Z1333" i="7" s="1"/>
  <c r="T1334" i="7"/>
  <c r="Z1334" i="7" s="1"/>
  <c r="T1335" i="7"/>
  <c r="Z1335" i="7" s="1"/>
  <c r="T1336" i="7"/>
  <c r="T1337" i="7"/>
  <c r="T1338" i="7"/>
  <c r="Z1338" i="7" s="1"/>
  <c r="T1339" i="7"/>
  <c r="Z1339" i="7" s="1"/>
  <c r="T1340" i="7"/>
  <c r="Z1340" i="7" s="1"/>
  <c r="T1341" i="7"/>
  <c r="Z1341" i="7" s="1"/>
  <c r="T1342" i="7"/>
  <c r="Z1342" i="7" s="1"/>
  <c r="T1343" i="7"/>
  <c r="T1344" i="7"/>
  <c r="W1344" i="7" s="1"/>
  <c r="X1344" i="7" s="1"/>
  <c r="T1345" i="7"/>
  <c r="Z1345" i="7" s="1"/>
  <c r="T1346" i="7"/>
  <c r="Z1346" i="7" s="1"/>
  <c r="T1347" i="7"/>
  <c r="Z1347" i="7" s="1"/>
  <c r="T1348" i="7"/>
  <c r="T1349" i="7"/>
  <c r="Z1349" i="7" s="1"/>
  <c r="T1350" i="7"/>
  <c r="Z1350" i="7" s="1"/>
  <c r="T1351" i="7"/>
  <c r="Z1351" i="7" s="1"/>
  <c r="T1352" i="7"/>
  <c r="T1353" i="7"/>
  <c r="Z1353" i="7" s="1"/>
  <c r="T1354" i="7"/>
  <c r="Z1354" i="7" s="1"/>
  <c r="T1355" i="7"/>
  <c r="T1356" i="7"/>
  <c r="Z1356" i="7" s="1"/>
  <c r="T1357" i="7"/>
  <c r="Z1357" i="7" s="1"/>
  <c r="T1358" i="7"/>
  <c r="Z1358" i="7" s="1"/>
  <c r="T1359" i="7"/>
  <c r="T1360" i="7"/>
  <c r="W1360" i="7" s="1"/>
  <c r="X1360" i="7" s="1"/>
  <c r="T1361" i="7"/>
  <c r="Z1361" i="7" s="1"/>
  <c r="T1362" i="7"/>
  <c r="Z1362" i="7" s="1"/>
  <c r="T1363" i="7"/>
  <c r="Z1363" i="7" s="1"/>
  <c r="T1364" i="7"/>
  <c r="Z1364" i="7" s="1"/>
  <c r="T1365" i="7"/>
  <c r="Z1365" i="7" s="1"/>
  <c r="T1366" i="7"/>
  <c r="Z1366" i="7" s="1"/>
  <c r="T1367" i="7"/>
  <c r="T1368" i="7"/>
  <c r="W1368" i="7" s="1"/>
  <c r="X1368" i="7" s="1"/>
  <c r="T1369" i="7"/>
  <c r="W1369" i="7" s="1"/>
  <c r="X1369" i="7" s="1"/>
  <c r="T1370" i="7"/>
  <c r="Z1370" i="7" s="1"/>
  <c r="T1371" i="7"/>
  <c r="Z1371" i="7" s="1"/>
  <c r="T1372" i="7"/>
  <c r="Z1372" i="7" s="1"/>
  <c r="T1373" i="7"/>
  <c r="Z1373" i="7" s="1"/>
  <c r="T1374" i="7"/>
  <c r="Z1374" i="7" s="1"/>
  <c r="T1375" i="7"/>
  <c r="T1376" i="7"/>
  <c r="Z1376" i="7" s="1"/>
  <c r="T1377" i="7"/>
  <c r="Z1377" i="7" s="1"/>
  <c r="T1378" i="7"/>
  <c r="Z1378" i="7" s="1"/>
  <c r="T1379" i="7"/>
  <c r="W1379" i="7" s="1"/>
  <c r="X1379" i="7" s="1"/>
  <c r="T1380" i="7"/>
  <c r="Z1380" i="7" s="1"/>
  <c r="T1381" i="7"/>
  <c r="Z1381" i="7" s="1"/>
  <c r="T1382" i="7"/>
  <c r="Z1382" i="7" s="1"/>
  <c r="T1383" i="7"/>
  <c r="Z1383" i="7" s="1"/>
  <c r="T1384" i="7"/>
  <c r="W1384" i="7" s="1"/>
  <c r="X1384" i="7" s="1"/>
  <c r="T1385" i="7"/>
  <c r="W1385" i="7" s="1"/>
  <c r="X1385" i="7" s="1"/>
  <c r="T1386" i="7"/>
  <c r="Z1386" i="7" s="1"/>
  <c r="T1387" i="7"/>
  <c r="Z1387" i="7" s="1"/>
  <c r="T1388" i="7"/>
  <c r="Z1388" i="7" s="1"/>
  <c r="T1389" i="7"/>
  <c r="Z1389" i="7" s="1"/>
  <c r="T1390" i="7"/>
  <c r="Z1390" i="7" s="1"/>
  <c r="T1391" i="7"/>
  <c r="T1392" i="7"/>
  <c r="Z1392" i="7" s="1"/>
  <c r="T1393" i="7"/>
  <c r="W1393" i="7" s="1"/>
  <c r="X1393" i="7" s="1"/>
  <c r="T1394" i="7"/>
  <c r="Z1394" i="7" s="1"/>
  <c r="T1395" i="7"/>
  <c r="W1395" i="7" s="1"/>
  <c r="X1395" i="7" s="1"/>
  <c r="T1396" i="7"/>
  <c r="W1396" i="7" s="1"/>
  <c r="X1396" i="7" s="1"/>
  <c r="T1397" i="7"/>
  <c r="Z1397" i="7" s="1"/>
  <c r="T1398" i="7"/>
  <c r="Z1398" i="7" s="1"/>
  <c r="T1399" i="7"/>
  <c r="T1400" i="7"/>
  <c r="T1401" i="7"/>
  <c r="Z1401" i="7" s="1"/>
  <c r="T1402" i="7"/>
  <c r="Z1402" i="7" s="1"/>
  <c r="T1403" i="7"/>
  <c r="Z1403" i="7" s="1"/>
  <c r="T1404" i="7"/>
  <c r="Z1404" i="7" s="1"/>
  <c r="T1405" i="7"/>
  <c r="T1406" i="7"/>
  <c r="Z1406" i="7" s="1"/>
  <c r="T1407" i="7"/>
  <c r="T1408" i="7"/>
  <c r="Z1408" i="7" s="1"/>
  <c r="T1409" i="7"/>
  <c r="Z1409" i="7" s="1"/>
  <c r="T1410" i="7"/>
  <c r="Z1410" i="7" s="1"/>
  <c r="T1411" i="7"/>
  <c r="T1412" i="7"/>
  <c r="T1413" i="7"/>
  <c r="Z1413" i="7" s="1"/>
  <c r="T1414" i="7"/>
  <c r="Z1414" i="7" s="1"/>
  <c r="T1415" i="7"/>
  <c r="T1416" i="7"/>
  <c r="T1417" i="7"/>
  <c r="W1417" i="7" s="1"/>
  <c r="X1417" i="7" s="1"/>
  <c r="T1418" i="7"/>
  <c r="Z1418" i="7" s="1"/>
  <c r="T1419" i="7"/>
  <c r="W1419" i="7" s="1"/>
  <c r="T1420" i="7"/>
  <c r="T1422" i="7"/>
  <c r="Z1422" i="7" s="1"/>
  <c r="T1424" i="7"/>
  <c r="T1428" i="7"/>
  <c r="T1429" i="7"/>
  <c r="Z1429" i="7" s="1"/>
  <c r="T1430" i="7"/>
  <c r="Z1430" i="7" s="1"/>
  <c r="T1431" i="7"/>
  <c r="T1432" i="7"/>
  <c r="T1433" i="7"/>
  <c r="T1434" i="7"/>
  <c r="Z1434" i="7" s="1"/>
  <c r="T1435" i="7"/>
  <c r="Z1435" i="7" s="1"/>
  <c r="T1436" i="7"/>
  <c r="Z1436" i="7" s="1"/>
  <c r="T1437" i="7"/>
  <c r="Z1437" i="7" s="1"/>
  <c r="T1438" i="7"/>
  <c r="Z1438" i="7" s="1"/>
  <c r="T1439" i="7"/>
  <c r="T1440" i="7"/>
  <c r="Z1440" i="7" s="1"/>
  <c r="T1441" i="7"/>
  <c r="T1442" i="7"/>
  <c r="Z1442" i="7" s="1"/>
  <c r="T1443" i="7"/>
  <c r="Z1443" i="7" s="1"/>
  <c r="T1444" i="7"/>
  <c r="Z1444" i="7" s="1"/>
  <c r="T1445" i="7"/>
  <c r="Z1445" i="7" s="1"/>
  <c r="T1446" i="7"/>
  <c r="Z1446" i="7" s="1"/>
  <c r="T1447" i="7"/>
  <c r="T1448" i="7"/>
  <c r="T1449" i="7"/>
  <c r="Z1449" i="7" s="1"/>
  <c r="T1450" i="7"/>
  <c r="Z1450" i="7" s="1"/>
  <c r="T1451" i="7"/>
  <c r="Z1451" i="7" s="1"/>
  <c r="T1452" i="7"/>
  <c r="T1453" i="7"/>
  <c r="T1454" i="7"/>
  <c r="Z1454" i="7" s="1"/>
  <c r="T1455" i="7"/>
  <c r="T1456" i="7"/>
  <c r="T1457" i="7"/>
  <c r="W1457" i="7" s="1"/>
  <c r="X1457" i="7" s="1"/>
  <c r="Y1457" i="7" s="1"/>
  <c r="T1458" i="7"/>
  <c r="Z1458" i="7" s="1"/>
  <c r="T1459" i="7"/>
  <c r="Z1459" i="7" s="1"/>
  <c r="T1460" i="7"/>
  <c r="Z1460" i="7" s="1"/>
  <c r="T1461" i="7"/>
  <c r="T1462" i="7"/>
  <c r="Z1462" i="7" s="1"/>
  <c r="T1463" i="7"/>
  <c r="T1464" i="7"/>
  <c r="T1465" i="7"/>
  <c r="Z1465" i="7" s="1"/>
  <c r="T1466" i="7"/>
  <c r="Z1466" i="7" s="1"/>
  <c r="T1467" i="7"/>
  <c r="T1468" i="7"/>
  <c r="Z1468" i="7" s="1"/>
  <c r="T1469" i="7"/>
  <c r="Z1469" i="7" s="1"/>
  <c r="T1470" i="7"/>
  <c r="Z1470" i="7" s="1"/>
  <c r="T1471" i="7"/>
  <c r="Z1471" i="7" s="1"/>
  <c r="T1472" i="7"/>
  <c r="T1473" i="7"/>
  <c r="T1474" i="7"/>
  <c r="Z1474" i="7" s="1"/>
  <c r="T1475" i="7"/>
  <c r="Z1475" i="7" s="1"/>
  <c r="T1476" i="7"/>
  <c r="T1477" i="7"/>
  <c r="Z1477" i="7" s="1"/>
  <c r="T1478" i="7"/>
  <c r="Z1478" i="7" s="1"/>
  <c r="T1479" i="7"/>
  <c r="T1480" i="7"/>
  <c r="T1481" i="7"/>
  <c r="Z1481" i="7" s="1"/>
  <c r="T1482" i="7"/>
  <c r="Z1482" i="7" s="1"/>
  <c r="T1483" i="7"/>
  <c r="T1484" i="7"/>
  <c r="Z1484" i="7" s="1"/>
  <c r="T1485" i="7"/>
  <c r="T1486" i="7"/>
  <c r="Z1486" i="7" s="1"/>
  <c r="T1487" i="7"/>
  <c r="Z1487" i="7" s="1"/>
  <c r="T1488" i="7"/>
  <c r="T1489" i="7"/>
  <c r="T1490" i="7"/>
  <c r="Z1490" i="7" s="1"/>
  <c r="T1491" i="7"/>
  <c r="Z1491" i="7" s="1"/>
  <c r="T1492" i="7"/>
  <c r="Z1492" i="7" s="1"/>
  <c r="T1493" i="7"/>
  <c r="T1494" i="7"/>
  <c r="Z1494" i="7" s="1"/>
  <c r="T1495" i="7"/>
  <c r="T1496" i="7"/>
  <c r="T1497" i="7"/>
  <c r="Z1497" i="7" s="1"/>
  <c r="T1498" i="7"/>
  <c r="Z1498" i="7" s="1"/>
  <c r="T1499" i="7"/>
  <c r="Z1499" i="7" s="1"/>
  <c r="T1500" i="7"/>
  <c r="Z1500" i="7" s="1"/>
  <c r="T1501" i="7"/>
  <c r="T1502" i="7"/>
  <c r="Z1502" i="7" s="1"/>
  <c r="T1503" i="7"/>
  <c r="Z1503" i="7" s="1"/>
  <c r="T1504" i="7"/>
  <c r="Z1504" i="7" s="1"/>
  <c r="T1505" i="7"/>
  <c r="T1506" i="7"/>
  <c r="Z1506" i="7" s="1"/>
  <c r="T1507" i="7"/>
  <c r="Z1507" i="7" s="1"/>
  <c r="T1508" i="7"/>
  <c r="T1509" i="7"/>
  <c r="Z1509" i="7" s="1"/>
  <c r="T1510" i="7"/>
  <c r="Z1510" i="7" s="1"/>
  <c r="T1511" i="7"/>
  <c r="T1512" i="7"/>
  <c r="Z1512" i="7" s="1"/>
  <c r="T1513" i="7"/>
  <c r="T1514" i="7"/>
  <c r="Z1514" i="7" s="1"/>
  <c r="T1515" i="7"/>
  <c r="Z1515" i="7" s="1"/>
  <c r="T1516" i="7"/>
  <c r="T1517" i="7"/>
  <c r="Z1517" i="7" s="1"/>
  <c r="T1518" i="7"/>
  <c r="Z1518" i="7" s="1"/>
  <c r="T1519" i="7"/>
  <c r="T777" i="7"/>
  <c r="S74" i="7"/>
  <c r="S843" i="7"/>
  <c r="S34" i="7"/>
  <c r="S851" i="7"/>
  <c r="S805" i="7"/>
  <c r="S781" i="7"/>
  <c r="S78" i="7"/>
  <c r="S86" i="7"/>
  <c r="S845" i="7"/>
  <c r="S793" i="7"/>
  <c r="S827" i="7"/>
  <c r="S779" i="7"/>
  <c r="S773" i="7"/>
  <c r="S42" i="7"/>
  <c r="S841" i="7"/>
  <c r="S70" i="7"/>
  <c r="S72" i="7"/>
  <c r="S46" i="7"/>
  <c r="S803" i="7"/>
  <c r="S50" i="7"/>
  <c r="S787" i="7"/>
  <c r="S18" i="7"/>
  <c r="S819" i="7"/>
  <c r="S831" i="7"/>
  <c r="S56" i="7"/>
  <c r="S58" i="7"/>
  <c r="S835" i="7"/>
  <c r="S8" i="7"/>
  <c r="S813" i="7"/>
  <c r="S4" i="7"/>
  <c r="S797" i="7"/>
  <c r="S837" i="7"/>
  <c r="S847" i="7"/>
  <c r="S785" i="7"/>
  <c r="S783" i="7"/>
  <c r="S54" i="7"/>
  <c r="S801" i="7"/>
  <c r="S16" i="7"/>
  <c r="S14" i="7"/>
  <c r="S64" i="7"/>
  <c r="S82" i="7"/>
  <c r="S12" i="7"/>
  <c r="S10" i="7"/>
  <c r="S28" i="7"/>
  <c r="S771" i="7"/>
  <c r="S6" i="7"/>
  <c r="S38" i="7"/>
  <c r="S30" i="7"/>
  <c r="S68" i="7"/>
  <c r="S775" i="7"/>
  <c r="S833" i="7"/>
  <c r="S52" i="7"/>
  <c r="S2" i="7"/>
  <c r="S84" i="7"/>
  <c r="S24" i="7"/>
  <c r="S817" i="7"/>
  <c r="S807" i="7"/>
  <c r="S849" i="7"/>
  <c r="S811" i="7"/>
  <c r="S66" i="7"/>
  <c r="S20" i="7"/>
  <c r="S769" i="7"/>
  <c r="S26" i="7"/>
  <c r="S791" i="7"/>
  <c r="S825" i="7"/>
  <c r="S829" i="7"/>
  <c r="S44" i="7"/>
  <c r="S853" i="7"/>
  <c r="S36" i="7"/>
  <c r="S823" i="7"/>
  <c r="S62" i="7"/>
  <c r="S60" i="7"/>
  <c r="S40" i="7"/>
  <c r="S76" i="7"/>
  <c r="S839" i="7"/>
  <c r="S799" i="7"/>
  <c r="S821" i="7"/>
  <c r="S32" i="7"/>
  <c r="S789" i="7"/>
  <c r="S22" i="7"/>
  <c r="S795" i="7"/>
  <c r="S815" i="7"/>
  <c r="S809" i="7"/>
  <c r="S48" i="7"/>
  <c r="S80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S230" i="7"/>
  <c r="S231" i="7"/>
  <c r="S232" i="7"/>
  <c r="S233" i="7"/>
  <c r="S234" i="7"/>
  <c r="S235" i="7"/>
  <c r="S236" i="7"/>
  <c r="S237" i="7"/>
  <c r="S238" i="7"/>
  <c r="S239" i="7"/>
  <c r="S240" i="7"/>
  <c r="S241" i="7"/>
  <c r="S242" i="7"/>
  <c r="S243" i="7"/>
  <c r="S244" i="7"/>
  <c r="S245" i="7"/>
  <c r="S246" i="7"/>
  <c r="S247" i="7"/>
  <c r="S248" i="7"/>
  <c r="S249" i="7"/>
  <c r="S250" i="7"/>
  <c r="S251" i="7"/>
  <c r="S252" i="7"/>
  <c r="S253" i="7"/>
  <c r="S254" i="7"/>
  <c r="S255" i="7"/>
  <c r="S256" i="7"/>
  <c r="S257" i="7"/>
  <c r="S258" i="7"/>
  <c r="S259" i="7"/>
  <c r="S260" i="7"/>
  <c r="S261" i="7"/>
  <c r="S262" i="7"/>
  <c r="S263" i="7"/>
  <c r="S264" i="7"/>
  <c r="S265" i="7"/>
  <c r="S266" i="7"/>
  <c r="S267" i="7"/>
  <c r="S268" i="7"/>
  <c r="S269" i="7"/>
  <c r="S270" i="7"/>
  <c r="S271" i="7"/>
  <c r="S272" i="7"/>
  <c r="S273" i="7"/>
  <c r="S274" i="7"/>
  <c r="S275" i="7"/>
  <c r="S276" i="7"/>
  <c r="S277" i="7"/>
  <c r="S278" i="7"/>
  <c r="S279" i="7"/>
  <c r="S280" i="7"/>
  <c r="S281" i="7"/>
  <c r="S282" i="7"/>
  <c r="S283" i="7"/>
  <c r="S284" i="7"/>
  <c r="S285" i="7"/>
  <c r="S286" i="7"/>
  <c r="S287" i="7"/>
  <c r="S288" i="7"/>
  <c r="S289" i="7"/>
  <c r="S290" i="7"/>
  <c r="S291" i="7"/>
  <c r="S292" i="7"/>
  <c r="S293" i="7"/>
  <c r="S294" i="7"/>
  <c r="S295" i="7"/>
  <c r="S296" i="7"/>
  <c r="S297" i="7"/>
  <c r="S298" i="7"/>
  <c r="S299" i="7"/>
  <c r="S300" i="7"/>
  <c r="S301" i="7"/>
  <c r="S302" i="7"/>
  <c r="S303" i="7"/>
  <c r="S304" i="7"/>
  <c r="S305" i="7"/>
  <c r="S306" i="7"/>
  <c r="S307" i="7"/>
  <c r="S308" i="7"/>
  <c r="S309" i="7"/>
  <c r="S310" i="7"/>
  <c r="S311" i="7"/>
  <c r="S312" i="7"/>
  <c r="S313" i="7"/>
  <c r="S314" i="7"/>
  <c r="S315" i="7"/>
  <c r="S316" i="7"/>
  <c r="S317" i="7"/>
  <c r="S318" i="7"/>
  <c r="S319" i="7"/>
  <c r="S320" i="7"/>
  <c r="S321" i="7"/>
  <c r="S322" i="7"/>
  <c r="S323" i="7"/>
  <c r="S324" i="7"/>
  <c r="S325" i="7"/>
  <c r="S326" i="7"/>
  <c r="S327" i="7"/>
  <c r="S328" i="7"/>
  <c r="S329" i="7"/>
  <c r="S330" i="7"/>
  <c r="S331" i="7"/>
  <c r="S332" i="7"/>
  <c r="S333" i="7"/>
  <c r="S334" i="7"/>
  <c r="S335" i="7"/>
  <c r="S336" i="7"/>
  <c r="S337" i="7"/>
  <c r="S338" i="7"/>
  <c r="S339" i="7"/>
  <c r="S340" i="7"/>
  <c r="S341" i="7"/>
  <c r="S342" i="7"/>
  <c r="S343" i="7"/>
  <c r="S344" i="7"/>
  <c r="S345" i="7"/>
  <c r="S346" i="7"/>
  <c r="S347" i="7"/>
  <c r="S348" i="7"/>
  <c r="S349" i="7"/>
  <c r="S350" i="7"/>
  <c r="S351" i="7"/>
  <c r="S352" i="7"/>
  <c r="S353" i="7"/>
  <c r="S354" i="7"/>
  <c r="S355" i="7"/>
  <c r="S356" i="7"/>
  <c r="S357" i="7"/>
  <c r="S358" i="7"/>
  <c r="S359" i="7"/>
  <c r="S360" i="7"/>
  <c r="S361" i="7"/>
  <c r="S362" i="7"/>
  <c r="S363" i="7"/>
  <c r="S364" i="7"/>
  <c r="S365" i="7"/>
  <c r="S366" i="7"/>
  <c r="S367" i="7"/>
  <c r="S368" i="7"/>
  <c r="S369" i="7"/>
  <c r="S370" i="7"/>
  <c r="S371" i="7"/>
  <c r="S372" i="7"/>
  <c r="S373" i="7"/>
  <c r="S374" i="7"/>
  <c r="S375" i="7"/>
  <c r="S376" i="7"/>
  <c r="S377" i="7"/>
  <c r="S378" i="7"/>
  <c r="S379" i="7"/>
  <c r="S380" i="7"/>
  <c r="S381" i="7"/>
  <c r="S382" i="7"/>
  <c r="S383" i="7"/>
  <c r="S384" i="7"/>
  <c r="S385" i="7"/>
  <c r="S386" i="7"/>
  <c r="S387" i="7"/>
  <c r="S388" i="7"/>
  <c r="S389" i="7"/>
  <c r="S390" i="7"/>
  <c r="S391" i="7"/>
  <c r="S392" i="7"/>
  <c r="S393" i="7"/>
  <c r="S394" i="7"/>
  <c r="S395" i="7"/>
  <c r="S396" i="7"/>
  <c r="S397" i="7"/>
  <c r="S398" i="7"/>
  <c r="S399" i="7"/>
  <c r="S400" i="7"/>
  <c r="S401" i="7"/>
  <c r="S402" i="7"/>
  <c r="S403" i="7"/>
  <c r="S404" i="7"/>
  <c r="S405" i="7"/>
  <c r="S406" i="7"/>
  <c r="S407" i="7"/>
  <c r="S408" i="7"/>
  <c r="S409" i="7"/>
  <c r="S410" i="7"/>
  <c r="S411" i="7"/>
  <c r="S412" i="7"/>
  <c r="S413" i="7"/>
  <c r="S414" i="7"/>
  <c r="S415" i="7"/>
  <c r="S416" i="7"/>
  <c r="S417" i="7"/>
  <c r="S418" i="7"/>
  <c r="S419" i="7"/>
  <c r="S420" i="7"/>
  <c r="S421" i="7"/>
  <c r="S422" i="7"/>
  <c r="S423" i="7"/>
  <c r="S424" i="7"/>
  <c r="S425" i="7"/>
  <c r="S426" i="7"/>
  <c r="S427" i="7"/>
  <c r="S428" i="7"/>
  <c r="S429" i="7"/>
  <c r="S430" i="7"/>
  <c r="S431" i="7"/>
  <c r="S432" i="7"/>
  <c r="S433" i="7"/>
  <c r="S434" i="7"/>
  <c r="S435" i="7"/>
  <c r="S436" i="7"/>
  <c r="S437" i="7"/>
  <c r="S438" i="7"/>
  <c r="S439" i="7"/>
  <c r="S440" i="7"/>
  <c r="S441" i="7"/>
  <c r="S442" i="7"/>
  <c r="S443" i="7"/>
  <c r="S444" i="7"/>
  <c r="S445" i="7"/>
  <c r="S446" i="7"/>
  <c r="S447" i="7"/>
  <c r="S448" i="7"/>
  <c r="S449" i="7"/>
  <c r="S450" i="7"/>
  <c r="S451" i="7"/>
  <c r="S452" i="7"/>
  <c r="S453" i="7"/>
  <c r="S454" i="7"/>
  <c r="S455" i="7"/>
  <c r="S456" i="7"/>
  <c r="S457" i="7"/>
  <c r="S458" i="7"/>
  <c r="S459" i="7"/>
  <c r="S460" i="7"/>
  <c r="S461" i="7"/>
  <c r="S462" i="7"/>
  <c r="S463" i="7"/>
  <c r="S464" i="7"/>
  <c r="S465" i="7"/>
  <c r="S466" i="7"/>
  <c r="S467" i="7"/>
  <c r="S468" i="7"/>
  <c r="S469" i="7"/>
  <c r="S470" i="7"/>
  <c r="S471" i="7"/>
  <c r="S472" i="7"/>
  <c r="S473" i="7"/>
  <c r="S474" i="7"/>
  <c r="S475" i="7"/>
  <c r="S476" i="7"/>
  <c r="S477" i="7"/>
  <c r="S478" i="7"/>
  <c r="S479" i="7"/>
  <c r="S480" i="7"/>
  <c r="S481" i="7"/>
  <c r="S482" i="7"/>
  <c r="S483" i="7"/>
  <c r="S484" i="7"/>
  <c r="S485" i="7"/>
  <c r="S486" i="7"/>
  <c r="S487" i="7"/>
  <c r="S488" i="7"/>
  <c r="S489" i="7"/>
  <c r="S490" i="7"/>
  <c r="S491" i="7"/>
  <c r="S492" i="7"/>
  <c r="S493" i="7"/>
  <c r="S494" i="7"/>
  <c r="S495" i="7"/>
  <c r="S496" i="7"/>
  <c r="S497" i="7"/>
  <c r="S498" i="7"/>
  <c r="S499" i="7"/>
  <c r="S500" i="7"/>
  <c r="S501" i="7"/>
  <c r="S502" i="7"/>
  <c r="S503" i="7"/>
  <c r="S504" i="7"/>
  <c r="S505" i="7"/>
  <c r="S506" i="7"/>
  <c r="S507" i="7"/>
  <c r="S508" i="7"/>
  <c r="S509" i="7"/>
  <c r="S510" i="7"/>
  <c r="S511" i="7"/>
  <c r="S512" i="7"/>
  <c r="S513" i="7"/>
  <c r="S514" i="7"/>
  <c r="S515" i="7"/>
  <c r="S516" i="7"/>
  <c r="S517" i="7"/>
  <c r="S518" i="7"/>
  <c r="S519" i="7"/>
  <c r="S520" i="7"/>
  <c r="S521" i="7"/>
  <c r="S522" i="7"/>
  <c r="S523" i="7"/>
  <c r="S524" i="7"/>
  <c r="S525" i="7"/>
  <c r="S526" i="7"/>
  <c r="S527" i="7"/>
  <c r="S528" i="7"/>
  <c r="S529" i="7"/>
  <c r="S530" i="7"/>
  <c r="S531" i="7"/>
  <c r="S532" i="7"/>
  <c r="S533" i="7"/>
  <c r="S534" i="7"/>
  <c r="S535" i="7"/>
  <c r="S536" i="7"/>
  <c r="S537" i="7"/>
  <c r="S538" i="7"/>
  <c r="S539" i="7"/>
  <c r="S540" i="7"/>
  <c r="S541" i="7"/>
  <c r="S542" i="7"/>
  <c r="S543" i="7"/>
  <c r="S544" i="7"/>
  <c r="S545" i="7"/>
  <c r="S546" i="7"/>
  <c r="S547" i="7"/>
  <c r="S548" i="7"/>
  <c r="S549" i="7"/>
  <c r="S550" i="7"/>
  <c r="S551" i="7"/>
  <c r="S552" i="7"/>
  <c r="S553" i="7"/>
  <c r="S554" i="7"/>
  <c r="S555" i="7"/>
  <c r="S556" i="7"/>
  <c r="S557" i="7"/>
  <c r="S558" i="7"/>
  <c r="S559" i="7"/>
  <c r="S560" i="7"/>
  <c r="S561" i="7"/>
  <c r="S562" i="7"/>
  <c r="S563" i="7"/>
  <c r="S564" i="7"/>
  <c r="S565" i="7"/>
  <c r="S566" i="7"/>
  <c r="S567" i="7"/>
  <c r="S568" i="7"/>
  <c r="S569" i="7"/>
  <c r="S570" i="7"/>
  <c r="S571" i="7"/>
  <c r="S572" i="7"/>
  <c r="S573" i="7"/>
  <c r="S574" i="7"/>
  <c r="S575" i="7"/>
  <c r="S576" i="7"/>
  <c r="S577" i="7"/>
  <c r="S578" i="7"/>
  <c r="S579" i="7"/>
  <c r="S580" i="7"/>
  <c r="S581" i="7"/>
  <c r="S582" i="7"/>
  <c r="S583" i="7"/>
  <c r="S584" i="7"/>
  <c r="S585" i="7"/>
  <c r="S586" i="7"/>
  <c r="S587" i="7"/>
  <c r="S588" i="7"/>
  <c r="S589" i="7"/>
  <c r="S590" i="7"/>
  <c r="S591" i="7"/>
  <c r="S592" i="7"/>
  <c r="S593" i="7"/>
  <c r="S594" i="7"/>
  <c r="S595" i="7"/>
  <c r="S596" i="7"/>
  <c r="S597" i="7"/>
  <c r="S598" i="7"/>
  <c r="S599" i="7"/>
  <c r="S600" i="7"/>
  <c r="S601" i="7"/>
  <c r="S602" i="7"/>
  <c r="S603" i="7"/>
  <c r="S604" i="7"/>
  <c r="S605" i="7"/>
  <c r="S606" i="7"/>
  <c r="S607" i="7"/>
  <c r="S608" i="7"/>
  <c r="S609" i="7"/>
  <c r="S610" i="7"/>
  <c r="S611" i="7"/>
  <c r="S612" i="7"/>
  <c r="S613" i="7"/>
  <c r="S614" i="7"/>
  <c r="S615" i="7"/>
  <c r="S616" i="7"/>
  <c r="S617" i="7"/>
  <c r="S618" i="7"/>
  <c r="S619" i="7"/>
  <c r="S620" i="7"/>
  <c r="S621" i="7"/>
  <c r="S622" i="7"/>
  <c r="S623" i="7"/>
  <c r="S624" i="7"/>
  <c r="S625" i="7"/>
  <c r="S626" i="7"/>
  <c r="S627" i="7"/>
  <c r="S628" i="7"/>
  <c r="S629" i="7"/>
  <c r="S630" i="7"/>
  <c r="S631" i="7"/>
  <c r="S632" i="7"/>
  <c r="S633" i="7"/>
  <c r="S634" i="7"/>
  <c r="S635" i="7"/>
  <c r="S636" i="7"/>
  <c r="S637" i="7"/>
  <c r="S638" i="7"/>
  <c r="S639" i="7"/>
  <c r="S640" i="7"/>
  <c r="S641" i="7"/>
  <c r="S642" i="7"/>
  <c r="S643" i="7"/>
  <c r="S644" i="7"/>
  <c r="S645" i="7"/>
  <c r="S646" i="7"/>
  <c r="S647" i="7"/>
  <c r="S648" i="7"/>
  <c r="S649" i="7"/>
  <c r="S650" i="7"/>
  <c r="S651" i="7"/>
  <c r="S652" i="7"/>
  <c r="S653" i="7"/>
  <c r="S654" i="7"/>
  <c r="S655" i="7"/>
  <c r="S656" i="7"/>
  <c r="S657" i="7"/>
  <c r="S658" i="7"/>
  <c r="S659" i="7"/>
  <c r="S660" i="7"/>
  <c r="S661" i="7"/>
  <c r="S663" i="7"/>
  <c r="S664" i="7"/>
  <c r="S665" i="7"/>
  <c r="S666" i="7"/>
  <c r="S667" i="7"/>
  <c r="S668" i="7"/>
  <c r="S669" i="7"/>
  <c r="S670" i="7"/>
  <c r="S671" i="7"/>
  <c r="S672" i="7"/>
  <c r="S673" i="7"/>
  <c r="S674" i="7"/>
  <c r="S675" i="7"/>
  <c r="S676" i="7"/>
  <c r="S677" i="7"/>
  <c r="S678" i="7"/>
  <c r="S679" i="7"/>
  <c r="S680" i="7"/>
  <c r="S681" i="7"/>
  <c r="S682" i="7"/>
  <c r="S683" i="7"/>
  <c r="S684" i="7"/>
  <c r="S685" i="7"/>
  <c r="S686" i="7"/>
  <c r="S687" i="7"/>
  <c r="S688" i="7"/>
  <c r="S689" i="7"/>
  <c r="S690" i="7"/>
  <c r="S691" i="7"/>
  <c r="S692" i="7"/>
  <c r="S693" i="7"/>
  <c r="S694" i="7"/>
  <c r="S695" i="7"/>
  <c r="S696" i="7"/>
  <c r="S697" i="7"/>
  <c r="S698" i="7"/>
  <c r="S699" i="7"/>
  <c r="S700" i="7"/>
  <c r="S701" i="7"/>
  <c r="S702" i="7"/>
  <c r="S703" i="7"/>
  <c r="S704" i="7"/>
  <c r="S705" i="7"/>
  <c r="S706" i="7"/>
  <c r="S707" i="7"/>
  <c r="S708" i="7"/>
  <c r="S709" i="7"/>
  <c r="S710" i="7"/>
  <c r="S711" i="7"/>
  <c r="S712" i="7"/>
  <c r="S713" i="7"/>
  <c r="S714" i="7"/>
  <c r="S715" i="7"/>
  <c r="S716" i="7"/>
  <c r="S717" i="7"/>
  <c r="S718" i="7"/>
  <c r="S719" i="7"/>
  <c r="S720" i="7"/>
  <c r="S721" i="7"/>
  <c r="S722" i="7"/>
  <c r="S723" i="7"/>
  <c r="S724" i="7"/>
  <c r="S725" i="7"/>
  <c r="S726" i="7"/>
  <c r="S727" i="7"/>
  <c r="S728" i="7"/>
  <c r="S729" i="7"/>
  <c r="S730" i="7"/>
  <c r="S731" i="7"/>
  <c r="S732" i="7"/>
  <c r="S733" i="7"/>
  <c r="S734" i="7"/>
  <c r="S735" i="7"/>
  <c r="S736" i="7"/>
  <c r="S737" i="7"/>
  <c r="S738" i="7"/>
  <c r="S739" i="7"/>
  <c r="S740" i="7"/>
  <c r="S741" i="7"/>
  <c r="S742" i="7"/>
  <c r="S743" i="7"/>
  <c r="S744" i="7"/>
  <c r="S745" i="7"/>
  <c r="S746" i="7"/>
  <c r="S747" i="7"/>
  <c r="S748" i="7"/>
  <c r="S749" i="7"/>
  <c r="S750" i="7"/>
  <c r="S751" i="7"/>
  <c r="S752" i="7"/>
  <c r="S753" i="7"/>
  <c r="S754" i="7"/>
  <c r="S755" i="7"/>
  <c r="S756" i="7"/>
  <c r="S757" i="7"/>
  <c r="S758" i="7"/>
  <c r="S759" i="7"/>
  <c r="S760" i="7"/>
  <c r="S761" i="7"/>
  <c r="S762" i="7"/>
  <c r="S763" i="7"/>
  <c r="S764" i="7"/>
  <c r="S765" i="7"/>
  <c r="S766" i="7"/>
  <c r="S767" i="7"/>
  <c r="S768" i="7"/>
  <c r="S854" i="7"/>
  <c r="S23" i="7"/>
  <c r="S17" i="7"/>
  <c r="S792" i="7"/>
  <c r="S822" i="7"/>
  <c r="S39" i="7"/>
  <c r="S844" i="7"/>
  <c r="S818" i="7"/>
  <c r="S21" i="7"/>
  <c r="S798" i="7"/>
  <c r="S804" i="7"/>
  <c r="S63" i="7"/>
  <c r="S35" i="7"/>
  <c r="S69" i="7"/>
  <c r="S53" i="7"/>
  <c r="S832" i="7"/>
  <c r="S49" i="7"/>
  <c r="S5" i="7"/>
  <c r="S37" i="7"/>
  <c r="S800" i="7"/>
  <c r="S790" i="7"/>
  <c r="S778" i="7"/>
  <c r="S838" i="7"/>
  <c r="S814" i="7"/>
  <c r="S27" i="7"/>
  <c r="S83" i="7"/>
  <c r="S794" i="7"/>
  <c r="S796" i="7"/>
  <c r="S33" i="7"/>
  <c r="S824" i="7"/>
  <c r="S51" i="7"/>
  <c r="S770" i="7"/>
  <c r="S45" i="7"/>
  <c r="S9" i="7"/>
  <c r="S29" i="7"/>
  <c r="S782" i="7"/>
  <c r="S61" i="7"/>
  <c r="S820" i="7"/>
  <c r="S85" i="7"/>
  <c r="S846" i="7"/>
  <c r="S786" i="7"/>
  <c r="S776" i="7"/>
  <c r="S77" i="7"/>
  <c r="S810" i="7"/>
  <c r="S75" i="7"/>
  <c r="S31" i="7"/>
  <c r="S15" i="7"/>
  <c r="S13" i="7"/>
  <c r="S784" i="7"/>
  <c r="S7" i="7"/>
  <c r="S81" i="7"/>
  <c r="S79" i="7"/>
  <c r="S47" i="7"/>
  <c r="S25" i="7"/>
  <c r="S852" i="7"/>
  <c r="S3" i="7"/>
  <c r="S772" i="7"/>
  <c r="S816" i="7"/>
  <c r="S71" i="7"/>
  <c r="S67" i="7"/>
  <c r="S774" i="7"/>
  <c r="S788" i="7"/>
  <c r="S840" i="7"/>
  <c r="S836" i="7"/>
  <c r="S57" i="7"/>
  <c r="S65" i="7"/>
  <c r="S73" i="7"/>
  <c r="S808" i="7"/>
  <c r="S828" i="7"/>
  <c r="S43" i="7"/>
  <c r="S830" i="7"/>
  <c r="S87" i="7"/>
  <c r="S812" i="7"/>
  <c r="S802" i="7"/>
  <c r="S850" i="7"/>
  <c r="S11" i="7"/>
  <c r="S19" i="7"/>
  <c r="S834" i="7"/>
  <c r="S41" i="7"/>
  <c r="S59" i="7"/>
  <c r="S806" i="7"/>
  <c r="S780" i="7"/>
  <c r="S848" i="7"/>
  <c r="S826" i="7"/>
  <c r="S55" i="7"/>
  <c r="S842" i="7"/>
  <c r="S855" i="7"/>
  <c r="S856" i="7"/>
  <c r="S857" i="7"/>
  <c r="S858" i="7"/>
  <c r="S859" i="7"/>
  <c r="S860" i="7"/>
  <c r="S861" i="7"/>
  <c r="S862" i="7"/>
  <c r="S863" i="7"/>
  <c r="S864" i="7"/>
  <c r="S865" i="7"/>
  <c r="S866" i="7"/>
  <c r="S867" i="7"/>
  <c r="S868" i="7"/>
  <c r="S869" i="7"/>
  <c r="S870" i="7"/>
  <c r="S871" i="7"/>
  <c r="S872" i="7"/>
  <c r="S873" i="7"/>
  <c r="S874" i="7"/>
  <c r="S875" i="7"/>
  <c r="S876" i="7"/>
  <c r="S877" i="7"/>
  <c r="S878" i="7"/>
  <c r="S879" i="7"/>
  <c r="S880" i="7"/>
  <c r="S881" i="7"/>
  <c r="S882" i="7"/>
  <c r="S883" i="7"/>
  <c r="S884" i="7"/>
  <c r="S885" i="7"/>
  <c r="S886" i="7"/>
  <c r="S887" i="7"/>
  <c r="S888" i="7"/>
  <c r="S889" i="7"/>
  <c r="S890" i="7"/>
  <c r="S891" i="7"/>
  <c r="S892" i="7"/>
  <c r="S893" i="7"/>
  <c r="S894" i="7"/>
  <c r="S895" i="7"/>
  <c r="S896" i="7"/>
  <c r="S897" i="7"/>
  <c r="S898" i="7"/>
  <c r="S899" i="7"/>
  <c r="S900" i="7"/>
  <c r="S901" i="7"/>
  <c r="S902" i="7"/>
  <c r="S903" i="7"/>
  <c r="S904" i="7"/>
  <c r="S905" i="7"/>
  <c r="S906" i="7"/>
  <c r="S907" i="7"/>
  <c r="S908" i="7"/>
  <c r="S909" i="7"/>
  <c r="S910" i="7"/>
  <c r="S911" i="7"/>
  <c r="S912" i="7"/>
  <c r="S913" i="7"/>
  <c r="S914" i="7"/>
  <c r="S915" i="7"/>
  <c r="S916" i="7"/>
  <c r="S917" i="7"/>
  <c r="S918" i="7"/>
  <c r="S919" i="7"/>
  <c r="S920" i="7"/>
  <c r="S921" i="7"/>
  <c r="S922" i="7"/>
  <c r="S923" i="7"/>
  <c r="S924" i="7"/>
  <c r="S925" i="7"/>
  <c r="S926" i="7"/>
  <c r="S927" i="7"/>
  <c r="S928" i="7"/>
  <c r="S929" i="7"/>
  <c r="S930" i="7"/>
  <c r="S931" i="7"/>
  <c r="S932" i="7"/>
  <c r="S933" i="7"/>
  <c r="S934" i="7"/>
  <c r="S935" i="7"/>
  <c r="S936" i="7"/>
  <c r="S937" i="7"/>
  <c r="S938" i="7"/>
  <c r="S939" i="7"/>
  <c r="S940" i="7"/>
  <c r="S941" i="7"/>
  <c r="S942" i="7"/>
  <c r="S943" i="7"/>
  <c r="S944" i="7"/>
  <c r="S945" i="7"/>
  <c r="S946" i="7"/>
  <c r="S947" i="7"/>
  <c r="S948" i="7"/>
  <c r="S949" i="7"/>
  <c r="S950" i="7"/>
  <c r="S951" i="7"/>
  <c r="S952" i="7"/>
  <c r="S953" i="7"/>
  <c r="S954" i="7"/>
  <c r="S955" i="7"/>
  <c r="S956" i="7"/>
  <c r="S957" i="7"/>
  <c r="S958" i="7"/>
  <c r="S959" i="7"/>
  <c r="S960" i="7"/>
  <c r="S961" i="7"/>
  <c r="S962" i="7"/>
  <c r="S963" i="7"/>
  <c r="S964" i="7"/>
  <c r="S965" i="7"/>
  <c r="S966" i="7"/>
  <c r="S967" i="7"/>
  <c r="S968" i="7"/>
  <c r="S969" i="7"/>
  <c r="S970" i="7"/>
  <c r="S971" i="7"/>
  <c r="S972" i="7"/>
  <c r="S973" i="7"/>
  <c r="S974" i="7"/>
  <c r="S975" i="7"/>
  <c r="S976" i="7"/>
  <c r="S977" i="7"/>
  <c r="S978" i="7"/>
  <c r="S979" i="7"/>
  <c r="S980" i="7"/>
  <c r="S981" i="7"/>
  <c r="S982" i="7"/>
  <c r="S983" i="7"/>
  <c r="S984" i="7"/>
  <c r="S985" i="7"/>
  <c r="S986" i="7"/>
  <c r="S987" i="7"/>
  <c r="S988" i="7"/>
  <c r="S989" i="7"/>
  <c r="S990" i="7"/>
  <c r="S991" i="7"/>
  <c r="S992" i="7"/>
  <c r="S993" i="7"/>
  <c r="S994" i="7"/>
  <c r="S995" i="7"/>
  <c r="S996" i="7"/>
  <c r="S997" i="7"/>
  <c r="S998" i="7"/>
  <c r="S999" i="7"/>
  <c r="S1000" i="7"/>
  <c r="S1001" i="7"/>
  <c r="S1002" i="7"/>
  <c r="S1003" i="7"/>
  <c r="S1004" i="7"/>
  <c r="S1005" i="7"/>
  <c r="S1006" i="7"/>
  <c r="S1007" i="7"/>
  <c r="S1008" i="7"/>
  <c r="S1009" i="7"/>
  <c r="S1010" i="7"/>
  <c r="S1011" i="7"/>
  <c r="S1012" i="7"/>
  <c r="S1013" i="7"/>
  <c r="S1014" i="7"/>
  <c r="S1015" i="7"/>
  <c r="S1016" i="7"/>
  <c r="S1017" i="7"/>
  <c r="S1018" i="7"/>
  <c r="S1019" i="7"/>
  <c r="S1020" i="7"/>
  <c r="S1021" i="7"/>
  <c r="S1022" i="7"/>
  <c r="S1023" i="7"/>
  <c r="S1024" i="7"/>
  <c r="S1025" i="7"/>
  <c r="S1026" i="7"/>
  <c r="S1027" i="7"/>
  <c r="S1028" i="7"/>
  <c r="S1029" i="7"/>
  <c r="S1030" i="7"/>
  <c r="S1031" i="7"/>
  <c r="S1032" i="7"/>
  <c r="S1033" i="7"/>
  <c r="S1034" i="7"/>
  <c r="S1035" i="7"/>
  <c r="S1036" i="7"/>
  <c r="S1037" i="7"/>
  <c r="S1038" i="7"/>
  <c r="S1039" i="7"/>
  <c r="S1040" i="7"/>
  <c r="S1041" i="7"/>
  <c r="S1042" i="7"/>
  <c r="S1043" i="7"/>
  <c r="S1044" i="7"/>
  <c r="S1045" i="7"/>
  <c r="S1046" i="7"/>
  <c r="S1047" i="7"/>
  <c r="S1048" i="7"/>
  <c r="S1049" i="7"/>
  <c r="S1050" i="7"/>
  <c r="S1051" i="7"/>
  <c r="S1052" i="7"/>
  <c r="S1053" i="7"/>
  <c r="S1054" i="7"/>
  <c r="S1055" i="7"/>
  <c r="S1056" i="7"/>
  <c r="S1057" i="7"/>
  <c r="S1058" i="7"/>
  <c r="S1059" i="7"/>
  <c r="S1060" i="7"/>
  <c r="S1061" i="7"/>
  <c r="S1062" i="7"/>
  <c r="S1063" i="7"/>
  <c r="S1064" i="7"/>
  <c r="S1065" i="7"/>
  <c r="S1066" i="7"/>
  <c r="S1067" i="7"/>
  <c r="S1068" i="7"/>
  <c r="S1069" i="7"/>
  <c r="S1070" i="7"/>
  <c r="S1071" i="7"/>
  <c r="S1072" i="7"/>
  <c r="S1073" i="7"/>
  <c r="S1074" i="7"/>
  <c r="S1075" i="7"/>
  <c r="S1076" i="7"/>
  <c r="S1077" i="7"/>
  <c r="S1078" i="7"/>
  <c r="S1079" i="7"/>
  <c r="S1080" i="7"/>
  <c r="S1081" i="7"/>
  <c r="S1082" i="7"/>
  <c r="S1083" i="7"/>
  <c r="S1084" i="7"/>
  <c r="S1085" i="7"/>
  <c r="S1086" i="7"/>
  <c r="S1087" i="7"/>
  <c r="S1088" i="7"/>
  <c r="S1089" i="7"/>
  <c r="S1090" i="7"/>
  <c r="S1091" i="7"/>
  <c r="S1092" i="7"/>
  <c r="S1093" i="7"/>
  <c r="S1094" i="7"/>
  <c r="S1095" i="7"/>
  <c r="S1096" i="7"/>
  <c r="S1097" i="7"/>
  <c r="S1098" i="7"/>
  <c r="S1099" i="7"/>
  <c r="S1100" i="7"/>
  <c r="S1101" i="7"/>
  <c r="S1102" i="7"/>
  <c r="S1103" i="7"/>
  <c r="S1104" i="7"/>
  <c r="S1105" i="7"/>
  <c r="S1106" i="7"/>
  <c r="S1107" i="7"/>
  <c r="S1108" i="7"/>
  <c r="S1109" i="7"/>
  <c r="S1110" i="7"/>
  <c r="S1111" i="7"/>
  <c r="S1112" i="7"/>
  <c r="S1113" i="7"/>
  <c r="S1114" i="7"/>
  <c r="S1115" i="7"/>
  <c r="S1116" i="7"/>
  <c r="S1117" i="7"/>
  <c r="S1118" i="7"/>
  <c r="S1119" i="7"/>
  <c r="S1120" i="7"/>
  <c r="S1121" i="7"/>
  <c r="S1122" i="7"/>
  <c r="S1123" i="7"/>
  <c r="S1124" i="7"/>
  <c r="S1125" i="7"/>
  <c r="S1126" i="7"/>
  <c r="S1127" i="7"/>
  <c r="S1128" i="7"/>
  <c r="S1129" i="7"/>
  <c r="S1130" i="7"/>
  <c r="S1131" i="7"/>
  <c r="S1132" i="7"/>
  <c r="S1133" i="7"/>
  <c r="S1134" i="7"/>
  <c r="S1135" i="7"/>
  <c r="S1136" i="7"/>
  <c r="S1137" i="7"/>
  <c r="S1138" i="7"/>
  <c r="S1139" i="7"/>
  <c r="S1140" i="7"/>
  <c r="S1141" i="7"/>
  <c r="S1142" i="7"/>
  <c r="S1143" i="7"/>
  <c r="S1144" i="7"/>
  <c r="S1145" i="7"/>
  <c r="S1146" i="7"/>
  <c r="S1147" i="7"/>
  <c r="S1148" i="7"/>
  <c r="S1149" i="7"/>
  <c r="S1150" i="7"/>
  <c r="S1151" i="7"/>
  <c r="S1152" i="7"/>
  <c r="S1153" i="7"/>
  <c r="S1154" i="7"/>
  <c r="S1155" i="7"/>
  <c r="S1156" i="7"/>
  <c r="S1157" i="7"/>
  <c r="S1158" i="7"/>
  <c r="S1159" i="7"/>
  <c r="S1160" i="7"/>
  <c r="S1161" i="7"/>
  <c r="S1162" i="7"/>
  <c r="S1163" i="7"/>
  <c r="S1164" i="7"/>
  <c r="S1165" i="7"/>
  <c r="S1166" i="7"/>
  <c r="S1167" i="7"/>
  <c r="S1168" i="7"/>
  <c r="S1169" i="7"/>
  <c r="S1170" i="7"/>
  <c r="S1171" i="7"/>
  <c r="S1172" i="7"/>
  <c r="S1173" i="7"/>
  <c r="S1174" i="7"/>
  <c r="S1175" i="7"/>
  <c r="S1176" i="7"/>
  <c r="S1177" i="7"/>
  <c r="S1178" i="7"/>
  <c r="S1179" i="7"/>
  <c r="S1180" i="7"/>
  <c r="S1181" i="7"/>
  <c r="S1182" i="7"/>
  <c r="S1183" i="7"/>
  <c r="S1184" i="7"/>
  <c r="S1185" i="7"/>
  <c r="S1186" i="7"/>
  <c r="S1187" i="7"/>
  <c r="S1188" i="7"/>
  <c r="S1189" i="7"/>
  <c r="S1190" i="7"/>
  <c r="S1191" i="7"/>
  <c r="S1192" i="7"/>
  <c r="S1193" i="7"/>
  <c r="S1194" i="7"/>
  <c r="S1195" i="7"/>
  <c r="S1196" i="7"/>
  <c r="S1197" i="7"/>
  <c r="S1198" i="7"/>
  <c r="S1199" i="7"/>
  <c r="S1200" i="7"/>
  <c r="S1201" i="7"/>
  <c r="S1202" i="7"/>
  <c r="S1203" i="7"/>
  <c r="S1204" i="7"/>
  <c r="S1205" i="7"/>
  <c r="S1206" i="7"/>
  <c r="S1207" i="7"/>
  <c r="S1208" i="7"/>
  <c r="S1209" i="7"/>
  <c r="S1210" i="7"/>
  <c r="S1211" i="7"/>
  <c r="S1212" i="7"/>
  <c r="S1213" i="7"/>
  <c r="S1214" i="7"/>
  <c r="S1215" i="7"/>
  <c r="S1216" i="7"/>
  <c r="S1217" i="7"/>
  <c r="S1218" i="7"/>
  <c r="S1219" i="7"/>
  <c r="S1220" i="7"/>
  <c r="S1221" i="7"/>
  <c r="S1222" i="7"/>
  <c r="S1223" i="7"/>
  <c r="S1224" i="7"/>
  <c r="S1225" i="7"/>
  <c r="S1226" i="7"/>
  <c r="S1227" i="7"/>
  <c r="S1228" i="7"/>
  <c r="S1229" i="7"/>
  <c r="S1230" i="7"/>
  <c r="S1231" i="7"/>
  <c r="S1232" i="7"/>
  <c r="S1233" i="7"/>
  <c r="S1234" i="7"/>
  <c r="S1235" i="7"/>
  <c r="S1236" i="7"/>
  <c r="S1237" i="7"/>
  <c r="S1238" i="7"/>
  <c r="S1239" i="7"/>
  <c r="S1240" i="7"/>
  <c r="S1241" i="7"/>
  <c r="S1242" i="7"/>
  <c r="S1243" i="7"/>
  <c r="S1244" i="7"/>
  <c r="S1245" i="7"/>
  <c r="S1246" i="7"/>
  <c r="S1247" i="7"/>
  <c r="S1248" i="7"/>
  <c r="S1249" i="7"/>
  <c r="S1250" i="7"/>
  <c r="S1251" i="7"/>
  <c r="S1252" i="7"/>
  <c r="S1253" i="7"/>
  <c r="S1254" i="7"/>
  <c r="S1255" i="7"/>
  <c r="S1256" i="7"/>
  <c r="S1257" i="7"/>
  <c r="S1258" i="7"/>
  <c r="S1259" i="7"/>
  <c r="S1260" i="7"/>
  <c r="S1261" i="7"/>
  <c r="S1262" i="7"/>
  <c r="S1263" i="7"/>
  <c r="S1264" i="7"/>
  <c r="S1265" i="7"/>
  <c r="S1266" i="7"/>
  <c r="S1267" i="7"/>
  <c r="S1268" i="7"/>
  <c r="S1269" i="7"/>
  <c r="S1270" i="7"/>
  <c r="S1271" i="7"/>
  <c r="S1272" i="7"/>
  <c r="S1273" i="7"/>
  <c r="S1274" i="7"/>
  <c r="S1275" i="7"/>
  <c r="S1276" i="7"/>
  <c r="S1277" i="7"/>
  <c r="S1278" i="7"/>
  <c r="S1279" i="7"/>
  <c r="S1280" i="7"/>
  <c r="S1281" i="7"/>
  <c r="S1282" i="7"/>
  <c r="S1283" i="7"/>
  <c r="S1284" i="7"/>
  <c r="S1285" i="7"/>
  <c r="S1286" i="7"/>
  <c r="S1287" i="7"/>
  <c r="S1288" i="7"/>
  <c r="S1289" i="7"/>
  <c r="S1290" i="7"/>
  <c r="S1291" i="7"/>
  <c r="S1292" i="7"/>
  <c r="S1293" i="7"/>
  <c r="S1294" i="7"/>
  <c r="S1295" i="7"/>
  <c r="S1296" i="7"/>
  <c r="S1297" i="7"/>
  <c r="S1298" i="7"/>
  <c r="S1299" i="7"/>
  <c r="S1300" i="7"/>
  <c r="S1301" i="7"/>
  <c r="S1302" i="7"/>
  <c r="S1303" i="7"/>
  <c r="S1304" i="7"/>
  <c r="S1305" i="7"/>
  <c r="S1306" i="7"/>
  <c r="S1307" i="7"/>
  <c r="S1308" i="7"/>
  <c r="S1309" i="7"/>
  <c r="S1310" i="7"/>
  <c r="S1311" i="7"/>
  <c r="S1312" i="7"/>
  <c r="S1313" i="7"/>
  <c r="S1314" i="7"/>
  <c r="S1315" i="7"/>
  <c r="S1316" i="7"/>
  <c r="S1317" i="7"/>
  <c r="S1318" i="7"/>
  <c r="S1319" i="7"/>
  <c r="S1320" i="7"/>
  <c r="S1321" i="7"/>
  <c r="S1322" i="7"/>
  <c r="S1323" i="7"/>
  <c r="S1324" i="7"/>
  <c r="S1325" i="7"/>
  <c r="S1326" i="7"/>
  <c r="S1327" i="7"/>
  <c r="S1328" i="7"/>
  <c r="S1329" i="7"/>
  <c r="S1330" i="7"/>
  <c r="S1331" i="7"/>
  <c r="S1332" i="7"/>
  <c r="S1333" i="7"/>
  <c r="S1334" i="7"/>
  <c r="S1335" i="7"/>
  <c r="S1336" i="7"/>
  <c r="S1337" i="7"/>
  <c r="S1338" i="7"/>
  <c r="S1339" i="7"/>
  <c r="S1340" i="7"/>
  <c r="S1341" i="7"/>
  <c r="S1342" i="7"/>
  <c r="S1343" i="7"/>
  <c r="S1344" i="7"/>
  <c r="S1345" i="7"/>
  <c r="S1346" i="7"/>
  <c r="S1347" i="7"/>
  <c r="S1348" i="7"/>
  <c r="S1349" i="7"/>
  <c r="S1350" i="7"/>
  <c r="S1351" i="7"/>
  <c r="S1352" i="7"/>
  <c r="S1353" i="7"/>
  <c r="S1354" i="7"/>
  <c r="S1355" i="7"/>
  <c r="S1356" i="7"/>
  <c r="S1357" i="7"/>
  <c r="S1358" i="7"/>
  <c r="S1359" i="7"/>
  <c r="S1360" i="7"/>
  <c r="S1361" i="7"/>
  <c r="S1362" i="7"/>
  <c r="S1363" i="7"/>
  <c r="S1364" i="7"/>
  <c r="S1365" i="7"/>
  <c r="S1366" i="7"/>
  <c r="S1367" i="7"/>
  <c r="S1368" i="7"/>
  <c r="S1369" i="7"/>
  <c r="S1370" i="7"/>
  <c r="S1371" i="7"/>
  <c r="S1372" i="7"/>
  <c r="S1373" i="7"/>
  <c r="S1374" i="7"/>
  <c r="S1375" i="7"/>
  <c r="S1376" i="7"/>
  <c r="S1377" i="7"/>
  <c r="S1378" i="7"/>
  <c r="S1379" i="7"/>
  <c r="S1380" i="7"/>
  <c r="S1381" i="7"/>
  <c r="S1382" i="7"/>
  <c r="S1383" i="7"/>
  <c r="S1384" i="7"/>
  <c r="S1385" i="7"/>
  <c r="S1386" i="7"/>
  <c r="S1387" i="7"/>
  <c r="S1388" i="7"/>
  <c r="S1389" i="7"/>
  <c r="S1390" i="7"/>
  <c r="S1391" i="7"/>
  <c r="S1392" i="7"/>
  <c r="S1393" i="7"/>
  <c r="S1394" i="7"/>
  <c r="S1395" i="7"/>
  <c r="S1396" i="7"/>
  <c r="S1397" i="7"/>
  <c r="S1398" i="7"/>
  <c r="S1399" i="7"/>
  <c r="S1400" i="7"/>
  <c r="S1401" i="7"/>
  <c r="S1402" i="7"/>
  <c r="S1403" i="7"/>
  <c r="S1404" i="7"/>
  <c r="S1405" i="7"/>
  <c r="S1406" i="7"/>
  <c r="S1407" i="7"/>
  <c r="S1408" i="7"/>
  <c r="S1409" i="7"/>
  <c r="S1410" i="7"/>
  <c r="S1411" i="7"/>
  <c r="S1412" i="7"/>
  <c r="S1413" i="7"/>
  <c r="S1414" i="7"/>
  <c r="S1415" i="7"/>
  <c r="S1416" i="7"/>
  <c r="S1417" i="7"/>
  <c r="S1418" i="7"/>
  <c r="S1419" i="7"/>
  <c r="S1420" i="7"/>
  <c r="S1422" i="7"/>
  <c r="S1424" i="7"/>
  <c r="S1428" i="7"/>
  <c r="S1429" i="7"/>
  <c r="S1430" i="7"/>
  <c r="S1431" i="7"/>
  <c r="S1432" i="7"/>
  <c r="S1433" i="7"/>
  <c r="S1434" i="7"/>
  <c r="S1435" i="7"/>
  <c r="S1436" i="7"/>
  <c r="S1437" i="7"/>
  <c r="S1438" i="7"/>
  <c r="S1439" i="7"/>
  <c r="S1440" i="7"/>
  <c r="S1441" i="7"/>
  <c r="S1442" i="7"/>
  <c r="S1443" i="7"/>
  <c r="S1444" i="7"/>
  <c r="S1445" i="7"/>
  <c r="S1446" i="7"/>
  <c r="S1447" i="7"/>
  <c r="S1448" i="7"/>
  <c r="S1449" i="7"/>
  <c r="S1450" i="7"/>
  <c r="S1451" i="7"/>
  <c r="S1452" i="7"/>
  <c r="S1453" i="7"/>
  <c r="S1454" i="7"/>
  <c r="S1455" i="7"/>
  <c r="S1456" i="7"/>
  <c r="S1457" i="7"/>
  <c r="S1458" i="7"/>
  <c r="S1459" i="7"/>
  <c r="S1460" i="7"/>
  <c r="S1461" i="7"/>
  <c r="S1462" i="7"/>
  <c r="S1463" i="7"/>
  <c r="S1464" i="7"/>
  <c r="S1465" i="7"/>
  <c r="S1466" i="7"/>
  <c r="S1467" i="7"/>
  <c r="S1468" i="7"/>
  <c r="S1469" i="7"/>
  <c r="S1470" i="7"/>
  <c r="S1471" i="7"/>
  <c r="S1472" i="7"/>
  <c r="S1473" i="7"/>
  <c r="S1474" i="7"/>
  <c r="S1475" i="7"/>
  <c r="S1476" i="7"/>
  <c r="S1477" i="7"/>
  <c r="S1478" i="7"/>
  <c r="S1479" i="7"/>
  <c r="S1480" i="7"/>
  <c r="S1481" i="7"/>
  <c r="S1482" i="7"/>
  <c r="S1483" i="7"/>
  <c r="S1484" i="7"/>
  <c r="S1485" i="7"/>
  <c r="S1486" i="7"/>
  <c r="S1487" i="7"/>
  <c r="S1488" i="7"/>
  <c r="S1489" i="7"/>
  <c r="S1490" i="7"/>
  <c r="S1491" i="7"/>
  <c r="S1492" i="7"/>
  <c r="S1493" i="7"/>
  <c r="S1494" i="7"/>
  <c r="S1495" i="7"/>
  <c r="S1496" i="7"/>
  <c r="S1497" i="7"/>
  <c r="S1498" i="7"/>
  <c r="S1499" i="7"/>
  <c r="S1500" i="7"/>
  <c r="S1501" i="7"/>
  <c r="S1502" i="7"/>
  <c r="S1503" i="7"/>
  <c r="S1504" i="7"/>
  <c r="S1505" i="7"/>
  <c r="S1506" i="7"/>
  <c r="S1507" i="7"/>
  <c r="S1508" i="7"/>
  <c r="S1509" i="7"/>
  <c r="S1510" i="7"/>
  <c r="S1511" i="7"/>
  <c r="S1512" i="7"/>
  <c r="S1513" i="7"/>
  <c r="S1514" i="7"/>
  <c r="S1515" i="7"/>
  <c r="S1516" i="7"/>
  <c r="S1517" i="7"/>
  <c r="S1518" i="7"/>
  <c r="S1519" i="7"/>
  <c r="S777" i="7"/>
  <c r="Z899" i="7" l="1"/>
  <c r="Z1177" i="7"/>
  <c r="Z1010" i="7"/>
  <c r="Z922" i="7"/>
  <c r="Z1024" i="7"/>
  <c r="Z1114" i="7"/>
  <c r="Z930" i="7"/>
  <c r="Z1242" i="7"/>
  <c r="Z874" i="7"/>
  <c r="Z882" i="7"/>
  <c r="Z952" i="7"/>
  <c r="Z1050" i="7"/>
  <c r="Z1161" i="7"/>
  <c r="Z962" i="7"/>
  <c r="Z1058" i="7"/>
  <c r="Z1281" i="7"/>
  <c r="W6" i="7"/>
  <c r="Z1176" i="7"/>
  <c r="Z1385" i="7"/>
  <c r="W4" i="7"/>
  <c r="Z456" i="7"/>
  <c r="W83" i="7"/>
  <c r="X83" i="7" s="1"/>
  <c r="Z83" i="7"/>
  <c r="Z337" i="7"/>
  <c r="W745" i="7"/>
  <c r="X745" i="7" s="1"/>
  <c r="Y745" i="7" s="1"/>
  <c r="Z745" i="7"/>
  <c r="W616" i="7"/>
  <c r="X616" i="7" s="1"/>
  <c r="Y616" i="7" s="1"/>
  <c r="Z616" i="7"/>
  <c r="W416" i="7"/>
  <c r="X416" i="7" s="1"/>
  <c r="Y416" i="7" s="1"/>
  <c r="Z416" i="7"/>
  <c r="W368" i="7"/>
  <c r="X368" i="7" s="1"/>
  <c r="Z368" i="7"/>
  <c r="W336" i="7"/>
  <c r="X336" i="7" s="1"/>
  <c r="Z336" i="7"/>
  <c r="Z818" i="7"/>
  <c r="Z520" i="7"/>
  <c r="Z561" i="7"/>
  <c r="Z153" i="7"/>
  <c r="Z714" i="7"/>
  <c r="Z49" i="7"/>
  <c r="Z297" i="7"/>
  <c r="Z721" i="7"/>
  <c r="W585" i="7"/>
  <c r="X585" i="7" s="1"/>
  <c r="Y585" i="7" s="1"/>
  <c r="Z585" i="7"/>
  <c r="W529" i="7"/>
  <c r="X529" i="7" s="1"/>
  <c r="Y529" i="7" s="1"/>
  <c r="Z529" i="7"/>
  <c r="W433" i="7"/>
  <c r="X433" i="7" s="1"/>
  <c r="Z433" i="7"/>
  <c r="W265" i="7"/>
  <c r="X265" i="7" s="1"/>
  <c r="Y265" i="7" s="1"/>
  <c r="Z265" i="7"/>
  <c r="W789" i="7"/>
  <c r="X789" i="7" s="1"/>
  <c r="Y789" i="7" s="1"/>
  <c r="Z789" i="7"/>
  <c r="AA789" i="7" s="1"/>
  <c r="W806" i="7"/>
  <c r="X806" i="7" s="1"/>
  <c r="Z806" i="7"/>
  <c r="W584" i="7"/>
  <c r="X584" i="7" s="1"/>
  <c r="Z584" i="7"/>
  <c r="W560" i="7"/>
  <c r="X560" i="7" s="1"/>
  <c r="Z560" i="7"/>
  <c r="W464" i="7"/>
  <c r="X464" i="7" s="1"/>
  <c r="Y464" i="7" s="1"/>
  <c r="Z464" i="7"/>
  <c r="W320" i="7"/>
  <c r="X320" i="7" s="1"/>
  <c r="Y320" i="7" s="1"/>
  <c r="Z320" i="7"/>
  <c r="W272" i="7"/>
  <c r="X272" i="7" s="1"/>
  <c r="Z272" i="7"/>
  <c r="Z241" i="7"/>
  <c r="Z666" i="7"/>
  <c r="Z673" i="7"/>
  <c r="Z440" i="7"/>
  <c r="W48" i="7"/>
  <c r="X48" i="7" s="1"/>
  <c r="Y48" i="7" s="1"/>
  <c r="Z48" i="7"/>
  <c r="AA48" i="7" s="1"/>
  <c r="W66" i="7"/>
  <c r="X66" i="7" s="1"/>
  <c r="Z66" i="7"/>
  <c r="AA66" i="7" s="1"/>
  <c r="W1508" i="7"/>
  <c r="X1508" i="7" s="1"/>
  <c r="Z1508" i="7"/>
  <c r="W1428" i="7"/>
  <c r="X1428" i="7" s="1"/>
  <c r="Z1428" i="7"/>
  <c r="W838" i="7"/>
  <c r="X838" i="7" s="1"/>
  <c r="Z838" i="7"/>
  <c r="W654" i="7"/>
  <c r="Z654" i="7"/>
  <c r="W25" i="7"/>
  <c r="X25" i="7" s="1"/>
  <c r="Z25" i="7"/>
  <c r="W830" i="7"/>
  <c r="X830" i="7" s="1"/>
  <c r="Z830" i="7"/>
  <c r="W397" i="7"/>
  <c r="X397" i="7" s="1"/>
  <c r="Y397" i="7" s="1"/>
  <c r="Z397" i="7"/>
  <c r="W357" i="7"/>
  <c r="X357" i="7" s="1"/>
  <c r="Z357" i="7"/>
  <c r="Z613" i="7"/>
  <c r="Z1368" i="7"/>
  <c r="Z1320" i="7"/>
  <c r="W750" i="7"/>
  <c r="X750" i="7" s="1"/>
  <c r="Y750" i="7" s="1"/>
  <c r="Z750" i="7"/>
  <c r="Z461" i="7"/>
  <c r="Z960" i="7"/>
  <c r="Z36" i="7"/>
  <c r="AA36" i="7" s="1"/>
  <c r="Z1200" i="7"/>
  <c r="Z852" i="7"/>
  <c r="Z1384" i="7"/>
  <c r="Z50" i="7"/>
  <c r="AA50" i="7" s="1"/>
  <c r="Z1232" i="7"/>
  <c r="Z51" i="7"/>
  <c r="W1400" i="7"/>
  <c r="X1400" i="7" s="1"/>
  <c r="Z1400" i="7"/>
  <c r="W1336" i="7"/>
  <c r="X1336" i="7" s="1"/>
  <c r="Z1336" i="7"/>
  <c r="W1296" i="7"/>
  <c r="X1296" i="7" s="1"/>
  <c r="Z1296" i="7"/>
  <c r="W1280" i="7"/>
  <c r="X1280" i="7" s="1"/>
  <c r="Z1280" i="7"/>
  <c r="W1216" i="7"/>
  <c r="X1216" i="7" s="1"/>
  <c r="Z1216" i="7"/>
  <c r="W1112" i="7"/>
  <c r="X1112" i="7" s="1"/>
  <c r="Z1112" i="7"/>
  <c r="W920" i="7"/>
  <c r="X920" i="7" s="1"/>
  <c r="Z920" i="7"/>
  <c r="W872" i="7"/>
  <c r="X872" i="7" s="1"/>
  <c r="Z872" i="7"/>
  <c r="W59" i="7"/>
  <c r="X59" i="7" s="1"/>
  <c r="Z59" i="7"/>
  <c r="W836" i="7"/>
  <c r="X836" i="7" s="1"/>
  <c r="Z836" i="7"/>
  <c r="Z52" i="7"/>
  <c r="AA52" i="7" s="1"/>
  <c r="Z936" i="7"/>
  <c r="Z273" i="7"/>
  <c r="Z369" i="7"/>
  <c r="Z441" i="7"/>
  <c r="Z1130" i="7"/>
  <c r="Z1297" i="7"/>
  <c r="Z1369" i="7"/>
  <c r="Z42" i="7"/>
  <c r="AA42" i="7" s="1"/>
  <c r="Z208" i="7"/>
  <c r="Z328" i="7"/>
  <c r="Z442" i="7"/>
  <c r="Z496" i="7"/>
  <c r="Z521" i="7"/>
  <c r="Z570" i="7"/>
  <c r="Z649" i="7"/>
  <c r="Z722" i="7"/>
  <c r="Z905" i="7"/>
  <c r="Z938" i="7"/>
  <c r="Z1066" i="7"/>
  <c r="Z1138" i="7"/>
  <c r="Z1265" i="7"/>
  <c r="Z45" i="7"/>
  <c r="Z209" i="7"/>
  <c r="Z329" i="7"/>
  <c r="Z424" i="7"/>
  <c r="Z497" i="7"/>
  <c r="Z576" i="7"/>
  <c r="Z625" i="7"/>
  <c r="Z802" i="7"/>
  <c r="Z994" i="7"/>
  <c r="Z1034" i="7"/>
  <c r="Z1073" i="7"/>
  <c r="Z1306" i="7"/>
  <c r="Z1417" i="7"/>
  <c r="Z288" i="7"/>
  <c r="Z425" i="7"/>
  <c r="Z480" i="7"/>
  <c r="Z608" i="7"/>
  <c r="Z657" i="7"/>
  <c r="Z681" i="7"/>
  <c r="Z730" i="7"/>
  <c r="Z780" i="7"/>
  <c r="Z873" i="7"/>
  <c r="Z946" i="7"/>
  <c r="Z1002" i="7"/>
  <c r="Z1227" i="7"/>
  <c r="Z1379" i="7"/>
  <c r="W1405" i="7"/>
  <c r="X1405" i="7" s="1"/>
  <c r="Z1405" i="7"/>
  <c r="W1245" i="7"/>
  <c r="X1245" i="7" s="1"/>
  <c r="Z1245" i="7"/>
  <c r="W1205" i="7"/>
  <c r="X1205" i="7" s="1"/>
  <c r="Z1205" i="7"/>
  <c r="W1181" i="7"/>
  <c r="X1181" i="7" s="1"/>
  <c r="Z1181" i="7"/>
  <c r="W340" i="7"/>
  <c r="X340" i="7" s="1"/>
  <c r="Z340" i="7"/>
  <c r="W308" i="7"/>
  <c r="X308" i="7" s="1"/>
  <c r="Y308" i="7" s="1"/>
  <c r="Z308" i="7"/>
  <c r="W180" i="7"/>
  <c r="X180" i="7" s="1"/>
  <c r="Y180" i="7" s="1"/>
  <c r="Z180" i="7"/>
  <c r="W148" i="7"/>
  <c r="X148" i="7" s="1"/>
  <c r="Y148" i="7" s="1"/>
  <c r="Z148" i="7"/>
  <c r="Z868" i="7"/>
  <c r="Z1396" i="7"/>
  <c r="W1269" i="7"/>
  <c r="X1269" i="7" s="1"/>
  <c r="Z1269" i="7"/>
  <c r="W1197" i="7"/>
  <c r="X1197" i="7" s="1"/>
  <c r="Z1197" i="7"/>
  <c r="W1505" i="7"/>
  <c r="X1505" i="7" s="1"/>
  <c r="Z1505" i="7"/>
  <c r="W1489" i="7"/>
  <c r="X1489" i="7" s="1"/>
  <c r="Z1489" i="7"/>
  <c r="W1433" i="7"/>
  <c r="X1433" i="7" s="1"/>
  <c r="Z1433" i="7"/>
  <c r="W1412" i="7"/>
  <c r="X1412" i="7" s="1"/>
  <c r="Z1412" i="7"/>
  <c r="W1348" i="7"/>
  <c r="X1348" i="7" s="1"/>
  <c r="Z1348" i="7"/>
  <c r="W1316" i="7"/>
  <c r="X1316" i="7" s="1"/>
  <c r="Z1316" i="7"/>
  <c r="W1284" i="7"/>
  <c r="X1284" i="7" s="1"/>
  <c r="Z1284" i="7"/>
  <c r="W1268" i="7"/>
  <c r="X1268" i="7" s="1"/>
  <c r="Z1268" i="7"/>
  <c r="W1172" i="7"/>
  <c r="X1172" i="7" s="1"/>
  <c r="Z1172" i="7"/>
  <c r="W147" i="7"/>
  <c r="X147" i="7" s="1"/>
  <c r="Y147" i="7" s="1"/>
  <c r="Z147" i="7"/>
  <c r="W139" i="7"/>
  <c r="X139" i="7" s="1"/>
  <c r="Y139" i="7" s="1"/>
  <c r="Z139" i="7"/>
  <c r="W1425" i="7"/>
  <c r="X1425" i="7" s="1"/>
  <c r="Z1425" i="7"/>
  <c r="Z100" i="7"/>
  <c r="W1213" i="7"/>
  <c r="X1213" i="7" s="1"/>
  <c r="Z1213" i="7"/>
  <c r="W1069" i="7"/>
  <c r="X1069" i="7" s="1"/>
  <c r="Z1069" i="7"/>
  <c r="W861" i="7"/>
  <c r="X861" i="7" s="1"/>
  <c r="Z861" i="7"/>
  <c r="W47" i="7"/>
  <c r="X47" i="7" s="1"/>
  <c r="Z47" i="7"/>
  <c r="W61" i="7"/>
  <c r="X61" i="7" s="1"/>
  <c r="Z61" i="7"/>
  <c r="W790" i="7"/>
  <c r="X790" i="7" s="1"/>
  <c r="Z790" i="7"/>
  <c r="W588" i="7"/>
  <c r="X588" i="7" s="1"/>
  <c r="Z588" i="7"/>
  <c r="W1420" i="7"/>
  <c r="X1420" i="7" s="1"/>
  <c r="Z1420" i="7"/>
  <c r="W75" i="7"/>
  <c r="X75" i="7" s="1"/>
  <c r="Z75" i="7"/>
  <c r="W685" i="7"/>
  <c r="X685" i="7" s="1"/>
  <c r="Y685" i="7" s="1"/>
  <c r="Z685" i="7"/>
  <c r="W652" i="7"/>
  <c r="X652" i="7" s="1"/>
  <c r="Z652" i="7"/>
  <c r="W1513" i="7"/>
  <c r="X1513" i="7" s="1"/>
  <c r="Z1513" i="7"/>
  <c r="W1473" i="7"/>
  <c r="X1473" i="7" s="1"/>
  <c r="Y1473" i="7" s="1"/>
  <c r="Z1473" i="7"/>
  <c r="W1441" i="7"/>
  <c r="X1441" i="7" s="1"/>
  <c r="Z1441" i="7"/>
  <c r="W659" i="7"/>
  <c r="X659" i="7" s="1"/>
  <c r="Y659" i="7" s="1"/>
  <c r="Z659" i="7"/>
  <c r="W339" i="7"/>
  <c r="X339" i="7" s="1"/>
  <c r="Y339" i="7" s="1"/>
  <c r="Z339" i="7"/>
  <c r="W777" i="7"/>
  <c r="X777" i="7" s="1"/>
  <c r="Y777" i="7" s="1"/>
  <c r="Z777" i="7"/>
  <c r="AA777" i="7" s="1"/>
  <c r="W1488" i="7"/>
  <c r="X1488" i="7" s="1"/>
  <c r="Z1488" i="7"/>
  <c r="W1448" i="7"/>
  <c r="X1448" i="7" s="1"/>
  <c r="Z1448" i="7"/>
  <c r="W1411" i="7"/>
  <c r="X1411" i="7" s="1"/>
  <c r="Z1411" i="7"/>
  <c r="W1323" i="7"/>
  <c r="X1323" i="7" s="1"/>
  <c r="Z1323" i="7"/>
  <c r="W1291" i="7"/>
  <c r="X1291" i="7" s="1"/>
  <c r="Z1291" i="7"/>
  <c r="W915" i="7"/>
  <c r="X915" i="7" s="1"/>
  <c r="Z915" i="7"/>
  <c r="W723" i="7"/>
  <c r="X723" i="7" s="1"/>
  <c r="Y723" i="7" s="1"/>
  <c r="Z723" i="7"/>
  <c r="W298" i="7"/>
  <c r="X298" i="7" s="1"/>
  <c r="Y298" i="7" s="1"/>
  <c r="Z298" i="7"/>
  <c r="W22" i="7"/>
  <c r="X22" i="7" s="1"/>
  <c r="Y22" i="7" s="1"/>
  <c r="Z22" i="7"/>
  <c r="AA22" i="7" s="1"/>
  <c r="Z1211" i="7"/>
  <c r="Z1243" i="7"/>
  <c r="Z194" i="7"/>
  <c r="Z506" i="7"/>
  <c r="Z668" i="7"/>
  <c r="Z741" i="7"/>
  <c r="Z1419" i="7"/>
  <c r="Z282" i="7"/>
  <c r="Z387" i="7"/>
  <c r="Z580" i="7"/>
  <c r="W1496" i="7"/>
  <c r="X1496" i="7" s="1"/>
  <c r="Z1496" i="7"/>
  <c r="W1480" i="7"/>
  <c r="X1480" i="7" s="1"/>
  <c r="Z1480" i="7"/>
  <c r="W1472" i="7"/>
  <c r="X1472" i="7" s="1"/>
  <c r="Z1472" i="7"/>
  <c r="W1464" i="7"/>
  <c r="X1464" i="7" s="1"/>
  <c r="Z1464" i="7"/>
  <c r="W1456" i="7"/>
  <c r="X1456" i="7" s="1"/>
  <c r="Z1456" i="7"/>
  <c r="W1432" i="7"/>
  <c r="X1432" i="7" s="1"/>
  <c r="Z1432" i="7"/>
  <c r="W1355" i="7"/>
  <c r="X1355" i="7" s="1"/>
  <c r="Z1355" i="7"/>
  <c r="W1307" i="7"/>
  <c r="X1307" i="7" s="1"/>
  <c r="Z1307" i="7"/>
  <c r="W1275" i="7"/>
  <c r="X1275" i="7" s="1"/>
  <c r="Z1275" i="7"/>
  <c r="W1195" i="7"/>
  <c r="X1195" i="7" s="1"/>
  <c r="Z1195" i="7"/>
  <c r="W1187" i="7"/>
  <c r="X1187" i="7" s="1"/>
  <c r="Z1187" i="7"/>
  <c r="W939" i="7"/>
  <c r="X939" i="7" s="1"/>
  <c r="Z939" i="7"/>
  <c r="W739" i="7"/>
  <c r="X739" i="7" s="1"/>
  <c r="Y739" i="7" s="1"/>
  <c r="Z739" i="7"/>
  <c r="W675" i="7"/>
  <c r="X675" i="7" s="1"/>
  <c r="Y675" i="7" s="1"/>
  <c r="Z675" i="7"/>
  <c r="W530" i="7"/>
  <c r="X530" i="7" s="1"/>
  <c r="Y530" i="7" s="1"/>
  <c r="Z530" i="7"/>
  <c r="W466" i="7"/>
  <c r="X466" i="7" s="1"/>
  <c r="Z466" i="7"/>
  <c r="W450" i="7"/>
  <c r="X450" i="7" s="1"/>
  <c r="Y450" i="7" s="1"/>
  <c r="Z450" i="7"/>
  <c r="W338" i="7"/>
  <c r="X338" i="7" s="1"/>
  <c r="Y338" i="7" s="1"/>
  <c r="Z338" i="7"/>
  <c r="Z571" i="7"/>
  <c r="Z162" i="7"/>
  <c r="Z1457" i="7"/>
  <c r="Z667" i="7"/>
  <c r="Z123" i="7"/>
  <c r="W1483" i="7"/>
  <c r="X1483" i="7" s="1"/>
  <c r="Z1483" i="7"/>
  <c r="W1467" i="7"/>
  <c r="X1467" i="7" s="1"/>
  <c r="Z1467" i="7"/>
  <c r="W1424" i="7"/>
  <c r="X1424" i="7" s="1"/>
  <c r="Z1424" i="7"/>
  <c r="W1126" i="7"/>
  <c r="X1126" i="7" s="1"/>
  <c r="Z1126" i="7"/>
  <c r="W982" i="7"/>
  <c r="X982" i="7" s="1"/>
  <c r="Z982" i="7"/>
  <c r="W834" i="7"/>
  <c r="X834" i="7" s="1"/>
  <c r="Z834" i="7"/>
  <c r="W788" i="7"/>
  <c r="X788" i="7" s="1"/>
  <c r="Z788" i="7"/>
  <c r="W629" i="7"/>
  <c r="X629" i="7" s="1"/>
  <c r="Z629" i="7"/>
  <c r="W533" i="7"/>
  <c r="X533" i="7" s="1"/>
  <c r="Z533" i="7"/>
  <c r="W245" i="7"/>
  <c r="X245" i="7" s="1"/>
  <c r="Y245" i="7" s="1"/>
  <c r="Z245" i="7"/>
  <c r="W117" i="7"/>
  <c r="X117" i="7" s="1"/>
  <c r="Y117" i="7" s="1"/>
  <c r="Z117" i="7"/>
  <c r="W1423" i="7"/>
  <c r="Z1423" i="7"/>
  <c r="Z210" i="7"/>
  <c r="Z356" i="7"/>
  <c r="Z474" i="7"/>
  <c r="Z867" i="7"/>
  <c r="Z987" i="7"/>
  <c r="Z1315" i="7"/>
  <c r="Z1395" i="7"/>
  <c r="W1337" i="7"/>
  <c r="X1337" i="7" s="1"/>
  <c r="Z1337" i="7"/>
  <c r="W1313" i="7"/>
  <c r="X1313" i="7" s="1"/>
  <c r="Z1313" i="7"/>
  <c r="W1273" i="7"/>
  <c r="X1273" i="7" s="1"/>
  <c r="Z1273" i="7"/>
  <c r="W1249" i="7"/>
  <c r="X1249" i="7" s="1"/>
  <c r="Z1249" i="7"/>
  <c r="W1185" i="7"/>
  <c r="X1185" i="7" s="1"/>
  <c r="Z1185" i="7"/>
  <c r="W854" i="7"/>
  <c r="X854" i="7" s="1"/>
  <c r="Z854" i="7"/>
  <c r="Z961" i="7"/>
  <c r="Z1217" i="7"/>
  <c r="Z1233" i="7"/>
  <c r="W1501" i="7"/>
  <c r="X1501" i="7" s="1"/>
  <c r="Z1501" i="7"/>
  <c r="W1493" i="7"/>
  <c r="X1493" i="7" s="1"/>
  <c r="Z1493" i="7"/>
  <c r="W1485" i="7"/>
  <c r="X1485" i="7" s="1"/>
  <c r="Z1485" i="7"/>
  <c r="W1461" i="7"/>
  <c r="X1461" i="7" s="1"/>
  <c r="Z1461" i="7"/>
  <c r="W1453" i="7"/>
  <c r="X1453" i="7" s="1"/>
  <c r="Z1453" i="7"/>
  <c r="W1416" i="7"/>
  <c r="X1416" i="7" s="1"/>
  <c r="Y1416" i="7" s="1"/>
  <c r="Z1416" i="7"/>
  <c r="W1352" i="7"/>
  <c r="X1352" i="7" s="1"/>
  <c r="Z1352" i="7"/>
  <c r="W1312" i="7"/>
  <c r="X1312" i="7" s="1"/>
  <c r="Z1312" i="7"/>
  <c r="W1248" i="7"/>
  <c r="X1248" i="7" s="1"/>
  <c r="Z1248" i="7"/>
  <c r="W1224" i="7"/>
  <c r="X1224" i="7" s="1"/>
  <c r="Z1224" i="7"/>
  <c r="W1184" i="7"/>
  <c r="X1184" i="7" s="1"/>
  <c r="Z1184" i="7"/>
  <c r="W1160" i="7"/>
  <c r="X1160" i="7" s="1"/>
  <c r="Z1160" i="7"/>
  <c r="W1120" i="7"/>
  <c r="X1120" i="7" s="1"/>
  <c r="Z1120" i="7"/>
  <c r="W1096" i="7"/>
  <c r="X1096" i="7" s="1"/>
  <c r="Z1096" i="7"/>
  <c r="W992" i="7"/>
  <c r="X992" i="7" s="1"/>
  <c r="Z992" i="7"/>
  <c r="W968" i="7"/>
  <c r="X968" i="7" s="1"/>
  <c r="Z968" i="7"/>
  <c r="W87" i="7"/>
  <c r="X87" i="7" s="1"/>
  <c r="Z87" i="7"/>
  <c r="W846" i="7"/>
  <c r="X846" i="7" s="1"/>
  <c r="Z846" i="7"/>
  <c r="W832" i="7"/>
  <c r="X832" i="7" s="1"/>
  <c r="Z832" i="7"/>
  <c r="W752" i="7"/>
  <c r="X752" i="7" s="1"/>
  <c r="Y752" i="7" s="1"/>
  <c r="Z752" i="7"/>
  <c r="W736" i="7"/>
  <c r="X736" i="7" s="1"/>
  <c r="Z736" i="7"/>
  <c r="W720" i="7"/>
  <c r="X720" i="7" s="1"/>
  <c r="Y720" i="7" s="1"/>
  <c r="Z720" i="7"/>
  <c r="W712" i="7"/>
  <c r="X712" i="7" s="1"/>
  <c r="Y712" i="7" s="1"/>
  <c r="Z712" i="7"/>
  <c r="W704" i="7"/>
  <c r="X704" i="7" s="1"/>
  <c r="Z704" i="7"/>
  <c r="W696" i="7"/>
  <c r="X696" i="7" s="1"/>
  <c r="Z696" i="7"/>
  <c r="W680" i="7"/>
  <c r="X680" i="7" s="1"/>
  <c r="Y680" i="7" s="1"/>
  <c r="Z680" i="7"/>
  <c r="W672" i="7"/>
  <c r="X672" i="7" s="1"/>
  <c r="Y672" i="7" s="1"/>
  <c r="Z672" i="7"/>
  <c r="W655" i="7"/>
  <c r="X655" i="7" s="1"/>
  <c r="Y655" i="7" s="1"/>
  <c r="Z655" i="7"/>
  <c r="W647" i="7"/>
  <c r="X647" i="7" s="1"/>
  <c r="Z647" i="7"/>
  <c r="W639" i="7"/>
  <c r="X639" i="7" s="1"/>
  <c r="Y639" i="7" s="1"/>
  <c r="Z639" i="7"/>
  <c r="W631" i="7"/>
  <c r="X631" i="7" s="1"/>
  <c r="Y631" i="7" s="1"/>
  <c r="Z631" i="7"/>
  <c r="W615" i="7"/>
  <c r="X615" i="7" s="1"/>
  <c r="Y615" i="7" s="1"/>
  <c r="Z615" i="7"/>
  <c r="W607" i="7"/>
  <c r="X607" i="7" s="1"/>
  <c r="Z607" i="7"/>
  <c r="W599" i="7"/>
  <c r="X599" i="7" s="1"/>
  <c r="Y599" i="7" s="1"/>
  <c r="Z599" i="7"/>
  <c r="W583" i="7"/>
  <c r="X583" i="7" s="1"/>
  <c r="Y583" i="7" s="1"/>
  <c r="Z583" i="7"/>
  <c r="W575" i="7"/>
  <c r="X575" i="7" s="1"/>
  <c r="Y575" i="7" s="1"/>
  <c r="Z575" i="7"/>
  <c r="W567" i="7"/>
  <c r="X567" i="7" s="1"/>
  <c r="Z567" i="7"/>
  <c r="W551" i="7"/>
  <c r="X551" i="7" s="1"/>
  <c r="Y551" i="7" s="1"/>
  <c r="Z551" i="7"/>
  <c r="W543" i="7"/>
  <c r="X543" i="7" s="1"/>
  <c r="Y543" i="7" s="1"/>
  <c r="Z543" i="7"/>
  <c r="W535" i="7"/>
  <c r="X535" i="7" s="1"/>
  <c r="Y535" i="7" s="1"/>
  <c r="Z535" i="7"/>
  <c r="W519" i="7"/>
  <c r="X519" i="7" s="1"/>
  <c r="Z519" i="7"/>
  <c r="W511" i="7"/>
  <c r="X511" i="7" s="1"/>
  <c r="Y511" i="7" s="1"/>
  <c r="Z511" i="7"/>
  <c r="W503" i="7"/>
  <c r="X503" i="7" s="1"/>
  <c r="Y503" i="7" s="1"/>
  <c r="Z503" i="7"/>
  <c r="W455" i="7"/>
  <c r="X455" i="7" s="1"/>
  <c r="Z455" i="7"/>
  <c r="W447" i="7"/>
  <c r="X447" i="7" s="1"/>
  <c r="Z447" i="7"/>
  <c r="W439" i="7"/>
  <c r="X439" i="7" s="1"/>
  <c r="Y439" i="7" s="1"/>
  <c r="Z439" i="7"/>
  <c r="W423" i="7"/>
  <c r="X423" i="7" s="1"/>
  <c r="Y423" i="7" s="1"/>
  <c r="Z423" i="7"/>
  <c r="W415" i="7"/>
  <c r="X415" i="7" s="1"/>
  <c r="Y415" i="7" s="1"/>
  <c r="Z415" i="7"/>
  <c r="W407" i="7"/>
  <c r="X407" i="7" s="1"/>
  <c r="Z407" i="7"/>
  <c r="W391" i="7"/>
  <c r="X391" i="7" s="1"/>
  <c r="Y391" i="7" s="1"/>
  <c r="Z391" i="7"/>
  <c r="W383" i="7"/>
  <c r="X383" i="7" s="1"/>
  <c r="Y383" i="7" s="1"/>
  <c r="Z383" i="7"/>
  <c r="W359" i="7"/>
  <c r="X359" i="7" s="1"/>
  <c r="Y359" i="7" s="1"/>
  <c r="Z359" i="7"/>
  <c r="W351" i="7"/>
  <c r="X351" i="7" s="1"/>
  <c r="Z351" i="7"/>
  <c r="W343" i="7"/>
  <c r="X343" i="7" s="1"/>
  <c r="Y343" i="7" s="1"/>
  <c r="Z343" i="7"/>
  <c r="W327" i="7"/>
  <c r="X327" i="7" s="1"/>
  <c r="Y327" i="7" s="1"/>
  <c r="Z327" i="7"/>
  <c r="W319" i="7"/>
  <c r="X319" i="7" s="1"/>
  <c r="Y319" i="7" s="1"/>
  <c r="Z319" i="7"/>
  <c r="W303" i="7"/>
  <c r="X303" i="7" s="1"/>
  <c r="Z303" i="7"/>
  <c r="W287" i="7"/>
  <c r="X287" i="7" s="1"/>
  <c r="Y287" i="7" s="1"/>
  <c r="Z287" i="7"/>
  <c r="W271" i="7"/>
  <c r="X271" i="7" s="1"/>
  <c r="Y271" i="7" s="1"/>
  <c r="Z271" i="7"/>
  <c r="W255" i="7"/>
  <c r="X255" i="7" s="1"/>
  <c r="Y255" i="7" s="1"/>
  <c r="Z255" i="7"/>
  <c r="W239" i="7"/>
  <c r="X239" i="7" s="1"/>
  <c r="Z239" i="7"/>
  <c r="W231" i="7"/>
  <c r="X231" i="7" s="1"/>
  <c r="Y231" i="7" s="1"/>
  <c r="Z231" i="7"/>
  <c r="W223" i="7"/>
  <c r="X223" i="7" s="1"/>
  <c r="Y223" i="7" s="1"/>
  <c r="Z223" i="7"/>
  <c r="W199" i="7"/>
  <c r="X199" i="7" s="1"/>
  <c r="Y199" i="7" s="1"/>
  <c r="Z199" i="7"/>
  <c r="W135" i="7"/>
  <c r="X135" i="7" s="1"/>
  <c r="Z135" i="7"/>
  <c r="W127" i="7"/>
  <c r="X127" i="7" s="1"/>
  <c r="Y127" i="7" s="1"/>
  <c r="Z127" i="7"/>
  <c r="W103" i="7"/>
  <c r="X103" i="7" s="1"/>
  <c r="Y103" i="7" s="1"/>
  <c r="Z103" i="7"/>
  <c r="W95" i="7"/>
  <c r="X95" i="7" s="1"/>
  <c r="Y95" i="7" s="1"/>
  <c r="Z95" i="7"/>
  <c r="Z880" i="7"/>
  <c r="Z1033" i="7"/>
  <c r="Z1289" i="7"/>
  <c r="Z1305" i="7"/>
  <c r="Z1321" i="7"/>
  <c r="W1516" i="7"/>
  <c r="X1516" i="7" s="1"/>
  <c r="Z1516" i="7"/>
  <c r="W1476" i="7"/>
  <c r="X1476" i="7" s="1"/>
  <c r="Z1476" i="7"/>
  <c r="W1452" i="7"/>
  <c r="X1452" i="7" s="1"/>
  <c r="Z1452" i="7"/>
  <c r="W1415" i="7"/>
  <c r="X1415" i="7" s="1"/>
  <c r="Z1415" i="7"/>
  <c r="W1407" i="7"/>
  <c r="X1407" i="7" s="1"/>
  <c r="Z1407" i="7"/>
  <c r="W1399" i="7"/>
  <c r="X1399" i="7" s="1"/>
  <c r="Z1399" i="7"/>
  <c r="W1391" i="7"/>
  <c r="X1391" i="7" s="1"/>
  <c r="Z1391" i="7"/>
  <c r="W1375" i="7"/>
  <c r="X1375" i="7" s="1"/>
  <c r="Z1375" i="7"/>
  <c r="W1367" i="7"/>
  <c r="X1367" i="7" s="1"/>
  <c r="Z1367" i="7"/>
  <c r="W1359" i="7"/>
  <c r="X1359" i="7" s="1"/>
  <c r="Z1359" i="7"/>
  <c r="W1343" i="7"/>
  <c r="X1343" i="7" s="1"/>
  <c r="Z1343" i="7"/>
  <c r="W1327" i="7"/>
  <c r="X1327" i="7" s="1"/>
  <c r="Z1327" i="7"/>
  <c r="W1319" i="7"/>
  <c r="X1319" i="7" s="1"/>
  <c r="Z1319" i="7"/>
  <c r="W1311" i="7"/>
  <c r="X1311" i="7" s="1"/>
  <c r="Z1311" i="7"/>
  <c r="W1303" i="7"/>
  <c r="X1303" i="7" s="1"/>
  <c r="Z1303" i="7"/>
  <c r="W1295" i="7"/>
  <c r="X1295" i="7" s="1"/>
  <c r="Z1295" i="7"/>
  <c r="W1287" i="7"/>
  <c r="X1287" i="7" s="1"/>
  <c r="Z1287" i="7"/>
  <c r="W1279" i="7"/>
  <c r="X1279" i="7" s="1"/>
  <c r="Y1279" i="7" s="1"/>
  <c r="Z1279" i="7"/>
  <c r="W1263" i="7"/>
  <c r="X1263" i="7" s="1"/>
  <c r="Z1263" i="7"/>
  <c r="W1255" i="7"/>
  <c r="X1255" i="7" s="1"/>
  <c r="Z1255" i="7"/>
  <c r="W1247" i="7"/>
  <c r="X1247" i="7" s="1"/>
  <c r="Z1247" i="7"/>
  <c r="W1239" i="7"/>
  <c r="X1239" i="7" s="1"/>
  <c r="Z1239" i="7"/>
  <c r="W1223" i="7"/>
  <c r="X1223" i="7" s="1"/>
  <c r="Z1223" i="7"/>
  <c r="W1207" i="7"/>
  <c r="X1207" i="7" s="1"/>
  <c r="Z1207" i="7"/>
  <c r="W1199" i="7"/>
  <c r="X1199" i="7" s="1"/>
  <c r="Z1199" i="7"/>
  <c r="W1191" i="7"/>
  <c r="X1191" i="7" s="1"/>
  <c r="Z1191" i="7"/>
  <c r="W1183" i="7"/>
  <c r="X1183" i="7" s="1"/>
  <c r="Z1183" i="7"/>
  <c r="W1175" i="7"/>
  <c r="X1175" i="7" s="1"/>
  <c r="Z1175" i="7"/>
  <c r="W1167" i="7"/>
  <c r="X1167" i="7" s="1"/>
  <c r="Z1167" i="7"/>
  <c r="W1159" i="7"/>
  <c r="X1159" i="7" s="1"/>
  <c r="Z1159" i="7"/>
  <c r="W1151" i="7"/>
  <c r="X1151" i="7" s="1"/>
  <c r="Z1151" i="7"/>
  <c r="W1135" i="7"/>
  <c r="X1135" i="7" s="1"/>
  <c r="Z1135" i="7"/>
  <c r="W1119" i="7"/>
  <c r="X1119" i="7" s="1"/>
  <c r="Z1119" i="7"/>
  <c r="W1103" i="7"/>
  <c r="X1103" i="7" s="1"/>
  <c r="Z1103" i="7"/>
  <c r="W1079" i="7"/>
  <c r="X1079" i="7" s="1"/>
  <c r="Z1079" i="7"/>
  <c r="W1071" i="7"/>
  <c r="X1071" i="7" s="1"/>
  <c r="Z1071" i="7"/>
  <c r="W1063" i="7"/>
  <c r="X1063" i="7" s="1"/>
  <c r="Y1063" i="7" s="1"/>
  <c r="Z1063" i="7"/>
  <c r="W1055" i="7"/>
  <c r="X1055" i="7" s="1"/>
  <c r="Z1055" i="7"/>
  <c r="W1047" i="7"/>
  <c r="X1047" i="7" s="1"/>
  <c r="Z1047" i="7"/>
  <c r="W1023" i="7"/>
  <c r="X1023" i="7" s="1"/>
  <c r="Z1023" i="7"/>
  <c r="W1015" i="7"/>
  <c r="X1015" i="7" s="1"/>
  <c r="Y1015" i="7" s="1"/>
  <c r="Z1015" i="7"/>
  <c r="W1007" i="7"/>
  <c r="X1007" i="7" s="1"/>
  <c r="Z1007" i="7"/>
  <c r="W983" i="7"/>
  <c r="X983" i="7" s="1"/>
  <c r="Z983" i="7"/>
  <c r="W967" i="7"/>
  <c r="X967" i="7" s="1"/>
  <c r="Z967" i="7"/>
  <c r="W959" i="7"/>
  <c r="X959" i="7" s="1"/>
  <c r="Z959" i="7"/>
  <c r="W951" i="7"/>
  <c r="X951" i="7" s="1"/>
  <c r="Z951" i="7"/>
  <c r="W935" i="7"/>
  <c r="X935" i="7" s="1"/>
  <c r="Z935" i="7"/>
  <c r="W927" i="7"/>
  <c r="X927" i="7" s="1"/>
  <c r="Z927" i="7"/>
  <c r="W919" i="7"/>
  <c r="X919" i="7" s="1"/>
  <c r="Z919" i="7"/>
  <c r="W911" i="7"/>
  <c r="X911" i="7" s="1"/>
  <c r="Z911" i="7"/>
  <c r="W887" i="7"/>
  <c r="X887" i="7" s="1"/>
  <c r="Z887" i="7"/>
  <c r="W879" i="7"/>
  <c r="X879" i="7" s="1"/>
  <c r="Z879" i="7"/>
  <c r="W871" i="7"/>
  <c r="X871" i="7" s="1"/>
  <c r="Z871" i="7"/>
  <c r="W863" i="7"/>
  <c r="X863" i="7" s="1"/>
  <c r="Z863" i="7"/>
  <c r="W855" i="7"/>
  <c r="X855" i="7" s="1"/>
  <c r="Z855" i="7"/>
  <c r="W767" i="7"/>
  <c r="X767" i="7" s="1"/>
  <c r="Y767" i="7" s="1"/>
  <c r="Z767" i="7"/>
  <c r="W759" i="7"/>
  <c r="X759" i="7" s="1"/>
  <c r="Y759" i="7" s="1"/>
  <c r="Z759" i="7"/>
  <c r="W743" i="7"/>
  <c r="X743" i="7" s="1"/>
  <c r="Z743" i="7"/>
  <c r="W735" i="7"/>
  <c r="X735" i="7" s="1"/>
  <c r="Y735" i="7" s="1"/>
  <c r="Z735" i="7"/>
  <c r="W727" i="7"/>
  <c r="X727" i="7" s="1"/>
  <c r="Y727" i="7" s="1"/>
  <c r="Z727" i="7"/>
  <c r="W711" i="7"/>
  <c r="X711" i="7" s="1"/>
  <c r="Y711" i="7" s="1"/>
  <c r="Z711" i="7"/>
  <c r="W703" i="7"/>
  <c r="X703" i="7" s="1"/>
  <c r="Z703" i="7"/>
  <c r="W695" i="7"/>
  <c r="X695" i="7" s="1"/>
  <c r="Y695" i="7" s="1"/>
  <c r="Z695" i="7"/>
  <c r="W679" i="7"/>
  <c r="X679" i="7" s="1"/>
  <c r="Y679" i="7" s="1"/>
  <c r="Z679" i="7"/>
  <c r="W671" i="7"/>
  <c r="X671" i="7" s="1"/>
  <c r="Y671" i="7" s="1"/>
  <c r="Z671" i="7"/>
  <c r="W663" i="7"/>
  <c r="X663" i="7" s="1"/>
  <c r="Z663" i="7"/>
  <c r="W606" i="7"/>
  <c r="X606" i="7" s="1"/>
  <c r="Y606" i="7" s="1"/>
  <c r="Z606" i="7"/>
  <c r="W558" i="7"/>
  <c r="X558" i="7" s="1"/>
  <c r="Y558" i="7" s="1"/>
  <c r="Z558" i="7"/>
  <c r="W454" i="7"/>
  <c r="X454" i="7" s="1"/>
  <c r="Y454" i="7" s="1"/>
  <c r="Z454" i="7"/>
  <c r="W374" i="7"/>
  <c r="X374" i="7" s="1"/>
  <c r="Z374" i="7"/>
  <c r="W366" i="7"/>
  <c r="X366" i="7" s="1"/>
  <c r="Y366" i="7" s="1"/>
  <c r="Z366" i="7"/>
  <c r="W294" i="7"/>
  <c r="X294" i="7" s="1"/>
  <c r="Y294" i="7" s="1"/>
  <c r="Z294" i="7"/>
  <c r="W262" i="7"/>
  <c r="X262" i="7" s="1"/>
  <c r="Y262" i="7" s="1"/>
  <c r="Z262" i="7"/>
  <c r="W246" i="7"/>
  <c r="X246" i="7" s="1"/>
  <c r="Z246" i="7"/>
  <c r="W230" i="7"/>
  <c r="X230" i="7" s="1"/>
  <c r="Z230" i="7"/>
  <c r="W214" i="7"/>
  <c r="X214" i="7" s="1"/>
  <c r="Y214" i="7" s="1"/>
  <c r="Z214" i="7"/>
  <c r="W198" i="7"/>
  <c r="X198" i="7" s="1"/>
  <c r="Y198" i="7" s="1"/>
  <c r="Z198" i="7"/>
  <c r="W182" i="7"/>
  <c r="X182" i="7" s="1"/>
  <c r="Z182" i="7"/>
  <c r="W150" i="7"/>
  <c r="X150" i="7" s="1"/>
  <c r="Y150" i="7" s="1"/>
  <c r="Z150" i="7"/>
  <c r="W134" i="7"/>
  <c r="X134" i="7" s="1"/>
  <c r="Y134" i="7" s="1"/>
  <c r="Z134" i="7"/>
  <c r="W110" i="7"/>
  <c r="X110" i="7" s="1"/>
  <c r="Y110" i="7" s="1"/>
  <c r="Z110" i="7"/>
  <c r="W94" i="7"/>
  <c r="X94" i="7" s="1"/>
  <c r="Z94" i="7"/>
  <c r="W54" i="7"/>
  <c r="X54" i="7" s="1"/>
  <c r="Y54" i="7" s="1"/>
  <c r="Z54" i="7"/>
  <c r="AA54" i="7" s="1"/>
  <c r="W851" i="7"/>
  <c r="X851" i="7" s="1"/>
  <c r="Y851" i="7" s="1"/>
  <c r="Z851" i="7"/>
  <c r="AA851" i="7" s="1"/>
  <c r="Z21" i="7"/>
  <c r="Z85" i="7"/>
  <c r="Z844" i="7"/>
  <c r="Z897" i="7"/>
  <c r="Z913" i="7"/>
  <c r="Z1000" i="7"/>
  <c r="Z1016" i="7"/>
  <c r="Z1153" i="7"/>
  <c r="Z1169" i="7"/>
  <c r="Z1240" i="7"/>
  <c r="Z1393" i="7"/>
  <c r="Z985" i="7"/>
  <c r="Z1088" i="7"/>
  <c r="Z1328" i="7"/>
  <c r="Z1344" i="7"/>
  <c r="Z1360" i="7"/>
  <c r="W1519" i="7"/>
  <c r="X1519" i="7" s="1"/>
  <c r="Z1519" i="7"/>
  <c r="W1511" i="7"/>
  <c r="X1511" i="7" s="1"/>
  <c r="Y1511" i="7" s="1"/>
  <c r="Z1511" i="7"/>
  <c r="W1495" i="7"/>
  <c r="X1495" i="7" s="1"/>
  <c r="Z1495" i="7"/>
  <c r="W1479" i="7"/>
  <c r="X1479" i="7" s="1"/>
  <c r="Z1479" i="7"/>
  <c r="W1463" i="7"/>
  <c r="X1463" i="7" s="1"/>
  <c r="Z1463" i="7"/>
  <c r="W1455" i="7"/>
  <c r="X1455" i="7" s="1"/>
  <c r="Z1455" i="7"/>
  <c r="W1447" i="7"/>
  <c r="X1447" i="7" s="1"/>
  <c r="Z1447" i="7"/>
  <c r="W1439" i="7"/>
  <c r="X1439" i="7" s="1"/>
  <c r="Y1439" i="7" s="1"/>
  <c r="Z1439" i="7"/>
  <c r="W1431" i="7"/>
  <c r="X1431" i="7" s="1"/>
  <c r="Z1431" i="7"/>
  <c r="Z62" i="7"/>
  <c r="AA62" i="7" s="1"/>
  <c r="Z914" i="7"/>
  <c r="Z978" i="7"/>
  <c r="Z1042" i="7"/>
  <c r="Z1426" i="7"/>
  <c r="Z890" i="7"/>
  <c r="Z954" i="7"/>
  <c r="Z1018" i="7"/>
  <c r="Z1082" i="7"/>
  <c r="W662" i="7"/>
  <c r="X662" i="7" s="1"/>
  <c r="Y662" i="7" s="1"/>
  <c r="Z653" i="7"/>
  <c r="X1423" i="7"/>
  <c r="Y1423" i="7" s="1"/>
  <c r="Y1426" i="7"/>
  <c r="W1427" i="7"/>
  <c r="X1427" i="7" s="1"/>
  <c r="W1421" i="7"/>
  <c r="X1421" i="7" s="1"/>
  <c r="X666" i="7"/>
  <c r="Y666" i="7" s="1"/>
  <c r="X657" i="7"/>
  <c r="Y657" i="7" s="1"/>
  <c r="X1034" i="7"/>
  <c r="Y1034" i="7" s="1"/>
  <c r="W1123" i="7"/>
  <c r="X1123" i="7" s="1"/>
  <c r="Y1123" i="7" s="1"/>
  <c r="W624" i="7"/>
  <c r="X624" i="7" s="1"/>
  <c r="Y624" i="7" s="1"/>
  <c r="Y1305" i="7"/>
  <c r="W1402" i="7"/>
  <c r="X1402" i="7" s="1"/>
  <c r="Y1243" i="7"/>
  <c r="W1145" i="7"/>
  <c r="X1145" i="7" s="1"/>
  <c r="Y1033" i="7"/>
  <c r="W344" i="7"/>
  <c r="X344" i="7" s="1"/>
  <c r="Y344" i="7" s="1"/>
  <c r="W240" i="7"/>
  <c r="X240" i="7" s="1"/>
  <c r="Y240" i="7" s="1"/>
  <c r="W1515" i="7"/>
  <c r="X1515" i="7" s="1"/>
  <c r="W1192" i="7"/>
  <c r="X1192" i="7" s="1"/>
  <c r="W1144" i="7"/>
  <c r="X1144" i="7" s="1"/>
  <c r="W856" i="7"/>
  <c r="X856" i="7" s="1"/>
  <c r="W768" i="7"/>
  <c r="X768" i="7" s="1"/>
  <c r="Y768" i="7" s="1"/>
  <c r="W1503" i="7"/>
  <c r="X1503" i="7" s="1"/>
  <c r="Y1223" i="7"/>
  <c r="W1143" i="7"/>
  <c r="X1143" i="7" s="1"/>
  <c r="W20" i="7"/>
  <c r="X20" i="7" s="1"/>
  <c r="Y20" i="7" s="1"/>
  <c r="W771" i="7"/>
  <c r="X771" i="7" s="1"/>
  <c r="Y771" i="7" s="1"/>
  <c r="W1271" i="7"/>
  <c r="X1271" i="7" s="1"/>
  <c r="W904" i="7"/>
  <c r="X904" i="7" s="1"/>
  <c r="Y961" i="7"/>
  <c r="W487" i="7"/>
  <c r="X487" i="7" s="1"/>
  <c r="Y487" i="7" s="1"/>
  <c r="W375" i="7"/>
  <c r="X375" i="7" s="1"/>
  <c r="Y375" i="7" s="1"/>
  <c r="W166" i="7"/>
  <c r="X166" i="7" s="1"/>
  <c r="Y166" i="7" s="1"/>
  <c r="Y66" i="7"/>
  <c r="Y952" i="7"/>
  <c r="Y36" i="7"/>
  <c r="W1440" i="7"/>
  <c r="X1440" i="7" s="1"/>
  <c r="W903" i="7"/>
  <c r="X903" i="7" s="1"/>
  <c r="W770" i="7"/>
  <c r="X770" i="7" s="1"/>
  <c r="Y1319" i="7"/>
  <c r="W765" i="7"/>
  <c r="X765" i="7" s="1"/>
  <c r="Y765" i="7" s="1"/>
  <c r="W1383" i="7"/>
  <c r="X1383" i="7" s="1"/>
  <c r="Y1306" i="7"/>
  <c r="W1478" i="7"/>
  <c r="X1478" i="7" s="1"/>
  <c r="W1430" i="7"/>
  <c r="X1430" i="7" s="1"/>
  <c r="W1374" i="7"/>
  <c r="X1374" i="7" s="1"/>
  <c r="W1326" i="7"/>
  <c r="X1326" i="7" s="1"/>
  <c r="W1278" i="7"/>
  <c r="X1278" i="7" s="1"/>
  <c r="W1222" i="7"/>
  <c r="X1222" i="7" s="1"/>
  <c r="W1166" i="7"/>
  <c r="X1166" i="7" s="1"/>
  <c r="W1118" i="7"/>
  <c r="X1118" i="7" s="1"/>
  <c r="W1070" i="7"/>
  <c r="X1070" i="7" s="1"/>
  <c r="W918" i="7"/>
  <c r="X918" i="7" s="1"/>
  <c r="W870" i="7"/>
  <c r="X870" i="7" s="1"/>
  <c r="W766" i="7"/>
  <c r="X766" i="7" s="1"/>
  <c r="Y766" i="7" s="1"/>
  <c r="W718" i="7"/>
  <c r="X718" i="7" s="1"/>
  <c r="Y718" i="7" s="1"/>
  <c r="W542" i="7"/>
  <c r="X542" i="7" s="1"/>
  <c r="Y542" i="7" s="1"/>
  <c r="W406" i="7"/>
  <c r="X406" i="7" s="1"/>
  <c r="Y406" i="7" s="1"/>
  <c r="W318" i="7"/>
  <c r="X318" i="7" s="1"/>
  <c r="Y318" i="7" s="1"/>
  <c r="W638" i="7"/>
  <c r="X638" i="7" s="1"/>
  <c r="Y638" i="7" s="1"/>
  <c r="W1518" i="7"/>
  <c r="X1518" i="7" s="1"/>
  <c r="W1502" i="7"/>
  <c r="X1502" i="7" s="1"/>
  <c r="W1470" i="7"/>
  <c r="X1470" i="7" s="1"/>
  <c r="W1454" i="7"/>
  <c r="X1454" i="7" s="1"/>
  <c r="W1422" i="7"/>
  <c r="X1422" i="7" s="1"/>
  <c r="W1406" i="7"/>
  <c r="X1406" i="7" s="1"/>
  <c r="W1382" i="7"/>
  <c r="X1382" i="7" s="1"/>
  <c r="W1358" i="7"/>
  <c r="X1358" i="7" s="1"/>
  <c r="W1334" i="7"/>
  <c r="X1334" i="7" s="1"/>
  <c r="W1310" i="7"/>
  <c r="X1310" i="7" s="1"/>
  <c r="W1286" i="7"/>
  <c r="X1286" i="7" s="1"/>
  <c r="W1270" i="7"/>
  <c r="X1270" i="7" s="1"/>
  <c r="W1254" i="7"/>
  <c r="X1254" i="7" s="1"/>
  <c r="W1230" i="7"/>
  <c r="X1230" i="7" s="1"/>
  <c r="W1206" i="7"/>
  <c r="X1206" i="7" s="1"/>
  <c r="W1182" i="7"/>
  <c r="X1182" i="7" s="1"/>
  <c r="W1158" i="7"/>
  <c r="X1158" i="7" s="1"/>
  <c r="W1134" i="7"/>
  <c r="X1134" i="7" s="1"/>
  <c r="W1110" i="7"/>
  <c r="X1110" i="7" s="1"/>
  <c r="W1086" i="7"/>
  <c r="X1086" i="7" s="1"/>
  <c r="W1062" i="7"/>
  <c r="X1062" i="7" s="1"/>
  <c r="W1054" i="7"/>
  <c r="X1054" i="7" s="1"/>
  <c r="W1030" i="7"/>
  <c r="X1030" i="7" s="1"/>
  <c r="W1022" i="7"/>
  <c r="X1022" i="7" s="1"/>
  <c r="W1006" i="7"/>
  <c r="X1006" i="7" s="1"/>
  <c r="W998" i="7"/>
  <c r="X998" i="7" s="1"/>
  <c r="W966" i="7"/>
  <c r="X966" i="7" s="1"/>
  <c r="W958" i="7"/>
  <c r="X958" i="7" s="1"/>
  <c r="W950" i="7"/>
  <c r="X950" i="7" s="1"/>
  <c r="W934" i="7"/>
  <c r="X934" i="7" s="1"/>
  <c r="W910" i="7"/>
  <c r="X910" i="7" s="1"/>
  <c r="W894" i="7"/>
  <c r="X894" i="7" s="1"/>
  <c r="W862" i="7"/>
  <c r="X862" i="7" s="1"/>
  <c r="W824" i="7"/>
  <c r="X824" i="7" s="1"/>
  <c r="W39" i="7"/>
  <c r="X39" i="7" s="1"/>
  <c r="W734" i="7"/>
  <c r="X734" i="7" s="1"/>
  <c r="Y734" i="7" s="1"/>
  <c r="W710" i="7"/>
  <c r="X710" i="7" s="1"/>
  <c r="Y710" i="7" s="1"/>
  <c r="W694" i="7"/>
  <c r="X694" i="7" s="1"/>
  <c r="Y694" i="7" s="1"/>
  <c r="W670" i="7"/>
  <c r="X670" i="7" s="1"/>
  <c r="Y670" i="7" s="1"/>
  <c r="W646" i="7"/>
  <c r="X646" i="7" s="1"/>
  <c r="Y646" i="7" s="1"/>
  <c r="W622" i="7"/>
  <c r="X622" i="7" s="1"/>
  <c r="Y622" i="7" s="1"/>
  <c r="W574" i="7"/>
  <c r="X574" i="7" s="1"/>
  <c r="Y574" i="7" s="1"/>
  <c r="W510" i="7"/>
  <c r="X510" i="7" s="1"/>
  <c r="Y510" i="7" s="1"/>
  <c r="W478" i="7"/>
  <c r="X478" i="7" s="1"/>
  <c r="Y478" i="7" s="1"/>
  <c r="W430" i="7"/>
  <c r="X430" i="7" s="1"/>
  <c r="Y430" i="7" s="1"/>
  <c r="W414" i="7"/>
  <c r="X414" i="7" s="1"/>
  <c r="Y414" i="7" s="1"/>
  <c r="W390" i="7"/>
  <c r="X390" i="7" s="1"/>
  <c r="Y390" i="7" s="1"/>
  <c r="W350" i="7"/>
  <c r="X350" i="7" s="1"/>
  <c r="Y350" i="7" s="1"/>
  <c r="W326" i="7"/>
  <c r="X326" i="7" s="1"/>
  <c r="Y326" i="7" s="1"/>
  <c r="W1509" i="7"/>
  <c r="X1509" i="7" s="1"/>
  <c r="W1445" i="7"/>
  <c r="X1445" i="7" s="1"/>
  <c r="W1429" i="7"/>
  <c r="X1429" i="7" s="1"/>
  <c r="W1413" i="7"/>
  <c r="X1413" i="7" s="1"/>
  <c r="W1397" i="7"/>
  <c r="X1397" i="7" s="1"/>
  <c r="W1349" i="7"/>
  <c r="X1349" i="7" s="1"/>
  <c r="W1277" i="7"/>
  <c r="X1277" i="7" s="1"/>
  <c r="W1261" i="7"/>
  <c r="X1261" i="7" s="1"/>
  <c r="W1229" i="7"/>
  <c r="X1229" i="7" s="1"/>
  <c r="W1189" i="7"/>
  <c r="X1189" i="7" s="1"/>
  <c r="W55" i="7"/>
  <c r="X55" i="7" s="1"/>
  <c r="W141" i="7"/>
  <c r="X141" i="7" s="1"/>
  <c r="Y141" i="7" s="1"/>
  <c r="W839" i="7"/>
  <c r="X839" i="7" s="1"/>
  <c r="Y839" i="7" s="1"/>
  <c r="W10" i="7"/>
  <c r="X10" i="7" s="1"/>
  <c r="Y10" i="7" s="1"/>
  <c r="W835" i="7"/>
  <c r="X835" i="7" s="1"/>
  <c r="Y835" i="7" s="1"/>
  <c r="W827" i="7"/>
  <c r="X827" i="7" s="1"/>
  <c r="Y827" i="7" s="1"/>
  <c r="W758" i="7"/>
  <c r="X758" i="7" s="1"/>
  <c r="Y758" i="7" s="1"/>
  <c r="W470" i="7"/>
  <c r="X470" i="7" s="1"/>
  <c r="Y470" i="7" s="1"/>
  <c r="W1500" i="7"/>
  <c r="X1500" i="7" s="1"/>
  <c r="W1484" i="7"/>
  <c r="X1484" i="7" s="1"/>
  <c r="W1460" i="7"/>
  <c r="X1460" i="7" s="1"/>
  <c r="W1444" i="7"/>
  <c r="X1444" i="7" s="1"/>
  <c r="Y1420" i="7"/>
  <c r="W1404" i="7"/>
  <c r="X1404" i="7" s="1"/>
  <c r="W1388" i="7"/>
  <c r="X1388" i="7" s="1"/>
  <c r="W1380" i="7"/>
  <c r="X1380" i="7" s="1"/>
  <c r="W1356" i="7"/>
  <c r="X1356" i="7" s="1"/>
  <c r="W1340" i="7"/>
  <c r="X1340" i="7" s="1"/>
  <c r="W1324" i="7"/>
  <c r="X1324" i="7" s="1"/>
  <c r="W1300" i="7"/>
  <c r="X1300" i="7" s="1"/>
  <c r="Y1268" i="7"/>
  <c r="W1252" i="7"/>
  <c r="X1252" i="7" s="1"/>
  <c r="W1212" i="7"/>
  <c r="X1212" i="7" s="1"/>
  <c r="W1204" i="7"/>
  <c r="X1204" i="7" s="1"/>
  <c r="W1180" i="7"/>
  <c r="X1180" i="7" s="1"/>
  <c r="W1156" i="7"/>
  <c r="X1156" i="7" s="1"/>
  <c r="W1140" i="7"/>
  <c r="X1140" i="7" s="1"/>
  <c r="W1124" i="7"/>
  <c r="X1124" i="7" s="1"/>
  <c r="W1100" i="7"/>
  <c r="X1100" i="7" s="1"/>
  <c r="W1084" i="7"/>
  <c r="X1084" i="7" s="1"/>
  <c r="W1060" i="7"/>
  <c r="X1060" i="7" s="1"/>
  <c r="W1044" i="7"/>
  <c r="X1044" i="7" s="1"/>
  <c r="W1020" i="7"/>
  <c r="X1020" i="7" s="1"/>
  <c r="W1004" i="7"/>
  <c r="X1004" i="7" s="1"/>
  <c r="W996" i="7"/>
  <c r="X996" i="7" s="1"/>
  <c r="W988" i="7"/>
  <c r="X988" i="7" s="1"/>
  <c r="W964" i="7"/>
  <c r="X964" i="7" s="1"/>
  <c r="W956" i="7"/>
  <c r="X956" i="7" s="1"/>
  <c r="W948" i="7"/>
  <c r="X948" i="7" s="1"/>
  <c r="W940" i="7"/>
  <c r="X940" i="7" s="1"/>
  <c r="W924" i="7"/>
  <c r="X924" i="7" s="1"/>
  <c r="W916" i="7"/>
  <c r="X916" i="7" s="1"/>
  <c r="W900" i="7"/>
  <c r="X900" i="7" s="1"/>
  <c r="W884" i="7"/>
  <c r="X884" i="7" s="1"/>
  <c r="W876" i="7"/>
  <c r="X876" i="7" s="1"/>
  <c r="Y868" i="7"/>
  <c r="W826" i="7"/>
  <c r="X826" i="7" s="1"/>
  <c r="W782" i="7"/>
  <c r="X782" i="7" s="1"/>
  <c r="W800" i="7"/>
  <c r="X800" i="7" s="1"/>
  <c r="W63" i="7"/>
  <c r="X63" i="7" s="1"/>
  <c r="W792" i="7"/>
  <c r="X792" i="7" s="1"/>
  <c r="W764" i="7"/>
  <c r="X764" i="7" s="1"/>
  <c r="Y764" i="7" s="1"/>
  <c r="W756" i="7"/>
  <c r="X756" i="7" s="1"/>
  <c r="Y756" i="7" s="1"/>
  <c r="W748" i="7"/>
  <c r="X748" i="7" s="1"/>
  <c r="Y748" i="7" s="1"/>
  <c r="W740" i="7"/>
  <c r="X740" i="7" s="1"/>
  <c r="Y740" i="7" s="1"/>
  <c r="W732" i="7"/>
  <c r="X732" i="7" s="1"/>
  <c r="Y732" i="7" s="1"/>
  <c r="W724" i="7"/>
  <c r="X724" i="7" s="1"/>
  <c r="Y724" i="7" s="1"/>
  <c r="W716" i="7"/>
  <c r="X716" i="7" s="1"/>
  <c r="Y716" i="7" s="1"/>
  <c r="W708" i="7"/>
  <c r="X708" i="7" s="1"/>
  <c r="Y708" i="7" s="1"/>
  <c r="W700" i="7"/>
  <c r="X700" i="7" s="1"/>
  <c r="Y700" i="7" s="1"/>
  <c r="W692" i="7"/>
  <c r="X692" i="7" s="1"/>
  <c r="Y692" i="7" s="1"/>
  <c r="W676" i="7"/>
  <c r="X676" i="7" s="1"/>
  <c r="Y676" i="7" s="1"/>
  <c r="Y668" i="7"/>
  <c r="W660" i="7"/>
  <c r="X660" i="7" s="1"/>
  <c r="Y660" i="7" s="1"/>
  <c r="W644" i="7"/>
  <c r="X644" i="7" s="1"/>
  <c r="Y644" i="7" s="1"/>
  <c r="W628" i="7"/>
  <c r="X628" i="7" s="1"/>
  <c r="Y628" i="7" s="1"/>
  <c r="W620" i="7"/>
  <c r="X620" i="7" s="1"/>
  <c r="Y620" i="7" s="1"/>
  <c r="W612" i="7"/>
  <c r="X612" i="7" s="1"/>
  <c r="Y612" i="7" s="1"/>
  <c r="W604" i="7"/>
  <c r="X604" i="7" s="1"/>
  <c r="Y604" i="7" s="1"/>
  <c r="W596" i="7"/>
  <c r="X596" i="7" s="1"/>
  <c r="Y596" i="7" s="1"/>
  <c r="Y580" i="7"/>
  <c r="W572" i="7"/>
  <c r="X572" i="7" s="1"/>
  <c r="Y572" i="7" s="1"/>
  <c r="W564" i="7"/>
  <c r="X564" i="7" s="1"/>
  <c r="Y564" i="7" s="1"/>
  <c r="W532" i="7"/>
  <c r="X532" i="7" s="1"/>
  <c r="Y532" i="7" s="1"/>
  <c r="W516" i="7"/>
  <c r="X516" i="7" s="1"/>
  <c r="Y516" i="7" s="1"/>
  <c r="W508" i="7"/>
  <c r="X508" i="7" s="1"/>
  <c r="Y508" i="7" s="1"/>
  <c r="W500" i="7"/>
  <c r="X500" i="7" s="1"/>
  <c r="Y500" i="7" s="1"/>
  <c r="W436" i="7"/>
  <c r="X436" i="7" s="1"/>
  <c r="Y436" i="7" s="1"/>
  <c r="W76" i="7"/>
  <c r="X76" i="7" s="1"/>
  <c r="Y76" i="7" s="1"/>
  <c r="W849" i="7"/>
  <c r="X849" i="7" s="1"/>
  <c r="Y849" i="7" s="1"/>
  <c r="W775" i="7"/>
  <c r="X775" i="7" s="1"/>
  <c r="Y775" i="7" s="1"/>
  <c r="W12" i="7"/>
  <c r="X12" i="7" s="1"/>
  <c r="Y12" i="7" s="1"/>
  <c r="W785" i="7"/>
  <c r="X785" i="7" s="1"/>
  <c r="Y785" i="7" s="1"/>
  <c r="W793" i="7"/>
  <c r="X793" i="7" s="1"/>
  <c r="Y793" i="7" s="1"/>
  <c r="W833" i="7"/>
  <c r="X833" i="7" s="1"/>
  <c r="Y833" i="7" s="1"/>
  <c r="Y100" i="7"/>
  <c r="W1507" i="7"/>
  <c r="X1507" i="7" s="1"/>
  <c r="W1491" i="7"/>
  <c r="X1491" i="7" s="1"/>
  <c r="W1451" i="7"/>
  <c r="X1451" i="7" s="1"/>
  <c r="Y1411" i="7"/>
  <c r="Y1379" i="7"/>
  <c r="W1363" i="7"/>
  <c r="X1363" i="7" s="1"/>
  <c r="W1347" i="7"/>
  <c r="X1347" i="7" s="1"/>
  <c r="Y1307" i="7"/>
  <c r="W1299" i="7"/>
  <c r="X1299" i="7" s="1"/>
  <c r="W1259" i="7"/>
  <c r="X1259" i="7" s="1"/>
  <c r="W1251" i="7"/>
  <c r="X1251" i="7" s="1"/>
  <c r="W1235" i="7"/>
  <c r="X1235" i="7" s="1"/>
  <c r="W1163" i="7"/>
  <c r="X1163" i="7" s="1"/>
  <c r="W1147" i="7"/>
  <c r="X1147" i="7" s="1"/>
  <c r="W1107" i="7"/>
  <c r="X1107" i="7" s="1"/>
  <c r="W1091" i="7"/>
  <c r="X1091" i="7" s="1"/>
  <c r="W1075" i="7"/>
  <c r="X1075" i="7" s="1"/>
  <c r="W1059" i="7"/>
  <c r="X1059" i="7" s="1"/>
  <c r="W1043" i="7"/>
  <c r="X1043" i="7" s="1"/>
  <c r="W1027" i="7"/>
  <c r="X1027" i="7" s="1"/>
  <c r="W1011" i="7"/>
  <c r="X1011" i="7" s="1"/>
  <c r="W995" i="7"/>
  <c r="X995" i="7" s="1"/>
  <c r="W979" i="7"/>
  <c r="X979" i="7" s="1"/>
  <c r="W947" i="7"/>
  <c r="X947" i="7" s="1"/>
  <c r="W931" i="7"/>
  <c r="X931" i="7" s="1"/>
  <c r="W923" i="7"/>
  <c r="X923" i="7" s="1"/>
  <c r="Y899" i="7"/>
  <c r="W883" i="7"/>
  <c r="X883" i="7" s="1"/>
  <c r="W875" i="7"/>
  <c r="X875" i="7" s="1"/>
  <c r="W859" i="7"/>
  <c r="X859" i="7" s="1"/>
  <c r="W850" i="7"/>
  <c r="X850" i="7" s="1"/>
  <c r="W71" i="7"/>
  <c r="X71" i="7" s="1"/>
  <c r="W77" i="7"/>
  <c r="X77" i="7" s="1"/>
  <c r="W794" i="7"/>
  <c r="X794" i="7" s="1"/>
  <c r="W804" i="7"/>
  <c r="X804" i="7" s="1"/>
  <c r="W763" i="7"/>
  <c r="X763" i="7" s="1"/>
  <c r="Y763" i="7" s="1"/>
  <c r="W731" i="7"/>
  <c r="X731" i="7" s="1"/>
  <c r="Y731" i="7" s="1"/>
  <c r="W715" i="7"/>
  <c r="X715" i="7" s="1"/>
  <c r="Y715" i="7" s="1"/>
  <c r="W699" i="7"/>
  <c r="X699" i="7" s="1"/>
  <c r="Y699" i="7" s="1"/>
  <c r="W683" i="7"/>
  <c r="X683" i="7" s="1"/>
  <c r="Y683" i="7" s="1"/>
  <c r="Y667" i="7"/>
  <c r="W651" i="7"/>
  <c r="X651" i="7" s="1"/>
  <c r="Y651" i="7" s="1"/>
  <c r="W627" i="7"/>
  <c r="X627" i="7" s="1"/>
  <c r="Y627" i="7" s="1"/>
  <c r="W619" i="7"/>
  <c r="X619" i="7" s="1"/>
  <c r="Y619" i="7" s="1"/>
  <c r="W611" i="7"/>
  <c r="X611" i="7" s="1"/>
  <c r="Y611" i="7" s="1"/>
  <c r="W603" i="7"/>
  <c r="X603" i="7" s="1"/>
  <c r="Y603" i="7" s="1"/>
  <c r="W595" i="7"/>
  <c r="X595" i="7" s="1"/>
  <c r="Y595" i="7" s="1"/>
  <c r="W587" i="7"/>
  <c r="X587" i="7" s="1"/>
  <c r="Y587" i="7" s="1"/>
  <c r="Y571" i="7"/>
  <c r="W563" i="7"/>
  <c r="X563" i="7" s="1"/>
  <c r="Y563" i="7" s="1"/>
  <c r="W555" i="7"/>
  <c r="X555" i="7" s="1"/>
  <c r="Y555" i="7" s="1"/>
  <c r="W547" i="7"/>
  <c r="X547" i="7" s="1"/>
  <c r="Y547" i="7" s="1"/>
  <c r="W539" i="7"/>
  <c r="X539" i="7" s="1"/>
  <c r="Y539" i="7" s="1"/>
  <c r="W531" i="7"/>
  <c r="X531" i="7" s="1"/>
  <c r="Y531" i="7" s="1"/>
  <c r="W523" i="7"/>
  <c r="X523" i="7" s="1"/>
  <c r="Y523" i="7" s="1"/>
  <c r="W515" i="7"/>
  <c r="X515" i="7" s="1"/>
  <c r="Y515" i="7" s="1"/>
  <c r="W507" i="7"/>
  <c r="X507" i="7" s="1"/>
  <c r="Y507" i="7" s="1"/>
  <c r="W499" i="7"/>
  <c r="X499" i="7" s="1"/>
  <c r="Y499" i="7" s="1"/>
  <c r="W491" i="7"/>
  <c r="X491" i="7" s="1"/>
  <c r="Y491" i="7" s="1"/>
  <c r="W475" i="7"/>
  <c r="X475" i="7" s="1"/>
  <c r="Y475" i="7" s="1"/>
  <c r="W467" i="7"/>
  <c r="X467" i="7" s="1"/>
  <c r="Y467" i="7" s="1"/>
  <c r="W459" i="7"/>
  <c r="X459" i="7" s="1"/>
  <c r="Y459" i="7" s="1"/>
  <c r="W451" i="7"/>
  <c r="X451" i="7" s="1"/>
  <c r="Y451" i="7" s="1"/>
  <c r="W443" i="7"/>
  <c r="X443" i="7" s="1"/>
  <c r="Y443" i="7" s="1"/>
  <c r="W435" i="7"/>
  <c r="X435" i="7" s="1"/>
  <c r="Y435" i="7" s="1"/>
  <c r="W427" i="7"/>
  <c r="X427" i="7" s="1"/>
  <c r="Y427" i="7" s="1"/>
  <c r="W419" i="7"/>
  <c r="X419" i="7" s="1"/>
  <c r="Y419" i="7" s="1"/>
  <c r="W411" i="7"/>
  <c r="X411" i="7" s="1"/>
  <c r="Y411" i="7" s="1"/>
  <c r="W403" i="7"/>
  <c r="X403" i="7" s="1"/>
  <c r="Y403" i="7" s="1"/>
  <c r="W395" i="7"/>
  <c r="X395" i="7" s="1"/>
  <c r="Y395" i="7" s="1"/>
  <c r="Y387" i="7"/>
  <c r="W379" i="7"/>
  <c r="X379" i="7" s="1"/>
  <c r="Y379" i="7" s="1"/>
  <c r="W371" i="7"/>
  <c r="X371" i="7" s="1"/>
  <c r="Y371" i="7" s="1"/>
  <c r="W363" i="7"/>
  <c r="X363" i="7" s="1"/>
  <c r="Y363" i="7" s="1"/>
  <c r="W355" i="7"/>
  <c r="X355" i="7" s="1"/>
  <c r="Y355" i="7" s="1"/>
  <c r="W347" i="7"/>
  <c r="X347" i="7" s="1"/>
  <c r="Y347" i="7" s="1"/>
  <c r="W331" i="7"/>
  <c r="X331" i="7" s="1"/>
  <c r="Y331" i="7" s="1"/>
  <c r="W323" i="7"/>
  <c r="X323" i="7" s="1"/>
  <c r="Y323" i="7" s="1"/>
  <c r="W315" i="7"/>
  <c r="X315" i="7" s="1"/>
  <c r="Y315" i="7" s="1"/>
  <c r="W307" i="7"/>
  <c r="X307" i="7" s="1"/>
  <c r="Y307" i="7" s="1"/>
  <c r="W299" i="7"/>
  <c r="X299" i="7" s="1"/>
  <c r="Y299" i="7" s="1"/>
  <c r="W291" i="7"/>
  <c r="X291" i="7" s="1"/>
  <c r="Y291" i="7" s="1"/>
  <c r="W283" i="7"/>
  <c r="X283" i="7" s="1"/>
  <c r="Y283" i="7" s="1"/>
  <c r="W275" i="7"/>
  <c r="X275" i="7" s="1"/>
  <c r="Y275" i="7" s="1"/>
  <c r="W267" i="7"/>
  <c r="X267" i="7" s="1"/>
  <c r="Y267" i="7" s="1"/>
  <c r="W259" i="7"/>
  <c r="X259" i="7" s="1"/>
  <c r="Y259" i="7" s="1"/>
  <c r="W251" i="7"/>
  <c r="X251" i="7" s="1"/>
  <c r="Y251" i="7" s="1"/>
  <c r="W243" i="7"/>
  <c r="X243" i="7" s="1"/>
  <c r="Y243" i="7" s="1"/>
  <c r="W235" i="7"/>
  <c r="X235" i="7" s="1"/>
  <c r="Y235" i="7" s="1"/>
  <c r="W227" i="7"/>
  <c r="X227" i="7" s="1"/>
  <c r="Y227" i="7" s="1"/>
  <c r="W219" i="7"/>
  <c r="X219" i="7" s="1"/>
  <c r="Y219" i="7" s="1"/>
  <c r="W211" i="7"/>
  <c r="X211" i="7" s="1"/>
  <c r="Y211" i="7" s="1"/>
  <c r="W203" i="7"/>
  <c r="X203" i="7" s="1"/>
  <c r="Y203" i="7" s="1"/>
  <c r="W195" i="7"/>
  <c r="X195" i="7" s="1"/>
  <c r="Y195" i="7" s="1"/>
  <c r="W187" i="7"/>
  <c r="X187" i="7" s="1"/>
  <c r="Y187" i="7" s="1"/>
  <c r="W179" i="7"/>
  <c r="X179" i="7" s="1"/>
  <c r="Y179" i="7" s="1"/>
  <c r="W171" i="7"/>
  <c r="X171" i="7" s="1"/>
  <c r="Y171" i="7" s="1"/>
  <c r="W155" i="7"/>
  <c r="X155" i="7" s="1"/>
  <c r="Y155" i="7" s="1"/>
  <c r="W131" i="7"/>
  <c r="X131" i="7" s="1"/>
  <c r="Y131" i="7" s="1"/>
  <c r="Y123" i="7"/>
  <c r="W115" i="7"/>
  <c r="X115" i="7" s="1"/>
  <c r="Y115" i="7" s="1"/>
  <c r="W107" i="7"/>
  <c r="X107" i="7" s="1"/>
  <c r="Y107" i="7" s="1"/>
  <c r="W99" i="7"/>
  <c r="X99" i="7" s="1"/>
  <c r="Y99" i="7" s="1"/>
  <c r="W91" i="7"/>
  <c r="X91" i="7" s="1"/>
  <c r="Y91" i="7" s="1"/>
  <c r="W795" i="7"/>
  <c r="X795" i="7" s="1"/>
  <c r="Y795" i="7" s="1"/>
  <c r="W40" i="7"/>
  <c r="X40" i="7" s="1"/>
  <c r="Y40" i="7" s="1"/>
  <c r="W825" i="7"/>
  <c r="X825" i="7" s="1"/>
  <c r="Y825" i="7" s="1"/>
  <c r="W807" i="7"/>
  <c r="X807" i="7" s="1"/>
  <c r="Y807" i="7" s="1"/>
  <c r="W68" i="7"/>
  <c r="X68" i="7" s="1"/>
  <c r="Y68" i="7" s="1"/>
  <c r="W82" i="7"/>
  <c r="X82" i="7" s="1"/>
  <c r="Y82" i="7" s="1"/>
  <c r="W847" i="7"/>
  <c r="X847" i="7" s="1"/>
  <c r="Y847" i="7" s="1"/>
  <c r="W56" i="7"/>
  <c r="X56" i="7" s="1"/>
  <c r="Y56" i="7" s="1"/>
  <c r="W72" i="7"/>
  <c r="X72" i="7" s="1"/>
  <c r="Y72" i="7" s="1"/>
  <c r="W845" i="7"/>
  <c r="X845" i="7" s="1"/>
  <c r="Y845" i="7" s="1"/>
  <c r="W74" i="7"/>
  <c r="X74" i="7" s="1"/>
  <c r="Y74" i="7" s="1"/>
  <c r="W1228" i="7"/>
  <c r="X1228" i="7" s="1"/>
  <c r="W579" i="7"/>
  <c r="X579" i="7" s="1"/>
  <c r="Y579" i="7" s="1"/>
  <c r="W548" i="7"/>
  <c r="X548" i="7" s="1"/>
  <c r="Y548" i="7" s="1"/>
  <c r="Y1396" i="7"/>
  <c r="Y1227" i="7"/>
  <c r="W1494" i="7"/>
  <c r="X1494" i="7" s="1"/>
  <c r="W1446" i="7"/>
  <c r="X1446" i="7" s="1"/>
  <c r="W1398" i="7"/>
  <c r="X1398" i="7" s="1"/>
  <c r="W1350" i="7"/>
  <c r="X1350" i="7" s="1"/>
  <c r="W1294" i="7"/>
  <c r="X1294" i="7" s="1"/>
  <c r="W1238" i="7"/>
  <c r="X1238" i="7" s="1"/>
  <c r="W1190" i="7"/>
  <c r="X1190" i="7" s="1"/>
  <c r="W1142" i="7"/>
  <c r="X1142" i="7" s="1"/>
  <c r="W1094" i="7"/>
  <c r="X1094" i="7" s="1"/>
  <c r="W1038" i="7"/>
  <c r="X1038" i="7" s="1"/>
  <c r="W990" i="7"/>
  <c r="X990" i="7" s="1"/>
  <c r="W926" i="7"/>
  <c r="X926" i="7" s="1"/>
  <c r="W878" i="7"/>
  <c r="X878" i="7" s="1"/>
  <c r="W43" i="7"/>
  <c r="X43" i="7" s="1"/>
  <c r="W778" i="7"/>
  <c r="X778" i="7" s="1"/>
  <c r="W742" i="7"/>
  <c r="X742" i="7" s="1"/>
  <c r="Y742" i="7" s="1"/>
  <c r="W686" i="7"/>
  <c r="X686" i="7" s="1"/>
  <c r="Y686" i="7" s="1"/>
  <c r="W630" i="7"/>
  <c r="X630" i="7" s="1"/>
  <c r="Y630" i="7" s="1"/>
  <c r="W494" i="7"/>
  <c r="X494" i="7" s="1"/>
  <c r="Y494" i="7" s="1"/>
  <c r="W438" i="7"/>
  <c r="X438" i="7" s="1"/>
  <c r="Y438" i="7" s="1"/>
  <c r="W382" i="7"/>
  <c r="X382" i="7" s="1"/>
  <c r="Y382" i="7" s="1"/>
  <c r="W334" i="7"/>
  <c r="X334" i="7" s="1"/>
  <c r="Y334" i="7" s="1"/>
  <c r="W302" i="7"/>
  <c r="X302" i="7" s="1"/>
  <c r="Y302" i="7" s="1"/>
  <c r="W1517" i="7"/>
  <c r="X1517" i="7" s="1"/>
  <c r="W1477" i="7"/>
  <c r="X1477" i="7" s="1"/>
  <c r="W1381" i="7"/>
  <c r="X1381" i="7" s="1"/>
  <c r="W1341" i="7"/>
  <c r="X1341" i="7" s="1"/>
  <c r="W1293" i="7"/>
  <c r="X1293" i="7" s="1"/>
  <c r="W1253" i="7"/>
  <c r="X1253" i="7" s="1"/>
  <c r="Y1205" i="7"/>
  <c r="W1173" i="7"/>
  <c r="X1173" i="7" s="1"/>
  <c r="W1141" i="7"/>
  <c r="X1141" i="7" s="1"/>
  <c r="W1101" i="7"/>
  <c r="X1101" i="7" s="1"/>
  <c r="W1077" i="7"/>
  <c r="X1077" i="7" s="1"/>
  <c r="W1037" i="7"/>
  <c r="X1037" i="7" s="1"/>
  <c r="W1005" i="7"/>
  <c r="X1005" i="7" s="1"/>
  <c r="W965" i="7"/>
  <c r="X965" i="7" s="1"/>
  <c r="W925" i="7"/>
  <c r="X925" i="7" s="1"/>
  <c r="W893" i="7"/>
  <c r="X893" i="7" s="1"/>
  <c r="W19" i="7"/>
  <c r="X19" i="7" s="1"/>
  <c r="W35" i="7"/>
  <c r="X35" i="7" s="1"/>
  <c r="W757" i="7"/>
  <c r="X757" i="7" s="1"/>
  <c r="Y757" i="7" s="1"/>
  <c r="W725" i="7"/>
  <c r="X725" i="7" s="1"/>
  <c r="Y725" i="7" s="1"/>
  <c r="W701" i="7"/>
  <c r="X701" i="7" s="1"/>
  <c r="Y701" i="7" s="1"/>
  <c r="W677" i="7"/>
  <c r="X677" i="7" s="1"/>
  <c r="Y677" i="7" s="1"/>
  <c r="W645" i="7"/>
  <c r="X645" i="7" s="1"/>
  <c r="Y645" i="7" s="1"/>
  <c r="W621" i="7"/>
  <c r="X621" i="7" s="1"/>
  <c r="Y621" i="7" s="1"/>
  <c r="W589" i="7"/>
  <c r="X589" i="7" s="1"/>
  <c r="Y589" i="7" s="1"/>
  <c r="W557" i="7"/>
  <c r="X557" i="7" s="1"/>
  <c r="Y557" i="7" s="1"/>
  <c r="W525" i="7"/>
  <c r="X525" i="7" s="1"/>
  <c r="Y525" i="7" s="1"/>
  <c r="W501" i="7"/>
  <c r="X501" i="7" s="1"/>
  <c r="Y501" i="7" s="1"/>
  <c r="W469" i="7"/>
  <c r="X469" i="7" s="1"/>
  <c r="Y469" i="7" s="1"/>
  <c r="W437" i="7"/>
  <c r="X437" i="7" s="1"/>
  <c r="Y437" i="7" s="1"/>
  <c r="W405" i="7"/>
  <c r="X405" i="7" s="1"/>
  <c r="Y405" i="7" s="1"/>
  <c r="W373" i="7"/>
  <c r="X373" i="7" s="1"/>
  <c r="Y373" i="7" s="1"/>
  <c r="W333" i="7"/>
  <c r="X333" i="7" s="1"/>
  <c r="Y333" i="7" s="1"/>
  <c r="W293" i="7"/>
  <c r="X293" i="7" s="1"/>
  <c r="Y293" i="7" s="1"/>
  <c r="W205" i="7"/>
  <c r="X205" i="7" s="1"/>
  <c r="Y205" i="7" s="1"/>
  <c r="W173" i="7"/>
  <c r="X173" i="7" s="1"/>
  <c r="Y173" i="7" s="1"/>
  <c r="W133" i="7"/>
  <c r="X133" i="7" s="1"/>
  <c r="Y133" i="7" s="1"/>
  <c r="W109" i="7"/>
  <c r="X109" i="7" s="1"/>
  <c r="Y109" i="7" s="1"/>
  <c r="W44" i="7"/>
  <c r="X44" i="7" s="1"/>
  <c r="Y44" i="7" s="1"/>
  <c r="W803" i="7"/>
  <c r="X803" i="7" s="1"/>
  <c r="Y803" i="7" s="1"/>
  <c r="Y1428" i="7"/>
  <c r="Y1316" i="7"/>
  <c r="W1276" i="7"/>
  <c r="X1276" i="7" s="1"/>
  <c r="W1236" i="7"/>
  <c r="X1236" i="7" s="1"/>
  <c r="Y1172" i="7"/>
  <c r="W1116" i="7"/>
  <c r="X1116" i="7" s="1"/>
  <c r="W1076" i="7"/>
  <c r="X1076" i="7" s="1"/>
  <c r="W1028" i="7"/>
  <c r="X1028" i="7" s="1"/>
  <c r="W980" i="7"/>
  <c r="X980" i="7" s="1"/>
  <c r="W932" i="7"/>
  <c r="X932" i="7" s="1"/>
  <c r="W892" i="7"/>
  <c r="X892" i="7" s="1"/>
  <c r="W11" i="7"/>
  <c r="X11" i="7" s="1"/>
  <c r="W808" i="7"/>
  <c r="X808" i="7" s="1"/>
  <c r="W67" i="7"/>
  <c r="X67" i="7" s="1"/>
  <c r="W79" i="7"/>
  <c r="X79" i="7" s="1"/>
  <c r="W636" i="7"/>
  <c r="X636" i="7" s="1"/>
  <c r="Y636" i="7" s="1"/>
  <c r="Y588" i="7"/>
  <c r="W556" i="7"/>
  <c r="X556" i="7" s="1"/>
  <c r="Y556" i="7" s="1"/>
  <c r="W540" i="7"/>
  <c r="X540" i="7" s="1"/>
  <c r="Y540" i="7" s="1"/>
  <c r="W524" i="7"/>
  <c r="X524" i="7" s="1"/>
  <c r="Y524" i="7" s="1"/>
  <c r="W492" i="7"/>
  <c r="X492" i="7" s="1"/>
  <c r="Y492" i="7" s="1"/>
  <c r="W476" i="7"/>
  <c r="X476" i="7" s="1"/>
  <c r="Y476" i="7" s="1"/>
  <c r="W468" i="7"/>
  <c r="X468" i="7" s="1"/>
  <c r="Y468" i="7" s="1"/>
  <c r="W460" i="7"/>
  <c r="X460" i="7" s="1"/>
  <c r="Y460" i="7" s="1"/>
  <c r="W452" i="7"/>
  <c r="X452" i="7" s="1"/>
  <c r="Y452" i="7" s="1"/>
  <c r="W444" i="7"/>
  <c r="X444" i="7" s="1"/>
  <c r="Y444" i="7" s="1"/>
  <c r="W428" i="7"/>
  <c r="X428" i="7" s="1"/>
  <c r="Y428" i="7" s="1"/>
  <c r="W412" i="7"/>
  <c r="X412" i="7" s="1"/>
  <c r="Y412" i="7" s="1"/>
  <c r="W388" i="7"/>
  <c r="X388" i="7" s="1"/>
  <c r="Y388" i="7" s="1"/>
  <c r="W372" i="7"/>
  <c r="X372" i="7" s="1"/>
  <c r="Y372" i="7" s="1"/>
  <c r="W364" i="7"/>
  <c r="X364" i="7" s="1"/>
  <c r="Y364" i="7" s="1"/>
  <c r="Y356" i="7"/>
  <c r="W348" i="7"/>
  <c r="X348" i="7" s="1"/>
  <c r="Y348" i="7" s="1"/>
  <c r="W332" i="7"/>
  <c r="X332" i="7" s="1"/>
  <c r="Y332" i="7" s="1"/>
  <c r="W324" i="7"/>
  <c r="X324" i="7" s="1"/>
  <c r="Y324" i="7" s="1"/>
  <c r="W316" i="7"/>
  <c r="X316" i="7" s="1"/>
  <c r="Y316" i="7" s="1"/>
  <c r="W300" i="7"/>
  <c r="X300" i="7" s="1"/>
  <c r="Y300" i="7" s="1"/>
  <c r="W284" i="7"/>
  <c r="X284" i="7" s="1"/>
  <c r="Y284" i="7" s="1"/>
  <c r="W260" i="7"/>
  <c r="X260" i="7" s="1"/>
  <c r="Y260" i="7" s="1"/>
  <c r="W252" i="7"/>
  <c r="X252" i="7" s="1"/>
  <c r="Y252" i="7" s="1"/>
  <c r="W244" i="7"/>
  <c r="X244" i="7" s="1"/>
  <c r="Y244" i="7" s="1"/>
  <c r="W236" i="7"/>
  <c r="X236" i="7" s="1"/>
  <c r="Y236" i="7" s="1"/>
  <c r="W228" i="7"/>
  <c r="X228" i="7" s="1"/>
  <c r="Y228" i="7" s="1"/>
  <c r="W220" i="7"/>
  <c r="X220" i="7" s="1"/>
  <c r="Y220" i="7" s="1"/>
  <c r="W212" i="7"/>
  <c r="X212" i="7" s="1"/>
  <c r="Y212" i="7" s="1"/>
  <c r="W204" i="7"/>
  <c r="X204" i="7" s="1"/>
  <c r="Y204" i="7" s="1"/>
  <c r="W196" i="7"/>
  <c r="X196" i="7" s="1"/>
  <c r="Y196" i="7" s="1"/>
  <c r="W188" i="7"/>
  <c r="X188" i="7" s="1"/>
  <c r="Y188" i="7" s="1"/>
  <c r="W172" i="7"/>
  <c r="X172" i="7" s="1"/>
  <c r="Y172" i="7" s="1"/>
  <c r="W164" i="7"/>
  <c r="X164" i="7" s="1"/>
  <c r="Y164" i="7" s="1"/>
  <c r="W156" i="7"/>
  <c r="X156" i="7" s="1"/>
  <c r="Y156" i="7" s="1"/>
  <c r="W132" i="7"/>
  <c r="X132" i="7" s="1"/>
  <c r="Y132" i="7" s="1"/>
  <c r="W124" i="7"/>
  <c r="X124" i="7" s="1"/>
  <c r="Y124" i="7" s="1"/>
  <c r="W116" i="7"/>
  <c r="X116" i="7" s="1"/>
  <c r="Y116" i="7" s="1"/>
  <c r="W92" i="7"/>
  <c r="X92" i="7" s="1"/>
  <c r="Y92" i="7" s="1"/>
  <c r="W815" i="7"/>
  <c r="X815" i="7" s="1"/>
  <c r="Y815" i="7" s="1"/>
  <c r="W46" i="7"/>
  <c r="X46" i="7" s="1"/>
  <c r="Y46" i="7" s="1"/>
  <c r="W484" i="7"/>
  <c r="X484" i="7" s="1"/>
  <c r="Y484" i="7" s="1"/>
  <c r="W276" i="7"/>
  <c r="X276" i="7" s="1"/>
  <c r="Y276" i="7" s="1"/>
  <c r="Y861" i="7"/>
  <c r="Y652" i="7"/>
  <c r="W1499" i="7"/>
  <c r="X1499" i="7" s="1"/>
  <c r="W1459" i="7"/>
  <c r="X1459" i="7" s="1"/>
  <c r="W1443" i="7"/>
  <c r="X1443" i="7" s="1"/>
  <c r="X1419" i="7"/>
  <c r="W1403" i="7"/>
  <c r="X1403" i="7" s="1"/>
  <c r="W1387" i="7"/>
  <c r="X1387" i="7" s="1"/>
  <c r="W1371" i="7"/>
  <c r="X1371" i="7" s="1"/>
  <c r="W1339" i="7"/>
  <c r="X1339" i="7" s="1"/>
  <c r="W1331" i="7"/>
  <c r="X1331" i="7" s="1"/>
  <c r="Y1315" i="7"/>
  <c r="Y1291" i="7"/>
  <c r="W1283" i="7"/>
  <c r="X1283" i="7" s="1"/>
  <c r="W1267" i="7"/>
  <c r="X1267" i="7" s="1"/>
  <c r="Y1211" i="7"/>
  <c r="W1171" i="7"/>
  <c r="X1171" i="7" s="1"/>
  <c r="W1155" i="7"/>
  <c r="X1155" i="7" s="1"/>
  <c r="W1139" i="7"/>
  <c r="X1139" i="7" s="1"/>
  <c r="W1131" i="7"/>
  <c r="X1131" i="7" s="1"/>
  <c r="W1115" i="7"/>
  <c r="X1115" i="7" s="1"/>
  <c r="W1099" i="7"/>
  <c r="X1099" i="7" s="1"/>
  <c r="W1083" i="7"/>
  <c r="X1083" i="7" s="1"/>
  <c r="W1067" i="7"/>
  <c r="X1067" i="7" s="1"/>
  <c r="W1051" i="7"/>
  <c r="X1051" i="7" s="1"/>
  <c r="W1035" i="7"/>
  <c r="X1035" i="7" s="1"/>
  <c r="W1019" i="7"/>
  <c r="X1019" i="7" s="1"/>
  <c r="W1003" i="7"/>
  <c r="X1003" i="7" s="1"/>
  <c r="Y987" i="7"/>
  <c r="W971" i="7"/>
  <c r="X971" i="7" s="1"/>
  <c r="W955" i="7"/>
  <c r="X955" i="7" s="1"/>
  <c r="Y939" i="7"/>
  <c r="Y915" i="7"/>
  <c r="W907" i="7"/>
  <c r="X907" i="7" s="1"/>
  <c r="W891" i="7"/>
  <c r="X891" i="7" s="1"/>
  <c r="Y867" i="7"/>
  <c r="W848" i="7"/>
  <c r="X848" i="7" s="1"/>
  <c r="W73" i="7"/>
  <c r="X73" i="7" s="1"/>
  <c r="W81" i="7"/>
  <c r="X81" i="7" s="1"/>
  <c r="W29" i="7"/>
  <c r="X29" i="7" s="1"/>
  <c r="W37" i="7"/>
  <c r="X37" i="7" s="1"/>
  <c r="W17" i="7"/>
  <c r="X17" i="7" s="1"/>
  <c r="W755" i="7"/>
  <c r="X755" i="7" s="1"/>
  <c r="Y755" i="7" s="1"/>
  <c r="W747" i="7"/>
  <c r="X747" i="7" s="1"/>
  <c r="Y747" i="7" s="1"/>
  <c r="W707" i="7"/>
  <c r="X707" i="7" s="1"/>
  <c r="Y707" i="7" s="1"/>
  <c r="W691" i="7"/>
  <c r="X691" i="7" s="1"/>
  <c r="Y691" i="7" s="1"/>
  <c r="W643" i="7"/>
  <c r="X643" i="7" s="1"/>
  <c r="Y643" i="7" s="1"/>
  <c r="W1490" i="7"/>
  <c r="X1490" i="7" s="1"/>
  <c r="W1442" i="7"/>
  <c r="X1442" i="7" s="1"/>
  <c r="W1410" i="7"/>
  <c r="X1410" i="7" s="1"/>
  <c r="W1362" i="7"/>
  <c r="X1362" i="7" s="1"/>
  <c r="W1322" i="7"/>
  <c r="X1322" i="7" s="1"/>
  <c r="W1290" i="7"/>
  <c r="X1290" i="7" s="1"/>
  <c r="W1258" i="7"/>
  <c r="X1258" i="7" s="1"/>
  <c r="W1250" i="7"/>
  <c r="X1250" i="7" s="1"/>
  <c r="W1234" i="7"/>
  <c r="X1234" i="7" s="1"/>
  <c r="W1226" i="7"/>
  <c r="X1226" i="7" s="1"/>
  <c r="W1210" i="7"/>
  <c r="X1210" i="7" s="1"/>
  <c r="W1202" i="7"/>
  <c r="X1202" i="7" s="1"/>
  <c r="W1194" i="7"/>
  <c r="X1194" i="7" s="1"/>
  <c r="W1186" i="7"/>
  <c r="X1186" i="7" s="1"/>
  <c r="W1178" i="7"/>
  <c r="X1178" i="7" s="1"/>
  <c r="W1170" i="7"/>
  <c r="X1170" i="7" s="1"/>
  <c r="W1162" i="7"/>
  <c r="X1162" i="7" s="1"/>
  <c r="W1154" i="7"/>
  <c r="X1154" i="7" s="1"/>
  <c r="Y1082" i="7"/>
  <c r="Y1018" i="7"/>
  <c r="W1475" i="7"/>
  <c r="X1475" i="7" s="1"/>
  <c r="W1435" i="7"/>
  <c r="X1435" i="7" s="1"/>
  <c r="W1373" i="7"/>
  <c r="X1373" i="7" s="1"/>
  <c r="W1364" i="7"/>
  <c r="X1364" i="7" s="1"/>
  <c r="W1219" i="7"/>
  <c r="X1219" i="7" s="1"/>
  <c r="W1179" i="7"/>
  <c r="X1179" i="7" s="1"/>
  <c r="W963" i="7"/>
  <c r="X963" i="7" s="1"/>
  <c r="W860" i="7"/>
  <c r="X860" i="7" s="1"/>
  <c r="W810" i="7"/>
  <c r="X810" i="7" s="1"/>
  <c r="W684" i="7"/>
  <c r="X684" i="7" s="1"/>
  <c r="Y684" i="7" s="1"/>
  <c r="W483" i="7"/>
  <c r="X483" i="7" s="1"/>
  <c r="Y483" i="7" s="1"/>
  <c r="W396" i="7"/>
  <c r="X396" i="7" s="1"/>
  <c r="Y396" i="7" s="1"/>
  <c r="Y1395" i="7"/>
  <c r="Y1197" i="7"/>
  <c r="Y340" i="7"/>
  <c r="Y1488" i="7"/>
  <c r="W1510" i="7"/>
  <c r="X1510" i="7" s="1"/>
  <c r="W1486" i="7"/>
  <c r="X1486" i="7" s="1"/>
  <c r="W1462" i="7"/>
  <c r="X1462" i="7" s="1"/>
  <c r="W1438" i="7"/>
  <c r="X1438" i="7" s="1"/>
  <c r="W1414" i="7"/>
  <c r="X1414" i="7" s="1"/>
  <c r="W1390" i="7"/>
  <c r="X1390" i="7" s="1"/>
  <c r="W1366" i="7"/>
  <c r="X1366" i="7" s="1"/>
  <c r="W1342" i="7"/>
  <c r="X1342" i="7" s="1"/>
  <c r="W1318" i="7"/>
  <c r="X1318" i="7" s="1"/>
  <c r="W1302" i="7"/>
  <c r="X1302" i="7" s="1"/>
  <c r="W1262" i="7"/>
  <c r="X1262" i="7" s="1"/>
  <c r="W1246" i="7"/>
  <c r="X1246" i="7" s="1"/>
  <c r="W1214" i="7"/>
  <c r="X1214" i="7" s="1"/>
  <c r="W1198" i="7"/>
  <c r="X1198" i="7" s="1"/>
  <c r="W1174" i="7"/>
  <c r="X1174" i="7" s="1"/>
  <c r="W1150" i="7"/>
  <c r="X1150" i="7" s="1"/>
  <c r="Y1126" i="7"/>
  <c r="W1102" i="7"/>
  <c r="X1102" i="7" s="1"/>
  <c r="W1078" i="7"/>
  <c r="X1078" i="7" s="1"/>
  <c r="W1046" i="7"/>
  <c r="X1046" i="7" s="1"/>
  <c r="W1014" i="7"/>
  <c r="X1014" i="7" s="1"/>
  <c r="W974" i="7"/>
  <c r="X974" i="7" s="1"/>
  <c r="W942" i="7"/>
  <c r="X942" i="7" s="1"/>
  <c r="W902" i="7"/>
  <c r="X902" i="7" s="1"/>
  <c r="W886" i="7"/>
  <c r="X886" i="7" s="1"/>
  <c r="W842" i="7"/>
  <c r="X842" i="7" s="1"/>
  <c r="W820" i="7"/>
  <c r="X820" i="7" s="1"/>
  <c r="W69" i="7"/>
  <c r="X69" i="7" s="1"/>
  <c r="W726" i="7"/>
  <c r="X726" i="7" s="1"/>
  <c r="Y726" i="7" s="1"/>
  <c r="W702" i="7"/>
  <c r="X702" i="7" s="1"/>
  <c r="Y702" i="7" s="1"/>
  <c r="W678" i="7"/>
  <c r="X678" i="7" s="1"/>
  <c r="Y678" i="7" s="1"/>
  <c r="X654" i="7"/>
  <c r="Y654" i="7" s="1"/>
  <c r="W614" i="7"/>
  <c r="X614" i="7" s="1"/>
  <c r="Y614" i="7" s="1"/>
  <c r="W598" i="7"/>
  <c r="X598" i="7" s="1"/>
  <c r="Y598" i="7" s="1"/>
  <c r="W582" i="7"/>
  <c r="X582" i="7" s="1"/>
  <c r="Y582" i="7" s="1"/>
  <c r="W566" i="7"/>
  <c r="X566" i="7" s="1"/>
  <c r="Y566" i="7" s="1"/>
  <c r="W550" i="7"/>
  <c r="X550" i="7" s="1"/>
  <c r="Y550" i="7" s="1"/>
  <c r="W526" i="7"/>
  <c r="X526" i="7" s="1"/>
  <c r="Y526" i="7" s="1"/>
  <c r="W518" i="7"/>
  <c r="X518" i="7" s="1"/>
  <c r="Y518" i="7" s="1"/>
  <c r="W502" i="7"/>
  <c r="X502" i="7" s="1"/>
  <c r="Y502" i="7" s="1"/>
  <c r="W486" i="7"/>
  <c r="X486" i="7" s="1"/>
  <c r="Y486" i="7" s="1"/>
  <c r="W462" i="7"/>
  <c r="X462" i="7" s="1"/>
  <c r="Y462" i="7" s="1"/>
  <c r="W422" i="7"/>
  <c r="X422" i="7" s="1"/>
  <c r="Y422" i="7" s="1"/>
  <c r="W398" i="7"/>
  <c r="X398" i="7" s="1"/>
  <c r="Y398" i="7" s="1"/>
  <c r="Y374" i="7"/>
  <c r="W358" i="7"/>
  <c r="X358" i="7" s="1"/>
  <c r="Y358" i="7" s="1"/>
  <c r="W342" i="7"/>
  <c r="X342" i="7" s="1"/>
  <c r="Y342" i="7" s="1"/>
  <c r="W310" i="7"/>
  <c r="X310" i="7" s="1"/>
  <c r="Y310" i="7" s="1"/>
  <c r="Y1501" i="7"/>
  <c r="W1469" i="7"/>
  <c r="X1469" i="7" s="1"/>
  <c r="Y1453" i="7"/>
  <c r="W1437" i="7"/>
  <c r="X1437" i="7" s="1"/>
  <c r="Y1405" i="7"/>
  <c r="W1389" i="7"/>
  <c r="X1389" i="7" s="1"/>
  <c r="W1333" i="7"/>
  <c r="X1333" i="7" s="1"/>
  <c r="W1325" i="7"/>
  <c r="X1325" i="7" s="1"/>
  <c r="W1317" i="7"/>
  <c r="X1317" i="7" s="1"/>
  <c r="W1309" i="7"/>
  <c r="X1309" i="7" s="1"/>
  <c r="W1285" i="7"/>
  <c r="X1285" i="7" s="1"/>
  <c r="Y1269" i="7"/>
  <c r="Y1245" i="7"/>
  <c r="W1237" i="7"/>
  <c r="X1237" i="7" s="1"/>
  <c r="W1221" i="7"/>
  <c r="X1221" i="7" s="1"/>
  <c r="W1157" i="7"/>
  <c r="X1157" i="7" s="1"/>
  <c r="W1149" i="7"/>
  <c r="X1149" i="7" s="1"/>
  <c r="W1133" i="7"/>
  <c r="X1133" i="7" s="1"/>
  <c r="W1125" i="7"/>
  <c r="X1125" i="7" s="1"/>
  <c r="W1117" i="7"/>
  <c r="X1117" i="7" s="1"/>
  <c r="W1109" i="7"/>
  <c r="X1109" i="7" s="1"/>
  <c r="W1093" i="7"/>
  <c r="X1093" i="7" s="1"/>
  <c r="W1085" i="7"/>
  <c r="X1085" i="7" s="1"/>
  <c r="W1061" i="7"/>
  <c r="X1061" i="7" s="1"/>
  <c r="W1053" i="7"/>
  <c r="X1053" i="7" s="1"/>
  <c r="W1045" i="7"/>
  <c r="X1045" i="7" s="1"/>
  <c r="W1029" i="7"/>
  <c r="X1029" i="7" s="1"/>
  <c r="W1021" i="7"/>
  <c r="X1021" i="7" s="1"/>
  <c r="W1013" i="7"/>
  <c r="X1013" i="7" s="1"/>
  <c r="W997" i="7"/>
  <c r="X997" i="7" s="1"/>
  <c r="W989" i="7"/>
  <c r="X989" i="7" s="1"/>
  <c r="W981" i="7"/>
  <c r="X981" i="7" s="1"/>
  <c r="W973" i="7"/>
  <c r="X973" i="7" s="1"/>
  <c r="W957" i="7"/>
  <c r="X957" i="7" s="1"/>
  <c r="W949" i="7"/>
  <c r="X949" i="7" s="1"/>
  <c r="W941" i="7"/>
  <c r="X941" i="7" s="1"/>
  <c r="W933" i="7"/>
  <c r="X933" i="7" s="1"/>
  <c r="W917" i="7"/>
  <c r="X917" i="7" s="1"/>
  <c r="W909" i="7"/>
  <c r="X909" i="7" s="1"/>
  <c r="W901" i="7"/>
  <c r="X901" i="7" s="1"/>
  <c r="W885" i="7"/>
  <c r="X885" i="7" s="1"/>
  <c r="W877" i="7"/>
  <c r="X877" i="7" s="1"/>
  <c r="W869" i="7"/>
  <c r="X869" i="7" s="1"/>
  <c r="W828" i="7"/>
  <c r="X828" i="7" s="1"/>
  <c r="W774" i="7"/>
  <c r="X774" i="7" s="1"/>
  <c r="W33" i="7"/>
  <c r="X33" i="7" s="1"/>
  <c r="W822" i="7"/>
  <c r="X822" i="7" s="1"/>
  <c r="Y741" i="7"/>
  <c r="W733" i="7"/>
  <c r="X733" i="7" s="1"/>
  <c r="Y733" i="7" s="1"/>
  <c r="W717" i="7"/>
  <c r="X717" i="7" s="1"/>
  <c r="Y717" i="7" s="1"/>
  <c r="W709" i="7"/>
  <c r="X709" i="7" s="1"/>
  <c r="Y709" i="7" s="1"/>
  <c r="W669" i="7"/>
  <c r="X669" i="7" s="1"/>
  <c r="Y669" i="7" s="1"/>
  <c r="X653" i="7"/>
  <c r="Y653" i="7" s="1"/>
  <c r="W637" i="7"/>
  <c r="X637" i="7" s="1"/>
  <c r="Y637" i="7" s="1"/>
  <c r="Y629" i="7"/>
  <c r="Y613" i="7"/>
  <c r="W605" i="7"/>
  <c r="X605" i="7" s="1"/>
  <c r="Y605" i="7" s="1"/>
  <c r="W597" i="7"/>
  <c r="X597" i="7" s="1"/>
  <c r="Y597" i="7" s="1"/>
  <c r="W581" i="7"/>
  <c r="X581" i="7" s="1"/>
  <c r="Y581" i="7" s="1"/>
  <c r="W573" i="7"/>
  <c r="X573" i="7" s="1"/>
  <c r="Y573" i="7" s="1"/>
  <c r="W565" i="7"/>
  <c r="X565" i="7" s="1"/>
  <c r="Y565" i="7" s="1"/>
  <c r="W549" i="7"/>
  <c r="X549" i="7" s="1"/>
  <c r="Y549" i="7" s="1"/>
  <c r="W541" i="7"/>
  <c r="X541" i="7" s="1"/>
  <c r="Y541" i="7" s="1"/>
  <c r="Y533" i="7"/>
  <c r="W517" i="7"/>
  <c r="X517" i="7" s="1"/>
  <c r="Y517" i="7" s="1"/>
  <c r="W509" i="7"/>
  <c r="X509" i="7" s="1"/>
  <c r="Y509" i="7" s="1"/>
  <c r="W485" i="7"/>
  <c r="X485" i="7" s="1"/>
  <c r="Y485" i="7" s="1"/>
  <c r="W477" i="7"/>
  <c r="X477" i="7" s="1"/>
  <c r="Y477" i="7" s="1"/>
  <c r="Y461" i="7"/>
  <c r="W453" i="7"/>
  <c r="X453" i="7" s="1"/>
  <c r="Y453" i="7" s="1"/>
  <c r="W445" i="7"/>
  <c r="X445" i="7" s="1"/>
  <c r="Y445" i="7" s="1"/>
  <c r="W429" i="7"/>
  <c r="X429" i="7" s="1"/>
  <c r="Y429" i="7" s="1"/>
  <c r="W421" i="7"/>
  <c r="X421" i="7" s="1"/>
  <c r="Y421" i="7" s="1"/>
  <c r="W413" i="7"/>
  <c r="X413" i="7" s="1"/>
  <c r="Y413" i="7" s="1"/>
  <c r="W389" i="7"/>
  <c r="X389" i="7" s="1"/>
  <c r="Y389" i="7" s="1"/>
  <c r="W381" i="7"/>
  <c r="X381" i="7" s="1"/>
  <c r="Y381" i="7" s="1"/>
  <c r="W365" i="7"/>
  <c r="X365" i="7" s="1"/>
  <c r="Y365" i="7" s="1"/>
  <c r="Y357" i="7"/>
  <c r="W349" i="7"/>
  <c r="X349" i="7" s="1"/>
  <c r="Y349" i="7" s="1"/>
  <c r="W341" i="7"/>
  <c r="X341" i="7" s="1"/>
  <c r="Y341" i="7" s="1"/>
  <c r="W325" i="7"/>
  <c r="X325" i="7" s="1"/>
  <c r="Y325" i="7" s="1"/>
  <c r="W317" i="7"/>
  <c r="X317" i="7" s="1"/>
  <c r="Y317" i="7" s="1"/>
  <c r="W309" i="7"/>
  <c r="X309" i="7" s="1"/>
  <c r="Y309" i="7" s="1"/>
  <c r="W301" i="7"/>
  <c r="X301" i="7" s="1"/>
  <c r="Y301" i="7" s="1"/>
  <c r="W285" i="7"/>
  <c r="X285" i="7" s="1"/>
  <c r="Y285" i="7" s="1"/>
  <c r="W277" i="7"/>
  <c r="X277" i="7" s="1"/>
  <c r="Y277" i="7" s="1"/>
  <c r="W269" i="7"/>
  <c r="X269" i="7" s="1"/>
  <c r="Y269" i="7" s="1"/>
  <c r="W261" i="7"/>
  <c r="X261" i="7" s="1"/>
  <c r="Y261" i="7" s="1"/>
  <c r="W253" i="7"/>
  <c r="X253" i="7" s="1"/>
  <c r="Y253" i="7" s="1"/>
  <c r="W237" i="7"/>
  <c r="X237" i="7" s="1"/>
  <c r="Y237" i="7" s="1"/>
  <c r="W229" i="7"/>
  <c r="X229" i="7" s="1"/>
  <c r="Y229" i="7" s="1"/>
  <c r="W221" i="7"/>
  <c r="X221" i="7" s="1"/>
  <c r="Y221" i="7" s="1"/>
  <c r="W213" i="7"/>
  <c r="X213" i="7" s="1"/>
  <c r="Y213" i="7" s="1"/>
  <c r="W197" i="7"/>
  <c r="X197" i="7" s="1"/>
  <c r="Y197" i="7" s="1"/>
  <c r="W189" i="7"/>
  <c r="X189" i="7" s="1"/>
  <c r="Y189" i="7" s="1"/>
  <c r="W181" i="7"/>
  <c r="X181" i="7" s="1"/>
  <c r="Y181" i="7" s="1"/>
  <c r="W165" i="7"/>
  <c r="X165" i="7" s="1"/>
  <c r="Y165" i="7" s="1"/>
  <c r="W157" i="7"/>
  <c r="X157" i="7" s="1"/>
  <c r="Y157" i="7" s="1"/>
  <c r="W149" i="7"/>
  <c r="X149" i="7" s="1"/>
  <c r="Y149" i="7" s="1"/>
  <c r="W125" i="7"/>
  <c r="X125" i="7" s="1"/>
  <c r="Y125" i="7" s="1"/>
  <c r="W101" i="7"/>
  <c r="X101" i="7" s="1"/>
  <c r="Y101" i="7" s="1"/>
  <c r="W93" i="7"/>
  <c r="X93" i="7" s="1"/>
  <c r="Y93" i="7" s="1"/>
  <c r="W809" i="7"/>
  <c r="X809" i="7" s="1"/>
  <c r="Y809" i="7" s="1"/>
  <c r="W811" i="7"/>
  <c r="X811" i="7" s="1"/>
  <c r="Y811" i="7" s="1"/>
  <c r="W34" i="7"/>
  <c r="X34" i="7" s="1"/>
  <c r="Y34" i="7" s="1"/>
  <c r="W1357" i="7"/>
  <c r="X1357" i="7" s="1"/>
  <c r="W31" i="7"/>
  <c r="X31" i="7" s="1"/>
  <c r="W693" i="7"/>
  <c r="X693" i="7" s="1"/>
  <c r="Y693" i="7" s="1"/>
  <c r="W534" i="7"/>
  <c r="X534" i="7" s="1"/>
  <c r="Y534" i="7" s="1"/>
  <c r="W493" i="7"/>
  <c r="X493" i="7" s="1"/>
  <c r="Y493" i="7" s="1"/>
  <c r="W446" i="7"/>
  <c r="X446" i="7" s="1"/>
  <c r="Y446" i="7" s="1"/>
  <c r="Y1508" i="7"/>
  <c r="W1492" i="7"/>
  <c r="X1492" i="7" s="1"/>
  <c r="W1468" i="7"/>
  <c r="X1468" i="7" s="1"/>
  <c r="W1436" i="7"/>
  <c r="X1436" i="7" s="1"/>
  <c r="Y1412" i="7"/>
  <c r="W1372" i="7"/>
  <c r="X1372" i="7" s="1"/>
  <c r="W1332" i="7"/>
  <c r="X1332" i="7" s="1"/>
  <c r="W1308" i="7"/>
  <c r="X1308" i="7" s="1"/>
  <c r="W1292" i="7"/>
  <c r="X1292" i="7" s="1"/>
  <c r="W1244" i="7"/>
  <c r="X1244" i="7" s="1"/>
  <c r="W1220" i="7"/>
  <c r="X1220" i="7" s="1"/>
  <c r="W1196" i="7"/>
  <c r="X1196" i="7" s="1"/>
  <c r="W1188" i="7"/>
  <c r="X1188" i="7" s="1"/>
  <c r="W1164" i="7"/>
  <c r="X1164" i="7" s="1"/>
  <c r="W1148" i="7"/>
  <c r="X1148" i="7" s="1"/>
  <c r="W1132" i="7"/>
  <c r="X1132" i="7" s="1"/>
  <c r="W1108" i="7"/>
  <c r="X1108" i="7" s="1"/>
  <c r="W1092" i="7"/>
  <c r="X1092" i="7" s="1"/>
  <c r="W1068" i="7"/>
  <c r="X1068" i="7" s="1"/>
  <c r="W1052" i="7"/>
  <c r="X1052" i="7" s="1"/>
  <c r="W1036" i="7"/>
  <c r="X1036" i="7" s="1"/>
  <c r="W1012" i="7"/>
  <c r="X1012" i="7" s="1"/>
  <c r="W972" i="7"/>
  <c r="X972" i="7" s="1"/>
  <c r="W908" i="7"/>
  <c r="X908" i="7" s="1"/>
  <c r="W420" i="7"/>
  <c r="X420" i="7" s="1"/>
  <c r="Y420" i="7" s="1"/>
  <c r="W404" i="7"/>
  <c r="X404" i="7" s="1"/>
  <c r="Y404" i="7" s="1"/>
  <c r="W380" i="7"/>
  <c r="X380" i="7" s="1"/>
  <c r="Y380" i="7" s="1"/>
  <c r="W292" i="7"/>
  <c r="X292" i="7" s="1"/>
  <c r="Y292" i="7" s="1"/>
  <c r="W268" i="7"/>
  <c r="X268" i="7" s="1"/>
  <c r="Y268" i="7" s="1"/>
  <c r="W108" i="7"/>
  <c r="X108" i="7" s="1"/>
  <c r="Y108" i="7" s="1"/>
  <c r="W829" i="7"/>
  <c r="X829" i="7" s="1"/>
  <c r="Y829" i="7" s="1"/>
  <c r="W58" i="7"/>
  <c r="X58" i="7" s="1"/>
  <c r="Y58" i="7" s="1"/>
  <c r="W843" i="7"/>
  <c r="X843" i="7" s="1"/>
  <c r="Y843" i="7" s="1"/>
  <c r="W1365" i="7"/>
  <c r="X1365" i="7" s="1"/>
  <c r="Y1191" i="7"/>
  <c r="W590" i="7"/>
  <c r="X590" i="7" s="1"/>
  <c r="Y590" i="7" s="1"/>
  <c r="Y1399" i="7"/>
  <c r="W1203" i="7"/>
  <c r="X1203" i="7" s="1"/>
  <c r="W635" i="7"/>
  <c r="X635" i="7" s="1"/>
  <c r="Y635" i="7" s="1"/>
  <c r="W1514" i="7"/>
  <c r="X1514" i="7" s="1"/>
  <c r="W1506" i="7"/>
  <c r="X1506" i="7" s="1"/>
  <c r="W1498" i="7"/>
  <c r="X1498" i="7" s="1"/>
  <c r="W1482" i="7"/>
  <c r="X1482" i="7" s="1"/>
  <c r="W1474" i="7"/>
  <c r="X1474" i="7" s="1"/>
  <c r="W1466" i="7"/>
  <c r="X1466" i="7" s="1"/>
  <c r="W1458" i="7"/>
  <c r="X1458" i="7" s="1"/>
  <c r="W1450" i="7"/>
  <c r="X1450" i="7" s="1"/>
  <c r="W1434" i="7"/>
  <c r="X1434" i="7" s="1"/>
  <c r="W1418" i="7"/>
  <c r="X1418" i="7" s="1"/>
  <c r="W1394" i="7"/>
  <c r="X1394" i="7" s="1"/>
  <c r="W1386" i="7"/>
  <c r="X1386" i="7" s="1"/>
  <c r="W1378" i="7"/>
  <c r="X1378" i="7" s="1"/>
  <c r="W1370" i="7"/>
  <c r="X1370" i="7" s="1"/>
  <c r="W1354" i="7"/>
  <c r="X1354" i="7" s="1"/>
  <c r="W1346" i="7"/>
  <c r="X1346" i="7" s="1"/>
  <c r="W1338" i="7"/>
  <c r="X1338" i="7" s="1"/>
  <c r="W1330" i="7"/>
  <c r="X1330" i="7" s="1"/>
  <c r="W1314" i="7"/>
  <c r="X1314" i="7" s="1"/>
  <c r="W1298" i="7"/>
  <c r="X1298" i="7" s="1"/>
  <c r="W1282" i="7"/>
  <c r="X1282" i="7" s="1"/>
  <c r="W1274" i="7"/>
  <c r="X1274" i="7" s="1"/>
  <c r="W1266" i="7"/>
  <c r="X1266" i="7" s="1"/>
  <c r="W1218" i="7"/>
  <c r="X1218" i="7" s="1"/>
  <c r="Y1489" i="7"/>
  <c r="W1301" i="7"/>
  <c r="X1301" i="7" s="1"/>
  <c r="W1260" i="7"/>
  <c r="X1260" i="7" s="1"/>
  <c r="W1165" i="7"/>
  <c r="X1165" i="7" s="1"/>
  <c r="W796" i="7"/>
  <c r="X796" i="7" s="1"/>
  <c r="W749" i="7"/>
  <c r="X749" i="7" s="1"/>
  <c r="Y749" i="7" s="1"/>
  <c r="W661" i="7"/>
  <c r="X661" i="7" s="1"/>
  <c r="Y661" i="7" s="1"/>
  <c r="W163" i="7"/>
  <c r="X163" i="7" s="1"/>
  <c r="Y163" i="7" s="1"/>
  <c r="W140" i="7"/>
  <c r="X140" i="7" s="1"/>
  <c r="Y140" i="7" s="1"/>
  <c r="W783" i="7"/>
  <c r="X783" i="7" s="1"/>
  <c r="Y783" i="7" s="1"/>
  <c r="Y1476" i="7"/>
  <c r="W1146" i="7"/>
  <c r="X1146" i="7" s="1"/>
  <c r="Y1138" i="7"/>
  <c r="Y1130" i="7"/>
  <c r="W1122" i="7"/>
  <c r="X1122" i="7" s="1"/>
  <c r="Y1114" i="7"/>
  <c r="W1106" i="7"/>
  <c r="X1106" i="7" s="1"/>
  <c r="W1098" i="7"/>
  <c r="X1098" i="7" s="1"/>
  <c r="W1090" i="7"/>
  <c r="X1090" i="7" s="1"/>
  <c r="W1074" i="7"/>
  <c r="X1074" i="7" s="1"/>
  <c r="Y1066" i="7"/>
  <c r="Y1058" i="7"/>
  <c r="Y1050" i="7"/>
  <c r="Y1042" i="7"/>
  <c r="W1026" i="7"/>
  <c r="X1026" i="7" s="1"/>
  <c r="Y1010" i="7"/>
  <c r="Y1002" i="7"/>
  <c r="Y994" i="7"/>
  <c r="W986" i="7"/>
  <c r="X986" i="7" s="1"/>
  <c r="Y978" i="7"/>
  <c r="W970" i="7"/>
  <c r="X970" i="7" s="1"/>
  <c r="Y962" i="7"/>
  <c r="Y954" i="7"/>
  <c r="Y946" i="7"/>
  <c r="Y938" i="7"/>
  <c r="Y930" i="7"/>
  <c r="Y922" i="7"/>
  <c r="W906" i="7"/>
  <c r="X906" i="7" s="1"/>
  <c r="W898" i="7"/>
  <c r="X898" i="7" s="1"/>
  <c r="Y890" i="7"/>
  <c r="Y882" i="7"/>
  <c r="Y874" i="7"/>
  <c r="W866" i="7"/>
  <c r="X866" i="7" s="1"/>
  <c r="W858" i="7"/>
  <c r="X858" i="7" s="1"/>
  <c r="Y780" i="7"/>
  <c r="W65" i="7"/>
  <c r="X65" i="7" s="1"/>
  <c r="W776" i="7"/>
  <c r="X776" i="7" s="1"/>
  <c r="W9" i="7"/>
  <c r="X9" i="7" s="1"/>
  <c r="Y83" i="7"/>
  <c r="W5" i="7"/>
  <c r="X5" i="7" s="1"/>
  <c r="W23" i="7"/>
  <c r="X23" i="7" s="1"/>
  <c r="W762" i="7"/>
  <c r="X762" i="7" s="1"/>
  <c r="Y762" i="7" s="1"/>
  <c r="W754" i="7"/>
  <c r="X754" i="7" s="1"/>
  <c r="Y754" i="7" s="1"/>
  <c r="W746" i="7"/>
  <c r="X746" i="7" s="1"/>
  <c r="Y746" i="7" s="1"/>
  <c r="W738" i="7"/>
  <c r="X738" i="7" s="1"/>
  <c r="Y738" i="7" s="1"/>
  <c r="Y714" i="7"/>
  <c r="W706" i="7"/>
  <c r="X706" i="7" s="1"/>
  <c r="Y706" i="7" s="1"/>
  <c r="W682" i="7"/>
  <c r="X682" i="7" s="1"/>
  <c r="Y682" i="7" s="1"/>
  <c r="W674" i="7"/>
  <c r="X674" i="7" s="1"/>
  <c r="Y674" i="7" s="1"/>
  <c r="W658" i="7"/>
  <c r="X658" i="7" s="1"/>
  <c r="Y658" i="7" s="1"/>
  <c r="W642" i="7"/>
  <c r="X642" i="7" s="1"/>
  <c r="Y642" i="7" s="1"/>
  <c r="W634" i="7"/>
  <c r="X634" i="7" s="1"/>
  <c r="Y634" i="7" s="1"/>
  <c r="W626" i="7"/>
  <c r="X626" i="7" s="1"/>
  <c r="Y626" i="7" s="1"/>
  <c r="W618" i="7"/>
  <c r="X618" i="7" s="1"/>
  <c r="Y618" i="7" s="1"/>
  <c r="W610" i="7"/>
  <c r="X610" i="7" s="1"/>
  <c r="Y610" i="7" s="1"/>
  <c r="W602" i="7"/>
  <c r="X602" i="7" s="1"/>
  <c r="Y602" i="7" s="1"/>
  <c r="W586" i="7"/>
  <c r="X586" i="7" s="1"/>
  <c r="Y586" i="7" s="1"/>
  <c r="W578" i="7"/>
  <c r="X578" i="7" s="1"/>
  <c r="Y578" i="7" s="1"/>
  <c r="Y570" i="7"/>
  <c r="W554" i="7"/>
  <c r="X554" i="7" s="1"/>
  <c r="Y554" i="7" s="1"/>
  <c r="W546" i="7"/>
  <c r="X546" i="7" s="1"/>
  <c r="Y546" i="7" s="1"/>
  <c r="W538" i="7"/>
  <c r="X538" i="7" s="1"/>
  <c r="Y538" i="7" s="1"/>
  <c r="W522" i="7"/>
  <c r="X522" i="7" s="1"/>
  <c r="Y522" i="7" s="1"/>
  <c r="W514" i="7"/>
  <c r="X514" i="7" s="1"/>
  <c r="Y514" i="7" s="1"/>
  <c r="Y506" i="7"/>
  <c r="W498" i="7"/>
  <c r="X498" i="7" s="1"/>
  <c r="Y498" i="7" s="1"/>
  <c r="W490" i="7"/>
  <c r="X490" i="7" s="1"/>
  <c r="Y490" i="7" s="1"/>
  <c r="W482" i="7"/>
  <c r="X482" i="7" s="1"/>
  <c r="Y482" i="7" s="1"/>
  <c r="Y474" i="7"/>
  <c r="Y466" i="7"/>
  <c r="W458" i="7"/>
  <c r="X458" i="7" s="1"/>
  <c r="Y458" i="7" s="1"/>
  <c r="Y442" i="7"/>
  <c r="W426" i="7"/>
  <c r="X426" i="7" s="1"/>
  <c r="Y426" i="7" s="1"/>
  <c r="W418" i="7"/>
  <c r="X418" i="7" s="1"/>
  <c r="Y418" i="7" s="1"/>
  <c r="W410" i="7"/>
  <c r="X410" i="7" s="1"/>
  <c r="Y410" i="7" s="1"/>
  <c r="W402" i="7"/>
  <c r="X402" i="7" s="1"/>
  <c r="Y402" i="7" s="1"/>
  <c r="W394" i="7"/>
  <c r="X394" i="7" s="1"/>
  <c r="Y394" i="7" s="1"/>
  <c r="W386" i="7"/>
  <c r="X386" i="7" s="1"/>
  <c r="Y386" i="7" s="1"/>
  <c r="W378" i="7"/>
  <c r="X378" i="7" s="1"/>
  <c r="Y378" i="7" s="1"/>
  <c r="W370" i="7"/>
  <c r="X370" i="7" s="1"/>
  <c r="Y370" i="7" s="1"/>
  <c r="W362" i="7"/>
  <c r="X362" i="7" s="1"/>
  <c r="Y362" i="7" s="1"/>
  <c r="W354" i="7"/>
  <c r="X354" i="7" s="1"/>
  <c r="Y354" i="7" s="1"/>
  <c r="W330" i="7"/>
  <c r="X330" i="7" s="1"/>
  <c r="Y330" i="7" s="1"/>
  <c r="W322" i="7"/>
  <c r="X322" i="7" s="1"/>
  <c r="Y322" i="7" s="1"/>
  <c r="W314" i="7"/>
  <c r="X314" i="7" s="1"/>
  <c r="Y314" i="7" s="1"/>
  <c r="W306" i="7"/>
  <c r="X306" i="7" s="1"/>
  <c r="Y306" i="7" s="1"/>
  <c r="W290" i="7"/>
  <c r="X290" i="7" s="1"/>
  <c r="Y290" i="7" s="1"/>
  <c r="Y282" i="7"/>
  <c r="W274" i="7"/>
  <c r="X274" i="7" s="1"/>
  <c r="Y274" i="7" s="1"/>
  <c r="W258" i="7"/>
  <c r="X258" i="7" s="1"/>
  <c r="Y258" i="7" s="1"/>
  <c r="W242" i="7"/>
  <c r="X242" i="7" s="1"/>
  <c r="Y242" i="7" s="1"/>
  <c r="W234" i="7"/>
  <c r="X234" i="7" s="1"/>
  <c r="Y234" i="7" s="1"/>
  <c r="W226" i="7"/>
  <c r="X226" i="7" s="1"/>
  <c r="Y226" i="7" s="1"/>
  <c r="W218" i="7"/>
  <c r="X218" i="7" s="1"/>
  <c r="Y218" i="7" s="1"/>
  <c r="Y210" i="7"/>
  <c r="W202" i="7"/>
  <c r="X202" i="7" s="1"/>
  <c r="Y202" i="7" s="1"/>
  <c r="Y194" i="7"/>
  <c r="W186" i="7"/>
  <c r="X186" i="7" s="1"/>
  <c r="Y186" i="7" s="1"/>
  <c r="W178" i="7"/>
  <c r="X178" i="7" s="1"/>
  <c r="Y178" i="7" s="1"/>
  <c r="W170" i="7"/>
  <c r="X170" i="7" s="1"/>
  <c r="Y170" i="7" s="1"/>
  <c r="Y162" i="7"/>
  <c r="W154" i="7"/>
  <c r="X154" i="7" s="1"/>
  <c r="Y154" i="7" s="1"/>
  <c r="W146" i="7"/>
  <c r="X146" i="7" s="1"/>
  <c r="Y146" i="7" s="1"/>
  <c r="W138" i="7"/>
  <c r="X138" i="7" s="1"/>
  <c r="Y138" i="7" s="1"/>
  <c r="W130" i="7"/>
  <c r="X130" i="7" s="1"/>
  <c r="Y130" i="7" s="1"/>
  <c r="W122" i="7"/>
  <c r="X122" i="7" s="1"/>
  <c r="Y122" i="7" s="1"/>
  <c r="W114" i="7"/>
  <c r="X114" i="7" s="1"/>
  <c r="Y114" i="7" s="1"/>
  <c r="W106" i="7"/>
  <c r="X106" i="7" s="1"/>
  <c r="Y106" i="7" s="1"/>
  <c r="W98" i="7"/>
  <c r="X98" i="7" s="1"/>
  <c r="Y98" i="7" s="1"/>
  <c r="W90" i="7"/>
  <c r="X90" i="7" s="1"/>
  <c r="Y90" i="7" s="1"/>
  <c r="W60" i="7"/>
  <c r="X60" i="7" s="1"/>
  <c r="Y60" i="7" s="1"/>
  <c r="W791" i="7"/>
  <c r="X791" i="7" s="1"/>
  <c r="Y791" i="7" s="1"/>
  <c r="W817" i="7"/>
  <c r="X817" i="7" s="1"/>
  <c r="Y817" i="7" s="1"/>
  <c r="W30" i="7"/>
  <c r="X30" i="7" s="1"/>
  <c r="Y30" i="7" s="1"/>
  <c r="W64" i="7"/>
  <c r="X64" i="7" s="1"/>
  <c r="Y64" i="7" s="1"/>
  <c r="W837" i="7"/>
  <c r="X837" i="7" s="1"/>
  <c r="Y837" i="7" s="1"/>
  <c r="W831" i="7"/>
  <c r="X831" i="7" s="1"/>
  <c r="Y831" i="7" s="1"/>
  <c r="W70" i="7"/>
  <c r="X70" i="7" s="1"/>
  <c r="Y70" i="7" s="1"/>
  <c r="W86" i="7"/>
  <c r="X86" i="7" s="1"/>
  <c r="Y86" i="7" s="1"/>
  <c r="Y914" i="7"/>
  <c r="Y802" i="7"/>
  <c r="Y441" i="7"/>
  <c r="W305" i="7"/>
  <c r="X305" i="7" s="1"/>
  <c r="Y305" i="7" s="1"/>
  <c r="Y297" i="7"/>
  <c r="W289" i="7"/>
  <c r="X289" i="7" s="1"/>
  <c r="Y289" i="7" s="1"/>
  <c r="W281" i="7"/>
  <c r="X281" i="7" s="1"/>
  <c r="Y281" i="7" s="1"/>
  <c r="Y273" i="7"/>
  <c r="W257" i="7"/>
  <c r="X257" i="7" s="1"/>
  <c r="Y257" i="7" s="1"/>
  <c r="W249" i="7"/>
  <c r="X249" i="7" s="1"/>
  <c r="Y249" i="7" s="1"/>
  <c r="Y241" i="7"/>
  <c r="W233" i="7"/>
  <c r="X233" i="7" s="1"/>
  <c r="Y233" i="7" s="1"/>
  <c r="W225" i="7"/>
  <c r="X225" i="7" s="1"/>
  <c r="Y225" i="7" s="1"/>
  <c r="W217" i="7"/>
  <c r="X217" i="7" s="1"/>
  <c r="Y217" i="7" s="1"/>
  <c r="W201" i="7"/>
  <c r="X201" i="7" s="1"/>
  <c r="Y201" i="7" s="1"/>
  <c r="W193" i="7"/>
  <c r="X193" i="7" s="1"/>
  <c r="Y193" i="7" s="1"/>
  <c r="W185" i="7"/>
  <c r="X185" i="7" s="1"/>
  <c r="Y185" i="7" s="1"/>
  <c r="W177" i="7"/>
  <c r="X177" i="7" s="1"/>
  <c r="Y177" i="7" s="1"/>
  <c r="W169" i="7"/>
  <c r="X169" i="7" s="1"/>
  <c r="Y169" i="7" s="1"/>
  <c r="W161" i="7"/>
  <c r="X161" i="7" s="1"/>
  <c r="Y161" i="7" s="1"/>
  <c r="Y153" i="7"/>
  <c r="W145" i="7"/>
  <c r="X145" i="7" s="1"/>
  <c r="Y145" i="7" s="1"/>
  <c r="W137" i="7"/>
  <c r="X137" i="7" s="1"/>
  <c r="Y137" i="7" s="1"/>
  <c r="W129" i="7"/>
  <c r="X129" i="7" s="1"/>
  <c r="Y129" i="7" s="1"/>
  <c r="W121" i="7"/>
  <c r="X121" i="7" s="1"/>
  <c r="Y121" i="7" s="1"/>
  <c r="W113" i="7"/>
  <c r="X113" i="7" s="1"/>
  <c r="Y113" i="7" s="1"/>
  <c r="W105" i="7"/>
  <c r="X105" i="7" s="1"/>
  <c r="Y105" i="7" s="1"/>
  <c r="W97" i="7"/>
  <c r="X97" i="7" s="1"/>
  <c r="Y97" i="7" s="1"/>
  <c r="W89" i="7"/>
  <c r="X89" i="7" s="1"/>
  <c r="Y89" i="7" s="1"/>
  <c r="Y62" i="7"/>
  <c r="W26" i="7"/>
  <c r="X26" i="7" s="1"/>
  <c r="Y26" i="7" s="1"/>
  <c r="W24" i="7"/>
  <c r="X24" i="7" s="1"/>
  <c r="Y24" i="7" s="1"/>
  <c r="W38" i="7"/>
  <c r="X38" i="7" s="1"/>
  <c r="Y38" i="7" s="1"/>
  <c r="W14" i="7"/>
  <c r="X14" i="7" s="1"/>
  <c r="Y14" i="7" s="1"/>
  <c r="W797" i="7"/>
  <c r="X797" i="7" s="1"/>
  <c r="Y797" i="7" s="1"/>
  <c r="W819" i="7"/>
  <c r="X819" i="7" s="1"/>
  <c r="Y819" i="7" s="1"/>
  <c r="W841" i="7"/>
  <c r="X841" i="7" s="1"/>
  <c r="Y841" i="7" s="1"/>
  <c r="W78" i="7"/>
  <c r="X78" i="7" s="1"/>
  <c r="Y78" i="7" s="1"/>
  <c r="W1353" i="7"/>
  <c r="X1353" i="7" s="1"/>
  <c r="W816" i="7"/>
  <c r="X816" i="7" s="1"/>
  <c r="W7" i="7"/>
  <c r="X7" i="7" s="1"/>
  <c r="W698" i="7"/>
  <c r="X698" i="7" s="1"/>
  <c r="Y698" i="7" s="1"/>
  <c r="W690" i="7"/>
  <c r="X690" i="7" s="1"/>
  <c r="Y690" i="7" s="1"/>
  <c r="W594" i="7"/>
  <c r="X594" i="7" s="1"/>
  <c r="Y594" i="7" s="1"/>
  <c r="W434" i="7"/>
  <c r="X434" i="7" s="1"/>
  <c r="Y434" i="7" s="1"/>
  <c r="Y913" i="7"/>
  <c r="Y696" i="7"/>
  <c r="Y561" i="7"/>
  <c r="Y440" i="7"/>
  <c r="W1497" i="7"/>
  <c r="X1497" i="7" s="1"/>
  <c r="W1481" i="7"/>
  <c r="X1481" i="7" s="1"/>
  <c r="W1465" i="7"/>
  <c r="X1465" i="7" s="1"/>
  <c r="W1449" i="7"/>
  <c r="X1449" i="7" s="1"/>
  <c r="Y1417" i="7"/>
  <c r="Y1393" i="7"/>
  <c r="Y1385" i="7"/>
  <c r="W1377" i="7"/>
  <c r="X1377" i="7" s="1"/>
  <c r="Y1369" i="7"/>
  <c r="W1361" i="7"/>
  <c r="X1361" i="7" s="1"/>
  <c r="W1345" i="7"/>
  <c r="X1345" i="7" s="1"/>
  <c r="Y1337" i="7"/>
  <c r="W1329" i="7"/>
  <c r="X1329" i="7" s="1"/>
  <c r="Y1321" i="7"/>
  <c r="Y1297" i="7"/>
  <c r="Y1289" i="7"/>
  <c r="Y1281" i="7"/>
  <c r="Y1265" i="7"/>
  <c r="Y1249" i="7"/>
  <c r="W1241" i="7"/>
  <c r="X1241" i="7" s="1"/>
  <c r="Y1233" i="7"/>
  <c r="W1225" i="7"/>
  <c r="X1225" i="7" s="1"/>
  <c r="Y1217" i="7"/>
  <c r="W1209" i="7"/>
  <c r="X1209" i="7" s="1"/>
  <c r="W1193" i="7"/>
  <c r="X1193" i="7" s="1"/>
  <c r="Y1185" i="7"/>
  <c r="Y1177" i="7"/>
  <c r="Y1169" i="7"/>
  <c r="Y1161" i="7"/>
  <c r="Y1153" i="7"/>
  <c r="W1137" i="7"/>
  <c r="X1137" i="7" s="1"/>
  <c r="W1129" i="7"/>
  <c r="X1129" i="7" s="1"/>
  <c r="W1121" i="7"/>
  <c r="X1121" i="7" s="1"/>
  <c r="W1113" i="7"/>
  <c r="X1113" i="7" s="1"/>
  <c r="W1105" i="7"/>
  <c r="X1105" i="7" s="1"/>
  <c r="W1097" i="7"/>
  <c r="X1097" i="7" s="1"/>
  <c r="W1089" i="7"/>
  <c r="X1089" i="7" s="1"/>
  <c r="W1081" i="7"/>
  <c r="X1081" i="7" s="1"/>
  <c r="W1065" i="7"/>
  <c r="X1065" i="7" s="1"/>
  <c r="W1057" i="7"/>
  <c r="X1057" i="7" s="1"/>
  <c r="W1049" i="7"/>
  <c r="X1049" i="7" s="1"/>
  <c r="W1041" i="7"/>
  <c r="X1041" i="7" s="1"/>
  <c r="W1025" i="7"/>
  <c r="X1025" i="7" s="1"/>
  <c r="W1017" i="7"/>
  <c r="X1017" i="7" s="1"/>
  <c r="W1009" i="7"/>
  <c r="X1009" i="7" s="1"/>
  <c r="W1001" i="7"/>
  <c r="X1001" i="7" s="1"/>
  <c r="W993" i="7"/>
  <c r="X993" i="7" s="1"/>
  <c r="W977" i="7"/>
  <c r="X977" i="7" s="1"/>
  <c r="W969" i="7"/>
  <c r="X969" i="7" s="1"/>
  <c r="W953" i="7"/>
  <c r="X953" i="7" s="1"/>
  <c r="W945" i="7"/>
  <c r="X945" i="7" s="1"/>
  <c r="W937" i="7"/>
  <c r="X937" i="7" s="1"/>
  <c r="W929" i="7"/>
  <c r="X929" i="7" s="1"/>
  <c r="W921" i="7"/>
  <c r="X921" i="7" s="1"/>
  <c r="Y905" i="7"/>
  <c r="Y897" i="7"/>
  <c r="W889" i="7"/>
  <c r="X889" i="7" s="1"/>
  <c r="W881" i="7"/>
  <c r="X881" i="7" s="1"/>
  <c r="Y873" i="7"/>
  <c r="W865" i="7"/>
  <c r="X865" i="7" s="1"/>
  <c r="W857" i="7"/>
  <c r="X857" i="7" s="1"/>
  <c r="Y806" i="7"/>
  <c r="W812" i="7"/>
  <c r="X812" i="7" s="1"/>
  <c r="W772" i="7"/>
  <c r="X772" i="7" s="1"/>
  <c r="W784" i="7"/>
  <c r="X784" i="7" s="1"/>
  <c r="W786" i="7"/>
  <c r="X786" i="7" s="1"/>
  <c r="Y45" i="7"/>
  <c r="W27" i="7"/>
  <c r="X27" i="7" s="1"/>
  <c r="Y49" i="7"/>
  <c r="Y21" i="7"/>
  <c r="W761" i="7"/>
  <c r="X761" i="7" s="1"/>
  <c r="Y761" i="7" s="1"/>
  <c r="W737" i="7"/>
  <c r="X737" i="7" s="1"/>
  <c r="Y737" i="7" s="1"/>
  <c r="W729" i="7"/>
  <c r="X729" i="7" s="1"/>
  <c r="Y729" i="7" s="1"/>
  <c r="Y721" i="7"/>
  <c r="W713" i="7"/>
  <c r="X713" i="7" s="1"/>
  <c r="Y713" i="7" s="1"/>
  <c r="W697" i="7"/>
  <c r="X697" i="7" s="1"/>
  <c r="Y697" i="7" s="1"/>
  <c r="W689" i="7"/>
  <c r="X689" i="7" s="1"/>
  <c r="Y689" i="7" s="1"/>
  <c r="Y681" i="7"/>
  <c r="Y673" i="7"/>
  <c r="W665" i="7"/>
  <c r="X665" i="7" s="1"/>
  <c r="Y665" i="7" s="1"/>
  <c r="Y649" i="7"/>
  <c r="W641" i="7"/>
  <c r="X641" i="7" s="1"/>
  <c r="Y641" i="7" s="1"/>
  <c r="W633" i="7"/>
  <c r="X633" i="7" s="1"/>
  <c r="Y633" i="7" s="1"/>
  <c r="Y625" i="7"/>
  <c r="W609" i="7"/>
  <c r="X609" i="7" s="1"/>
  <c r="Y609" i="7" s="1"/>
  <c r="W601" i="7"/>
  <c r="X601" i="7" s="1"/>
  <c r="Y601" i="7" s="1"/>
  <c r="W593" i="7"/>
  <c r="X593" i="7" s="1"/>
  <c r="Y593" i="7" s="1"/>
  <c r="W577" i="7"/>
  <c r="X577" i="7" s="1"/>
  <c r="Y577" i="7" s="1"/>
  <c r="W569" i="7"/>
  <c r="X569" i="7" s="1"/>
  <c r="Y569" i="7" s="1"/>
  <c r="W553" i="7"/>
  <c r="X553" i="7" s="1"/>
  <c r="Y553" i="7" s="1"/>
  <c r="W545" i="7"/>
  <c r="X545" i="7" s="1"/>
  <c r="Y545" i="7" s="1"/>
  <c r="W537" i="7"/>
  <c r="X537" i="7" s="1"/>
  <c r="Y537" i="7" s="1"/>
  <c r="Y521" i="7"/>
  <c r="W513" i="7"/>
  <c r="X513" i="7" s="1"/>
  <c r="Y513" i="7" s="1"/>
  <c r="W505" i="7"/>
  <c r="X505" i="7" s="1"/>
  <c r="Y505" i="7" s="1"/>
  <c r="Y497" i="7"/>
  <c r="W489" i="7"/>
  <c r="X489" i="7" s="1"/>
  <c r="Y489" i="7" s="1"/>
  <c r="W481" i="7"/>
  <c r="X481" i="7" s="1"/>
  <c r="Y481" i="7" s="1"/>
  <c r="W473" i="7"/>
  <c r="X473" i="7" s="1"/>
  <c r="Y473" i="7" s="1"/>
  <c r="W465" i="7"/>
  <c r="X465" i="7" s="1"/>
  <c r="Y465" i="7" s="1"/>
  <c r="W457" i="7"/>
  <c r="X457" i="7" s="1"/>
  <c r="Y457" i="7" s="1"/>
  <c r="W449" i="7"/>
  <c r="X449" i="7" s="1"/>
  <c r="Y449" i="7" s="1"/>
  <c r="Y433" i="7"/>
  <c r="Y425" i="7"/>
  <c r="W417" i="7"/>
  <c r="X417" i="7" s="1"/>
  <c r="Y417" i="7" s="1"/>
  <c r="W409" i="7"/>
  <c r="X409" i="7" s="1"/>
  <c r="Y409" i="7" s="1"/>
  <c r="W401" i="7"/>
  <c r="X401" i="7" s="1"/>
  <c r="Y401" i="7" s="1"/>
  <c r="W393" i="7"/>
  <c r="X393" i="7" s="1"/>
  <c r="Y393" i="7" s="1"/>
  <c r="W385" i="7"/>
  <c r="X385" i="7" s="1"/>
  <c r="Y385" i="7" s="1"/>
  <c r="W377" i="7"/>
  <c r="X377" i="7" s="1"/>
  <c r="Y377" i="7" s="1"/>
  <c r="Y369" i="7"/>
  <c r="W361" i="7"/>
  <c r="X361" i="7" s="1"/>
  <c r="Y361" i="7" s="1"/>
  <c r="W353" i="7"/>
  <c r="X353" i="7" s="1"/>
  <c r="Y353" i="7" s="1"/>
  <c r="W345" i="7"/>
  <c r="X345" i="7" s="1"/>
  <c r="Y345" i="7" s="1"/>
  <c r="Y337" i="7"/>
  <c r="Y329" i="7"/>
  <c r="W321" i="7"/>
  <c r="X321" i="7" s="1"/>
  <c r="Y321" i="7" s="1"/>
  <c r="W313" i="7"/>
  <c r="X313" i="7" s="1"/>
  <c r="Y313" i="7" s="1"/>
  <c r="W1512" i="7"/>
  <c r="X1512" i="7" s="1"/>
  <c r="Y1464" i="7"/>
  <c r="Y1448" i="7"/>
  <c r="W1408" i="7"/>
  <c r="X1408" i="7" s="1"/>
  <c r="Y1400" i="7"/>
  <c r="W1392" i="7"/>
  <c r="X1392" i="7" s="1"/>
  <c r="Y1384" i="7"/>
  <c r="W1376" i="7"/>
  <c r="X1376" i="7" s="1"/>
  <c r="Y1368" i="7"/>
  <c r="Y1360" i="7"/>
  <c r="Y1344" i="7"/>
  <c r="Y1336" i="7"/>
  <c r="Y1328" i="7"/>
  <c r="Y1320" i="7"/>
  <c r="Y1312" i="7"/>
  <c r="W1304" i="7"/>
  <c r="X1304" i="7" s="1"/>
  <c r="W1288" i="7"/>
  <c r="X1288" i="7" s="1"/>
  <c r="Y1280" i="7"/>
  <c r="W1272" i="7"/>
  <c r="X1272" i="7" s="1"/>
  <c r="W1256" i="7"/>
  <c r="X1256" i="7" s="1"/>
  <c r="Y1248" i="7"/>
  <c r="Y1240" i="7"/>
  <c r="Y1232" i="7"/>
  <c r="Y1216" i="7"/>
  <c r="Y1200" i="7"/>
  <c r="Y1176" i="7"/>
  <c r="W1168" i="7"/>
  <c r="X1168" i="7" s="1"/>
  <c r="Y1160" i="7"/>
  <c r="W1152" i="7"/>
  <c r="X1152" i="7" s="1"/>
  <c r="W1136" i="7"/>
  <c r="X1136" i="7" s="1"/>
  <c r="W1128" i="7"/>
  <c r="X1128" i="7" s="1"/>
  <c r="Y1120" i="7"/>
  <c r="Y1112" i="7"/>
  <c r="W1104" i="7"/>
  <c r="X1104" i="7" s="1"/>
  <c r="Y1088" i="7"/>
  <c r="W1080" i="7"/>
  <c r="X1080" i="7" s="1"/>
  <c r="W1072" i="7"/>
  <c r="X1072" i="7" s="1"/>
  <c r="W1064" i="7"/>
  <c r="X1064" i="7" s="1"/>
  <c r="W1056" i="7"/>
  <c r="X1056" i="7" s="1"/>
  <c r="W1048" i="7"/>
  <c r="X1048" i="7" s="1"/>
  <c r="W1040" i="7"/>
  <c r="X1040" i="7" s="1"/>
  <c r="W1032" i="7"/>
  <c r="X1032" i="7" s="1"/>
  <c r="Y1024" i="7"/>
  <c r="Y1016" i="7"/>
  <c r="W1008" i="7"/>
  <c r="X1008" i="7" s="1"/>
  <c r="Y1000" i="7"/>
  <c r="W984" i="7"/>
  <c r="X984" i="7" s="1"/>
  <c r="W976" i="7"/>
  <c r="X976" i="7" s="1"/>
  <c r="Y960" i="7"/>
  <c r="W944" i="7"/>
  <c r="X944" i="7" s="1"/>
  <c r="Y936" i="7"/>
  <c r="W928" i="7"/>
  <c r="X928" i="7" s="1"/>
  <c r="W912" i="7"/>
  <c r="X912" i="7" s="1"/>
  <c r="W896" i="7"/>
  <c r="X896" i="7" s="1"/>
  <c r="W888" i="7"/>
  <c r="X888" i="7" s="1"/>
  <c r="Y880" i="7"/>
  <c r="Y872" i="7"/>
  <c r="W864" i="7"/>
  <c r="X864" i="7" s="1"/>
  <c r="Y59" i="7"/>
  <c r="Y87" i="7"/>
  <c r="W3" i="7"/>
  <c r="X3" i="7" s="1"/>
  <c r="W13" i="7"/>
  <c r="X13" i="7" s="1"/>
  <c r="W814" i="7"/>
  <c r="X814" i="7" s="1"/>
  <c r="Y818" i="7"/>
  <c r="W760" i="7"/>
  <c r="X760" i="7" s="1"/>
  <c r="Y760" i="7" s="1"/>
  <c r="Y736" i="7"/>
  <c r="W728" i="7"/>
  <c r="X728" i="7" s="1"/>
  <c r="Y728" i="7" s="1"/>
  <c r="Y704" i="7"/>
  <c r="W664" i="7"/>
  <c r="X664" i="7" s="1"/>
  <c r="Y664" i="7" s="1"/>
  <c r="W656" i="7"/>
  <c r="X656" i="7" s="1"/>
  <c r="Y656" i="7" s="1"/>
  <c r="W648" i="7"/>
  <c r="X648" i="7" s="1"/>
  <c r="Y648" i="7" s="1"/>
  <c r="W640" i="7"/>
  <c r="X640" i="7" s="1"/>
  <c r="Y640" i="7" s="1"/>
  <c r="W632" i="7"/>
  <c r="X632" i="7" s="1"/>
  <c r="Y632" i="7" s="1"/>
  <c r="Y608" i="7"/>
  <c r="W600" i="7"/>
  <c r="X600" i="7" s="1"/>
  <c r="Y600" i="7" s="1"/>
  <c r="W592" i="7"/>
  <c r="X592" i="7" s="1"/>
  <c r="Y592" i="7" s="1"/>
  <c r="Y584" i="7"/>
  <c r="Y576" i="7"/>
  <c r="W568" i="7"/>
  <c r="X568" i="7" s="1"/>
  <c r="Y568" i="7" s="1"/>
  <c r="W552" i="7"/>
  <c r="X552" i="7" s="1"/>
  <c r="Y552" i="7" s="1"/>
  <c r="W544" i="7"/>
  <c r="X544" i="7" s="1"/>
  <c r="Y544" i="7" s="1"/>
  <c r="W536" i="7"/>
  <c r="X536" i="7" s="1"/>
  <c r="Y536" i="7" s="1"/>
  <c r="W528" i="7"/>
  <c r="X528" i="7" s="1"/>
  <c r="Y528" i="7" s="1"/>
  <c r="Y520" i="7"/>
  <c r="W504" i="7"/>
  <c r="X504" i="7" s="1"/>
  <c r="Y504" i="7" s="1"/>
  <c r="Y496" i="7"/>
  <c r="W488" i="7"/>
  <c r="X488" i="7" s="1"/>
  <c r="Y488" i="7" s="1"/>
  <c r="Y480" i="7"/>
  <c r="W472" i="7"/>
  <c r="X472" i="7" s="1"/>
  <c r="Y472" i="7" s="1"/>
  <c r="Y456" i="7"/>
  <c r="W448" i="7"/>
  <c r="X448" i="7" s="1"/>
  <c r="Y448" i="7" s="1"/>
  <c r="W432" i="7"/>
  <c r="X432" i="7" s="1"/>
  <c r="Y432" i="7" s="1"/>
  <c r="Y424" i="7"/>
  <c r="W408" i="7"/>
  <c r="X408" i="7" s="1"/>
  <c r="Y408" i="7" s="1"/>
  <c r="W400" i="7"/>
  <c r="X400" i="7" s="1"/>
  <c r="Y400" i="7" s="1"/>
  <c r="W392" i="7"/>
  <c r="X392" i="7" s="1"/>
  <c r="Y392" i="7" s="1"/>
  <c r="W384" i="7"/>
  <c r="X384" i="7" s="1"/>
  <c r="Y384" i="7" s="1"/>
  <c r="W376" i="7"/>
  <c r="X376" i="7" s="1"/>
  <c r="Y376" i="7" s="1"/>
  <c r="Y368" i="7"/>
  <c r="W360" i="7"/>
  <c r="X360" i="7" s="1"/>
  <c r="Y360" i="7" s="1"/>
  <c r="W352" i="7"/>
  <c r="X352" i="7" s="1"/>
  <c r="Y352" i="7" s="1"/>
  <c r="Y336" i="7"/>
  <c r="Y328" i="7"/>
  <c r="W312" i="7"/>
  <c r="X312" i="7" s="1"/>
  <c r="Y312" i="7" s="1"/>
  <c r="W304" i="7"/>
  <c r="X304" i="7" s="1"/>
  <c r="Y304" i="7" s="1"/>
  <c r="W296" i="7"/>
  <c r="X296" i="7" s="1"/>
  <c r="Y296" i="7" s="1"/>
  <c r="Y288" i="7"/>
  <c r="W280" i="7"/>
  <c r="X280" i="7" s="1"/>
  <c r="Y280" i="7" s="1"/>
  <c r="Y272" i="7"/>
  <c r="W264" i="7"/>
  <c r="X264" i="7" s="1"/>
  <c r="Y264" i="7" s="1"/>
  <c r="W256" i="7"/>
  <c r="X256" i="7" s="1"/>
  <c r="Y256" i="7" s="1"/>
  <c r="W248" i="7"/>
  <c r="X248" i="7" s="1"/>
  <c r="Y248" i="7" s="1"/>
  <c r="W232" i="7"/>
  <c r="X232" i="7" s="1"/>
  <c r="Y232" i="7" s="1"/>
  <c r="W224" i="7"/>
  <c r="X224" i="7" s="1"/>
  <c r="Y224" i="7" s="1"/>
  <c r="Y208" i="7"/>
  <c r="W200" i="7"/>
  <c r="X200" i="7" s="1"/>
  <c r="Y200" i="7" s="1"/>
  <c r="W192" i="7"/>
  <c r="X192" i="7" s="1"/>
  <c r="Y192" i="7" s="1"/>
  <c r="W184" i="7"/>
  <c r="X184" i="7" s="1"/>
  <c r="Y184" i="7" s="1"/>
  <c r="W176" i="7"/>
  <c r="X176" i="7" s="1"/>
  <c r="Y176" i="7" s="1"/>
  <c r="W168" i="7"/>
  <c r="X168" i="7" s="1"/>
  <c r="Y168" i="7" s="1"/>
  <c r="W160" i="7"/>
  <c r="X160" i="7" s="1"/>
  <c r="Y160" i="7" s="1"/>
  <c r="W152" i="7"/>
  <c r="X152" i="7" s="1"/>
  <c r="Y152" i="7" s="1"/>
  <c r="W144" i="7"/>
  <c r="X144" i="7" s="1"/>
  <c r="Y144" i="7" s="1"/>
  <c r="W136" i="7"/>
  <c r="X136" i="7" s="1"/>
  <c r="Y136" i="7" s="1"/>
  <c r="W120" i="7"/>
  <c r="X120" i="7" s="1"/>
  <c r="Y120" i="7" s="1"/>
  <c r="W112" i="7"/>
  <c r="X112" i="7" s="1"/>
  <c r="Y112" i="7" s="1"/>
  <c r="W104" i="7"/>
  <c r="X104" i="7" s="1"/>
  <c r="Y104" i="7" s="1"/>
  <c r="W96" i="7"/>
  <c r="X96" i="7" s="1"/>
  <c r="Y96" i="7" s="1"/>
  <c r="W88" i="7"/>
  <c r="X88" i="7" s="1"/>
  <c r="Y88" i="7" s="1"/>
  <c r="W32" i="7"/>
  <c r="X32" i="7" s="1"/>
  <c r="Y32" i="7" s="1"/>
  <c r="W823" i="7"/>
  <c r="X823" i="7" s="1"/>
  <c r="Y823" i="7" s="1"/>
  <c r="W769" i="7"/>
  <c r="X769" i="7" s="1"/>
  <c r="Y769" i="7" s="1"/>
  <c r="W84" i="7"/>
  <c r="X84" i="7" s="1"/>
  <c r="Y84" i="7" s="1"/>
  <c r="X6" i="7"/>
  <c r="Y6" i="7" s="1"/>
  <c r="W16" i="7"/>
  <c r="X16" i="7" s="1"/>
  <c r="Y16" i="7" s="1"/>
  <c r="X4" i="7"/>
  <c r="Y4" i="7" s="1"/>
  <c r="W18" i="7"/>
  <c r="X18" i="7" s="1"/>
  <c r="Y18" i="7" s="1"/>
  <c r="Y42" i="7"/>
  <c r="W781" i="7"/>
  <c r="X781" i="7" s="1"/>
  <c r="Y781" i="7" s="1"/>
  <c r="W1504" i="7"/>
  <c r="X1504" i="7" s="1"/>
  <c r="W1409" i="7"/>
  <c r="X1409" i="7" s="1"/>
  <c r="W1401" i="7"/>
  <c r="X1401" i="7" s="1"/>
  <c r="W1264" i="7"/>
  <c r="X1264" i="7" s="1"/>
  <c r="W1257" i="7"/>
  <c r="X1257" i="7" s="1"/>
  <c r="W1208" i="7"/>
  <c r="X1208" i="7" s="1"/>
  <c r="W1201" i="7"/>
  <c r="X1201" i="7" s="1"/>
  <c r="W57" i="7"/>
  <c r="X57" i="7" s="1"/>
  <c r="W798" i="7"/>
  <c r="X798" i="7" s="1"/>
  <c r="W753" i="7"/>
  <c r="X753" i="7" s="1"/>
  <c r="Y753" i="7" s="1"/>
  <c r="W744" i="7"/>
  <c r="X744" i="7" s="1"/>
  <c r="Y744" i="7" s="1"/>
  <c r="W705" i="7"/>
  <c r="X705" i="7" s="1"/>
  <c r="Y705" i="7" s="1"/>
  <c r="W688" i="7"/>
  <c r="X688" i="7" s="1"/>
  <c r="Y688" i="7" s="1"/>
  <c r="W650" i="7"/>
  <c r="X650" i="7" s="1"/>
  <c r="Y650" i="7" s="1"/>
  <c r="W617" i="7"/>
  <c r="X617" i="7" s="1"/>
  <c r="Y617" i="7" s="1"/>
  <c r="W562" i="7"/>
  <c r="X562" i="7" s="1"/>
  <c r="Y562" i="7" s="1"/>
  <c r="W512" i="7"/>
  <c r="X512" i="7" s="1"/>
  <c r="Y512" i="7" s="1"/>
  <c r="W346" i="7"/>
  <c r="X346" i="7" s="1"/>
  <c r="Y346" i="7" s="1"/>
  <c r="W266" i="7"/>
  <c r="X266" i="7" s="1"/>
  <c r="Y266" i="7" s="1"/>
  <c r="W250" i="7"/>
  <c r="X250" i="7" s="1"/>
  <c r="Y250" i="7" s="1"/>
  <c r="W216" i="7"/>
  <c r="X216" i="7" s="1"/>
  <c r="Y216" i="7" s="1"/>
  <c r="W128" i="7"/>
  <c r="X128" i="7" s="1"/>
  <c r="Y128" i="7" s="1"/>
  <c r="Y1424" i="7"/>
  <c r="Y1073" i="7"/>
  <c r="Y985" i="7"/>
  <c r="Y560" i="7"/>
  <c r="Y209" i="7"/>
  <c r="Y1455" i="7"/>
  <c r="Y1447" i="7"/>
  <c r="Y1359" i="7"/>
  <c r="Y1343" i="7"/>
  <c r="Y1311" i="7"/>
  <c r="Y1287" i="7"/>
  <c r="Y1247" i="7"/>
  <c r="Y1239" i="7"/>
  <c r="Y1207" i="7"/>
  <c r="Y1159" i="7"/>
  <c r="Y1151" i="7"/>
  <c r="W1127" i="7"/>
  <c r="X1127" i="7" s="1"/>
  <c r="Y1119" i="7"/>
  <c r="W1111" i="7"/>
  <c r="X1111" i="7" s="1"/>
  <c r="Y1103" i="7"/>
  <c r="W1095" i="7"/>
  <c r="X1095" i="7" s="1"/>
  <c r="Y1055" i="7"/>
  <c r="Y1047" i="7"/>
  <c r="W1031" i="7"/>
  <c r="X1031" i="7" s="1"/>
  <c r="Y1007" i="7"/>
  <c r="W999" i="7"/>
  <c r="X999" i="7" s="1"/>
  <c r="W991" i="7"/>
  <c r="X991" i="7" s="1"/>
  <c r="Y983" i="7"/>
  <c r="W975" i="7"/>
  <c r="X975" i="7" s="1"/>
  <c r="Y951" i="7"/>
  <c r="Y911" i="7"/>
  <c r="Y863" i="7"/>
  <c r="W41" i="7"/>
  <c r="X41" i="7" s="1"/>
  <c r="Y852" i="7"/>
  <c r="W15" i="7"/>
  <c r="X15" i="7" s="1"/>
  <c r="W1487" i="7"/>
  <c r="X1487" i="7" s="1"/>
  <c r="W1471" i="7"/>
  <c r="X1471" i="7" s="1"/>
  <c r="W1351" i="7"/>
  <c r="X1351" i="7" s="1"/>
  <c r="W1335" i="7"/>
  <c r="X1335" i="7" s="1"/>
  <c r="W1231" i="7"/>
  <c r="X1231" i="7" s="1"/>
  <c r="W1215" i="7"/>
  <c r="X1215" i="7" s="1"/>
  <c r="W1087" i="7"/>
  <c r="X1087" i="7" s="1"/>
  <c r="W1039" i="7"/>
  <c r="X1039" i="7" s="1"/>
  <c r="W943" i="7"/>
  <c r="X943" i="7" s="1"/>
  <c r="W895" i="7"/>
  <c r="X895" i="7" s="1"/>
  <c r="W840" i="7"/>
  <c r="X840" i="7" s="1"/>
  <c r="W286" i="7"/>
  <c r="X286" i="7" s="1"/>
  <c r="Y286" i="7" s="1"/>
  <c r="W270" i="7"/>
  <c r="X270" i="7" s="1"/>
  <c r="Y270" i="7" s="1"/>
  <c r="W254" i="7"/>
  <c r="X254" i="7" s="1"/>
  <c r="Y254" i="7" s="1"/>
  <c r="Y246" i="7"/>
  <c r="W238" i="7"/>
  <c r="X238" i="7" s="1"/>
  <c r="Y238" i="7" s="1"/>
  <c r="Y230" i="7"/>
  <c r="W222" i="7"/>
  <c r="X222" i="7" s="1"/>
  <c r="Y222" i="7" s="1"/>
  <c r="W206" i="7"/>
  <c r="X206" i="7" s="1"/>
  <c r="Y206" i="7" s="1"/>
  <c r="W190" i="7"/>
  <c r="X190" i="7" s="1"/>
  <c r="Y190" i="7" s="1"/>
  <c r="Y182" i="7"/>
  <c r="W174" i="7"/>
  <c r="X174" i="7" s="1"/>
  <c r="Y174" i="7" s="1"/>
  <c r="W158" i="7"/>
  <c r="X158" i="7" s="1"/>
  <c r="Y158" i="7" s="1"/>
  <c r="W142" i="7"/>
  <c r="X142" i="7" s="1"/>
  <c r="Y142" i="7" s="1"/>
  <c r="W126" i="7"/>
  <c r="X126" i="7" s="1"/>
  <c r="Y126" i="7" s="1"/>
  <c r="W118" i="7"/>
  <c r="X118" i="7" s="1"/>
  <c r="Y118" i="7" s="1"/>
  <c r="W102" i="7"/>
  <c r="X102" i="7" s="1"/>
  <c r="Y102" i="7" s="1"/>
  <c r="Y94" i="7"/>
  <c r="W799" i="7"/>
  <c r="X799" i="7" s="1"/>
  <c r="Y799" i="7" s="1"/>
  <c r="W853" i="7"/>
  <c r="X853" i="7" s="1"/>
  <c r="Y853" i="7" s="1"/>
  <c r="Y52" i="7"/>
  <c r="W28" i="7"/>
  <c r="X28" i="7" s="1"/>
  <c r="Y28" i="7" s="1"/>
  <c r="W8" i="7"/>
  <c r="X8" i="7" s="1"/>
  <c r="Y8" i="7" s="1"/>
  <c r="Y50" i="7"/>
  <c r="W779" i="7"/>
  <c r="X779" i="7" s="1"/>
  <c r="Y779" i="7" s="1"/>
  <c r="W278" i="7"/>
  <c r="X278" i="7" s="1"/>
  <c r="Y278" i="7" s="1"/>
  <c r="Y85" i="7"/>
  <c r="Y51" i="7"/>
  <c r="W53" i="7"/>
  <c r="X53" i="7" s="1"/>
  <c r="Y844" i="7"/>
  <c r="W751" i="7"/>
  <c r="X751" i="7" s="1"/>
  <c r="Y751" i="7" s="1"/>
  <c r="Y743" i="7"/>
  <c r="W719" i="7"/>
  <c r="X719" i="7" s="1"/>
  <c r="Y719" i="7" s="1"/>
  <c r="Y703" i="7"/>
  <c r="W687" i="7"/>
  <c r="X687" i="7" s="1"/>
  <c r="Y687" i="7" s="1"/>
  <c r="Y663" i="7"/>
  <c r="Y647" i="7"/>
  <c r="W623" i="7"/>
  <c r="X623" i="7" s="1"/>
  <c r="Y623" i="7" s="1"/>
  <c r="Y607" i="7"/>
  <c r="W591" i="7"/>
  <c r="X591" i="7" s="1"/>
  <c r="Y591" i="7" s="1"/>
  <c r="Y567" i="7"/>
  <c r="W559" i="7"/>
  <c r="X559" i="7" s="1"/>
  <c r="Y559" i="7" s="1"/>
  <c r="W527" i="7"/>
  <c r="X527" i="7" s="1"/>
  <c r="Y527" i="7" s="1"/>
  <c r="Y519" i="7"/>
  <c r="W495" i="7"/>
  <c r="X495" i="7" s="1"/>
  <c r="Y495" i="7" s="1"/>
  <c r="W463" i="7"/>
  <c r="X463" i="7" s="1"/>
  <c r="Y463" i="7" s="1"/>
  <c r="Y455" i="7"/>
  <c r="Y447" i="7"/>
  <c r="W431" i="7"/>
  <c r="X431" i="7" s="1"/>
  <c r="Y431" i="7" s="1"/>
  <c r="Y407" i="7"/>
  <c r="W399" i="7"/>
  <c r="X399" i="7" s="1"/>
  <c r="Y399" i="7" s="1"/>
  <c r="W367" i="7"/>
  <c r="X367" i="7" s="1"/>
  <c r="Y367" i="7" s="1"/>
  <c r="Y351" i="7"/>
  <c r="W335" i="7"/>
  <c r="X335" i="7" s="1"/>
  <c r="Y335" i="7" s="1"/>
  <c r="W311" i="7"/>
  <c r="X311" i="7" s="1"/>
  <c r="Y311" i="7" s="1"/>
  <c r="Y303" i="7"/>
  <c r="W295" i="7"/>
  <c r="X295" i="7" s="1"/>
  <c r="Y295" i="7" s="1"/>
  <c r="W279" i="7"/>
  <c r="X279" i="7" s="1"/>
  <c r="Y279" i="7" s="1"/>
  <c r="W263" i="7"/>
  <c r="X263" i="7" s="1"/>
  <c r="Y263" i="7" s="1"/>
  <c r="W247" i="7"/>
  <c r="X247" i="7" s="1"/>
  <c r="Y247" i="7" s="1"/>
  <c r="Y239" i="7"/>
  <c r="W215" i="7"/>
  <c r="X215" i="7" s="1"/>
  <c r="Y215" i="7" s="1"/>
  <c r="W207" i="7"/>
  <c r="X207" i="7" s="1"/>
  <c r="Y207" i="7" s="1"/>
  <c r="W191" i="7"/>
  <c r="X191" i="7" s="1"/>
  <c r="Y191" i="7" s="1"/>
  <c r="W183" i="7"/>
  <c r="X183" i="7" s="1"/>
  <c r="Y183" i="7" s="1"/>
  <c r="W175" i="7"/>
  <c r="X175" i="7" s="1"/>
  <c r="Y175" i="7" s="1"/>
  <c r="W159" i="7"/>
  <c r="X159" i="7" s="1"/>
  <c r="Y159" i="7" s="1"/>
  <c r="W151" i="7"/>
  <c r="X151" i="7" s="1"/>
  <c r="Y151" i="7" s="1"/>
  <c r="W143" i="7"/>
  <c r="X143" i="7" s="1"/>
  <c r="Y143" i="7" s="1"/>
  <c r="Y135" i="7"/>
  <c r="W119" i="7"/>
  <c r="X119" i="7" s="1"/>
  <c r="Y119" i="7" s="1"/>
  <c r="W80" i="7"/>
  <c r="X80" i="7" s="1"/>
  <c r="Y80" i="7" s="1"/>
  <c r="W821" i="7"/>
  <c r="X821" i="7" s="1"/>
  <c r="Y821" i="7" s="1"/>
  <c r="W2" i="7"/>
  <c r="X2" i="7" s="1"/>
  <c r="Y2" i="7" s="1"/>
  <c r="W801" i="7"/>
  <c r="X801" i="7" s="1"/>
  <c r="Y801" i="7" s="1"/>
  <c r="W813" i="7"/>
  <c r="X813" i="7" s="1"/>
  <c r="Y813" i="7" s="1"/>
  <c r="W787" i="7"/>
  <c r="X787" i="7" s="1"/>
  <c r="Y787" i="7" s="1"/>
  <c r="W773" i="7"/>
  <c r="X773" i="7" s="1"/>
  <c r="Y773" i="7" s="1"/>
  <c r="W805" i="7"/>
  <c r="X805" i="7" s="1"/>
  <c r="Y805" i="7" s="1"/>
  <c r="W479" i="7"/>
  <c r="X479" i="7" s="1"/>
  <c r="Y479" i="7" s="1"/>
  <c r="W471" i="7"/>
  <c r="X471" i="7" s="1"/>
  <c r="Y471" i="7" s="1"/>
  <c r="W167" i="7"/>
  <c r="X167" i="7" s="1"/>
  <c r="Y167" i="7" s="1"/>
  <c r="W111" i="7"/>
  <c r="X111" i="7" s="1"/>
  <c r="Y111" i="7" s="1"/>
  <c r="Y871" i="7" l="1"/>
  <c r="Y836" i="7"/>
  <c r="Y25" i="7"/>
  <c r="Y838" i="7"/>
  <c r="Y834" i="7"/>
  <c r="Y832" i="7"/>
  <c r="Y1463" i="7"/>
  <c r="Y1519" i="7"/>
  <c r="Y1069" i="7"/>
  <c r="Y1516" i="7"/>
  <c r="Y959" i="7"/>
  <c r="Y1167" i="7"/>
  <c r="Y1184" i="7"/>
  <c r="Y1467" i="7"/>
  <c r="Y1433" i="7"/>
  <c r="Y790" i="7"/>
  <c r="Y788" i="7"/>
  <c r="Y1187" i="7"/>
  <c r="Y1355" i="7"/>
  <c r="Y1461" i="7"/>
  <c r="Y919" i="7"/>
  <c r="Y968" i="7"/>
  <c r="Y1199" i="7"/>
  <c r="Y1367" i="7"/>
  <c r="Y1407" i="7"/>
  <c r="Y920" i="7"/>
  <c r="Y992" i="7"/>
  <c r="Y1296" i="7"/>
  <c r="Y1472" i="7"/>
  <c r="Y1441" i="7"/>
  <c r="Y1352" i="7"/>
  <c r="Y1284" i="7"/>
  <c r="Y1485" i="7"/>
  <c r="Y830" i="7"/>
  <c r="Y1431" i="7"/>
  <c r="Y1273" i="7"/>
  <c r="Y1275" i="7"/>
  <c r="Y879" i="7"/>
  <c r="Y1327" i="7"/>
  <c r="Y854" i="7"/>
  <c r="Y1175" i="7"/>
  <c r="Y1313" i="7"/>
  <c r="Y75" i="7"/>
  <c r="Y1181" i="7"/>
  <c r="Y1493" i="7"/>
  <c r="Y1456" i="7"/>
  <c r="Y1096" i="7"/>
  <c r="Y1079" i="7"/>
  <c r="Y935" i="7"/>
  <c r="Y1391" i="7"/>
  <c r="Y1495" i="7"/>
  <c r="Y927" i="7"/>
  <c r="Y1023" i="7"/>
  <c r="Y1183" i="7"/>
  <c r="Y1295" i="7"/>
  <c r="Y1480" i="7"/>
  <c r="Y1505" i="7"/>
  <c r="Y47" i="7"/>
  <c r="Y1213" i="7"/>
  <c r="Y1483" i="7"/>
  <c r="Y61" i="7"/>
  <c r="Y1323" i="7"/>
  <c r="Y1135" i="7"/>
  <c r="Y1071" i="7"/>
  <c r="Y1432" i="7"/>
  <c r="Y887" i="7"/>
  <c r="Y1255" i="7"/>
  <c r="Y1452" i="7"/>
  <c r="Y1263" i="7"/>
  <c r="Y1375" i="7"/>
  <c r="Y1479" i="7"/>
  <c r="Y1224" i="7"/>
  <c r="Y855" i="7"/>
  <c r="Y1303" i="7"/>
  <c r="Y1415" i="7"/>
  <c r="Y846" i="7"/>
  <c r="Y1496" i="7"/>
  <c r="Y1513" i="7"/>
  <c r="Y982" i="7"/>
  <c r="Y1348" i="7"/>
  <c r="Y1195" i="7"/>
  <c r="Y967" i="7"/>
  <c r="Y1425" i="7"/>
  <c r="Y1254" i="7"/>
  <c r="Y1270" i="7"/>
  <c r="Y1095" i="7"/>
  <c r="Y977" i="7"/>
  <c r="Y1436" i="7"/>
  <c r="Y949" i="7"/>
  <c r="Y19" i="7"/>
  <c r="Y1097" i="7"/>
  <c r="Y1394" i="7"/>
  <c r="Y1427" i="7"/>
  <c r="Y1421" i="7"/>
  <c r="Y986" i="7"/>
  <c r="Y997" i="7"/>
  <c r="Y1372" i="7"/>
  <c r="Y1274" i="7"/>
  <c r="Y1354" i="7"/>
  <c r="Y1165" i="7"/>
  <c r="Y1080" i="7"/>
  <c r="Y1009" i="7"/>
  <c r="Y5" i="7"/>
  <c r="Y1045" i="7"/>
  <c r="Y1125" i="7"/>
  <c r="Y1429" i="7"/>
  <c r="Y1143" i="7"/>
  <c r="Y1092" i="7"/>
  <c r="Y1105" i="7"/>
  <c r="Y934" i="7"/>
  <c r="Y1001" i="7"/>
  <c r="Y1318" i="7"/>
  <c r="Y976" i="7"/>
  <c r="Y1144" i="7"/>
  <c r="Y1090" i="7"/>
  <c r="Y1219" i="7"/>
  <c r="Y906" i="7"/>
  <c r="Y1026" i="7"/>
  <c r="Y933" i="7"/>
  <c r="Y1137" i="7"/>
  <c r="Y1373" i="7"/>
  <c r="Y1209" i="7"/>
  <c r="Y1076" i="7"/>
  <c r="Y884" i="7"/>
  <c r="Y964" i="7"/>
  <c r="Y55" i="7"/>
  <c r="Y1419" i="7"/>
  <c r="Y1145" i="7"/>
  <c r="Y912" i="7"/>
  <c r="Y953" i="7"/>
  <c r="Y1108" i="7"/>
  <c r="Y1012" i="7"/>
  <c r="Y828" i="7"/>
  <c r="Y981" i="7"/>
  <c r="Y1510" i="7"/>
  <c r="Y970" i="7"/>
  <c r="Y925" i="7"/>
  <c r="Y1044" i="7"/>
  <c r="Y1070" i="7"/>
  <c r="Y1503" i="7"/>
  <c r="Y975" i="7"/>
  <c r="Y23" i="7"/>
  <c r="Y1390" i="7"/>
  <c r="Y931" i="7"/>
  <c r="Y39" i="7"/>
  <c r="Y1361" i="7"/>
  <c r="Y3" i="7"/>
  <c r="Y993" i="7"/>
  <c r="Y1041" i="7"/>
  <c r="Y1188" i="7"/>
  <c r="Y885" i="7"/>
  <c r="Y1157" i="7"/>
  <c r="Y1226" i="7"/>
  <c r="Y1403" i="7"/>
  <c r="Y31" i="7"/>
  <c r="Y1110" i="7"/>
  <c r="Y1440" i="7"/>
  <c r="Y903" i="7"/>
  <c r="Y856" i="7"/>
  <c r="Y1244" i="7"/>
  <c r="Y1048" i="7"/>
  <c r="Y1335" i="7"/>
  <c r="Y921" i="7"/>
  <c r="Y1164" i="7"/>
  <c r="Y1053" i="7"/>
  <c r="Y1133" i="7"/>
  <c r="Y1214" i="7"/>
  <c r="Y1178" i="7"/>
  <c r="Y1490" i="7"/>
  <c r="Y893" i="7"/>
  <c r="Y1413" i="7"/>
  <c r="Y770" i="7"/>
  <c r="Y1215" i="7"/>
  <c r="Y864" i="7"/>
  <c r="Y1241" i="7"/>
  <c r="Y901" i="7"/>
  <c r="Y1444" i="7"/>
  <c r="Y1008" i="7"/>
  <c r="Y1056" i="7"/>
  <c r="Y1264" i="7"/>
  <c r="Y27" i="7"/>
  <c r="Y1257" i="7"/>
  <c r="Y1370" i="7"/>
  <c r="Y917" i="7"/>
  <c r="Y886" i="7"/>
  <c r="Y1251" i="7"/>
  <c r="Y876" i="7"/>
  <c r="Y940" i="7"/>
  <c r="Y1100" i="7"/>
  <c r="Y1204" i="7"/>
  <c r="Y1515" i="7"/>
  <c r="Y941" i="7"/>
  <c r="Y1037" i="7"/>
  <c r="Y1304" i="7"/>
  <c r="Y1065" i="7"/>
  <c r="Y1364" i="7"/>
  <c r="Y1192" i="7"/>
  <c r="Y1351" i="7"/>
  <c r="Y1208" i="7"/>
  <c r="Y1401" i="7"/>
  <c r="Y1271" i="7"/>
  <c r="Y1049" i="7"/>
  <c r="Y816" i="7"/>
  <c r="Y1353" i="7"/>
  <c r="Y1492" i="7"/>
  <c r="Y822" i="7"/>
  <c r="Y973" i="7"/>
  <c r="Y1021" i="7"/>
  <c r="Y1149" i="7"/>
  <c r="Y1414" i="7"/>
  <c r="Y892" i="7"/>
  <c r="Y1173" i="7"/>
  <c r="Y923" i="7"/>
  <c r="Y1043" i="7"/>
  <c r="Y1179" i="7"/>
  <c r="Y1020" i="7"/>
  <c r="Y1124" i="7"/>
  <c r="Y1277" i="7"/>
  <c r="Y1383" i="7"/>
  <c r="Y904" i="7"/>
  <c r="Y1402" i="7"/>
  <c r="Y1098" i="7"/>
  <c r="Y1036" i="7"/>
  <c r="Y1198" i="7"/>
  <c r="Y1231" i="7"/>
  <c r="Y1486" i="7"/>
  <c r="Y955" i="7"/>
  <c r="Y1028" i="7"/>
  <c r="Y1235" i="7"/>
  <c r="Y924" i="7"/>
  <c r="Y988" i="7"/>
  <c r="Y1180" i="7"/>
  <c r="Y1189" i="7"/>
  <c r="Y1509" i="7"/>
  <c r="Y1118" i="7"/>
  <c r="Y1478" i="7"/>
  <c r="Y1458" i="7"/>
  <c r="Y1062" i="7"/>
  <c r="Y1206" i="7"/>
  <c r="Y1471" i="7"/>
  <c r="Y928" i="7"/>
  <c r="Y1104" i="7"/>
  <c r="Y1329" i="7"/>
  <c r="Y1377" i="7"/>
  <c r="Y1497" i="7"/>
  <c r="Y895" i="7"/>
  <c r="Y1031" i="7"/>
  <c r="Y1512" i="7"/>
  <c r="Y1282" i="7"/>
  <c r="Y1506" i="7"/>
  <c r="Y1014" i="7"/>
  <c r="Y1170" i="7"/>
  <c r="Y1250" i="7"/>
  <c r="Y1099" i="7"/>
  <c r="Y1283" i="7"/>
  <c r="Y35" i="7"/>
  <c r="Y1038" i="7"/>
  <c r="Y1446" i="7"/>
  <c r="Y875" i="7"/>
  <c r="Y1349" i="7"/>
  <c r="Y1064" i="7"/>
  <c r="Y812" i="7"/>
  <c r="Y969" i="7"/>
  <c r="Y1089" i="7"/>
  <c r="Y1106" i="7"/>
  <c r="Y932" i="7"/>
  <c r="Y965" i="7"/>
  <c r="Y996" i="7"/>
  <c r="Y1166" i="7"/>
  <c r="Y1225" i="7"/>
  <c r="Y1298" i="7"/>
  <c r="Y1514" i="7"/>
  <c r="Y1051" i="7"/>
  <c r="Y1293" i="7"/>
  <c r="Y878" i="7"/>
  <c r="Y1027" i="7"/>
  <c r="Y1491" i="7"/>
  <c r="Y1228" i="7"/>
  <c r="Y1054" i="7"/>
  <c r="Y1230" i="7"/>
  <c r="Y1406" i="7"/>
  <c r="Y814" i="7"/>
  <c r="Y944" i="7"/>
  <c r="Y1072" i="7"/>
  <c r="Y898" i="7"/>
  <c r="Y1074" i="7"/>
  <c r="Y1148" i="7"/>
  <c r="Y957" i="7"/>
  <c r="Y1462" i="7"/>
  <c r="Y1443" i="7"/>
  <c r="Y1517" i="7"/>
  <c r="Y1004" i="7"/>
  <c r="Y1397" i="7"/>
  <c r="Y918" i="7"/>
  <c r="Y15" i="7"/>
  <c r="Y999" i="7"/>
  <c r="Y1128" i="7"/>
  <c r="Y1288" i="7"/>
  <c r="Y784" i="7"/>
  <c r="Y857" i="7"/>
  <c r="Y945" i="7"/>
  <c r="Y1025" i="7"/>
  <c r="Y1193" i="7"/>
  <c r="Y1409" i="7"/>
  <c r="Y1465" i="7"/>
  <c r="Y776" i="7"/>
  <c r="Y858" i="7"/>
  <c r="Y1122" i="7"/>
  <c r="Y1266" i="7"/>
  <c r="Y1314" i="7"/>
  <c r="Y1450" i="7"/>
  <c r="Y1482" i="7"/>
  <c r="Y1332" i="7"/>
  <c r="Y1468" i="7"/>
  <c r="Y774" i="7"/>
  <c r="Y1013" i="7"/>
  <c r="Y1109" i="7"/>
  <c r="Y1221" i="7"/>
  <c r="Y1309" i="7"/>
  <c r="Y1365" i="7"/>
  <c r="Y1469" i="7"/>
  <c r="Y942" i="7"/>
  <c r="Y1078" i="7"/>
  <c r="Y1302" i="7"/>
  <c r="Y1154" i="7"/>
  <c r="Y1186" i="7"/>
  <c r="Y1290" i="7"/>
  <c r="Y1442" i="7"/>
  <c r="Y17" i="7"/>
  <c r="Y73" i="7"/>
  <c r="Y1003" i="7"/>
  <c r="Y1067" i="7"/>
  <c r="Y1131" i="7"/>
  <c r="Y1331" i="7"/>
  <c r="Y1459" i="7"/>
  <c r="Y810" i="7"/>
  <c r="Y11" i="7"/>
  <c r="Y1236" i="7"/>
  <c r="Y1341" i="7"/>
  <c r="Y926" i="7"/>
  <c r="Y1142" i="7"/>
  <c r="Y1350" i="7"/>
  <c r="Y804" i="7"/>
  <c r="Y850" i="7"/>
  <c r="Y979" i="7"/>
  <c r="Y1107" i="7"/>
  <c r="Y1299" i="7"/>
  <c r="Y1507" i="7"/>
  <c r="Y63" i="7"/>
  <c r="Y1252" i="7"/>
  <c r="Y1340" i="7"/>
  <c r="Y1404" i="7"/>
  <c r="Y1500" i="7"/>
  <c r="Y862" i="7"/>
  <c r="Y950" i="7"/>
  <c r="Y1006" i="7"/>
  <c r="Y1158" i="7"/>
  <c r="Y1334" i="7"/>
  <c r="Y1422" i="7"/>
  <c r="Y1518" i="7"/>
  <c r="Y1278" i="7"/>
  <c r="Y57" i="7"/>
  <c r="Y1152" i="7"/>
  <c r="Y1376" i="7"/>
  <c r="Y1146" i="7"/>
  <c r="Y1338" i="7"/>
  <c r="Y1378" i="7"/>
  <c r="Y1466" i="7"/>
  <c r="Y1292" i="7"/>
  <c r="Y1325" i="7"/>
  <c r="Y1202" i="7"/>
  <c r="Y1362" i="7"/>
  <c r="Y29" i="7"/>
  <c r="Y1035" i="7"/>
  <c r="Y1155" i="7"/>
  <c r="Y1499" i="7"/>
  <c r="Y67" i="7"/>
  <c r="Y1253" i="7"/>
  <c r="Y43" i="7"/>
  <c r="Y1238" i="7"/>
  <c r="Y1075" i="7"/>
  <c r="Y1475" i="7"/>
  <c r="Y782" i="7"/>
  <c r="Y41" i="7"/>
  <c r="Y1039" i="7"/>
  <c r="Y1121" i="7"/>
  <c r="Y65" i="7"/>
  <c r="Y1196" i="7"/>
  <c r="Y909" i="7"/>
  <c r="Y1437" i="7"/>
  <c r="Y69" i="7"/>
  <c r="Y1246" i="7"/>
  <c r="Y1116" i="7"/>
  <c r="Y1212" i="7"/>
  <c r="Y1374" i="7"/>
  <c r="Y1218" i="7"/>
  <c r="Y1434" i="7"/>
  <c r="Y1333" i="7"/>
  <c r="Y1046" i="7"/>
  <c r="Y1210" i="7"/>
  <c r="Y1294" i="7"/>
  <c r="Y792" i="7"/>
  <c r="Y998" i="7"/>
  <c r="Y1134" i="7"/>
  <c r="Y1310" i="7"/>
  <c r="Y1502" i="7"/>
  <c r="Y896" i="7"/>
  <c r="Y1040" i="7"/>
  <c r="Y1168" i="7"/>
  <c r="Y972" i="7"/>
  <c r="Y1220" i="7"/>
  <c r="Y1093" i="7"/>
  <c r="Y1357" i="7"/>
  <c r="Y820" i="7"/>
  <c r="Y1366" i="7"/>
  <c r="Y980" i="7"/>
  <c r="Y1141" i="7"/>
  <c r="Y1156" i="7"/>
  <c r="Y1261" i="7"/>
  <c r="Y1430" i="7"/>
  <c r="Y860" i="7"/>
  <c r="Y1435" i="7"/>
  <c r="Y77" i="7"/>
  <c r="Y1011" i="7"/>
  <c r="Y1163" i="7"/>
  <c r="Y1347" i="7"/>
  <c r="Y1300" i="7"/>
  <c r="Y1380" i="7"/>
  <c r="Y910" i="7"/>
  <c r="Y966" i="7"/>
  <c r="Y1030" i="7"/>
  <c r="Y1286" i="7"/>
  <c r="Y1382" i="7"/>
  <c r="Y1470" i="7"/>
  <c r="Y1487" i="7"/>
  <c r="Y888" i="7"/>
  <c r="Y984" i="7"/>
  <c r="Y1032" i="7"/>
  <c r="Y1272" i="7"/>
  <c r="Y881" i="7"/>
  <c r="Y929" i="7"/>
  <c r="Y908" i="7"/>
  <c r="Y1052" i="7"/>
  <c r="Y1132" i="7"/>
  <c r="Y33" i="7"/>
  <c r="Y869" i="7"/>
  <c r="Y989" i="7"/>
  <c r="Y1029" i="7"/>
  <c r="Y1085" i="7"/>
  <c r="Y1150" i="7"/>
  <c r="Y1342" i="7"/>
  <c r="Y1438" i="7"/>
  <c r="Y891" i="7"/>
  <c r="Y971" i="7"/>
  <c r="Y1371" i="7"/>
  <c r="Y1101" i="7"/>
  <c r="Y1477" i="7"/>
  <c r="Y947" i="7"/>
  <c r="Y1259" i="7"/>
  <c r="Y900" i="7"/>
  <c r="Y948" i="7"/>
  <c r="Y1060" i="7"/>
  <c r="Y1140" i="7"/>
  <c r="Y1460" i="7"/>
  <c r="Y1229" i="7"/>
  <c r="Y1445" i="7"/>
  <c r="Y824" i="7"/>
  <c r="Y870" i="7"/>
  <c r="Y991" i="7"/>
  <c r="Y786" i="7"/>
  <c r="Y1449" i="7"/>
  <c r="Y1346" i="7"/>
  <c r="Y1386" i="7"/>
  <c r="Y1474" i="7"/>
  <c r="Y1308" i="7"/>
  <c r="Y1285" i="7"/>
  <c r="Y902" i="7"/>
  <c r="Y1258" i="7"/>
  <c r="Y1410" i="7"/>
  <c r="Y81" i="7"/>
  <c r="Y1115" i="7"/>
  <c r="Y1171" i="7"/>
  <c r="Y808" i="7"/>
  <c r="Y1094" i="7"/>
  <c r="Y1494" i="7"/>
  <c r="Y71" i="7"/>
  <c r="Y883" i="7"/>
  <c r="Y963" i="7"/>
  <c r="Y1091" i="7"/>
  <c r="Y1363" i="7"/>
  <c r="Y826" i="7"/>
  <c r="Y1324" i="7"/>
  <c r="Y1388" i="7"/>
  <c r="Y943" i="7"/>
  <c r="Y1111" i="7"/>
  <c r="Y1392" i="7"/>
  <c r="Y889" i="7"/>
  <c r="Y937" i="7"/>
  <c r="Y1017" i="7"/>
  <c r="Y1057" i="7"/>
  <c r="Y1129" i="7"/>
  <c r="Y1345" i="7"/>
  <c r="Y9" i="7"/>
  <c r="Y1068" i="7"/>
  <c r="Y877" i="7"/>
  <c r="Y1174" i="7"/>
  <c r="Y1262" i="7"/>
  <c r="Y907" i="7"/>
  <c r="Y1387" i="7"/>
  <c r="Y796" i="7"/>
  <c r="Y1005" i="7"/>
  <c r="Y916" i="7"/>
  <c r="Y956" i="7"/>
  <c r="Y1084" i="7"/>
  <c r="Y1484" i="7"/>
  <c r="Y1222" i="7"/>
  <c r="Y53" i="7"/>
  <c r="Y1201" i="7"/>
  <c r="Y840" i="7"/>
  <c r="Y1087" i="7"/>
  <c r="Y1127" i="7"/>
  <c r="Y13" i="7"/>
  <c r="Y1136" i="7"/>
  <c r="Y1256" i="7"/>
  <c r="Y1408" i="7"/>
  <c r="Y1504" i="7"/>
  <c r="Y772" i="7"/>
  <c r="Y865" i="7"/>
  <c r="Y1081" i="7"/>
  <c r="Y1113" i="7"/>
  <c r="Y1481" i="7"/>
  <c r="Y798" i="7"/>
  <c r="Y7" i="7"/>
  <c r="Y866" i="7"/>
  <c r="Y1330" i="7"/>
  <c r="Y1418" i="7"/>
  <c r="Y1498" i="7"/>
  <c r="Y1203" i="7"/>
  <c r="Y1260" i="7"/>
  <c r="Y1061" i="7"/>
  <c r="Y1117" i="7"/>
  <c r="Y1237" i="7"/>
  <c r="Y1317" i="7"/>
  <c r="Y1389" i="7"/>
  <c r="Y842" i="7"/>
  <c r="Y974" i="7"/>
  <c r="Y1102" i="7"/>
  <c r="Y1162" i="7"/>
  <c r="Y1194" i="7"/>
  <c r="Y1234" i="7"/>
  <c r="Y1322" i="7"/>
  <c r="Y37" i="7"/>
  <c r="Y848" i="7"/>
  <c r="Y1019" i="7"/>
  <c r="Y1083" i="7"/>
  <c r="Y1139" i="7"/>
  <c r="Y1267" i="7"/>
  <c r="Y1339" i="7"/>
  <c r="Y79" i="7"/>
  <c r="Y1276" i="7"/>
  <c r="Y1077" i="7"/>
  <c r="Y1381" i="7"/>
  <c r="Y778" i="7"/>
  <c r="Y990" i="7"/>
  <c r="Y1190" i="7"/>
  <c r="Y1398" i="7"/>
  <c r="Y794" i="7"/>
  <c r="Y859" i="7"/>
  <c r="Y995" i="7"/>
  <c r="Y1059" i="7"/>
  <c r="Y1147" i="7"/>
  <c r="Y1451" i="7"/>
  <c r="Y800" i="7"/>
  <c r="Y1356" i="7"/>
  <c r="Y1301" i="7"/>
  <c r="Y894" i="7"/>
  <c r="Y958" i="7"/>
  <c r="Y1022" i="7"/>
  <c r="Y1086" i="7"/>
  <c r="Y1182" i="7"/>
  <c r="Y1358" i="7"/>
  <c r="Y1454" i="7"/>
  <c r="Y1326" i="7"/>
</calcChain>
</file>

<file path=xl/sharedStrings.xml><?xml version="1.0" encoding="utf-8"?>
<sst xmlns="http://schemas.openxmlformats.org/spreadsheetml/2006/main" count="8705" uniqueCount="31">
  <si>
    <t>NIFTY</t>
  </si>
  <si>
    <t>PE</t>
  </si>
  <si>
    <t>-</t>
  </si>
  <si>
    <t>CE</t>
  </si>
  <si>
    <t>Status</t>
  </si>
  <si>
    <t>Expiry</t>
  </si>
  <si>
    <t>Time to Maturity</t>
  </si>
  <si>
    <t>Risk Free Rate</t>
  </si>
  <si>
    <t>Dividend Yield (%)</t>
  </si>
  <si>
    <t>d1</t>
  </si>
  <si>
    <t>d2</t>
  </si>
  <si>
    <t>Option type</t>
  </si>
  <si>
    <t>Strike Price</t>
  </si>
  <si>
    <t>Implied Volatility (%)</t>
  </si>
  <si>
    <t>Symbol</t>
  </si>
  <si>
    <t>Date</t>
  </si>
  <si>
    <t>Open</t>
  </si>
  <si>
    <t>High</t>
  </si>
  <si>
    <t>Low</t>
  </si>
  <si>
    <t>Close</t>
  </si>
  <si>
    <t>LTP</t>
  </si>
  <si>
    <t>Settle Price</t>
  </si>
  <si>
    <t>No. of contracts</t>
  </si>
  <si>
    <t>Turnover</t>
  </si>
  <si>
    <t>Premium Turnover</t>
  </si>
  <si>
    <t>Open Int</t>
  </si>
  <si>
    <t>Change in OI</t>
  </si>
  <si>
    <t>Underlying Value</t>
  </si>
  <si>
    <t>bsm</t>
  </si>
  <si>
    <t>PCP</t>
  </si>
  <si>
    <t>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</si>
</sst>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[=1]&quot;ITM&quot;;[=0]&quot;OTM&quot;"/>
    <numFmt numFmtId="167" formatCode="0.0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5" fontId="0" fillId="0" borderId="0" xfId="0" applyNumberFormat="1"/>
    <xf numFmtId="165" fontId="2" fillId="0" borderId="0" xfId="1" applyNumberFormat="1" applyFont="1"/>
    <xf numFmtId="43" fontId="2" fillId="0" borderId="0" xfId="1" applyFont="1"/>
    <xf numFmtId="10" fontId="0" fillId="0" borderId="0" xfId="0" applyNumberFormat="1"/>
    <xf numFmtId="43" fontId="0" fillId="0" borderId="0" xfId="1" applyFont="1"/>
    <xf numFmtId="2" fontId="2" fillId="0" borderId="0" xfId="1" applyNumberFormat="1" applyFont="1"/>
    <xf numFmtId="10" fontId="2" fillId="0" borderId="0" xfId="1" applyNumberFormat="1" applyFont="1"/>
    <xf numFmtId="43" fontId="0" fillId="0" borderId="0" xfId="0" applyNumberFormat="1"/>
    <xf numFmtId="10" fontId="3" fillId="0" borderId="1" xfId="0" applyNumberFormat="1" applyFont="1" applyBorder="1" applyAlignment="1">
      <alignment horizontal="center" vertical="top"/>
    </xf>
    <xf numFmtId="167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45D4F-F823-4D72-9BB3-FE7D54AEFFD5}">
  <sheetPr filterMode="1"/>
  <dimension ref="A1:AA1519"/>
  <sheetViews>
    <sheetView tabSelected="1" topLeftCell="C1" zoomScale="103" workbookViewId="0">
      <selection activeCell="R656" sqref="R656"/>
    </sheetView>
  </sheetViews>
  <sheetFormatPr defaultRowHeight="15" x14ac:dyDescent="0.25"/>
  <cols>
    <col min="1" max="1" width="8.28515625" bestFit="1" customWidth="1"/>
    <col min="2" max="3" width="9.7109375" bestFit="1" customWidth="1"/>
    <col min="4" max="4" width="11.85546875" bestFit="1" customWidth="1"/>
    <col min="5" max="5" width="11.5703125" bestFit="1" customWidth="1"/>
    <col min="6" max="6" width="8" bestFit="1" customWidth="1"/>
    <col min="7" max="7" width="7" bestFit="1" customWidth="1"/>
    <col min="8" max="10" width="8" bestFit="1" customWidth="1"/>
    <col min="11" max="11" width="11.42578125" bestFit="1" customWidth="1"/>
    <col min="12" max="12" width="16" bestFit="1" customWidth="1"/>
    <col min="13" max="13" width="21.5703125" bestFit="1" customWidth="1"/>
    <col min="14" max="14" width="31.7109375" bestFit="1" customWidth="1"/>
    <col min="15" max="15" width="9.28515625" bestFit="1" customWidth="1"/>
    <col min="16" max="16" width="13.140625" bestFit="1" customWidth="1"/>
    <col min="17" max="17" width="16.85546875" bestFit="1" customWidth="1"/>
    <col min="18" max="18" width="20.28515625" bestFit="1" customWidth="1"/>
    <col min="23" max="23" width="9.85546875" bestFit="1" customWidth="1"/>
    <col min="25" max="25" width="11" bestFit="1" customWidth="1"/>
  </cols>
  <sheetData>
    <row r="1" spans="1:27" x14ac:dyDescent="0.25">
      <c r="A1" t="s">
        <v>14</v>
      </c>
      <c r="B1" t="s">
        <v>15</v>
      </c>
      <c r="C1" t="s">
        <v>5</v>
      </c>
      <c r="D1" t="s">
        <v>11</v>
      </c>
      <c r="E1" t="s">
        <v>12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s="9" t="s">
        <v>13</v>
      </c>
      <c r="S1" t="s">
        <v>4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28</v>
      </c>
      <c r="Z1" t="s">
        <v>29</v>
      </c>
      <c r="AA1" t="s">
        <v>30</v>
      </c>
    </row>
    <row r="2" spans="1:27" hidden="1" x14ac:dyDescent="0.25">
      <c r="A2" t="s">
        <v>0</v>
      </c>
      <c r="B2" s="1">
        <v>45898</v>
      </c>
      <c r="C2" s="1">
        <v>45902</v>
      </c>
      <c r="D2" t="s">
        <v>1</v>
      </c>
      <c r="E2">
        <v>22600</v>
      </c>
      <c r="F2">
        <v>1.05</v>
      </c>
      <c r="G2">
        <v>1.05</v>
      </c>
      <c r="H2">
        <v>0.55000000000000004</v>
      </c>
      <c r="I2">
        <v>0.65</v>
      </c>
      <c r="J2">
        <v>0.6</v>
      </c>
      <c r="K2">
        <v>0.65</v>
      </c>
      <c r="L2">
        <v>186121</v>
      </c>
      <c r="M2">
        <v>3154865.52</v>
      </c>
      <c r="N2">
        <v>114.57</v>
      </c>
      <c r="O2">
        <v>4784100</v>
      </c>
      <c r="P2">
        <v>1708275</v>
      </c>
      <c r="Q2">
        <v>24426.85</v>
      </c>
      <c r="R2" s="4">
        <v>0.31385099038879971</v>
      </c>
      <c r="S2" s="2">
        <f t="shared" ref="S2:S65" si="0">IF(D2="CE",(Q2&gt;E2)*1,(Q2&lt;E2)*1)</f>
        <v>0</v>
      </c>
      <c r="T2" s="10">
        <f t="shared" ref="T2:T65" si="1">YEARFRAC(B2,C2)</f>
        <v>8.3333333333333332E-3</v>
      </c>
      <c r="U2" s="7">
        <v>6.5879999999999994E-2</v>
      </c>
      <c r="V2" s="7">
        <v>1.37E-2</v>
      </c>
      <c r="W2" s="3">
        <f xml:space="preserve"> (LN(Q2/E2) + (U2 - V2 + 0.5*R2^2)*T2) / (R2*SQRT(T2))</f>
        <v>2.7426456406054514</v>
      </c>
      <c r="X2" s="8">
        <f t="shared" ref="X2:X65" si="2">W2-(R2*SQRT(T2))</f>
        <v>2.713995096083571</v>
      </c>
      <c r="Y2" s="3">
        <f t="shared" ref="Y2:Y65" si="3">IF(D2="CE",
     Q2*EXP(-V2*T2)*_xlfn.NORM.S.DIST(W2,TRUE) - E2*EXP(-U2*T2)*_xlfn.NORM.S.DIST(X2,TRUE),
     E2*EXP(-U2*T2)*_xlfn.NORM.S.DIST(-X2,TRUE) - Q2*EXP(-V2*T2)*_xlfn.NORM.S.DIST(-W2,TRUE)
)</f>
        <v>0.64999999999757563</v>
      </c>
      <c r="Z2">
        <f t="shared" ref="Z2:Z65" si="4">IF(D2="CE",
   K2 - EXP(-V2*T2)*Q2 + EXP(-U2*T2)*E2,
   K2 + EXP(-V2*T2)*Q2 - EXP(-U2*T2)*E2
)</f>
        <v>1837.1154219342789</v>
      </c>
      <c r="AA2">
        <f>IF(D2="CE",Y2,Z2)</f>
        <v>1837.1154219342789</v>
      </c>
    </row>
    <row r="3" spans="1:27" hidden="1" x14ac:dyDescent="0.25">
      <c r="A3" t="s">
        <v>0</v>
      </c>
      <c r="B3" s="1">
        <v>45898</v>
      </c>
      <c r="C3" s="1">
        <v>45902</v>
      </c>
      <c r="D3" t="s">
        <v>3</v>
      </c>
      <c r="E3">
        <v>22600</v>
      </c>
      <c r="F3">
        <v>1938.75</v>
      </c>
      <c r="G3">
        <v>2027.25</v>
      </c>
      <c r="H3">
        <v>1840</v>
      </c>
      <c r="I3">
        <v>1850.8</v>
      </c>
      <c r="J3">
        <v>1886.25</v>
      </c>
      <c r="K3">
        <v>1850.8</v>
      </c>
      <c r="L3">
        <v>9</v>
      </c>
      <c r="M3">
        <v>165.31</v>
      </c>
      <c r="N3">
        <v>12.76</v>
      </c>
      <c r="O3">
        <v>6675</v>
      </c>
      <c r="P3">
        <v>300</v>
      </c>
      <c r="Q3">
        <v>24426.85</v>
      </c>
      <c r="R3" s="4">
        <v>0.47438560327033591</v>
      </c>
      <c r="S3" s="2">
        <f t="shared" si="0"/>
        <v>1</v>
      </c>
      <c r="T3" s="6">
        <f t="shared" si="1"/>
        <v>8.3333333333333332E-3</v>
      </c>
      <c r="U3" s="7">
        <v>6.5879999999999994E-2</v>
      </c>
      <c r="V3" s="7">
        <v>1.37E-2</v>
      </c>
      <c r="W3" s="3">
        <f xml:space="preserve"> (LN(Q3/E3) + (U3 - V3 + 0.5*R3^2)*T3) / (R3*SQRT(T3))</f>
        <v>1.8266948765835223</v>
      </c>
      <c r="X3" s="8">
        <f t="shared" si="2"/>
        <v>1.7833895939390456</v>
      </c>
      <c r="Y3" s="3">
        <f t="shared" si="3"/>
        <v>1850.7999999999956</v>
      </c>
      <c r="Z3">
        <f t="shared" si="4"/>
        <v>14.334578065721871</v>
      </c>
    </row>
    <row r="4" spans="1:27" hidden="1" x14ac:dyDescent="0.25">
      <c r="A4" t="s">
        <v>0</v>
      </c>
      <c r="B4" s="1">
        <v>45898</v>
      </c>
      <c r="C4" s="1">
        <v>45902</v>
      </c>
      <c r="D4" t="s">
        <v>1</v>
      </c>
      <c r="E4">
        <v>22650</v>
      </c>
      <c r="F4">
        <v>1.1499999999999999</v>
      </c>
      <c r="G4">
        <v>1.1499999999999999</v>
      </c>
      <c r="H4">
        <v>0.5</v>
      </c>
      <c r="I4">
        <v>0.65</v>
      </c>
      <c r="J4">
        <v>0.6</v>
      </c>
      <c r="K4">
        <v>0.65</v>
      </c>
      <c r="L4">
        <v>38748</v>
      </c>
      <c r="M4">
        <v>658254.81999999995</v>
      </c>
      <c r="N4">
        <v>23.17</v>
      </c>
      <c r="O4">
        <v>468750</v>
      </c>
      <c r="P4">
        <v>387675</v>
      </c>
      <c r="Q4">
        <v>24426.85</v>
      </c>
      <c r="R4" s="4">
        <v>0.30582251503166807</v>
      </c>
      <c r="S4" s="2">
        <f t="shared" si="0"/>
        <v>0</v>
      </c>
      <c r="T4" s="6">
        <f t="shared" si="1"/>
        <v>8.3333333333333332E-3</v>
      </c>
      <c r="U4" s="7">
        <v>6.5879999999999994E-2</v>
      </c>
      <c r="V4" s="7">
        <v>1.37E-2</v>
      </c>
      <c r="W4" s="3">
        <f xml:space="preserve"> (LN(Q4/E4) + (U4 - V4 + 0.5*R4^2)*T4) / (R4*SQRT(T4))</f>
        <v>2.7347438126183063</v>
      </c>
      <c r="X4" s="8">
        <f t="shared" si="2"/>
        <v>2.7068261642723384</v>
      </c>
      <c r="Y4" s="3">
        <f t="shared" si="3"/>
        <v>0.65000000000004832</v>
      </c>
      <c r="Z4">
        <f t="shared" si="4"/>
        <v>1787.1428644006337</v>
      </c>
      <c r="AA4">
        <f>IF(D4="CE",Y4,Z4)</f>
        <v>1787.1428644006337</v>
      </c>
    </row>
    <row r="5" spans="1:27" hidden="1" x14ac:dyDescent="0.25">
      <c r="A5" t="s">
        <v>0</v>
      </c>
      <c r="B5" s="1">
        <v>45898</v>
      </c>
      <c r="C5" s="1">
        <v>45902</v>
      </c>
      <c r="D5" t="s">
        <v>3</v>
      </c>
      <c r="E5">
        <v>22650</v>
      </c>
      <c r="F5" t="s">
        <v>2</v>
      </c>
      <c r="G5" t="s">
        <v>2</v>
      </c>
      <c r="H5" t="s">
        <v>2</v>
      </c>
      <c r="I5">
        <v>2574.1999999999998</v>
      </c>
      <c r="J5" t="s">
        <v>2</v>
      </c>
      <c r="K5">
        <v>1791.7</v>
      </c>
      <c r="L5" t="s">
        <v>2</v>
      </c>
      <c r="M5" t="s">
        <v>2</v>
      </c>
      <c r="N5" t="s">
        <v>2</v>
      </c>
      <c r="O5" t="s">
        <v>2</v>
      </c>
      <c r="P5" t="s">
        <v>2</v>
      </c>
      <c r="Q5">
        <v>24426.85</v>
      </c>
      <c r="R5" s="4">
        <v>0.39306263888793508</v>
      </c>
      <c r="S5" s="2">
        <f t="shared" si="0"/>
        <v>1</v>
      </c>
      <c r="T5" s="6">
        <f t="shared" si="1"/>
        <v>8.3333333333333332E-3</v>
      </c>
      <c r="U5" s="7">
        <v>6.5879999999999994E-2</v>
      </c>
      <c r="V5" s="7">
        <v>1.37E-2</v>
      </c>
      <c r="W5" s="3">
        <f xml:space="preserve"> (LN(Q5/E5) + (U5 - V5 + 0.5*R5^2)*T5) / (R5*SQRT(T5))</f>
        <v>2.1348484249454081</v>
      </c>
      <c r="X5" s="8">
        <f t="shared" si="2"/>
        <v>2.0989668793068366</v>
      </c>
      <c r="Y5" s="3">
        <f t="shared" si="3"/>
        <v>1791.6999999999971</v>
      </c>
      <c r="Z5">
        <f t="shared" si="4"/>
        <v>5.2071355993684847</v>
      </c>
    </row>
    <row r="6" spans="1:27" hidden="1" x14ac:dyDescent="0.25">
      <c r="A6" t="s">
        <v>0</v>
      </c>
      <c r="B6" s="1">
        <v>45898</v>
      </c>
      <c r="C6" s="1">
        <v>45902</v>
      </c>
      <c r="D6" t="s">
        <v>1</v>
      </c>
      <c r="E6">
        <v>22700</v>
      </c>
      <c r="F6">
        <v>1.1499999999999999</v>
      </c>
      <c r="G6">
        <v>1.1499999999999999</v>
      </c>
      <c r="H6">
        <v>0.55000000000000004</v>
      </c>
      <c r="I6">
        <v>0.65</v>
      </c>
      <c r="J6">
        <v>0.65</v>
      </c>
      <c r="K6">
        <v>0.65</v>
      </c>
      <c r="L6">
        <v>109454</v>
      </c>
      <c r="M6">
        <v>1863522.02</v>
      </c>
      <c r="N6">
        <v>67.67</v>
      </c>
      <c r="O6">
        <v>2304900</v>
      </c>
      <c r="P6">
        <v>1418400</v>
      </c>
      <c r="Q6">
        <v>24426.85</v>
      </c>
      <c r="R6" s="4">
        <v>0.2977939209290652</v>
      </c>
      <c r="S6" s="2">
        <f t="shared" si="0"/>
        <v>0</v>
      </c>
      <c r="T6" s="6">
        <f t="shared" si="1"/>
        <v>8.3333333333333332E-3</v>
      </c>
      <c r="U6" s="7">
        <v>6.5879999999999994E-2</v>
      </c>
      <c r="V6" s="7">
        <v>1.37E-2</v>
      </c>
      <c r="W6" s="3">
        <f xml:space="preserve"> (LN(Q6/E6) + (U6 - V6 + (0.5*(R6^2)))*T6) / (R6*SQRT(T6))</f>
        <v>2.7266160142763805</v>
      </c>
      <c r="X6" s="8">
        <f t="shared" si="2"/>
        <v>2.6994312729462542</v>
      </c>
      <c r="Y6" s="3">
        <f t="shared" si="3"/>
        <v>0.65000000000004832</v>
      </c>
      <c r="Z6">
        <f t="shared" si="4"/>
        <v>1737.1703068669849</v>
      </c>
      <c r="AA6">
        <f>IF(D6="CE",Y6,Z6)</f>
        <v>1737.1703068669849</v>
      </c>
    </row>
    <row r="7" spans="1:27" hidden="1" x14ac:dyDescent="0.25">
      <c r="A7" t="s">
        <v>0</v>
      </c>
      <c r="B7" s="1">
        <v>45898</v>
      </c>
      <c r="C7" s="1">
        <v>45902</v>
      </c>
      <c r="D7" t="s">
        <v>3</v>
      </c>
      <c r="E7">
        <v>22700</v>
      </c>
      <c r="F7">
        <v>1861.6</v>
      </c>
      <c r="G7">
        <v>1861.6</v>
      </c>
      <c r="H7">
        <v>1838.05</v>
      </c>
      <c r="I7">
        <v>1838.05</v>
      </c>
      <c r="J7">
        <v>1838.05</v>
      </c>
      <c r="K7">
        <v>1741.7</v>
      </c>
      <c r="L7">
        <v>4</v>
      </c>
      <c r="M7">
        <v>73.650000000000006</v>
      </c>
      <c r="N7">
        <v>5.55</v>
      </c>
      <c r="O7" t="s">
        <v>2</v>
      </c>
      <c r="P7" t="s">
        <v>2</v>
      </c>
      <c r="Q7">
        <v>24426.85</v>
      </c>
      <c r="R7" s="4">
        <v>0.38293739323209169</v>
      </c>
      <c r="S7" s="2">
        <f t="shared" si="0"/>
        <v>1</v>
      </c>
      <c r="T7" s="6">
        <f t="shared" si="1"/>
        <v>8.3333333333333332E-3</v>
      </c>
      <c r="U7" s="7">
        <v>6.5879999999999994E-2</v>
      </c>
      <c r="V7" s="7">
        <v>1.37E-2</v>
      </c>
      <c r="W7" s="3">
        <f t="shared" ref="W7:W70" si="5" xml:space="preserve"> (LN(Q7/E7) + (U7 - V7 + 0.5*R7^2)*T7) / (R7*SQRT(T7))</f>
        <v>2.1272802819708834</v>
      </c>
      <c r="X7" s="8">
        <f t="shared" si="2"/>
        <v>2.0923230405733095</v>
      </c>
      <c r="Y7" s="3">
        <f t="shared" si="3"/>
        <v>1741.6999999999643</v>
      </c>
      <c r="Z7">
        <f t="shared" si="4"/>
        <v>5.1796931330172811</v>
      </c>
    </row>
    <row r="8" spans="1:27" hidden="1" x14ac:dyDescent="0.25">
      <c r="A8" t="s">
        <v>0</v>
      </c>
      <c r="B8" s="1">
        <v>45898</v>
      </c>
      <c r="C8" s="1">
        <v>45902</v>
      </c>
      <c r="D8" t="s">
        <v>1</v>
      </c>
      <c r="E8">
        <v>22750</v>
      </c>
      <c r="F8">
        <v>1.05</v>
      </c>
      <c r="G8">
        <v>1.2</v>
      </c>
      <c r="H8">
        <v>0.6</v>
      </c>
      <c r="I8">
        <v>0.75</v>
      </c>
      <c r="J8">
        <v>0.65</v>
      </c>
      <c r="K8">
        <v>0.75</v>
      </c>
      <c r="L8">
        <v>21355</v>
      </c>
      <c r="M8">
        <v>364384.13</v>
      </c>
      <c r="N8">
        <v>14.45</v>
      </c>
      <c r="O8">
        <v>190575</v>
      </c>
      <c r="P8">
        <v>149400</v>
      </c>
      <c r="Q8">
        <v>24426.85</v>
      </c>
      <c r="R8" s="4">
        <v>0.29404984075299762</v>
      </c>
      <c r="S8" s="2">
        <f t="shared" si="0"/>
        <v>0</v>
      </c>
      <c r="T8" s="6">
        <f t="shared" si="1"/>
        <v>8.3333333333333332E-3</v>
      </c>
      <c r="U8" s="7">
        <v>6.5879999999999994E-2</v>
      </c>
      <c r="V8" s="7">
        <v>1.37E-2</v>
      </c>
      <c r="W8" s="3">
        <f t="shared" si="5"/>
        <v>2.679023111370245</v>
      </c>
      <c r="X8" s="8">
        <f t="shared" si="2"/>
        <v>2.6521801562350418</v>
      </c>
      <c r="Y8" s="3">
        <f t="shared" si="3"/>
        <v>0.75000000000002842</v>
      </c>
      <c r="Z8">
        <f t="shared" si="4"/>
        <v>1687.2977493333383</v>
      </c>
      <c r="AA8">
        <f>IF(D8="CE",Y8,Z8)</f>
        <v>1687.2977493333383</v>
      </c>
    </row>
    <row r="9" spans="1:27" hidden="1" x14ac:dyDescent="0.25">
      <c r="A9" t="s">
        <v>0</v>
      </c>
      <c r="B9" s="1">
        <v>45898</v>
      </c>
      <c r="C9" s="1">
        <v>45902</v>
      </c>
      <c r="D9" t="s">
        <v>3</v>
      </c>
      <c r="E9">
        <v>22750</v>
      </c>
      <c r="F9" t="s">
        <v>2</v>
      </c>
      <c r="G9" t="s">
        <v>2</v>
      </c>
      <c r="H9" t="s">
        <v>2</v>
      </c>
      <c r="I9">
        <v>2477.5500000000002</v>
      </c>
      <c r="J9" t="s">
        <v>2</v>
      </c>
      <c r="K9">
        <v>1691.75</v>
      </c>
      <c r="L9" t="s">
        <v>2</v>
      </c>
      <c r="M9" t="s">
        <v>2</v>
      </c>
      <c r="N9" t="s">
        <v>2</v>
      </c>
      <c r="O9" t="s">
        <v>2</v>
      </c>
      <c r="P9" t="s">
        <v>2</v>
      </c>
      <c r="Q9">
        <v>24426.85</v>
      </c>
      <c r="R9" s="4">
        <v>0.37334405789178998</v>
      </c>
      <c r="S9" s="2">
        <f t="shared" si="0"/>
        <v>1</v>
      </c>
      <c r="T9" s="6">
        <f t="shared" si="1"/>
        <v>8.3333333333333332E-3</v>
      </c>
      <c r="U9" s="7">
        <v>6.5879999999999994E-2</v>
      </c>
      <c r="V9" s="7">
        <v>1.37E-2</v>
      </c>
      <c r="W9" s="3">
        <f t="shared" si="5"/>
        <v>2.1164975866273594</v>
      </c>
      <c r="X9" s="8">
        <f t="shared" si="2"/>
        <v>2.0824160929243849</v>
      </c>
      <c r="Y9" s="3">
        <f t="shared" si="3"/>
        <v>1691.75</v>
      </c>
      <c r="Z9">
        <f t="shared" si="4"/>
        <v>5.2022506666617119</v>
      </c>
    </row>
    <row r="10" spans="1:27" hidden="1" x14ac:dyDescent="0.25">
      <c r="A10" t="s">
        <v>0</v>
      </c>
      <c r="B10" s="1">
        <v>45898</v>
      </c>
      <c r="C10" s="1">
        <v>45902</v>
      </c>
      <c r="D10" t="s">
        <v>1</v>
      </c>
      <c r="E10">
        <v>22800</v>
      </c>
      <c r="F10">
        <v>1.1000000000000001</v>
      </c>
      <c r="G10">
        <v>1.25</v>
      </c>
      <c r="H10">
        <v>0.65</v>
      </c>
      <c r="I10">
        <v>0.8</v>
      </c>
      <c r="J10">
        <v>0.65</v>
      </c>
      <c r="K10">
        <v>0.8</v>
      </c>
      <c r="L10">
        <v>73968</v>
      </c>
      <c r="M10">
        <v>1264905.3799999999</v>
      </c>
      <c r="N10">
        <v>52.58</v>
      </c>
      <c r="O10">
        <v>921825</v>
      </c>
      <c r="P10">
        <v>446475</v>
      </c>
      <c r="Q10">
        <v>24426.85</v>
      </c>
      <c r="R10" s="4">
        <v>0.28786051671427781</v>
      </c>
      <c r="S10" s="2">
        <f t="shared" si="0"/>
        <v>0</v>
      </c>
      <c r="T10" s="6">
        <f t="shared" si="1"/>
        <v>8.3333333333333332E-3</v>
      </c>
      <c r="U10" s="7">
        <v>6.5879999999999994E-2</v>
      </c>
      <c r="V10" s="7">
        <v>1.37E-2</v>
      </c>
      <c r="W10" s="3">
        <f t="shared" si="5"/>
        <v>2.6525090625770229</v>
      </c>
      <c r="X10" s="8">
        <f t="shared" si="2"/>
        <v>2.626231112840439</v>
      </c>
      <c r="Y10" s="3">
        <f t="shared" si="3"/>
        <v>0.7999999999999261</v>
      </c>
      <c r="Z10">
        <f t="shared" si="4"/>
        <v>1637.3751917996924</v>
      </c>
      <c r="AA10">
        <f>IF(D10="CE",Y10,Z10)</f>
        <v>1637.3751917996924</v>
      </c>
    </row>
    <row r="11" spans="1:27" hidden="1" x14ac:dyDescent="0.25">
      <c r="A11" t="s">
        <v>0</v>
      </c>
      <c r="B11" s="1">
        <v>45898</v>
      </c>
      <c r="C11" s="1">
        <v>45902</v>
      </c>
      <c r="D11" t="s">
        <v>3</v>
      </c>
      <c r="E11">
        <v>22800</v>
      </c>
      <c r="F11">
        <v>1757.3</v>
      </c>
      <c r="G11">
        <v>1757.3</v>
      </c>
      <c r="H11">
        <v>1720</v>
      </c>
      <c r="I11">
        <v>1720</v>
      </c>
      <c r="J11">
        <v>1720</v>
      </c>
      <c r="K11">
        <v>1641.8</v>
      </c>
      <c r="L11">
        <v>5</v>
      </c>
      <c r="M11">
        <v>92.05</v>
      </c>
      <c r="N11">
        <v>6.55</v>
      </c>
      <c r="O11">
        <v>375</v>
      </c>
      <c r="P11">
        <v>75</v>
      </c>
      <c r="Q11">
        <v>24426.85</v>
      </c>
      <c r="R11" s="4">
        <v>0.36373085035379482</v>
      </c>
      <c r="S11" s="2">
        <f t="shared" si="0"/>
        <v>1</v>
      </c>
      <c r="T11" s="6">
        <f t="shared" si="1"/>
        <v>8.3333333333333332E-3</v>
      </c>
      <c r="U11" s="7">
        <v>6.5879999999999994E-2</v>
      </c>
      <c r="V11" s="7">
        <v>1.37E-2</v>
      </c>
      <c r="W11" s="3">
        <f t="shared" si="5"/>
        <v>2.1054279110549299</v>
      </c>
      <c r="X11" s="8">
        <f t="shared" si="2"/>
        <v>2.0722239791217119</v>
      </c>
      <c r="Y11" s="3">
        <f t="shared" si="3"/>
        <v>1641.7999999999993</v>
      </c>
      <c r="Z11">
        <f t="shared" si="4"/>
        <v>5.2248082003061427</v>
      </c>
    </row>
    <row r="12" spans="1:27" hidden="1" x14ac:dyDescent="0.25">
      <c r="A12" t="s">
        <v>0</v>
      </c>
      <c r="B12" s="1">
        <v>45898</v>
      </c>
      <c r="C12" s="1">
        <v>45902</v>
      </c>
      <c r="D12" t="s">
        <v>1</v>
      </c>
      <c r="E12">
        <v>22850</v>
      </c>
      <c r="F12">
        <v>1.4</v>
      </c>
      <c r="G12">
        <v>1.4</v>
      </c>
      <c r="H12">
        <v>0.65</v>
      </c>
      <c r="I12">
        <v>0.85</v>
      </c>
      <c r="J12">
        <v>0.7</v>
      </c>
      <c r="K12">
        <v>0.85</v>
      </c>
      <c r="L12">
        <v>23690</v>
      </c>
      <c r="M12">
        <v>406005.18</v>
      </c>
      <c r="N12">
        <v>17.809999999999999</v>
      </c>
      <c r="O12">
        <v>186075</v>
      </c>
      <c r="P12">
        <v>123225</v>
      </c>
      <c r="Q12">
        <v>24426.85</v>
      </c>
      <c r="R12" s="4">
        <v>0.28149224825778979</v>
      </c>
      <c r="S12" s="2">
        <f t="shared" si="0"/>
        <v>0</v>
      </c>
      <c r="T12" s="6">
        <f t="shared" si="1"/>
        <v>8.3333333333333332E-3</v>
      </c>
      <c r="U12" s="7">
        <v>6.5879999999999994E-2</v>
      </c>
      <c r="V12" s="7">
        <v>1.37E-2</v>
      </c>
      <c r="W12" s="3">
        <f t="shared" si="5"/>
        <v>2.6266816341546395</v>
      </c>
      <c r="X12" s="8">
        <f t="shared" si="2"/>
        <v>2.600985025132367</v>
      </c>
      <c r="Y12" s="3">
        <f t="shared" si="3"/>
        <v>0.85000000000009379</v>
      </c>
      <c r="Z12">
        <f t="shared" si="4"/>
        <v>1587.4526342660429</v>
      </c>
      <c r="AA12">
        <f>IF(D12="CE",Y12,Z12)</f>
        <v>1587.4526342660429</v>
      </c>
    </row>
    <row r="13" spans="1:27" hidden="1" x14ac:dyDescent="0.25">
      <c r="A13" t="s">
        <v>0</v>
      </c>
      <c r="B13" s="1">
        <v>45898</v>
      </c>
      <c r="C13" s="1">
        <v>45902</v>
      </c>
      <c r="D13" t="s">
        <v>3</v>
      </c>
      <c r="E13">
        <v>22850</v>
      </c>
      <c r="F13" t="s">
        <v>2</v>
      </c>
      <c r="G13" t="s">
        <v>2</v>
      </c>
      <c r="H13" t="s">
        <v>2</v>
      </c>
      <c r="I13">
        <v>1920</v>
      </c>
      <c r="J13">
        <v>1920</v>
      </c>
      <c r="K13">
        <v>1591.8</v>
      </c>
      <c r="L13" t="s">
        <v>2</v>
      </c>
      <c r="M13" t="s">
        <v>2</v>
      </c>
      <c r="N13" t="s">
        <v>2</v>
      </c>
      <c r="O13">
        <v>75</v>
      </c>
      <c r="P13" t="s">
        <v>2</v>
      </c>
      <c r="Q13">
        <v>24426.85</v>
      </c>
      <c r="R13" s="4">
        <v>0.35359144540183768</v>
      </c>
      <c r="S13" s="2">
        <f t="shared" si="0"/>
        <v>1</v>
      </c>
      <c r="T13" s="6">
        <f t="shared" si="1"/>
        <v>8.3333333333333332E-3</v>
      </c>
      <c r="U13" s="7">
        <v>6.5879999999999994E-2</v>
      </c>
      <c r="V13" s="7">
        <v>1.37E-2</v>
      </c>
      <c r="W13" s="3">
        <f t="shared" si="5"/>
        <v>2.0969978254902402</v>
      </c>
      <c r="X13" s="8">
        <f t="shared" si="2"/>
        <v>2.0647194903589998</v>
      </c>
      <c r="Y13" s="3">
        <f t="shared" si="3"/>
        <v>1591.7999999999993</v>
      </c>
      <c r="Z13">
        <f t="shared" si="4"/>
        <v>5.1973657339549391</v>
      </c>
    </row>
    <row r="14" spans="1:27" hidden="1" x14ac:dyDescent="0.25">
      <c r="A14" t="s">
        <v>0</v>
      </c>
      <c r="B14" s="1">
        <v>45898</v>
      </c>
      <c r="C14" s="1">
        <v>45902</v>
      </c>
      <c r="D14" t="s">
        <v>1</v>
      </c>
      <c r="E14">
        <v>22900</v>
      </c>
      <c r="F14">
        <v>1.3</v>
      </c>
      <c r="G14">
        <v>1.3</v>
      </c>
      <c r="H14">
        <v>0.7</v>
      </c>
      <c r="I14">
        <v>0.9</v>
      </c>
      <c r="J14">
        <v>0.75</v>
      </c>
      <c r="K14">
        <v>0.9</v>
      </c>
      <c r="L14">
        <v>42857</v>
      </c>
      <c r="M14">
        <v>736102.35</v>
      </c>
      <c r="N14">
        <v>33.380000000000003</v>
      </c>
      <c r="O14">
        <v>326550</v>
      </c>
      <c r="P14">
        <v>183375</v>
      </c>
      <c r="Q14">
        <v>24426.85</v>
      </c>
      <c r="R14" s="4">
        <v>0.27495869207239831</v>
      </c>
      <c r="S14" s="2">
        <f t="shared" si="0"/>
        <v>0</v>
      </c>
      <c r="T14" s="6">
        <f t="shared" si="1"/>
        <v>8.3333333333333332E-3</v>
      </c>
      <c r="U14" s="7">
        <v>6.5879999999999994E-2</v>
      </c>
      <c r="V14" s="7">
        <v>1.37E-2</v>
      </c>
      <c r="W14" s="3">
        <f t="shared" si="5"/>
        <v>2.6014104386935064</v>
      </c>
      <c r="X14" s="8">
        <f t="shared" si="2"/>
        <v>2.5763102590218114</v>
      </c>
      <c r="Y14" s="3">
        <f t="shared" si="3"/>
        <v>0.89999999999996305</v>
      </c>
      <c r="Z14">
        <f t="shared" si="4"/>
        <v>1537.5300767324006</v>
      </c>
      <c r="AA14">
        <f>IF(D14="CE",Y14,Z14)</f>
        <v>1537.5300767324006</v>
      </c>
    </row>
    <row r="15" spans="1:27" hidden="1" x14ac:dyDescent="0.25">
      <c r="A15" t="s">
        <v>0</v>
      </c>
      <c r="B15" s="1">
        <v>45898</v>
      </c>
      <c r="C15" s="1">
        <v>45902</v>
      </c>
      <c r="D15" t="s">
        <v>3</v>
      </c>
      <c r="E15">
        <v>22900</v>
      </c>
      <c r="F15" t="s">
        <v>2</v>
      </c>
      <c r="G15" t="s">
        <v>2</v>
      </c>
      <c r="H15" t="s">
        <v>2</v>
      </c>
      <c r="I15">
        <v>2130</v>
      </c>
      <c r="J15">
        <v>2130</v>
      </c>
      <c r="K15">
        <v>1541.85</v>
      </c>
      <c r="L15" t="s">
        <v>2</v>
      </c>
      <c r="M15" t="s">
        <v>2</v>
      </c>
      <c r="N15" t="s">
        <v>2</v>
      </c>
      <c r="O15">
        <v>75</v>
      </c>
      <c r="P15" t="s">
        <v>2</v>
      </c>
      <c r="Q15">
        <v>24426.85</v>
      </c>
      <c r="R15" s="4">
        <v>0.34394692229416052</v>
      </c>
      <c r="S15" s="2">
        <f t="shared" si="0"/>
        <v>1</v>
      </c>
      <c r="T15" s="6">
        <f t="shared" si="1"/>
        <v>8.3333333333333332E-3</v>
      </c>
      <c r="U15" s="7">
        <v>6.5879999999999994E-2</v>
      </c>
      <c r="V15" s="7">
        <v>1.37E-2</v>
      </c>
      <c r="W15" s="3">
        <f t="shared" si="5"/>
        <v>2.085290540621445</v>
      </c>
      <c r="X15" s="8">
        <f t="shared" si="2"/>
        <v>2.0538926259672805</v>
      </c>
      <c r="Y15" s="3">
        <f t="shared" si="3"/>
        <v>1541.8500000000022</v>
      </c>
      <c r="Z15">
        <f t="shared" si="4"/>
        <v>5.2199232675993699</v>
      </c>
    </row>
    <row r="16" spans="1:27" hidden="1" x14ac:dyDescent="0.25">
      <c r="A16" t="s">
        <v>0</v>
      </c>
      <c r="B16" s="1">
        <v>45898</v>
      </c>
      <c r="C16" s="1">
        <v>45902</v>
      </c>
      <c r="D16" t="s">
        <v>1</v>
      </c>
      <c r="E16">
        <v>22950</v>
      </c>
      <c r="F16">
        <v>1.2</v>
      </c>
      <c r="G16">
        <v>1.4</v>
      </c>
      <c r="H16">
        <v>0.75</v>
      </c>
      <c r="I16">
        <v>0.95</v>
      </c>
      <c r="J16">
        <v>0.75</v>
      </c>
      <c r="K16">
        <v>0.95</v>
      </c>
      <c r="L16">
        <v>25966</v>
      </c>
      <c r="M16">
        <v>446961.43</v>
      </c>
      <c r="N16">
        <v>21.65</v>
      </c>
      <c r="O16">
        <v>74700</v>
      </c>
      <c r="P16">
        <v>56850</v>
      </c>
      <c r="Q16">
        <v>24426.85</v>
      </c>
      <c r="R16" s="4">
        <v>0.26827128221057339</v>
      </c>
      <c r="S16" s="2">
        <f t="shared" si="0"/>
        <v>0</v>
      </c>
      <c r="T16" s="6">
        <f t="shared" si="1"/>
        <v>8.3333333333333332E-3</v>
      </c>
      <c r="U16" s="7">
        <v>6.5879999999999994E-2</v>
      </c>
      <c r="V16" s="7">
        <v>1.37E-2</v>
      </c>
      <c r="W16" s="3">
        <f t="shared" si="5"/>
        <v>2.5765808771664216</v>
      </c>
      <c r="X16" s="8">
        <f t="shared" si="2"/>
        <v>2.5520911717001606</v>
      </c>
      <c r="Y16" s="3">
        <f t="shared" si="3"/>
        <v>0.949999999999946</v>
      </c>
      <c r="Z16">
        <f t="shared" si="4"/>
        <v>1487.6075191987547</v>
      </c>
      <c r="AA16">
        <f>IF(D16="CE",Y16,Z16)</f>
        <v>1487.6075191987547</v>
      </c>
    </row>
    <row r="17" spans="1:27" hidden="1" x14ac:dyDescent="0.25">
      <c r="A17" t="s">
        <v>0</v>
      </c>
      <c r="B17" s="1">
        <v>45898</v>
      </c>
      <c r="C17" s="1">
        <v>45902</v>
      </c>
      <c r="D17" t="s">
        <v>3</v>
      </c>
      <c r="E17">
        <v>22950</v>
      </c>
      <c r="F17" t="s">
        <v>2</v>
      </c>
      <c r="G17" t="s">
        <v>2</v>
      </c>
      <c r="H17" t="s">
        <v>2</v>
      </c>
      <c r="I17">
        <v>2015</v>
      </c>
      <c r="J17">
        <v>2015</v>
      </c>
      <c r="K17">
        <v>1491.9</v>
      </c>
      <c r="L17" t="s">
        <v>2</v>
      </c>
      <c r="M17" t="s">
        <v>2</v>
      </c>
      <c r="N17" t="s">
        <v>2</v>
      </c>
      <c r="O17">
        <v>75</v>
      </c>
      <c r="P17" t="s">
        <v>2</v>
      </c>
      <c r="Q17">
        <v>24426.85</v>
      </c>
      <c r="R17" s="4">
        <v>0.33427855276343271</v>
      </c>
      <c r="S17" s="2">
        <f t="shared" si="0"/>
        <v>1</v>
      </c>
      <c r="T17" s="6">
        <f t="shared" si="1"/>
        <v>8.3333333333333332E-3</v>
      </c>
      <c r="U17" s="7">
        <v>6.5879999999999994E-2</v>
      </c>
      <c r="V17" s="7">
        <v>1.37E-2</v>
      </c>
      <c r="W17" s="3">
        <f t="shared" si="5"/>
        <v>2.0732350778038144</v>
      </c>
      <c r="X17" s="8">
        <f t="shared" si="2"/>
        <v>2.0427197604973624</v>
      </c>
      <c r="Y17" s="3">
        <f t="shared" si="3"/>
        <v>1491.9000000000015</v>
      </c>
      <c r="Z17">
        <f t="shared" si="4"/>
        <v>5.2424808012474386</v>
      </c>
    </row>
    <row r="18" spans="1:27" hidden="1" x14ac:dyDescent="0.25">
      <c r="A18" t="s">
        <v>0</v>
      </c>
      <c r="B18" s="1">
        <v>45898</v>
      </c>
      <c r="C18" s="1">
        <v>45902</v>
      </c>
      <c r="D18" t="s">
        <v>1</v>
      </c>
      <c r="E18">
        <v>23000</v>
      </c>
      <c r="F18">
        <v>1.25</v>
      </c>
      <c r="G18">
        <v>1.45</v>
      </c>
      <c r="H18">
        <v>0.8</v>
      </c>
      <c r="I18">
        <v>1</v>
      </c>
      <c r="J18">
        <v>0.85</v>
      </c>
      <c r="K18">
        <v>1</v>
      </c>
      <c r="L18">
        <v>335798</v>
      </c>
      <c r="M18">
        <v>5792808.0199999996</v>
      </c>
      <c r="N18">
        <v>292.52</v>
      </c>
      <c r="O18">
        <v>4760775</v>
      </c>
      <c r="P18">
        <v>2110425</v>
      </c>
      <c r="Q18">
        <v>24426.85</v>
      </c>
      <c r="R18" s="4">
        <v>0.26143963120048941</v>
      </c>
      <c r="S18" s="2">
        <f t="shared" si="0"/>
        <v>0</v>
      </c>
      <c r="T18" s="6">
        <f t="shared" si="1"/>
        <v>8.3333333333333332E-3</v>
      </c>
      <c r="U18" s="7">
        <v>6.5879999999999994E-2</v>
      </c>
      <c r="V18" s="7">
        <v>1.37E-2</v>
      </c>
      <c r="W18" s="3">
        <f t="shared" si="5"/>
        <v>2.5520902515000827</v>
      </c>
      <c r="X18" s="8">
        <f t="shared" si="2"/>
        <v>2.5282241875943594</v>
      </c>
      <c r="Y18" s="3">
        <f t="shared" si="3"/>
        <v>1.0000000000001705</v>
      </c>
      <c r="Z18">
        <f t="shared" si="4"/>
        <v>1437.6849616651052</v>
      </c>
      <c r="AA18">
        <f>IF(D18="CE",Y18,Z18)</f>
        <v>1437.6849616651052</v>
      </c>
    </row>
    <row r="19" spans="1:27" hidden="1" x14ac:dyDescent="0.25">
      <c r="A19" t="s">
        <v>0</v>
      </c>
      <c r="B19" s="1">
        <v>45898</v>
      </c>
      <c r="C19" s="1">
        <v>45902</v>
      </c>
      <c r="D19" t="s">
        <v>3</v>
      </c>
      <c r="E19">
        <v>23000</v>
      </c>
      <c r="F19">
        <v>1560</v>
      </c>
      <c r="G19">
        <v>1595</v>
      </c>
      <c r="H19">
        <v>1440</v>
      </c>
      <c r="I19">
        <v>1466</v>
      </c>
      <c r="J19">
        <v>1474.1</v>
      </c>
      <c r="K19">
        <v>1466</v>
      </c>
      <c r="L19">
        <v>52</v>
      </c>
      <c r="M19">
        <v>956.42</v>
      </c>
      <c r="N19">
        <v>59.42</v>
      </c>
      <c r="O19">
        <v>20325</v>
      </c>
      <c r="P19">
        <v>1650</v>
      </c>
      <c r="Q19">
        <v>24426.85</v>
      </c>
      <c r="R19" s="4">
        <v>0.44715829065598012</v>
      </c>
      <c r="S19" s="2">
        <f t="shared" si="0"/>
        <v>1</v>
      </c>
      <c r="T19" s="6">
        <f t="shared" si="1"/>
        <v>8.3333333333333332E-3</v>
      </c>
      <c r="U19" s="7">
        <v>6.5879999999999994E-2</v>
      </c>
      <c r="V19" s="7">
        <v>1.37E-2</v>
      </c>
      <c r="W19" s="3">
        <f t="shared" si="5"/>
        <v>1.5055613020226601</v>
      </c>
      <c r="X19" s="8">
        <f t="shared" si="2"/>
        <v>1.4647415215947048</v>
      </c>
      <c r="Y19" s="3">
        <f t="shared" si="3"/>
        <v>1465.9999999999927</v>
      </c>
      <c r="Z19">
        <f t="shared" si="4"/>
        <v>29.31503833489478</v>
      </c>
    </row>
    <row r="20" spans="1:27" hidden="1" x14ac:dyDescent="0.25">
      <c r="A20" t="s">
        <v>0</v>
      </c>
      <c r="B20" s="1">
        <v>45898</v>
      </c>
      <c r="C20" s="1">
        <v>45902</v>
      </c>
      <c r="D20" t="s">
        <v>1</v>
      </c>
      <c r="E20">
        <v>23050</v>
      </c>
      <c r="F20">
        <v>6.45</v>
      </c>
      <c r="G20">
        <v>6.45</v>
      </c>
      <c r="H20">
        <v>0.8</v>
      </c>
      <c r="I20">
        <v>1</v>
      </c>
      <c r="J20">
        <v>0.85</v>
      </c>
      <c r="K20">
        <v>1</v>
      </c>
      <c r="L20">
        <v>46565</v>
      </c>
      <c r="M20">
        <v>805035.15</v>
      </c>
      <c r="N20">
        <v>42.71</v>
      </c>
      <c r="O20">
        <v>91575</v>
      </c>
      <c r="P20">
        <v>35925</v>
      </c>
      <c r="Q20">
        <v>24426.85</v>
      </c>
      <c r="R20" s="4">
        <v>0.25307557484867937</v>
      </c>
      <c r="S20" s="2">
        <f t="shared" si="0"/>
        <v>0</v>
      </c>
      <c r="T20" s="6">
        <f t="shared" si="1"/>
        <v>8.3333333333333332E-3</v>
      </c>
      <c r="U20" s="7">
        <v>6.5879999999999994E-2</v>
      </c>
      <c r="V20" s="7">
        <v>1.37E-2</v>
      </c>
      <c r="W20" s="3">
        <f t="shared" si="5"/>
        <v>2.5416634285856832</v>
      </c>
      <c r="X20" s="8">
        <f t="shared" si="2"/>
        <v>2.518560895069315</v>
      </c>
      <c r="Y20" s="3">
        <f t="shared" si="3"/>
        <v>0.99999999999945999</v>
      </c>
      <c r="Z20">
        <f t="shared" si="4"/>
        <v>1387.7124041314601</v>
      </c>
      <c r="AA20">
        <f>IF(D20="CE",Y20,Z20)</f>
        <v>1387.7124041314601</v>
      </c>
    </row>
    <row r="21" spans="1:27" hidden="1" x14ac:dyDescent="0.25">
      <c r="A21" t="s">
        <v>0</v>
      </c>
      <c r="B21" s="1">
        <v>45898</v>
      </c>
      <c r="C21" s="1">
        <v>45902</v>
      </c>
      <c r="D21" t="s">
        <v>3</v>
      </c>
      <c r="E21">
        <v>23050</v>
      </c>
      <c r="F21" t="s">
        <v>2</v>
      </c>
      <c r="G21" t="s">
        <v>2</v>
      </c>
      <c r="H21" t="s">
        <v>2</v>
      </c>
      <c r="I21">
        <v>1955.4</v>
      </c>
      <c r="J21">
        <v>1955.4</v>
      </c>
      <c r="K21">
        <v>1391.95</v>
      </c>
      <c r="L21" t="s">
        <v>2</v>
      </c>
      <c r="M21" t="s">
        <v>2</v>
      </c>
      <c r="N21" t="s">
        <v>2</v>
      </c>
      <c r="O21">
        <v>75</v>
      </c>
      <c r="P21" t="s">
        <v>2</v>
      </c>
      <c r="Q21">
        <v>24426.85</v>
      </c>
      <c r="R21" s="4">
        <v>0.31440498179992687</v>
      </c>
      <c r="S21" s="2">
        <f t="shared" si="0"/>
        <v>1</v>
      </c>
      <c r="T21" s="6">
        <f t="shared" si="1"/>
        <v>8.3333333333333332E-3</v>
      </c>
      <c r="U21" s="7">
        <v>6.5879999999999994E-2</v>
      </c>
      <c r="V21" s="7">
        <v>1.37E-2</v>
      </c>
      <c r="W21" s="3">
        <f t="shared" si="5"/>
        <v>2.0509263980016681</v>
      </c>
      <c r="X21" s="8">
        <f t="shared" si="2"/>
        <v>2.0222252812143644</v>
      </c>
      <c r="Y21" s="3">
        <f t="shared" si="3"/>
        <v>1391.9500000000335</v>
      </c>
      <c r="Z21">
        <f t="shared" si="4"/>
        <v>5.2375958685406658</v>
      </c>
    </row>
    <row r="22" spans="1:27" hidden="1" x14ac:dyDescent="0.25">
      <c r="A22" t="s">
        <v>0</v>
      </c>
      <c r="B22" s="1">
        <v>45898</v>
      </c>
      <c r="C22" s="1">
        <v>45902</v>
      </c>
      <c r="D22" t="s">
        <v>1</v>
      </c>
      <c r="E22">
        <v>23100</v>
      </c>
      <c r="F22">
        <v>1.4</v>
      </c>
      <c r="G22">
        <v>1.6</v>
      </c>
      <c r="H22">
        <v>0.8</v>
      </c>
      <c r="I22">
        <v>1.05</v>
      </c>
      <c r="J22">
        <v>0.85</v>
      </c>
      <c r="K22">
        <v>1.05</v>
      </c>
      <c r="L22">
        <v>46273</v>
      </c>
      <c r="M22">
        <v>801723.79</v>
      </c>
      <c r="N22">
        <v>44.06</v>
      </c>
      <c r="O22">
        <v>309975</v>
      </c>
      <c r="P22">
        <v>94500</v>
      </c>
      <c r="Q22">
        <v>24426.85</v>
      </c>
      <c r="R22" s="4">
        <v>0.24606170923911849</v>
      </c>
      <c r="S22" s="2">
        <f t="shared" si="0"/>
        <v>0</v>
      </c>
      <c r="T22" s="6">
        <f t="shared" si="1"/>
        <v>8.3333333333333332E-3</v>
      </c>
      <c r="U22" s="7">
        <v>6.5879999999999994E-2</v>
      </c>
      <c r="V22" s="7">
        <v>1.37E-2</v>
      </c>
      <c r="W22" s="3">
        <f t="shared" si="5"/>
        <v>2.5169966957312893</v>
      </c>
      <c r="X22" s="8">
        <f t="shared" si="2"/>
        <v>2.4945344376165322</v>
      </c>
      <c r="Y22" s="3">
        <f t="shared" si="3"/>
        <v>1.0500000000000682</v>
      </c>
      <c r="Z22">
        <f t="shared" si="4"/>
        <v>1337.7898465978142</v>
      </c>
      <c r="AA22">
        <f>IF(D22="CE",Y22,Z22)</f>
        <v>1337.7898465978142</v>
      </c>
    </row>
    <row r="23" spans="1:27" hidden="1" x14ac:dyDescent="0.25">
      <c r="A23" t="s">
        <v>0</v>
      </c>
      <c r="B23" s="1">
        <v>45898</v>
      </c>
      <c r="C23" s="1">
        <v>45902</v>
      </c>
      <c r="D23" t="s">
        <v>3</v>
      </c>
      <c r="E23">
        <v>23100</v>
      </c>
      <c r="F23" t="s">
        <v>2</v>
      </c>
      <c r="G23" t="s">
        <v>2</v>
      </c>
      <c r="H23" t="s">
        <v>2</v>
      </c>
      <c r="I23">
        <v>1460</v>
      </c>
      <c r="J23">
        <v>1460</v>
      </c>
      <c r="K23">
        <v>1342</v>
      </c>
      <c r="L23" t="s">
        <v>2</v>
      </c>
      <c r="M23" t="s">
        <v>2</v>
      </c>
      <c r="N23" t="s">
        <v>2</v>
      </c>
      <c r="O23">
        <v>150</v>
      </c>
      <c r="P23" t="s">
        <v>2</v>
      </c>
      <c r="Q23">
        <v>24426.85</v>
      </c>
      <c r="R23" s="4">
        <v>0.30466773581935708</v>
      </c>
      <c r="S23" s="2">
        <f t="shared" si="0"/>
        <v>1</v>
      </c>
      <c r="T23" s="6">
        <f t="shared" si="1"/>
        <v>8.3333333333333332E-3</v>
      </c>
      <c r="U23" s="7">
        <v>6.5879999999999994E-2</v>
      </c>
      <c r="V23" s="7">
        <v>1.37E-2</v>
      </c>
      <c r="W23" s="3">
        <f t="shared" si="5"/>
        <v>2.0376614592306397</v>
      </c>
      <c r="X23" s="8">
        <f t="shared" si="2"/>
        <v>2.0098492273219253</v>
      </c>
      <c r="Y23" s="3">
        <f t="shared" si="3"/>
        <v>1342.0000000000073</v>
      </c>
      <c r="Z23">
        <f t="shared" si="4"/>
        <v>5.2601534021850966</v>
      </c>
    </row>
    <row r="24" spans="1:27" hidden="1" x14ac:dyDescent="0.25">
      <c r="A24" t="s">
        <v>0</v>
      </c>
      <c r="B24" s="1">
        <v>45898</v>
      </c>
      <c r="C24" s="1">
        <v>45902</v>
      </c>
      <c r="D24" t="s">
        <v>1</v>
      </c>
      <c r="E24">
        <v>23150</v>
      </c>
      <c r="F24">
        <v>1.65</v>
      </c>
      <c r="G24">
        <v>1.7</v>
      </c>
      <c r="H24">
        <v>0.85</v>
      </c>
      <c r="I24">
        <v>1.1000000000000001</v>
      </c>
      <c r="J24">
        <v>0.9</v>
      </c>
      <c r="K24">
        <v>1.1000000000000001</v>
      </c>
      <c r="L24">
        <v>27928</v>
      </c>
      <c r="M24">
        <v>484927.2</v>
      </c>
      <c r="N24">
        <v>27.3</v>
      </c>
      <c r="O24">
        <v>98625</v>
      </c>
      <c r="P24">
        <v>59475</v>
      </c>
      <c r="Q24">
        <v>24426.85</v>
      </c>
      <c r="R24" s="4">
        <v>0.23891821199371829</v>
      </c>
      <c r="S24" s="2">
        <f t="shared" si="0"/>
        <v>0</v>
      </c>
      <c r="T24" s="6">
        <f t="shared" si="1"/>
        <v>8.3333333333333332E-3</v>
      </c>
      <c r="U24" s="7">
        <v>6.5879999999999994E-2</v>
      </c>
      <c r="V24" s="7">
        <v>1.37E-2</v>
      </c>
      <c r="W24" s="3">
        <f t="shared" si="5"/>
        <v>2.4924557454666094</v>
      </c>
      <c r="X24" s="8">
        <f t="shared" si="2"/>
        <v>2.4706455964486493</v>
      </c>
      <c r="Y24" s="3">
        <f t="shared" si="3"/>
        <v>1.1000000000002217</v>
      </c>
      <c r="Z24">
        <f t="shared" si="4"/>
        <v>1287.8672890641683</v>
      </c>
      <c r="AA24">
        <f>IF(D24="CE",Y24,Z24)</f>
        <v>1287.8672890641683</v>
      </c>
    </row>
    <row r="25" spans="1:27" hidden="1" x14ac:dyDescent="0.25">
      <c r="A25" t="s">
        <v>0</v>
      </c>
      <c r="B25" s="1">
        <v>45898</v>
      </c>
      <c r="C25" s="1">
        <v>45902</v>
      </c>
      <c r="D25" t="s">
        <v>3</v>
      </c>
      <c r="E25">
        <v>23150</v>
      </c>
      <c r="F25" t="s">
        <v>2</v>
      </c>
      <c r="G25" t="s">
        <v>2</v>
      </c>
      <c r="H25" t="s">
        <v>2</v>
      </c>
      <c r="I25">
        <v>1853.65</v>
      </c>
      <c r="J25">
        <v>1853.65</v>
      </c>
      <c r="K25">
        <v>1292.05</v>
      </c>
      <c r="L25" t="s">
        <v>2</v>
      </c>
      <c r="M25" t="s">
        <v>2</v>
      </c>
      <c r="N25" t="s">
        <v>2</v>
      </c>
      <c r="O25">
        <v>75</v>
      </c>
      <c r="P25" t="s">
        <v>2</v>
      </c>
      <c r="Q25">
        <v>24426.85</v>
      </c>
      <c r="R25" s="4">
        <v>0.29489978974475012</v>
      </c>
      <c r="S25" s="2">
        <f t="shared" si="0"/>
        <v>1</v>
      </c>
      <c r="T25" s="6">
        <f t="shared" si="1"/>
        <v>8.3333333333333332E-3</v>
      </c>
      <c r="U25" s="7">
        <v>6.5879999999999994E-2</v>
      </c>
      <c r="V25" s="7">
        <v>1.37E-2</v>
      </c>
      <c r="W25" s="3">
        <f t="shared" si="5"/>
        <v>2.0239318625869402</v>
      </c>
      <c r="X25" s="8">
        <f t="shared" si="2"/>
        <v>1.9970113180791518</v>
      </c>
      <c r="Y25" s="3">
        <f t="shared" si="3"/>
        <v>1292.0500000000029</v>
      </c>
      <c r="Z25">
        <f t="shared" si="4"/>
        <v>5.2827109358295274</v>
      </c>
    </row>
    <row r="26" spans="1:27" hidden="1" x14ac:dyDescent="0.25">
      <c r="A26" t="s">
        <v>0</v>
      </c>
      <c r="B26" s="1">
        <v>45898</v>
      </c>
      <c r="C26" s="1">
        <v>45902</v>
      </c>
      <c r="D26" t="s">
        <v>1</v>
      </c>
      <c r="E26">
        <v>23200</v>
      </c>
      <c r="F26">
        <v>1.55</v>
      </c>
      <c r="G26">
        <v>1.8</v>
      </c>
      <c r="H26">
        <v>0.9</v>
      </c>
      <c r="I26">
        <v>1.1000000000000001</v>
      </c>
      <c r="J26">
        <v>1.1000000000000001</v>
      </c>
      <c r="K26">
        <v>1.1000000000000001</v>
      </c>
      <c r="L26">
        <v>137240</v>
      </c>
      <c r="M26">
        <v>2388120.98</v>
      </c>
      <c r="N26">
        <v>144.97999999999999</v>
      </c>
      <c r="O26">
        <v>849300</v>
      </c>
      <c r="P26">
        <v>-98700</v>
      </c>
      <c r="Q26">
        <v>24426.85</v>
      </c>
      <c r="R26" s="4">
        <v>0.23045038413411009</v>
      </c>
      <c r="S26" s="2">
        <f t="shared" si="0"/>
        <v>0</v>
      </c>
      <c r="T26" s="6">
        <f t="shared" si="1"/>
        <v>8.3333333333333332E-3</v>
      </c>
      <c r="U26" s="7">
        <v>6.5879999999999994E-2</v>
      </c>
      <c r="V26" s="7">
        <v>1.37E-2</v>
      </c>
      <c r="W26" s="3">
        <f t="shared" si="5"/>
        <v>2.4806964526850326</v>
      </c>
      <c r="X26" s="8">
        <f t="shared" si="2"/>
        <v>2.459659307055702</v>
      </c>
      <c r="Y26" s="3">
        <f t="shared" si="3"/>
        <v>1.099999999999568</v>
      </c>
      <c r="Z26">
        <f t="shared" si="4"/>
        <v>1237.8947315305195</v>
      </c>
      <c r="AA26">
        <f>IF(D26="CE",Y26,Z26)</f>
        <v>1237.8947315305195</v>
      </c>
    </row>
    <row r="27" spans="1:27" hidden="1" x14ac:dyDescent="0.25">
      <c r="A27" t="s">
        <v>0</v>
      </c>
      <c r="B27" s="1">
        <v>45898</v>
      </c>
      <c r="C27" s="1">
        <v>45902</v>
      </c>
      <c r="D27" t="s">
        <v>3</v>
      </c>
      <c r="E27">
        <v>23200</v>
      </c>
      <c r="F27" t="s">
        <v>2</v>
      </c>
      <c r="G27" t="s">
        <v>2</v>
      </c>
      <c r="H27" t="s">
        <v>2</v>
      </c>
      <c r="I27">
        <v>1600.1</v>
      </c>
      <c r="J27">
        <v>1600.1</v>
      </c>
      <c r="K27">
        <v>1242.1500000000001</v>
      </c>
      <c r="L27" t="s">
        <v>2</v>
      </c>
      <c r="M27" t="s">
        <v>2</v>
      </c>
      <c r="N27" t="s">
        <v>2</v>
      </c>
      <c r="O27">
        <v>375</v>
      </c>
      <c r="P27" t="s">
        <v>2</v>
      </c>
      <c r="Q27">
        <v>24426.85</v>
      </c>
      <c r="R27" s="4">
        <v>0.2855213178267913</v>
      </c>
      <c r="S27" s="2">
        <f t="shared" si="0"/>
        <v>1</v>
      </c>
      <c r="T27" s="6">
        <f t="shared" si="1"/>
        <v>8.3333333333333332E-3</v>
      </c>
      <c r="U27" s="7">
        <v>6.5879999999999994E-2</v>
      </c>
      <c r="V27" s="7">
        <v>1.37E-2</v>
      </c>
      <c r="W27" s="3">
        <f t="shared" si="5"/>
        <v>2.0067657930252882</v>
      </c>
      <c r="X27" s="8">
        <f t="shared" si="2"/>
        <v>1.9807013819548991</v>
      </c>
      <c r="Y27" s="3">
        <f t="shared" si="3"/>
        <v>1242.1499999999978</v>
      </c>
      <c r="Z27">
        <f t="shared" si="4"/>
        <v>5.3552684694805066</v>
      </c>
    </row>
    <row r="28" spans="1:27" hidden="1" x14ac:dyDescent="0.25">
      <c r="A28" t="s">
        <v>0</v>
      </c>
      <c r="B28" s="1">
        <v>45898</v>
      </c>
      <c r="C28" s="1">
        <v>45902</v>
      </c>
      <c r="D28" t="s">
        <v>1</v>
      </c>
      <c r="E28">
        <v>23250</v>
      </c>
      <c r="F28">
        <v>1.85</v>
      </c>
      <c r="G28">
        <v>1.9</v>
      </c>
      <c r="H28">
        <v>0.95</v>
      </c>
      <c r="I28">
        <v>1.2</v>
      </c>
      <c r="J28">
        <v>0.95</v>
      </c>
      <c r="K28">
        <v>1.2</v>
      </c>
      <c r="L28">
        <v>58468</v>
      </c>
      <c r="M28">
        <v>1019599.9</v>
      </c>
      <c r="N28">
        <v>64.150000000000006</v>
      </c>
      <c r="O28">
        <v>208650</v>
      </c>
      <c r="P28">
        <v>108225</v>
      </c>
      <c r="Q28">
        <v>24426.85</v>
      </c>
      <c r="R28" s="4">
        <v>0.22426323555566671</v>
      </c>
      <c r="S28" s="2">
        <f t="shared" si="0"/>
        <v>0</v>
      </c>
      <c r="T28" s="6">
        <f t="shared" si="1"/>
        <v>8.3333333333333332E-3</v>
      </c>
      <c r="U28" s="7">
        <v>6.5879999999999994E-2</v>
      </c>
      <c r="V28" s="7">
        <v>1.37E-2</v>
      </c>
      <c r="W28" s="3">
        <f t="shared" si="5"/>
        <v>2.4434041069295058</v>
      </c>
      <c r="X28" s="8">
        <f t="shared" si="2"/>
        <v>2.4229317681073503</v>
      </c>
      <c r="Y28" s="3">
        <f t="shared" si="3"/>
        <v>1.1999999999989654</v>
      </c>
      <c r="Z28">
        <f t="shared" si="4"/>
        <v>1188.0221739968765</v>
      </c>
      <c r="AA28">
        <f>IF(D28="CE",Y28,Z28)</f>
        <v>1188.0221739968765</v>
      </c>
    </row>
    <row r="29" spans="1:27" hidden="1" x14ac:dyDescent="0.25">
      <c r="A29" t="s">
        <v>0</v>
      </c>
      <c r="B29" s="1">
        <v>45898</v>
      </c>
      <c r="C29" s="1">
        <v>45902</v>
      </c>
      <c r="D29" t="s">
        <v>3</v>
      </c>
      <c r="E29">
        <v>23250</v>
      </c>
      <c r="F29" t="s">
        <v>2</v>
      </c>
      <c r="G29" t="s">
        <v>2</v>
      </c>
      <c r="H29" t="s">
        <v>2</v>
      </c>
      <c r="I29">
        <v>1350</v>
      </c>
      <c r="J29">
        <v>1350</v>
      </c>
      <c r="K29">
        <v>1192.2</v>
      </c>
      <c r="L29" t="s">
        <v>2</v>
      </c>
      <c r="M29" t="s">
        <v>2</v>
      </c>
      <c r="N29" t="s">
        <v>2</v>
      </c>
      <c r="O29" t="s">
        <v>2</v>
      </c>
      <c r="P29" t="s">
        <v>2</v>
      </c>
      <c r="Q29">
        <v>24426.85</v>
      </c>
      <c r="R29" s="4">
        <v>0.27567320140262103</v>
      </c>
      <c r="S29" s="2">
        <f t="shared" si="0"/>
        <v>1</v>
      </c>
      <c r="T29" s="6">
        <f t="shared" si="1"/>
        <v>8.3333333333333332E-3</v>
      </c>
      <c r="U29" s="7">
        <v>6.5879999999999994E-2</v>
      </c>
      <c r="V29" s="7">
        <v>1.37E-2</v>
      </c>
      <c r="W29" s="3">
        <f t="shared" si="5"/>
        <v>1.9919920595310294</v>
      </c>
      <c r="X29" s="8">
        <f t="shared" si="2"/>
        <v>1.9668266543797159</v>
      </c>
      <c r="Y29" s="3">
        <f t="shared" si="3"/>
        <v>1192.1999999999498</v>
      </c>
      <c r="Z29">
        <f t="shared" si="4"/>
        <v>5.3778260031249374</v>
      </c>
    </row>
    <row r="30" spans="1:27" hidden="1" x14ac:dyDescent="0.25">
      <c r="A30" t="s">
        <v>0</v>
      </c>
      <c r="B30" s="1">
        <v>45898</v>
      </c>
      <c r="C30" s="1">
        <v>45902</v>
      </c>
      <c r="D30" t="s">
        <v>1</v>
      </c>
      <c r="E30">
        <v>23300</v>
      </c>
      <c r="F30">
        <v>1.7</v>
      </c>
      <c r="G30">
        <v>1.95</v>
      </c>
      <c r="H30">
        <v>0.95</v>
      </c>
      <c r="I30">
        <v>1.25</v>
      </c>
      <c r="J30">
        <v>1.05</v>
      </c>
      <c r="K30">
        <v>1.25</v>
      </c>
      <c r="L30">
        <v>283660</v>
      </c>
      <c r="M30">
        <v>4957289.5</v>
      </c>
      <c r="N30">
        <v>331</v>
      </c>
      <c r="O30">
        <v>1930050</v>
      </c>
      <c r="P30">
        <v>878925</v>
      </c>
      <c r="Q30">
        <v>24426.85</v>
      </c>
      <c r="R30" s="4">
        <v>0.21675988626922579</v>
      </c>
      <c r="S30" s="2">
        <f t="shared" si="0"/>
        <v>0</v>
      </c>
      <c r="T30" s="6">
        <f t="shared" si="1"/>
        <v>8.3333333333333332E-3</v>
      </c>
      <c r="U30" s="7">
        <v>6.5879999999999994E-2</v>
      </c>
      <c r="V30" s="7">
        <v>1.37E-2</v>
      </c>
      <c r="W30" s="3">
        <f t="shared" si="5"/>
        <v>2.4187224576741517</v>
      </c>
      <c r="X30" s="8">
        <f t="shared" si="2"/>
        <v>2.3989350777955001</v>
      </c>
      <c r="Y30" s="3">
        <f t="shared" si="3"/>
        <v>1.2499999999986642</v>
      </c>
      <c r="Z30">
        <f t="shared" si="4"/>
        <v>1138.0996164632306</v>
      </c>
      <c r="AA30">
        <f>IF(D30="CE",Y30,Z30)</f>
        <v>1138.0996164632306</v>
      </c>
    </row>
    <row r="31" spans="1:27" hidden="1" x14ac:dyDescent="0.25">
      <c r="A31" t="s">
        <v>0</v>
      </c>
      <c r="B31" s="1">
        <v>45898</v>
      </c>
      <c r="C31" s="1">
        <v>45902</v>
      </c>
      <c r="D31" t="s">
        <v>3</v>
      </c>
      <c r="E31">
        <v>23300</v>
      </c>
      <c r="F31">
        <v>1300</v>
      </c>
      <c r="G31">
        <v>1300</v>
      </c>
      <c r="H31">
        <v>1150</v>
      </c>
      <c r="I31">
        <v>1150</v>
      </c>
      <c r="J31">
        <v>1150</v>
      </c>
      <c r="K31">
        <v>1150</v>
      </c>
      <c r="L31">
        <v>10</v>
      </c>
      <c r="M31">
        <v>184.02</v>
      </c>
      <c r="N31">
        <v>9.27</v>
      </c>
      <c r="O31">
        <v>900</v>
      </c>
      <c r="P31">
        <v>150</v>
      </c>
      <c r="Q31">
        <v>24426.85</v>
      </c>
      <c r="R31" s="4">
        <v>0.31155512632158922</v>
      </c>
      <c r="S31" s="2">
        <f t="shared" si="0"/>
        <v>1</v>
      </c>
      <c r="T31" s="6">
        <f t="shared" si="1"/>
        <v>8.3333333333333332E-3</v>
      </c>
      <c r="U31" s="7">
        <v>6.5879999999999994E-2</v>
      </c>
      <c r="V31" s="7">
        <v>1.37E-2</v>
      </c>
      <c r="W31" s="3">
        <f t="shared" si="5"/>
        <v>1.6901275856731841</v>
      </c>
      <c r="X31" s="8">
        <f t="shared" si="2"/>
        <v>1.661686623907733</v>
      </c>
      <c r="Y31" s="3">
        <f t="shared" si="3"/>
        <v>1150</v>
      </c>
      <c r="Z31">
        <f t="shared" si="4"/>
        <v>13.150383536769368</v>
      </c>
    </row>
    <row r="32" spans="1:27" hidden="1" x14ac:dyDescent="0.25">
      <c r="A32" t="s">
        <v>0</v>
      </c>
      <c r="B32" s="1">
        <v>45898</v>
      </c>
      <c r="C32" s="1">
        <v>45902</v>
      </c>
      <c r="D32" t="s">
        <v>1</v>
      </c>
      <c r="E32">
        <v>23350</v>
      </c>
      <c r="F32">
        <v>1.95</v>
      </c>
      <c r="G32">
        <v>2</v>
      </c>
      <c r="H32">
        <v>0.95</v>
      </c>
      <c r="I32">
        <v>1.25</v>
      </c>
      <c r="J32">
        <v>1</v>
      </c>
      <c r="K32">
        <v>1.25</v>
      </c>
      <c r="L32">
        <v>83126</v>
      </c>
      <c r="M32">
        <v>1455841.69</v>
      </c>
      <c r="N32">
        <v>97.62</v>
      </c>
      <c r="O32">
        <v>438450</v>
      </c>
      <c r="P32">
        <v>349725</v>
      </c>
      <c r="Q32">
        <v>24426.85</v>
      </c>
      <c r="R32" s="4">
        <v>0.2081431396097688</v>
      </c>
      <c r="S32" s="2">
        <f t="shared" si="0"/>
        <v>0</v>
      </c>
      <c r="T32" s="6">
        <f t="shared" si="1"/>
        <v>8.3333333333333332E-3</v>
      </c>
      <c r="U32" s="7">
        <v>6.5879999999999994E-2</v>
      </c>
      <c r="V32" s="7">
        <v>1.37E-2</v>
      </c>
      <c r="W32" s="3">
        <f t="shared" si="5"/>
        <v>2.4052326322617175</v>
      </c>
      <c r="X32" s="8">
        <f t="shared" si="2"/>
        <v>2.3862318501360145</v>
      </c>
      <c r="Y32" s="3">
        <f t="shared" si="3"/>
        <v>1.2500000000000284</v>
      </c>
      <c r="Z32">
        <f t="shared" si="4"/>
        <v>1088.1270589295818</v>
      </c>
      <c r="AA32">
        <f>IF(D32="CE",Y32,Z32)</f>
        <v>1088.1270589295818</v>
      </c>
    </row>
    <row r="33" spans="1:27" hidden="1" x14ac:dyDescent="0.25">
      <c r="A33" t="s">
        <v>0</v>
      </c>
      <c r="B33" s="1">
        <v>45898</v>
      </c>
      <c r="C33" s="1">
        <v>45902</v>
      </c>
      <c r="D33" t="s">
        <v>3</v>
      </c>
      <c r="E33">
        <v>23350</v>
      </c>
      <c r="F33" t="s">
        <v>2</v>
      </c>
      <c r="G33" t="s">
        <v>2</v>
      </c>
      <c r="H33" t="s">
        <v>2</v>
      </c>
      <c r="I33">
        <v>1669.1</v>
      </c>
      <c r="J33">
        <v>1669.1</v>
      </c>
      <c r="K33">
        <v>1092.5</v>
      </c>
      <c r="L33" t="s">
        <v>2</v>
      </c>
      <c r="M33" t="s">
        <v>2</v>
      </c>
      <c r="N33" t="s">
        <v>2</v>
      </c>
      <c r="O33">
        <v>75</v>
      </c>
      <c r="P33" t="s">
        <v>2</v>
      </c>
      <c r="Q33">
        <v>24426.85</v>
      </c>
      <c r="R33" s="4">
        <v>0.25738095845186798</v>
      </c>
      <c r="S33" s="2">
        <f t="shared" si="0"/>
        <v>1</v>
      </c>
      <c r="T33" s="6">
        <f t="shared" si="1"/>
        <v>8.3333333333333332E-3</v>
      </c>
      <c r="U33" s="7">
        <v>6.5879999999999994E-2</v>
      </c>
      <c r="V33" s="7">
        <v>1.37E-2</v>
      </c>
      <c r="W33" s="3">
        <f t="shared" si="5"/>
        <v>1.9491686105019133</v>
      </c>
      <c r="X33" s="8">
        <f t="shared" si="2"/>
        <v>1.9256730510325153</v>
      </c>
      <c r="Y33" s="3">
        <f t="shared" si="3"/>
        <v>1092.5000000000146</v>
      </c>
      <c r="Z33">
        <f t="shared" si="4"/>
        <v>5.6229410704181646</v>
      </c>
    </row>
    <row r="34" spans="1:27" hidden="1" x14ac:dyDescent="0.25">
      <c r="A34" t="s">
        <v>0</v>
      </c>
      <c r="B34" s="1">
        <v>45898</v>
      </c>
      <c r="C34" s="1">
        <v>45902</v>
      </c>
      <c r="D34" t="s">
        <v>1</v>
      </c>
      <c r="E34">
        <v>23400</v>
      </c>
      <c r="F34">
        <v>1.8</v>
      </c>
      <c r="G34">
        <v>2.1</v>
      </c>
      <c r="H34">
        <v>1.05</v>
      </c>
      <c r="I34">
        <v>1.35</v>
      </c>
      <c r="J34">
        <v>1.1499999999999999</v>
      </c>
      <c r="K34">
        <v>1.35</v>
      </c>
      <c r="L34">
        <v>281509</v>
      </c>
      <c r="M34">
        <v>4940839.72</v>
      </c>
      <c r="N34">
        <v>356.77</v>
      </c>
      <c r="O34">
        <v>2597100</v>
      </c>
      <c r="P34">
        <v>1803075</v>
      </c>
      <c r="Q34">
        <v>24426.85</v>
      </c>
      <c r="R34" s="4">
        <v>0.20141568395311679</v>
      </c>
      <c r="S34" s="2">
        <f t="shared" si="0"/>
        <v>0</v>
      </c>
      <c r="T34" s="6">
        <f t="shared" si="1"/>
        <v>8.3333333333333332E-3</v>
      </c>
      <c r="U34" s="7">
        <v>6.5879999999999994E-2</v>
      </c>
      <c r="V34" s="7">
        <v>1.37E-2</v>
      </c>
      <c r="W34" s="3">
        <f t="shared" si="5"/>
        <v>2.3686085961621632</v>
      </c>
      <c r="X34" s="8">
        <f t="shared" si="2"/>
        <v>2.3502219439060879</v>
      </c>
      <c r="Y34" s="3">
        <f t="shared" si="3"/>
        <v>1.3500000000001648</v>
      </c>
      <c r="Z34">
        <f t="shared" si="4"/>
        <v>1038.2545013959352</v>
      </c>
      <c r="AA34">
        <f>IF(D34="CE",Y34,Z34)</f>
        <v>1038.2545013959352</v>
      </c>
    </row>
    <row r="35" spans="1:27" hidden="1" x14ac:dyDescent="0.25">
      <c r="A35" t="s">
        <v>0</v>
      </c>
      <c r="B35" s="1">
        <v>45898</v>
      </c>
      <c r="C35" s="1">
        <v>45902</v>
      </c>
      <c r="D35" t="s">
        <v>3</v>
      </c>
      <c r="E35">
        <v>23400</v>
      </c>
      <c r="F35">
        <v>1199.1500000000001</v>
      </c>
      <c r="G35">
        <v>1199.95</v>
      </c>
      <c r="H35">
        <v>1062.55</v>
      </c>
      <c r="I35">
        <v>1066.7</v>
      </c>
      <c r="J35">
        <v>1070.8</v>
      </c>
      <c r="K35">
        <v>1066.7</v>
      </c>
      <c r="L35">
        <v>30</v>
      </c>
      <c r="M35">
        <v>552.92999999999995</v>
      </c>
      <c r="N35">
        <v>26.43</v>
      </c>
      <c r="O35">
        <v>825</v>
      </c>
      <c r="P35">
        <v>375</v>
      </c>
      <c r="Q35">
        <v>24426.85</v>
      </c>
      <c r="R35" s="4">
        <v>0.34735417748213521</v>
      </c>
      <c r="S35" s="2">
        <f t="shared" si="0"/>
        <v>1</v>
      </c>
      <c r="T35" s="6">
        <f t="shared" si="1"/>
        <v>8.3333333333333332E-3</v>
      </c>
      <c r="U35" s="7">
        <v>6.5879999999999994E-2</v>
      </c>
      <c r="V35" s="7">
        <v>1.37E-2</v>
      </c>
      <c r="W35" s="3">
        <f t="shared" si="5"/>
        <v>1.3839774793702797</v>
      </c>
      <c r="X35" s="8">
        <f t="shared" si="2"/>
        <v>1.3522685262951766</v>
      </c>
      <c r="Y35" s="3">
        <f t="shared" si="3"/>
        <v>1066.7000000000007</v>
      </c>
      <c r="Z35">
        <f t="shared" si="4"/>
        <v>29.795498604064051</v>
      </c>
    </row>
    <row r="36" spans="1:27" hidden="1" x14ac:dyDescent="0.25">
      <c r="A36" t="s">
        <v>0</v>
      </c>
      <c r="B36" s="1">
        <v>45898</v>
      </c>
      <c r="C36" s="1">
        <v>45902</v>
      </c>
      <c r="D36" t="s">
        <v>1</v>
      </c>
      <c r="E36">
        <v>23450</v>
      </c>
      <c r="F36">
        <v>2.5</v>
      </c>
      <c r="G36">
        <v>2.5</v>
      </c>
      <c r="H36">
        <v>0.9</v>
      </c>
      <c r="I36">
        <v>1.5</v>
      </c>
      <c r="J36">
        <v>1.2</v>
      </c>
      <c r="K36">
        <v>1.5</v>
      </c>
      <c r="L36">
        <v>71821</v>
      </c>
      <c r="M36">
        <v>1263245.45</v>
      </c>
      <c r="N36">
        <v>93.61</v>
      </c>
      <c r="O36">
        <v>388050</v>
      </c>
      <c r="P36">
        <v>208575</v>
      </c>
      <c r="Q36">
        <v>24426.85</v>
      </c>
      <c r="R36" s="4">
        <v>0.19528643429606579</v>
      </c>
      <c r="S36" s="2">
        <f t="shared" si="0"/>
        <v>0</v>
      </c>
      <c r="T36" s="6">
        <f t="shared" si="1"/>
        <v>8.3333333333333332E-3</v>
      </c>
      <c r="U36" s="7">
        <v>6.5879999999999994E-2</v>
      </c>
      <c r="V36" s="7">
        <v>1.37E-2</v>
      </c>
      <c r="W36" s="3">
        <f t="shared" si="5"/>
        <v>2.3226496266531345</v>
      </c>
      <c r="X36" s="8">
        <f t="shared" si="2"/>
        <v>2.3048224957800167</v>
      </c>
      <c r="Y36" s="3">
        <f t="shared" si="3"/>
        <v>1.5000000000082707</v>
      </c>
      <c r="Z36">
        <f t="shared" si="4"/>
        <v>988.43194386229152</v>
      </c>
      <c r="AA36">
        <f>IF(D36="CE",Y36,Z36)</f>
        <v>988.43194386229152</v>
      </c>
    </row>
    <row r="37" spans="1:27" hidden="1" x14ac:dyDescent="0.25">
      <c r="A37" t="s">
        <v>0</v>
      </c>
      <c r="B37" s="1">
        <v>45898</v>
      </c>
      <c r="C37" s="1">
        <v>45902</v>
      </c>
      <c r="D37" t="s">
        <v>3</v>
      </c>
      <c r="E37">
        <v>23450</v>
      </c>
      <c r="F37">
        <v>1127.7</v>
      </c>
      <c r="G37">
        <v>1127.7</v>
      </c>
      <c r="H37">
        <v>1127.5999999999999</v>
      </c>
      <c r="I37">
        <v>1127.5999999999999</v>
      </c>
      <c r="J37">
        <v>1127.5999999999999</v>
      </c>
      <c r="K37">
        <v>993.05</v>
      </c>
      <c r="L37">
        <v>5</v>
      </c>
      <c r="M37">
        <v>92.17</v>
      </c>
      <c r="N37">
        <v>4.2300000000000004</v>
      </c>
      <c r="O37">
        <v>825</v>
      </c>
      <c r="P37" t="s">
        <v>2</v>
      </c>
      <c r="Q37">
        <v>24426.85</v>
      </c>
      <c r="R37" s="4">
        <v>0.24038918761398551</v>
      </c>
      <c r="S37" s="2">
        <f t="shared" si="0"/>
        <v>1</v>
      </c>
      <c r="T37" s="6">
        <f t="shared" si="1"/>
        <v>8.3333333333333332E-3</v>
      </c>
      <c r="U37" s="7">
        <v>6.5879999999999994E-2</v>
      </c>
      <c r="V37" s="7">
        <v>1.37E-2</v>
      </c>
      <c r="W37" s="3">
        <f t="shared" si="5"/>
        <v>1.8905961273513412</v>
      </c>
      <c r="X37" s="8">
        <f t="shared" si="2"/>
        <v>1.8686516972452543</v>
      </c>
      <c r="Y37" s="3">
        <f t="shared" si="3"/>
        <v>993.04999999999927</v>
      </c>
      <c r="Z37">
        <f t="shared" si="4"/>
        <v>6.1180561377077538</v>
      </c>
    </row>
    <row r="38" spans="1:27" hidden="1" x14ac:dyDescent="0.25">
      <c r="A38" t="s">
        <v>0</v>
      </c>
      <c r="B38" s="1">
        <v>45898</v>
      </c>
      <c r="C38" s="1">
        <v>45902</v>
      </c>
      <c r="D38" t="s">
        <v>1</v>
      </c>
      <c r="E38">
        <v>23500</v>
      </c>
      <c r="F38">
        <v>2.8</v>
      </c>
      <c r="G38">
        <v>2.8</v>
      </c>
      <c r="H38">
        <v>1.25</v>
      </c>
      <c r="I38">
        <v>1.6</v>
      </c>
      <c r="J38">
        <v>1.3</v>
      </c>
      <c r="K38">
        <v>1.6</v>
      </c>
      <c r="L38">
        <v>720771</v>
      </c>
      <c r="M38">
        <v>12704597.949999999</v>
      </c>
      <c r="N38">
        <v>1009.08</v>
      </c>
      <c r="O38">
        <v>10330650</v>
      </c>
      <c r="P38">
        <v>6192900</v>
      </c>
      <c r="Q38">
        <v>24426.85</v>
      </c>
      <c r="R38" s="4">
        <v>0.18801849438671031</v>
      </c>
      <c r="S38" s="2">
        <f t="shared" si="0"/>
        <v>0</v>
      </c>
      <c r="T38" s="6">
        <f t="shared" si="1"/>
        <v>8.3333333333333332E-3</v>
      </c>
      <c r="U38" s="7">
        <v>6.5879999999999994E-2</v>
      </c>
      <c r="V38" s="7">
        <v>1.37E-2</v>
      </c>
      <c r="W38" s="3">
        <f t="shared" si="5"/>
        <v>2.2876613094757805</v>
      </c>
      <c r="X38" s="8">
        <f t="shared" si="2"/>
        <v>2.2704976477084871</v>
      </c>
      <c r="Y38" s="3">
        <f t="shared" si="3"/>
        <v>1.6000000000001933</v>
      </c>
      <c r="Z38">
        <f t="shared" si="4"/>
        <v>938.55938632864127</v>
      </c>
      <c r="AA38">
        <f>IF(D38="CE",Y38,Z38)</f>
        <v>938.55938632864127</v>
      </c>
    </row>
    <row r="39" spans="1:27" hidden="1" x14ac:dyDescent="0.25">
      <c r="A39" t="s">
        <v>0</v>
      </c>
      <c r="B39" s="1">
        <v>45898</v>
      </c>
      <c r="C39" s="1">
        <v>45902</v>
      </c>
      <c r="D39" t="s">
        <v>3</v>
      </c>
      <c r="E39">
        <v>23500</v>
      </c>
      <c r="F39">
        <v>1007.85</v>
      </c>
      <c r="G39">
        <v>1100</v>
      </c>
      <c r="H39">
        <v>940.95</v>
      </c>
      <c r="I39">
        <v>954.25</v>
      </c>
      <c r="J39">
        <v>970</v>
      </c>
      <c r="K39">
        <v>954.25</v>
      </c>
      <c r="L39">
        <v>162</v>
      </c>
      <c r="M39">
        <v>2981.46</v>
      </c>
      <c r="N39">
        <v>126.21</v>
      </c>
      <c r="O39">
        <v>28725</v>
      </c>
      <c r="P39">
        <v>-750</v>
      </c>
      <c r="Q39">
        <v>24426.85</v>
      </c>
      <c r="R39" s="4">
        <v>0.28204213971945341</v>
      </c>
      <c r="S39" s="2">
        <f t="shared" si="0"/>
        <v>1</v>
      </c>
      <c r="T39" s="6">
        <f t="shared" si="1"/>
        <v>8.3333333333333332E-3</v>
      </c>
      <c r="U39" s="7">
        <v>6.5879999999999994E-2</v>
      </c>
      <c r="V39" s="7">
        <v>1.37E-2</v>
      </c>
      <c r="W39" s="3">
        <f t="shared" si="5"/>
        <v>1.532182158499966</v>
      </c>
      <c r="X39" s="8">
        <f t="shared" si="2"/>
        <v>1.506435351484738</v>
      </c>
      <c r="Y39" s="3">
        <f t="shared" si="3"/>
        <v>954.24999999998909</v>
      </c>
      <c r="Z39">
        <f t="shared" si="4"/>
        <v>17.290613671357278</v>
      </c>
    </row>
    <row r="40" spans="1:27" hidden="1" x14ac:dyDescent="0.25">
      <c r="A40" t="s">
        <v>0</v>
      </c>
      <c r="B40" s="1">
        <v>45898</v>
      </c>
      <c r="C40" s="1">
        <v>45902</v>
      </c>
      <c r="D40" t="s">
        <v>1</v>
      </c>
      <c r="E40">
        <v>23550</v>
      </c>
      <c r="F40">
        <v>3.3</v>
      </c>
      <c r="G40">
        <v>3.3</v>
      </c>
      <c r="H40">
        <v>1.3</v>
      </c>
      <c r="I40">
        <v>1.65</v>
      </c>
      <c r="J40">
        <v>1.35</v>
      </c>
      <c r="K40">
        <v>1.65</v>
      </c>
      <c r="L40">
        <v>139474</v>
      </c>
      <c r="M40">
        <v>2463663.21</v>
      </c>
      <c r="N40">
        <v>203.68</v>
      </c>
      <c r="O40">
        <v>921975</v>
      </c>
      <c r="P40">
        <v>738225</v>
      </c>
      <c r="Q40">
        <v>24426.85</v>
      </c>
      <c r="R40" s="4">
        <v>0.17982315643409899</v>
      </c>
      <c r="S40" s="2">
        <f t="shared" si="0"/>
        <v>0</v>
      </c>
      <c r="T40" s="6">
        <f t="shared" si="1"/>
        <v>8.3333333333333332E-3</v>
      </c>
      <c r="U40" s="7">
        <v>6.5879999999999994E-2</v>
      </c>
      <c r="V40" s="7">
        <v>1.37E-2</v>
      </c>
      <c r="W40" s="3">
        <f t="shared" si="5"/>
        <v>2.2616801071267307</v>
      </c>
      <c r="X40" s="8">
        <f t="shared" si="2"/>
        <v>2.2452645739366082</v>
      </c>
      <c r="Y40" s="3">
        <f t="shared" si="3"/>
        <v>1.6499999999998067</v>
      </c>
      <c r="Z40">
        <f t="shared" si="4"/>
        <v>888.63682879499902</v>
      </c>
      <c r="AA40">
        <f>IF(D40="CE",Y40,Z40)</f>
        <v>888.63682879499902</v>
      </c>
    </row>
    <row r="41" spans="1:27" hidden="1" x14ac:dyDescent="0.25">
      <c r="A41" t="s">
        <v>0</v>
      </c>
      <c r="B41" s="1">
        <v>45898</v>
      </c>
      <c r="C41" s="1">
        <v>45902</v>
      </c>
      <c r="D41" t="s">
        <v>3</v>
      </c>
      <c r="E41">
        <v>23550</v>
      </c>
      <c r="F41">
        <v>1009.4</v>
      </c>
      <c r="G41">
        <v>1050</v>
      </c>
      <c r="H41">
        <v>953.15</v>
      </c>
      <c r="I41">
        <v>953.15</v>
      </c>
      <c r="J41">
        <v>953.15</v>
      </c>
      <c r="K41">
        <v>894.05</v>
      </c>
      <c r="L41">
        <v>15</v>
      </c>
      <c r="M41">
        <v>276.04000000000002</v>
      </c>
      <c r="N41">
        <v>11.1</v>
      </c>
      <c r="O41">
        <v>900</v>
      </c>
      <c r="P41">
        <v>150</v>
      </c>
      <c r="Q41">
        <v>24426.85</v>
      </c>
      <c r="R41" s="4">
        <v>0.22529502502328699</v>
      </c>
      <c r="S41" s="2">
        <f t="shared" si="0"/>
        <v>1</v>
      </c>
      <c r="T41" s="6">
        <f t="shared" si="1"/>
        <v>8.3333333333333332E-3</v>
      </c>
      <c r="U41" s="7">
        <v>6.5879999999999994E-2</v>
      </c>
      <c r="V41" s="7">
        <v>1.37E-2</v>
      </c>
      <c r="W41" s="3">
        <f t="shared" si="5"/>
        <v>1.8089315437669162</v>
      </c>
      <c r="X41" s="8">
        <f t="shared" si="2"/>
        <v>1.7883650158837587</v>
      </c>
      <c r="Y41" s="3">
        <f t="shared" si="3"/>
        <v>894.05000000000291</v>
      </c>
      <c r="Z41">
        <f t="shared" si="4"/>
        <v>7.0631712050017086</v>
      </c>
    </row>
    <row r="42" spans="1:27" hidden="1" x14ac:dyDescent="0.25">
      <c r="A42" t="s">
        <v>0</v>
      </c>
      <c r="B42" s="1">
        <v>45898</v>
      </c>
      <c r="C42" s="1">
        <v>45902</v>
      </c>
      <c r="D42" t="s">
        <v>1</v>
      </c>
      <c r="E42">
        <v>23600</v>
      </c>
      <c r="F42">
        <v>2.95</v>
      </c>
      <c r="G42">
        <v>2.95</v>
      </c>
      <c r="H42">
        <v>1.45</v>
      </c>
      <c r="I42">
        <v>1.8</v>
      </c>
      <c r="J42">
        <v>1.45</v>
      </c>
      <c r="K42">
        <v>1.8</v>
      </c>
      <c r="L42">
        <v>359404</v>
      </c>
      <c r="M42">
        <v>6362003.2800000003</v>
      </c>
      <c r="N42">
        <v>552.48</v>
      </c>
      <c r="O42">
        <v>2633700</v>
      </c>
      <c r="P42">
        <v>1525950</v>
      </c>
      <c r="Q42">
        <v>24426.85</v>
      </c>
      <c r="R42" s="4">
        <v>0.17286374867430551</v>
      </c>
      <c r="S42" s="2">
        <f t="shared" si="0"/>
        <v>0</v>
      </c>
      <c r="T42" s="6">
        <f t="shared" si="1"/>
        <v>8.3333333333333332E-3</v>
      </c>
      <c r="U42" s="7">
        <v>6.5879999999999994E-2</v>
      </c>
      <c r="V42" s="7">
        <v>1.37E-2</v>
      </c>
      <c r="W42" s="3">
        <f t="shared" si="5"/>
        <v>2.2176842966788199</v>
      </c>
      <c r="X42" s="8">
        <f t="shared" si="2"/>
        <v>2.2019040675915162</v>
      </c>
      <c r="Y42" s="3">
        <f t="shared" si="3"/>
        <v>1.8000000000001819</v>
      </c>
      <c r="Z42">
        <f t="shared" si="4"/>
        <v>838.81427126135168</v>
      </c>
      <c r="AA42">
        <f>IF(D42="CE",Y42,Z42)</f>
        <v>838.81427126135168</v>
      </c>
    </row>
    <row r="43" spans="1:27" hidden="1" x14ac:dyDescent="0.25">
      <c r="A43" t="s">
        <v>0</v>
      </c>
      <c r="B43" s="1">
        <v>45898</v>
      </c>
      <c r="C43" s="1">
        <v>45902</v>
      </c>
      <c r="D43" t="s">
        <v>3</v>
      </c>
      <c r="E43">
        <v>23600</v>
      </c>
      <c r="F43">
        <v>945</v>
      </c>
      <c r="G43">
        <v>991.35</v>
      </c>
      <c r="H43">
        <v>860</v>
      </c>
      <c r="I43">
        <v>871.6</v>
      </c>
      <c r="J43">
        <v>883.15</v>
      </c>
      <c r="K43">
        <v>871.6</v>
      </c>
      <c r="L43">
        <v>42</v>
      </c>
      <c r="M43">
        <v>773.58</v>
      </c>
      <c r="N43">
        <v>30.18</v>
      </c>
      <c r="O43">
        <v>3375</v>
      </c>
      <c r="P43">
        <v>225</v>
      </c>
      <c r="Q43">
        <v>24426.85</v>
      </c>
      <c r="R43" s="4">
        <v>0.30737622646111729</v>
      </c>
      <c r="S43" s="2">
        <f t="shared" si="0"/>
        <v>1</v>
      </c>
      <c r="T43" s="6">
        <f t="shared" si="1"/>
        <v>8.3333333333333332E-3</v>
      </c>
      <c r="U43" s="7">
        <v>6.5879999999999994E-2</v>
      </c>
      <c r="V43" s="7">
        <v>1.37E-2</v>
      </c>
      <c r="W43" s="3">
        <f t="shared" si="5"/>
        <v>1.2567846233241675</v>
      </c>
      <c r="X43" s="8">
        <f t="shared" si="2"/>
        <v>1.2287251411785725</v>
      </c>
      <c r="Y43" s="3">
        <f t="shared" si="3"/>
        <v>871.59999999992942</v>
      </c>
      <c r="Z43">
        <f t="shared" si="4"/>
        <v>34.585728738646139</v>
      </c>
    </row>
    <row r="44" spans="1:27" hidden="1" x14ac:dyDescent="0.25">
      <c r="A44" t="s">
        <v>0</v>
      </c>
      <c r="B44" s="1">
        <v>45898</v>
      </c>
      <c r="C44" s="1">
        <v>45902</v>
      </c>
      <c r="D44" t="s">
        <v>1</v>
      </c>
      <c r="E44">
        <v>23650</v>
      </c>
      <c r="F44">
        <v>2.9</v>
      </c>
      <c r="G44">
        <v>2.95</v>
      </c>
      <c r="H44">
        <v>1.6</v>
      </c>
      <c r="I44">
        <v>1.95</v>
      </c>
      <c r="J44">
        <v>1.65</v>
      </c>
      <c r="K44">
        <v>1.95</v>
      </c>
      <c r="L44">
        <v>144180</v>
      </c>
      <c r="M44">
        <v>2557628.2200000002</v>
      </c>
      <c r="N44">
        <v>235.47</v>
      </c>
      <c r="O44">
        <v>560025</v>
      </c>
      <c r="P44">
        <v>301050</v>
      </c>
      <c r="Q44">
        <v>24426.85</v>
      </c>
      <c r="R44" s="4">
        <v>0.16559522053231229</v>
      </c>
      <c r="S44" s="2">
        <f t="shared" si="0"/>
        <v>0</v>
      </c>
      <c r="T44" s="6">
        <f t="shared" si="1"/>
        <v>8.3333333333333332E-3</v>
      </c>
      <c r="U44" s="7">
        <v>6.5879999999999994E-2</v>
      </c>
      <c r="V44" s="7">
        <v>1.37E-2</v>
      </c>
      <c r="W44" s="3">
        <f t="shared" si="5"/>
        <v>2.174343558157303</v>
      </c>
      <c r="X44" s="8">
        <f t="shared" si="2"/>
        <v>2.1592268518738713</v>
      </c>
      <c r="Y44" s="3">
        <f t="shared" si="3"/>
        <v>1.9499999999998749</v>
      </c>
      <c r="Z44">
        <f t="shared" si="4"/>
        <v>788.99171372770434</v>
      </c>
      <c r="AA44">
        <f>IF(D44="CE",Y44,Z44)</f>
        <v>788.99171372770434</v>
      </c>
    </row>
    <row r="45" spans="1:27" hidden="1" x14ac:dyDescent="0.25">
      <c r="A45" t="s">
        <v>0</v>
      </c>
      <c r="B45" s="1">
        <v>45898</v>
      </c>
      <c r="C45" s="1">
        <v>45902</v>
      </c>
      <c r="D45" t="s">
        <v>3</v>
      </c>
      <c r="E45">
        <v>23650</v>
      </c>
      <c r="F45" t="s">
        <v>2</v>
      </c>
      <c r="G45" t="s">
        <v>2</v>
      </c>
      <c r="H45" t="s">
        <v>2</v>
      </c>
      <c r="I45">
        <v>920.05</v>
      </c>
      <c r="J45">
        <v>920.05</v>
      </c>
      <c r="K45">
        <v>795.9</v>
      </c>
      <c r="L45" t="s">
        <v>2</v>
      </c>
      <c r="M45" t="s">
        <v>2</v>
      </c>
      <c r="N45" t="s">
        <v>2</v>
      </c>
      <c r="O45">
        <v>1275</v>
      </c>
      <c r="P45" t="s">
        <v>2</v>
      </c>
      <c r="Q45">
        <v>24426.85</v>
      </c>
      <c r="R45" s="4">
        <v>0.2129421570929739</v>
      </c>
      <c r="S45" s="2">
        <f t="shared" si="0"/>
        <v>1</v>
      </c>
      <c r="T45" s="6">
        <f t="shared" si="1"/>
        <v>8.3333333333333332E-3</v>
      </c>
      <c r="U45" s="7">
        <v>6.5879999999999994E-2</v>
      </c>
      <c r="V45" s="7">
        <v>1.37E-2</v>
      </c>
      <c r="W45" s="3">
        <f t="shared" si="5"/>
        <v>1.6947276025711422</v>
      </c>
      <c r="X45" s="8">
        <f t="shared" si="2"/>
        <v>1.6752887320905372</v>
      </c>
      <c r="Y45" s="3">
        <f t="shared" si="3"/>
        <v>795.89999999999418</v>
      </c>
      <c r="Z45">
        <f t="shared" si="4"/>
        <v>8.8582862722978462</v>
      </c>
    </row>
    <row r="46" spans="1:27" hidden="1" x14ac:dyDescent="0.25">
      <c r="A46" t="s">
        <v>0</v>
      </c>
      <c r="B46" s="1">
        <v>45898</v>
      </c>
      <c r="C46" s="1">
        <v>45902</v>
      </c>
      <c r="D46" t="s">
        <v>1</v>
      </c>
      <c r="E46">
        <v>23700</v>
      </c>
      <c r="F46">
        <v>2.9</v>
      </c>
      <c r="G46">
        <v>3.9</v>
      </c>
      <c r="H46">
        <v>1.9</v>
      </c>
      <c r="I46">
        <v>2.2000000000000002</v>
      </c>
      <c r="J46">
        <v>1.95</v>
      </c>
      <c r="K46">
        <v>2.2000000000000002</v>
      </c>
      <c r="L46">
        <v>374217</v>
      </c>
      <c r="M46">
        <v>6652376.1699999999</v>
      </c>
      <c r="N46">
        <v>668.99</v>
      </c>
      <c r="O46">
        <v>2858025</v>
      </c>
      <c r="P46">
        <v>601950</v>
      </c>
      <c r="Q46">
        <v>24426.85</v>
      </c>
      <c r="R46" s="4">
        <v>0.15911109255251199</v>
      </c>
      <c r="S46" s="2">
        <f t="shared" si="0"/>
        <v>0</v>
      </c>
      <c r="T46" s="6">
        <f t="shared" si="1"/>
        <v>8.3333333333333332E-3</v>
      </c>
      <c r="U46" s="7">
        <v>6.5879999999999994E-2</v>
      </c>
      <c r="V46" s="7">
        <v>1.37E-2</v>
      </c>
      <c r="W46" s="3">
        <f t="shared" si="5"/>
        <v>2.1169468884391747</v>
      </c>
      <c r="X46" s="8">
        <f t="shared" si="2"/>
        <v>2.1024220993491243</v>
      </c>
      <c r="Y46" s="3">
        <f t="shared" si="3"/>
        <v>2.200000000009311</v>
      </c>
      <c r="Z46">
        <f t="shared" si="4"/>
        <v>739.26915619405918</v>
      </c>
      <c r="AA46">
        <f>IF(D46="CE",Y46,Z46)</f>
        <v>739.26915619405918</v>
      </c>
    </row>
    <row r="47" spans="1:27" hidden="1" x14ac:dyDescent="0.25">
      <c r="A47" t="s">
        <v>0</v>
      </c>
      <c r="B47" s="1">
        <v>45898</v>
      </c>
      <c r="C47" s="1">
        <v>45902</v>
      </c>
      <c r="D47" t="s">
        <v>3</v>
      </c>
      <c r="E47">
        <v>23700</v>
      </c>
      <c r="F47">
        <v>853.65</v>
      </c>
      <c r="G47">
        <v>898.3</v>
      </c>
      <c r="H47">
        <v>748.45</v>
      </c>
      <c r="I47">
        <v>768.3</v>
      </c>
      <c r="J47">
        <v>768.2</v>
      </c>
      <c r="K47">
        <v>768.3</v>
      </c>
      <c r="L47">
        <v>35</v>
      </c>
      <c r="M47">
        <v>644.08000000000004</v>
      </c>
      <c r="N47">
        <v>21.95</v>
      </c>
      <c r="O47">
        <v>15375</v>
      </c>
      <c r="P47">
        <v>450</v>
      </c>
      <c r="Q47">
        <v>24426.85</v>
      </c>
      <c r="R47" s="4">
        <v>0.27200753203105449</v>
      </c>
      <c r="S47" s="2">
        <f t="shared" si="0"/>
        <v>1</v>
      </c>
      <c r="T47" s="6">
        <f t="shared" si="1"/>
        <v>8.3333333333333332E-3</v>
      </c>
      <c r="U47" s="7">
        <v>6.5879999999999994E-2</v>
      </c>
      <c r="V47" s="7">
        <v>1.37E-2</v>
      </c>
      <c r="W47" s="3">
        <f t="shared" si="5"/>
        <v>1.2464775566975139</v>
      </c>
      <c r="X47" s="8">
        <f t="shared" si="2"/>
        <v>1.2216467798467276</v>
      </c>
      <c r="Y47" s="3">
        <f t="shared" si="3"/>
        <v>768.30000000014479</v>
      </c>
      <c r="Z47">
        <f t="shared" si="4"/>
        <v>31.230843805940822</v>
      </c>
    </row>
    <row r="48" spans="1:27" hidden="1" x14ac:dyDescent="0.25">
      <c r="A48" t="s">
        <v>0</v>
      </c>
      <c r="B48" s="1">
        <v>45898</v>
      </c>
      <c r="C48" s="1">
        <v>45902</v>
      </c>
      <c r="D48" t="s">
        <v>1</v>
      </c>
      <c r="E48">
        <v>23750</v>
      </c>
      <c r="F48">
        <v>3.5</v>
      </c>
      <c r="G48">
        <v>3.65</v>
      </c>
      <c r="H48">
        <v>2.1</v>
      </c>
      <c r="I48">
        <v>2.4500000000000002</v>
      </c>
      <c r="J48">
        <v>2.2000000000000002</v>
      </c>
      <c r="K48">
        <v>2.4500000000000002</v>
      </c>
      <c r="L48">
        <v>273939</v>
      </c>
      <c r="M48">
        <v>4880085.37</v>
      </c>
      <c r="N48">
        <v>546.92999999999995</v>
      </c>
      <c r="O48">
        <v>730275</v>
      </c>
      <c r="P48">
        <v>385125</v>
      </c>
      <c r="Q48">
        <v>24426.85</v>
      </c>
      <c r="R48" s="4">
        <v>0.15214170975290769</v>
      </c>
      <c r="S48" s="2">
        <f t="shared" si="0"/>
        <v>0</v>
      </c>
      <c r="T48" s="6">
        <f t="shared" si="1"/>
        <v>8.3333333333333332E-3</v>
      </c>
      <c r="U48" s="7">
        <v>6.5879999999999994E-2</v>
      </c>
      <c r="V48" s="7">
        <v>1.37E-2</v>
      </c>
      <c r="W48" s="3">
        <f t="shared" si="5"/>
        <v>2.0615280889293395</v>
      </c>
      <c r="X48" s="8">
        <f t="shared" si="2"/>
        <v>2.0476395145344943</v>
      </c>
      <c r="Y48" s="3">
        <f t="shared" si="3"/>
        <v>2.4500000000002728</v>
      </c>
      <c r="Z48">
        <f t="shared" si="4"/>
        <v>689.54659866041402</v>
      </c>
      <c r="AA48">
        <f>IF(D48="CE",Y48,Z48)</f>
        <v>689.54659866041402</v>
      </c>
    </row>
    <row r="49" spans="1:27" hidden="1" x14ac:dyDescent="0.25">
      <c r="A49" t="s">
        <v>0</v>
      </c>
      <c r="B49" s="1">
        <v>45898</v>
      </c>
      <c r="C49" s="1">
        <v>45902</v>
      </c>
      <c r="D49" t="s">
        <v>3</v>
      </c>
      <c r="E49">
        <v>23750</v>
      </c>
      <c r="F49">
        <v>808</v>
      </c>
      <c r="G49">
        <v>849.9</v>
      </c>
      <c r="H49">
        <v>704.9</v>
      </c>
      <c r="I49">
        <v>704.95</v>
      </c>
      <c r="J49">
        <v>704.95</v>
      </c>
      <c r="K49">
        <v>704.95</v>
      </c>
      <c r="L49">
        <v>39</v>
      </c>
      <c r="M49">
        <v>717.88</v>
      </c>
      <c r="N49">
        <v>23.19</v>
      </c>
      <c r="O49">
        <v>2775</v>
      </c>
      <c r="P49">
        <v>150</v>
      </c>
      <c r="Q49">
        <v>24426.85</v>
      </c>
      <c r="R49" s="4">
        <v>0.22284646099325969</v>
      </c>
      <c r="S49" s="2">
        <f t="shared" si="0"/>
        <v>1</v>
      </c>
      <c r="T49" s="6">
        <f t="shared" si="1"/>
        <v>8.3333333333333332E-3</v>
      </c>
      <c r="U49" s="7">
        <v>6.5879999999999994E-2</v>
      </c>
      <c r="V49" s="7">
        <v>1.37E-2</v>
      </c>
      <c r="W49" s="3">
        <f t="shared" si="5"/>
        <v>1.4128767153121184</v>
      </c>
      <c r="X49" s="8">
        <f t="shared" si="2"/>
        <v>1.3925337097210846</v>
      </c>
      <c r="Y49" s="3">
        <f t="shared" si="3"/>
        <v>704.95000000000073</v>
      </c>
      <c r="Z49">
        <f t="shared" si="4"/>
        <v>17.853401339587435</v>
      </c>
    </row>
    <row r="50" spans="1:27" hidden="1" x14ac:dyDescent="0.25">
      <c r="A50" t="s">
        <v>0</v>
      </c>
      <c r="B50" s="1">
        <v>45898</v>
      </c>
      <c r="C50" s="1">
        <v>45902</v>
      </c>
      <c r="D50" t="s">
        <v>1</v>
      </c>
      <c r="E50">
        <v>23800</v>
      </c>
      <c r="F50">
        <v>4.5999999999999996</v>
      </c>
      <c r="G50">
        <v>4.5999999999999996</v>
      </c>
      <c r="H50">
        <v>2.2999999999999998</v>
      </c>
      <c r="I50">
        <v>2.7</v>
      </c>
      <c r="J50">
        <v>2.6</v>
      </c>
      <c r="K50">
        <v>2.7</v>
      </c>
      <c r="L50">
        <v>749294</v>
      </c>
      <c r="M50">
        <v>13376525.33</v>
      </c>
      <c r="N50">
        <v>1627.43</v>
      </c>
      <c r="O50">
        <v>3500400</v>
      </c>
      <c r="P50">
        <v>883650</v>
      </c>
      <c r="Q50">
        <v>24426.85</v>
      </c>
      <c r="R50" s="4">
        <v>0.14473556286726871</v>
      </c>
      <c r="S50" s="2">
        <f t="shared" si="0"/>
        <v>0</v>
      </c>
      <c r="T50" s="6">
        <f t="shared" si="1"/>
        <v>8.3333333333333332E-3</v>
      </c>
      <c r="U50" s="7">
        <v>6.5879999999999994E-2</v>
      </c>
      <c r="V50" s="7">
        <v>1.37E-2</v>
      </c>
      <c r="W50" s="3">
        <f t="shared" si="5"/>
        <v>2.0071521091581133</v>
      </c>
      <c r="X50" s="8">
        <f t="shared" si="2"/>
        <v>1.9939396203821782</v>
      </c>
      <c r="Y50" s="3">
        <f t="shared" si="3"/>
        <v>2.6999999999979991</v>
      </c>
      <c r="Z50">
        <f t="shared" si="4"/>
        <v>639.82404112676886</v>
      </c>
      <c r="AA50">
        <f>IF(D50="CE",Y50,Z50)</f>
        <v>639.82404112676886</v>
      </c>
    </row>
    <row r="51" spans="1:27" hidden="1" x14ac:dyDescent="0.25">
      <c r="A51" t="s">
        <v>0</v>
      </c>
      <c r="B51" s="1">
        <v>45898</v>
      </c>
      <c r="C51" s="1">
        <v>45902</v>
      </c>
      <c r="D51" t="s">
        <v>3</v>
      </c>
      <c r="E51">
        <v>23800</v>
      </c>
      <c r="F51">
        <v>780</v>
      </c>
      <c r="G51">
        <v>800.8</v>
      </c>
      <c r="H51">
        <v>642.20000000000005</v>
      </c>
      <c r="I51">
        <v>665</v>
      </c>
      <c r="J51">
        <v>668.9</v>
      </c>
      <c r="K51">
        <v>665</v>
      </c>
      <c r="L51">
        <v>503</v>
      </c>
      <c r="M51">
        <v>9261.9500000000007</v>
      </c>
      <c r="N51">
        <v>283.39999999999998</v>
      </c>
      <c r="O51">
        <v>7500</v>
      </c>
      <c r="P51">
        <v>3300</v>
      </c>
      <c r="Q51">
        <v>24426.85</v>
      </c>
      <c r="R51" s="4">
        <v>0.23676227533499999</v>
      </c>
      <c r="S51" s="2">
        <f t="shared" si="0"/>
        <v>1</v>
      </c>
      <c r="T51" s="6">
        <f t="shared" si="1"/>
        <v>8.3333333333333332E-3</v>
      </c>
      <c r="U51" s="7">
        <v>6.5879999999999994E-2</v>
      </c>
      <c r="V51" s="7">
        <v>1.37E-2</v>
      </c>
      <c r="W51" s="3">
        <f t="shared" si="5"/>
        <v>1.2337638803462276</v>
      </c>
      <c r="X51" s="8">
        <f t="shared" si="2"/>
        <v>1.2121505405183561</v>
      </c>
      <c r="Y51" s="3">
        <f t="shared" si="3"/>
        <v>664.99999999999636</v>
      </c>
      <c r="Z51">
        <f t="shared" si="4"/>
        <v>27.875958873231866</v>
      </c>
    </row>
    <row r="52" spans="1:27" hidden="1" x14ac:dyDescent="0.25">
      <c r="A52" t="s">
        <v>0</v>
      </c>
      <c r="B52" s="1">
        <v>45898</v>
      </c>
      <c r="C52" s="1">
        <v>45902</v>
      </c>
      <c r="D52" t="s">
        <v>1</v>
      </c>
      <c r="E52">
        <v>23850</v>
      </c>
      <c r="F52">
        <v>5.85</v>
      </c>
      <c r="G52">
        <v>5.85</v>
      </c>
      <c r="H52">
        <v>2.5499999999999998</v>
      </c>
      <c r="I52">
        <v>3.1</v>
      </c>
      <c r="J52">
        <v>2.9</v>
      </c>
      <c r="K52">
        <v>3.1</v>
      </c>
      <c r="L52">
        <v>393724</v>
      </c>
      <c r="M52">
        <v>7043718.3399999999</v>
      </c>
      <c r="N52">
        <v>980.29</v>
      </c>
      <c r="O52">
        <v>1111650</v>
      </c>
      <c r="P52">
        <v>363900</v>
      </c>
      <c r="Q52">
        <v>24426.85</v>
      </c>
      <c r="R52" s="4">
        <v>0.13804397541863389</v>
      </c>
      <c r="S52" s="2">
        <f t="shared" si="0"/>
        <v>0</v>
      </c>
      <c r="T52" s="6">
        <f t="shared" si="1"/>
        <v>8.3333333333333332E-3</v>
      </c>
      <c r="U52" s="7">
        <v>6.5879999999999994E-2</v>
      </c>
      <c r="V52" s="7">
        <v>1.37E-2</v>
      </c>
      <c r="W52" s="3">
        <f t="shared" si="5"/>
        <v>1.9372848978074666</v>
      </c>
      <c r="X52" s="8">
        <f t="shared" si="2"/>
        <v>1.9246832645967209</v>
      </c>
      <c r="Y52" s="3">
        <f t="shared" si="3"/>
        <v>3.1000000000005912</v>
      </c>
      <c r="Z52">
        <f t="shared" si="4"/>
        <v>590.25148359311788</v>
      </c>
      <c r="AA52">
        <f>IF(D52="CE",Y52,Z52)</f>
        <v>590.25148359311788</v>
      </c>
    </row>
    <row r="53" spans="1:27" hidden="1" x14ac:dyDescent="0.25">
      <c r="A53" t="s">
        <v>0</v>
      </c>
      <c r="B53" s="1">
        <v>45898</v>
      </c>
      <c r="C53" s="1">
        <v>45902</v>
      </c>
      <c r="D53" t="s">
        <v>3</v>
      </c>
      <c r="E53">
        <v>23850</v>
      </c>
      <c r="F53">
        <v>716.9</v>
      </c>
      <c r="G53">
        <v>752</v>
      </c>
      <c r="H53">
        <v>601.45000000000005</v>
      </c>
      <c r="I53">
        <v>608.95000000000005</v>
      </c>
      <c r="J53">
        <v>606.04999999999995</v>
      </c>
      <c r="K53">
        <v>608.95000000000005</v>
      </c>
      <c r="L53">
        <v>61</v>
      </c>
      <c r="M53">
        <v>1122.99</v>
      </c>
      <c r="N53">
        <v>31.85</v>
      </c>
      <c r="O53">
        <v>1575</v>
      </c>
      <c r="P53">
        <v>825</v>
      </c>
      <c r="Q53">
        <v>24426.85</v>
      </c>
      <c r="R53" s="4">
        <v>0.20828044287486289</v>
      </c>
      <c r="S53" s="2">
        <f t="shared" si="0"/>
        <v>1</v>
      </c>
      <c r="T53" s="6">
        <f t="shared" si="1"/>
        <v>8.3333333333333332E-3</v>
      </c>
      <c r="U53" s="7">
        <v>6.5879999999999994E-2</v>
      </c>
      <c r="V53" s="7">
        <v>1.37E-2</v>
      </c>
      <c r="W53" s="3">
        <f t="shared" si="5"/>
        <v>1.2893230218154745</v>
      </c>
      <c r="X53" s="8">
        <f t="shared" si="2"/>
        <v>1.270309705673853</v>
      </c>
      <c r="Y53" s="3">
        <f t="shared" si="3"/>
        <v>608.95000000000073</v>
      </c>
      <c r="Z53">
        <f t="shared" si="4"/>
        <v>21.79851640688139</v>
      </c>
    </row>
    <row r="54" spans="1:27" hidden="1" x14ac:dyDescent="0.25">
      <c r="A54" t="s">
        <v>0</v>
      </c>
      <c r="B54" s="1">
        <v>45898</v>
      </c>
      <c r="C54" s="1">
        <v>45902</v>
      </c>
      <c r="D54" t="s">
        <v>1</v>
      </c>
      <c r="E54">
        <v>23900</v>
      </c>
      <c r="F54">
        <v>7</v>
      </c>
      <c r="G54">
        <v>8</v>
      </c>
      <c r="H54">
        <v>2.8</v>
      </c>
      <c r="I54">
        <v>3.75</v>
      </c>
      <c r="J54">
        <v>3.45</v>
      </c>
      <c r="K54">
        <v>3.75</v>
      </c>
      <c r="L54">
        <v>604292</v>
      </c>
      <c r="M54">
        <v>10833646.18</v>
      </c>
      <c r="N54">
        <v>1712.08</v>
      </c>
      <c r="O54">
        <v>2918550</v>
      </c>
      <c r="P54">
        <v>1329600</v>
      </c>
      <c r="Q54">
        <v>24426.85</v>
      </c>
      <c r="R54" s="4">
        <v>0.13230307686264409</v>
      </c>
      <c r="S54" s="2">
        <f t="shared" si="0"/>
        <v>0</v>
      </c>
      <c r="T54" s="6">
        <f t="shared" si="1"/>
        <v>8.3333333333333332E-3</v>
      </c>
      <c r="U54" s="7">
        <v>6.5879999999999994E-2</v>
      </c>
      <c r="V54" s="7">
        <v>1.37E-2</v>
      </c>
      <c r="W54" s="3">
        <f t="shared" si="5"/>
        <v>1.8474128258258269</v>
      </c>
      <c r="X54" s="8">
        <f t="shared" si="2"/>
        <v>1.8353352625549919</v>
      </c>
      <c r="Y54" s="3">
        <f t="shared" si="3"/>
        <v>3.7499999999997726</v>
      </c>
      <c r="Z54">
        <f t="shared" si="4"/>
        <v>540.92892605947418</v>
      </c>
      <c r="AA54">
        <f>IF(D54="CE",Y54,Z54)</f>
        <v>540.92892605947418</v>
      </c>
    </row>
    <row r="55" spans="1:27" hidden="1" x14ac:dyDescent="0.25">
      <c r="A55" t="s">
        <v>0</v>
      </c>
      <c r="B55" s="1">
        <v>45898</v>
      </c>
      <c r="C55" s="1">
        <v>45902</v>
      </c>
      <c r="D55" t="s">
        <v>3</v>
      </c>
      <c r="E55">
        <v>23900</v>
      </c>
      <c r="F55">
        <v>680</v>
      </c>
      <c r="G55">
        <v>700</v>
      </c>
      <c r="H55">
        <v>545</v>
      </c>
      <c r="I55">
        <v>564.29999999999995</v>
      </c>
      <c r="J55">
        <v>578.35</v>
      </c>
      <c r="K55">
        <v>564.29999999999995</v>
      </c>
      <c r="L55">
        <v>399</v>
      </c>
      <c r="M55">
        <v>7340.32</v>
      </c>
      <c r="N55">
        <v>188.25</v>
      </c>
      <c r="O55">
        <v>17700</v>
      </c>
      <c r="P55">
        <v>2850</v>
      </c>
      <c r="Q55">
        <v>24426.85</v>
      </c>
      <c r="R55" s="4">
        <v>0.20763172891434201</v>
      </c>
      <c r="S55" s="2">
        <f t="shared" si="0"/>
        <v>1</v>
      </c>
      <c r="T55" s="6">
        <f t="shared" si="1"/>
        <v>8.3333333333333332E-3</v>
      </c>
      <c r="U55" s="7">
        <v>6.5879999999999994E-2</v>
      </c>
      <c r="V55" s="7">
        <v>1.37E-2</v>
      </c>
      <c r="W55" s="3">
        <f t="shared" si="5"/>
        <v>1.1828018238990541</v>
      </c>
      <c r="X55" s="8">
        <f t="shared" si="2"/>
        <v>1.1638477269690237</v>
      </c>
      <c r="Y55" s="3">
        <f t="shared" si="3"/>
        <v>564.29999999999927</v>
      </c>
      <c r="Z55">
        <f t="shared" si="4"/>
        <v>27.121073940525093</v>
      </c>
    </row>
    <row r="56" spans="1:27" hidden="1" x14ac:dyDescent="0.25">
      <c r="A56" t="s">
        <v>0</v>
      </c>
      <c r="B56" s="1">
        <v>45898</v>
      </c>
      <c r="C56" s="1">
        <v>45902</v>
      </c>
      <c r="D56" t="s">
        <v>1</v>
      </c>
      <c r="E56">
        <v>23950</v>
      </c>
      <c r="F56">
        <v>9.75</v>
      </c>
      <c r="G56">
        <v>9.75</v>
      </c>
      <c r="H56">
        <v>3.2</v>
      </c>
      <c r="I56">
        <v>4.5999999999999996</v>
      </c>
      <c r="J56">
        <v>4.45</v>
      </c>
      <c r="K56">
        <v>4.5999999999999996</v>
      </c>
      <c r="L56">
        <v>398779</v>
      </c>
      <c r="M56">
        <v>7164401.5700000003</v>
      </c>
      <c r="N56">
        <v>1333.78</v>
      </c>
      <c r="O56">
        <v>1602150</v>
      </c>
      <c r="P56">
        <v>1019475</v>
      </c>
      <c r="Q56">
        <v>24426.85</v>
      </c>
      <c r="R56" s="4">
        <v>0.12663697281248579</v>
      </c>
      <c r="S56" s="2">
        <f t="shared" si="0"/>
        <v>0</v>
      </c>
      <c r="T56" s="6">
        <f t="shared" si="1"/>
        <v>8.3333333333333332E-3</v>
      </c>
      <c r="U56" s="7">
        <v>6.5879999999999994E-2</v>
      </c>
      <c r="V56" s="7">
        <v>1.37E-2</v>
      </c>
      <c r="W56" s="3">
        <f t="shared" si="5"/>
        <v>1.7487634586264058</v>
      </c>
      <c r="X56" s="8">
        <f t="shared" si="2"/>
        <v>1.7372031375224779</v>
      </c>
      <c r="Y56" s="3">
        <f t="shared" si="3"/>
        <v>4.6000000000002501</v>
      </c>
      <c r="Z56">
        <f t="shared" si="4"/>
        <v>491.80636852582757</v>
      </c>
      <c r="AA56">
        <f>IF(D56="CE",Y56,Z56)</f>
        <v>491.80636852582757</v>
      </c>
    </row>
    <row r="57" spans="1:27" hidden="1" x14ac:dyDescent="0.25">
      <c r="A57" t="s">
        <v>0</v>
      </c>
      <c r="B57" s="1">
        <v>45898</v>
      </c>
      <c r="C57" s="1">
        <v>45902</v>
      </c>
      <c r="D57" t="s">
        <v>3</v>
      </c>
      <c r="E57">
        <v>23950</v>
      </c>
      <c r="F57">
        <v>613.6</v>
      </c>
      <c r="G57">
        <v>649.85</v>
      </c>
      <c r="H57">
        <v>499.4</v>
      </c>
      <c r="I57">
        <v>532.70000000000005</v>
      </c>
      <c r="J57">
        <v>530.95000000000005</v>
      </c>
      <c r="K57">
        <v>532.70000000000005</v>
      </c>
      <c r="L57">
        <v>126</v>
      </c>
      <c r="M57">
        <v>2318.39</v>
      </c>
      <c r="N57">
        <v>55.12</v>
      </c>
      <c r="O57">
        <v>2775</v>
      </c>
      <c r="P57">
        <v>2100</v>
      </c>
      <c r="Q57">
        <v>24426.85</v>
      </c>
      <c r="R57" s="4">
        <v>0.22972947357396839</v>
      </c>
      <c r="S57" s="2">
        <f t="shared" si="0"/>
        <v>1</v>
      </c>
      <c r="T57" s="6">
        <f t="shared" si="1"/>
        <v>8.3333333333333332E-3</v>
      </c>
      <c r="U57" s="7">
        <v>6.5879999999999994E-2</v>
      </c>
      <c r="V57" s="7">
        <v>1.37E-2</v>
      </c>
      <c r="W57" s="3">
        <f t="shared" si="5"/>
        <v>0.97129459283668285</v>
      </c>
      <c r="X57" s="8">
        <f t="shared" si="2"/>
        <v>0.95032325703664122</v>
      </c>
      <c r="Y57" s="3">
        <f t="shared" si="3"/>
        <v>532.70000000001164</v>
      </c>
      <c r="Z57">
        <f t="shared" si="4"/>
        <v>45.493631474171707</v>
      </c>
    </row>
    <row r="58" spans="1:27" hidden="1" x14ac:dyDescent="0.25">
      <c r="A58" t="s">
        <v>0</v>
      </c>
      <c r="B58" s="1">
        <v>45898</v>
      </c>
      <c r="C58" s="1">
        <v>45902</v>
      </c>
      <c r="D58" t="s">
        <v>1</v>
      </c>
      <c r="E58">
        <v>24000</v>
      </c>
      <c r="F58">
        <v>9.9</v>
      </c>
      <c r="G58">
        <v>10.5</v>
      </c>
      <c r="H58">
        <v>3.75</v>
      </c>
      <c r="I58">
        <v>6.05</v>
      </c>
      <c r="J58">
        <v>5.5</v>
      </c>
      <c r="K58">
        <v>6.05</v>
      </c>
      <c r="L58">
        <v>1277755</v>
      </c>
      <c r="M58">
        <v>23004976.940000001</v>
      </c>
      <c r="N58">
        <v>5386.94</v>
      </c>
      <c r="O58">
        <v>7786200</v>
      </c>
      <c r="P58">
        <v>1882950</v>
      </c>
      <c r="Q58">
        <v>24426.85</v>
      </c>
      <c r="R58" s="4">
        <v>0.1224303081664201</v>
      </c>
      <c r="S58" s="2">
        <f t="shared" si="0"/>
        <v>0</v>
      </c>
      <c r="T58" s="6">
        <f t="shared" si="1"/>
        <v>8.3333333333333332E-3</v>
      </c>
      <c r="U58" s="7">
        <v>6.5879999999999994E-2</v>
      </c>
      <c r="V58" s="7">
        <v>1.37E-2</v>
      </c>
      <c r="W58" s="3">
        <f t="shared" si="5"/>
        <v>1.6218590958039547</v>
      </c>
      <c r="X58" s="8">
        <f t="shared" si="2"/>
        <v>1.6106827888864452</v>
      </c>
      <c r="Y58" s="3">
        <f t="shared" si="3"/>
        <v>6.0499999999999545</v>
      </c>
      <c r="Z58">
        <f t="shared" si="4"/>
        <v>443.2838109921795</v>
      </c>
      <c r="AA58">
        <f>IF(D58="CE",Y58,Z58)</f>
        <v>443.2838109921795</v>
      </c>
    </row>
    <row r="59" spans="1:27" hidden="1" x14ac:dyDescent="0.25">
      <c r="A59" t="s">
        <v>0</v>
      </c>
      <c r="B59" s="1">
        <v>45898</v>
      </c>
      <c r="C59" s="1">
        <v>45902</v>
      </c>
      <c r="D59" t="s">
        <v>3</v>
      </c>
      <c r="E59">
        <v>24000</v>
      </c>
      <c r="F59">
        <v>519.95000000000005</v>
      </c>
      <c r="G59">
        <v>609.65</v>
      </c>
      <c r="H59">
        <v>446.05</v>
      </c>
      <c r="I59">
        <v>472.75</v>
      </c>
      <c r="J59">
        <v>480.4</v>
      </c>
      <c r="K59">
        <v>472.75</v>
      </c>
      <c r="L59">
        <v>21395</v>
      </c>
      <c r="M59">
        <v>393726.59</v>
      </c>
      <c r="N59">
        <v>8616.59</v>
      </c>
      <c r="O59">
        <v>449475</v>
      </c>
      <c r="P59">
        <v>84600</v>
      </c>
      <c r="Q59">
        <v>24426.85</v>
      </c>
      <c r="R59" s="4">
        <v>0.19616965138849549</v>
      </c>
      <c r="S59" s="2">
        <f t="shared" si="0"/>
        <v>1</v>
      </c>
      <c r="T59" s="6">
        <f t="shared" si="1"/>
        <v>8.3333333333333332E-3</v>
      </c>
      <c r="U59" s="7">
        <v>6.5879999999999994E-2</v>
      </c>
      <c r="V59" s="7">
        <v>1.37E-2</v>
      </c>
      <c r="W59" s="3">
        <f t="shared" si="5"/>
        <v>1.0176754017843943</v>
      </c>
      <c r="X59" s="8">
        <f t="shared" si="2"/>
        <v>0.99976764459049372</v>
      </c>
      <c r="Y59" s="3">
        <f t="shared" si="3"/>
        <v>472.74999999999636</v>
      </c>
      <c r="Z59">
        <f t="shared" si="4"/>
        <v>35.516189007819776</v>
      </c>
    </row>
    <row r="60" spans="1:27" hidden="1" x14ac:dyDescent="0.25">
      <c r="A60" t="s">
        <v>0</v>
      </c>
      <c r="B60" s="1">
        <v>45898</v>
      </c>
      <c r="C60" s="1">
        <v>45902</v>
      </c>
      <c r="D60" t="s">
        <v>1</v>
      </c>
      <c r="E60">
        <v>24050</v>
      </c>
      <c r="F60">
        <v>10.7</v>
      </c>
      <c r="G60">
        <v>12.5</v>
      </c>
      <c r="H60">
        <v>4.25</v>
      </c>
      <c r="I60">
        <v>7.55</v>
      </c>
      <c r="J60">
        <v>6.65</v>
      </c>
      <c r="K60">
        <v>7.55</v>
      </c>
      <c r="L60">
        <v>585614</v>
      </c>
      <c r="M60">
        <v>10566085.560000001</v>
      </c>
      <c r="N60">
        <v>3073.03</v>
      </c>
      <c r="O60">
        <v>1150500</v>
      </c>
      <c r="P60">
        <v>453975</v>
      </c>
      <c r="Q60">
        <v>24426.85</v>
      </c>
      <c r="R60" s="4">
        <v>0.1166654492257156</v>
      </c>
      <c r="S60" s="2">
        <f t="shared" si="0"/>
        <v>0</v>
      </c>
      <c r="T60" s="6">
        <f t="shared" si="1"/>
        <v>8.3333333333333332E-3</v>
      </c>
      <c r="U60" s="7">
        <v>6.5879999999999994E-2</v>
      </c>
      <c r="V60" s="7">
        <v>1.37E-2</v>
      </c>
      <c r="W60" s="3">
        <f t="shared" si="5"/>
        <v>1.5060479655227987</v>
      </c>
      <c r="X60" s="8">
        <f t="shared" si="2"/>
        <v>1.4953979158190658</v>
      </c>
      <c r="Y60" s="3">
        <f t="shared" si="3"/>
        <v>7.5499999999744887</v>
      </c>
      <c r="Z60">
        <f t="shared" si="4"/>
        <v>394.81125345853434</v>
      </c>
      <c r="AA60">
        <f>IF(D60="CE",Y60,Z60)</f>
        <v>394.81125345853434</v>
      </c>
    </row>
    <row r="61" spans="1:27" hidden="1" x14ac:dyDescent="0.25">
      <c r="A61" t="s">
        <v>0</v>
      </c>
      <c r="B61" s="1">
        <v>45898</v>
      </c>
      <c r="C61" s="1">
        <v>45902</v>
      </c>
      <c r="D61" t="s">
        <v>3</v>
      </c>
      <c r="E61">
        <v>24050</v>
      </c>
      <c r="F61">
        <v>495.5</v>
      </c>
      <c r="G61">
        <v>561.29999999999995</v>
      </c>
      <c r="H61">
        <v>398.6</v>
      </c>
      <c r="I61">
        <v>417.8</v>
      </c>
      <c r="J61">
        <v>431.95</v>
      </c>
      <c r="K61">
        <v>417.8</v>
      </c>
      <c r="L61">
        <v>884</v>
      </c>
      <c r="M61">
        <v>16264.81</v>
      </c>
      <c r="N61">
        <v>319.66000000000003</v>
      </c>
      <c r="O61">
        <v>13050</v>
      </c>
      <c r="P61">
        <v>9750</v>
      </c>
      <c r="Q61">
        <v>24426.85</v>
      </c>
      <c r="R61" s="4">
        <v>0.17182852425762721</v>
      </c>
      <c r="S61" s="2">
        <f t="shared" si="0"/>
        <v>1</v>
      </c>
      <c r="T61" s="6">
        <f t="shared" si="1"/>
        <v>8.3333333333333332E-3</v>
      </c>
      <c r="U61" s="7">
        <v>6.5879999999999994E-2</v>
      </c>
      <c r="V61" s="7">
        <v>1.37E-2</v>
      </c>
      <c r="W61" s="3">
        <f t="shared" si="5"/>
        <v>1.0267802998001181</v>
      </c>
      <c r="X61" s="8">
        <f t="shared" si="2"/>
        <v>1.0110945733403305</v>
      </c>
      <c r="Y61" s="3">
        <f t="shared" si="3"/>
        <v>417.79999999999927</v>
      </c>
      <c r="Z61">
        <f t="shared" si="4"/>
        <v>30.538746541464207</v>
      </c>
    </row>
    <row r="62" spans="1:27" hidden="1" x14ac:dyDescent="0.25">
      <c r="A62" t="s">
        <v>0</v>
      </c>
      <c r="B62" s="1">
        <v>45898</v>
      </c>
      <c r="C62" s="1">
        <v>45902</v>
      </c>
      <c r="D62" t="s">
        <v>1</v>
      </c>
      <c r="E62">
        <v>24100</v>
      </c>
      <c r="F62">
        <v>14.55</v>
      </c>
      <c r="G62">
        <v>15.1</v>
      </c>
      <c r="H62">
        <v>5</v>
      </c>
      <c r="I62">
        <v>9.6999999999999993</v>
      </c>
      <c r="J62">
        <v>8.3000000000000007</v>
      </c>
      <c r="K62">
        <v>9.6999999999999993</v>
      </c>
      <c r="L62">
        <v>1166536</v>
      </c>
      <c r="M62">
        <v>21092613.859999999</v>
      </c>
      <c r="N62">
        <v>7475.66</v>
      </c>
      <c r="O62">
        <v>3489825</v>
      </c>
      <c r="P62">
        <v>1675500</v>
      </c>
      <c r="Q62">
        <v>24426.85</v>
      </c>
      <c r="R62" s="4">
        <v>0.1113625500259923</v>
      </c>
      <c r="S62" s="2">
        <f t="shared" si="0"/>
        <v>0</v>
      </c>
      <c r="T62" s="6">
        <f t="shared" si="1"/>
        <v>8.3333333333333332E-3</v>
      </c>
      <c r="U62" s="7">
        <v>6.5879999999999994E-2</v>
      </c>
      <c r="V62" s="7">
        <v>1.37E-2</v>
      </c>
      <c r="W62" s="3">
        <f t="shared" si="5"/>
        <v>1.3729739869249185</v>
      </c>
      <c r="X62" s="8">
        <f t="shared" si="2"/>
        <v>1.3628080234731628</v>
      </c>
      <c r="Y62" s="3">
        <f t="shared" si="3"/>
        <v>9.700000000019827</v>
      </c>
      <c r="Z62">
        <f t="shared" si="4"/>
        <v>346.98869592489064</v>
      </c>
      <c r="AA62">
        <f>IF(D62="CE",Y62,Z62)</f>
        <v>346.98869592489064</v>
      </c>
    </row>
    <row r="63" spans="1:27" hidden="1" x14ac:dyDescent="0.25">
      <c r="A63" t="s">
        <v>0</v>
      </c>
      <c r="B63" s="1">
        <v>45898</v>
      </c>
      <c r="C63" s="1">
        <v>45902</v>
      </c>
      <c r="D63" t="s">
        <v>3</v>
      </c>
      <c r="E63">
        <v>24100</v>
      </c>
      <c r="F63">
        <v>466.65</v>
      </c>
      <c r="G63">
        <v>506</v>
      </c>
      <c r="H63">
        <v>347.7</v>
      </c>
      <c r="I63">
        <v>372.35</v>
      </c>
      <c r="J63">
        <v>382.6</v>
      </c>
      <c r="K63">
        <v>372.35</v>
      </c>
      <c r="L63">
        <v>6273</v>
      </c>
      <c r="M63">
        <v>115435.63</v>
      </c>
      <c r="N63">
        <v>2051.15</v>
      </c>
      <c r="O63">
        <v>47025</v>
      </c>
      <c r="P63">
        <v>14625</v>
      </c>
      <c r="Q63">
        <v>24426.85</v>
      </c>
      <c r="R63" s="4">
        <v>0.16483777666768851</v>
      </c>
      <c r="S63" s="2">
        <f t="shared" si="0"/>
        <v>1</v>
      </c>
      <c r="T63" s="6">
        <f t="shared" si="1"/>
        <v>8.3333333333333332E-3</v>
      </c>
      <c r="U63" s="7">
        <v>6.5879999999999994E-2</v>
      </c>
      <c r="V63" s="7">
        <v>1.37E-2</v>
      </c>
      <c r="W63" s="3">
        <f t="shared" si="5"/>
        <v>0.93165557608672012</v>
      </c>
      <c r="X63" s="8">
        <f t="shared" si="2"/>
        <v>0.91660801465173813</v>
      </c>
      <c r="Y63" s="3">
        <f t="shared" si="3"/>
        <v>372.34999999999491</v>
      </c>
      <c r="Z63">
        <f t="shared" si="4"/>
        <v>35.061304075108637</v>
      </c>
    </row>
    <row r="64" spans="1:27" hidden="1" x14ac:dyDescent="0.25">
      <c r="A64" t="s">
        <v>0</v>
      </c>
      <c r="B64" s="1">
        <v>45898</v>
      </c>
      <c r="C64" s="1">
        <v>45902</v>
      </c>
      <c r="D64" t="s">
        <v>1</v>
      </c>
      <c r="E64">
        <v>24150</v>
      </c>
      <c r="F64">
        <v>17.850000000000001</v>
      </c>
      <c r="G64">
        <v>19.649999999999999</v>
      </c>
      <c r="H64">
        <v>5.9</v>
      </c>
      <c r="I64">
        <v>12.95</v>
      </c>
      <c r="J64">
        <v>11</v>
      </c>
      <c r="K64">
        <v>12.95</v>
      </c>
      <c r="L64">
        <v>968583</v>
      </c>
      <c r="M64">
        <v>17551385.039999999</v>
      </c>
      <c r="N64">
        <v>7925.45</v>
      </c>
      <c r="O64">
        <v>1326600</v>
      </c>
      <c r="P64">
        <v>779175</v>
      </c>
      <c r="Q64">
        <v>24426.85</v>
      </c>
      <c r="R64" s="4">
        <v>0.1068941447715059</v>
      </c>
      <c r="S64" s="2">
        <f t="shared" si="0"/>
        <v>0</v>
      </c>
      <c r="T64" s="6">
        <f t="shared" si="1"/>
        <v>8.3333333333333332E-3</v>
      </c>
      <c r="U64" s="7">
        <v>6.5879999999999994E-2</v>
      </c>
      <c r="V64" s="7">
        <v>1.37E-2</v>
      </c>
      <c r="W64" s="3">
        <f t="shared" si="5"/>
        <v>1.2175581408978271</v>
      </c>
      <c r="X64" s="8">
        <f t="shared" si="2"/>
        <v>1.207800085171731</v>
      </c>
      <c r="Y64" s="3">
        <f t="shared" si="3"/>
        <v>12.949999999998909</v>
      </c>
      <c r="Z64">
        <f t="shared" si="4"/>
        <v>300.26613839124184</v>
      </c>
      <c r="AA64">
        <f>IF(D64="CE",Y64,Z64)</f>
        <v>300.26613839124184</v>
      </c>
    </row>
    <row r="65" spans="1:27" hidden="1" x14ac:dyDescent="0.25">
      <c r="A65" t="s">
        <v>0</v>
      </c>
      <c r="B65" s="1">
        <v>45898</v>
      </c>
      <c r="C65" s="1">
        <v>45902</v>
      </c>
      <c r="D65" t="s">
        <v>3</v>
      </c>
      <c r="E65">
        <v>24150</v>
      </c>
      <c r="F65">
        <v>403</v>
      </c>
      <c r="G65">
        <v>458.6</v>
      </c>
      <c r="H65">
        <v>305.45</v>
      </c>
      <c r="I65">
        <v>324.2</v>
      </c>
      <c r="J65">
        <v>337.95</v>
      </c>
      <c r="K65">
        <v>324.2</v>
      </c>
      <c r="L65">
        <v>4988</v>
      </c>
      <c r="M65">
        <v>91778.63</v>
      </c>
      <c r="N65">
        <v>1433.48</v>
      </c>
      <c r="O65">
        <v>19500</v>
      </c>
      <c r="P65">
        <v>15750</v>
      </c>
      <c r="Q65">
        <v>24426.85</v>
      </c>
      <c r="R65" s="4">
        <v>0.15203606608853329</v>
      </c>
      <c r="S65" s="2">
        <f t="shared" si="0"/>
        <v>1</v>
      </c>
      <c r="T65" s="6">
        <f t="shared" si="1"/>
        <v>8.3333333333333332E-3</v>
      </c>
      <c r="U65" s="7">
        <v>6.5879999999999994E-2</v>
      </c>
      <c r="V65" s="7">
        <v>1.37E-2</v>
      </c>
      <c r="W65" s="3">
        <f t="shared" si="5"/>
        <v>0.85955490055083061</v>
      </c>
      <c r="X65" s="8">
        <f t="shared" si="2"/>
        <v>0.84567597005899131</v>
      </c>
      <c r="Y65" s="3">
        <f t="shared" si="3"/>
        <v>324.20000000000073</v>
      </c>
      <c r="Z65">
        <f t="shared" si="4"/>
        <v>36.883861608759617</v>
      </c>
    </row>
    <row r="66" spans="1:27" hidden="1" x14ac:dyDescent="0.25">
      <c r="A66" t="s">
        <v>0</v>
      </c>
      <c r="B66" s="1">
        <v>45898</v>
      </c>
      <c r="C66" s="1">
        <v>45902</v>
      </c>
      <c r="D66" t="s">
        <v>1</v>
      </c>
      <c r="E66">
        <v>24200</v>
      </c>
      <c r="F66">
        <v>23.15</v>
      </c>
      <c r="G66">
        <v>25.65</v>
      </c>
      <c r="H66">
        <v>7.4</v>
      </c>
      <c r="I66">
        <v>17.2</v>
      </c>
      <c r="J66">
        <v>14.85</v>
      </c>
      <c r="K66">
        <v>17.2</v>
      </c>
      <c r="L66">
        <v>1918676</v>
      </c>
      <c r="M66">
        <v>34844218.299999997</v>
      </c>
      <c r="N66">
        <v>20248.900000000001</v>
      </c>
      <c r="O66">
        <v>4742325</v>
      </c>
      <c r="P66">
        <v>877875</v>
      </c>
      <c r="Q66">
        <v>24426.85</v>
      </c>
      <c r="R66" s="4">
        <v>0.1020606443723369</v>
      </c>
      <c r="S66" s="2">
        <f t="shared" ref="S66:S129" si="6">IF(D66="CE",(Q66&gt;E66)*1,(Q66&lt;E66)*1)</f>
        <v>0</v>
      </c>
      <c r="T66" s="6">
        <f t="shared" ref="T66:T129" si="7">YEARFRAC(B66,C66)</f>
        <v>8.3333333333333332E-3</v>
      </c>
      <c r="U66" s="7">
        <v>6.5879999999999994E-2</v>
      </c>
      <c r="V66" s="7">
        <v>1.37E-2</v>
      </c>
      <c r="W66" s="3">
        <f t="shared" si="5"/>
        <v>1.0527775958773173</v>
      </c>
      <c r="X66" s="8">
        <f t="shared" ref="X66:X129" si="8">W66-(R66*SQRT(T66))</f>
        <v>1.0434607763512771</v>
      </c>
      <c r="Y66" s="3">
        <f t="shared" ref="Y66:Y129" si="9">IF(D66="CE",
     Q66*EXP(-V66*T66)*_xlfn.NORM.S.DIST(W66,TRUE) - E66*EXP(-U66*T66)*_xlfn.NORM.S.DIST(X66,TRUE),
     E66*EXP(-U66*T66)*_xlfn.NORM.S.DIST(-X66,TRUE) - Q66*EXP(-V66*T66)*_xlfn.NORM.S.DIST(-W66,TRUE)
)</f>
        <v>17.199999999841566</v>
      </c>
      <c r="Z66">
        <f t="shared" ref="Z66:Z129" si="10">IF(D66="CE",
   K66 - EXP(-V66*T66)*Q66 + EXP(-U66*T66)*E66,
   K66 + EXP(-V66*T66)*Q66 - EXP(-U66*T66)*E66
)</f>
        <v>254.54358085759668</v>
      </c>
      <c r="AA66">
        <f>IF(D66="CE",Y66,Z66)</f>
        <v>254.54358085759668</v>
      </c>
    </row>
    <row r="67" spans="1:27" hidden="1" x14ac:dyDescent="0.25">
      <c r="A67" t="s">
        <v>0</v>
      </c>
      <c r="B67" s="1">
        <v>45898</v>
      </c>
      <c r="C67" s="1">
        <v>45902</v>
      </c>
      <c r="D67" t="s">
        <v>3</v>
      </c>
      <c r="E67">
        <v>24200</v>
      </c>
      <c r="F67">
        <v>359.95</v>
      </c>
      <c r="G67">
        <v>418.4</v>
      </c>
      <c r="H67">
        <v>260</v>
      </c>
      <c r="I67">
        <v>279.85000000000002</v>
      </c>
      <c r="J67">
        <v>291</v>
      </c>
      <c r="K67">
        <v>279.85000000000002</v>
      </c>
      <c r="L67">
        <v>44153</v>
      </c>
      <c r="M67">
        <v>812688.95</v>
      </c>
      <c r="N67">
        <v>11312</v>
      </c>
      <c r="O67">
        <v>114900</v>
      </c>
      <c r="P67">
        <v>42900</v>
      </c>
      <c r="Q67">
        <v>24426.85</v>
      </c>
      <c r="R67" s="4">
        <v>0.1441187223450042</v>
      </c>
      <c r="S67" s="2">
        <f t="shared" si="6"/>
        <v>1</v>
      </c>
      <c r="T67" s="6">
        <f t="shared" si="7"/>
        <v>8.3333333333333332E-3</v>
      </c>
      <c r="U67" s="7">
        <v>6.5879999999999994E-2</v>
      </c>
      <c r="V67" s="7">
        <v>1.37E-2</v>
      </c>
      <c r="W67" s="3">
        <f t="shared" si="5"/>
        <v>0.74882529921376639</v>
      </c>
      <c r="X67" s="8">
        <f t="shared" si="8"/>
        <v>0.73566912001590268</v>
      </c>
      <c r="Y67" s="3">
        <f t="shared" si="9"/>
        <v>279.84999999999491</v>
      </c>
      <c r="Z67">
        <f t="shared" si="10"/>
        <v>42.506419142402592</v>
      </c>
    </row>
    <row r="68" spans="1:27" hidden="1" x14ac:dyDescent="0.25">
      <c r="A68" t="s">
        <v>0</v>
      </c>
      <c r="B68" s="1">
        <v>45898</v>
      </c>
      <c r="C68" s="1">
        <v>45902</v>
      </c>
      <c r="D68" t="s">
        <v>1</v>
      </c>
      <c r="E68">
        <v>24250</v>
      </c>
      <c r="F68">
        <v>28.9</v>
      </c>
      <c r="G68">
        <v>33.15</v>
      </c>
      <c r="H68">
        <v>9.6999999999999993</v>
      </c>
      <c r="I68">
        <v>23.75</v>
      </c>
      <c r="J68">
        <v>19.399999999999999</v>
      </c>
      <c r="K68">
        <v>23.75</v>
      </c>
      <c r="L68">
        <v>1480327</v>
      </c>
      <c r="M68">
        <v>26944321.73</v>
      </c>
      <c r="N68">
        <v>20874.419999999998</v>
      </c>
      <c r="O68">
        <v>2514825</v>
      </c>
      <c r="P68">
        <v>1478625</v>
      </c>
      <c r="Q68">
        <v>24426.85</v>
      </c>
      <c r="R68" s="4">
        <v>9.8450777115872065E-2</v>
      </c>
      <c r="S68" s="2">
        <f t="shared" si="6"/>
        <v>0</v>
      </c>
      <c r="T68" s="6">
        <f t="shared" si="7"/>
        <v>8.3333333333333332E-3</v>
      </c>
      <c r="U68" s="7">
        <v>6.5879999999999994E-2</v>
      </c>
      <c r="V68" s="7">
        <v>1.37E-2</v>
      </c>
      <c r="W68" s="3">
        <f t="shared" si="5"/>
        <v>0.86138789641104685</v>
      </c>
      <c r="X68" s="8">
        <f t="shared" si="8"/>
        <v>0.85240061117266741</v>
      </c>
      <c r="Y68" s="3">
        <f t="shared" si="9"/>
        <v>23.749999999999091</v>
      </c>
      <c r="Z68">
        <f t="shared" si="10"/>
        <v>211.12102332395079</v>
      </c>
      <c r="AA68">
        <f>IF(D68="CE",Y68,Z68)</f>
        <v>211.12102332395079</v>
      </c>
    </row>
    <row r="69" spans="1:27" hidden="1" x14ac:dyDescent="0.25">
      <c r="A69" t="s">
        <v>0</v>
      </c>
      <c r="B69" s="1">
        <v>45898</v>
      </c>
      <c r="C69" s="1">
        <v>45902</v>
      </c>
      <c r="D69" t="s">
        <v>3</v>
      </c>
      <c r="E69">
        <v>24250</v>
      </c>
      <c r="F69">
        <v>317.39999999999998</v>
      </c>
      <c r="G69">
        <v>370.75</v>
      </c>
      <c r="H69">
        <v>217.85</v>
      </c>
      <c r="I69">
        <v>234.75</v>
      </c>
      <c r="J69">
        <v>243.85</v>
      </c>
      <c r="K69">
        <v>234.75</v>
      </c>
      <c r="L69">
        <v>25918</v>
      </c>
      <c r="M69">
        <v>477048.44</v>
      </c>
      <c r="N69">
        <v>5664.81</v>
      </c>
      <c r="O69">
        <v>77775</v>
      </c>
      <c r="P69">
        <v>61650</v>
      </c>
      <c r="Q69">
        <v>24426.85</v>
      </c>
      <c r="R69" s="4">
        <v>0.1333796405948123</v>
      </c>
      <c r="S69" s="2">
        <f t="shared" si="6"/>
        <v>1</v>
      </c>
      <c r="T69" s="6">
        <f t="shared" si="7"/>
        <v>8.3333333333333332E-3</v>
      </c>
      <c r="U69" s="7">
        <v>6.5879999999999994E-2</v>
      </c>
      <c r="V69" s="7">
        <v>1.37E-2</v>
      </c>
      <c r="W69" s="3">
        <f t="shared" si="5"/>
        <v>0.63858254055824637</v>
      </c>
      <c r="X69" s="8">
        <f t="shared" si="8"/>
        <v>0.62640670091396133</v>
      </c>
      <c r="Y69" s="3">
        <f t="shared" si="9"/>
        <v>234.75</v>
      </c>
      <c r="Z69">
        <f t="shared" si="10"/>
        <v>47.378976676049206</v>
      </c>
    </row>
    <row r="70" spans="1:27" hidden="1" x14ac:dyDescent="0.25">
      <c r="A70" t="s">
        <v>0</v>
      </c>
      <c r="B70" s="1">
        <v>45898</v>
      </c>
      <c r="C70" s="1">
        <v>45902</v>
      </c>
      <c r="D70" t="s">
        <v>1</v>
      </c>
      <c r="E70">
        <v>24300</v>
      </c>
      <c r="F70">
        <v>31</v>
      </c>
      <c r="G70">
        <v>45</v>
      </c>
      <c r="H70">
        <v>13.05</v>
      </c>
      <c r="I70">
        <v>32.25</v>
      </c>
      <c r="J70">
        <v>27.65</v>
      </c>
      <c r="K70">
        <v>32.25</v>
      </c>
      <c r="L70">
        <v>3064631</v>
      </c>
      <c r="M70">
        <v>55910492.020000003</v>
      </c>
      <c r="N70">
        <v>57592.04</v>
      </c>
      <c r="O70">
        <v>5670825</v>
      </c>
      <c r="P70">
        <v>2185800</v>
      </c>
      <c r="Q70">
        <v>24426.85</v>
      </c>
      <c r="R70" s="4">
        <v>9.4247847308189026E-2</v>
      </c>
      <c r="S70" s="2">
        <f t="shared" si="6"/>
        <v>0</v>
      </c>
      <c r="T70" s="6">
        <f t="shared" si="7"/>
        <v>8.3333333333333332E-3</v>
      </c>
      <c r="U70" s="7">
        <v>6.5879999999999994E-2</v>
      </c>
      <c r="V70" s="7">
        <v>1.37E-2</v>
      </c>
      <c r="W70" s="3">
        <f t="shared" si="5"/>
        <v>0.66000549400082276</v>
      </c>
      <c r="X70" s="8">
        <f t="shared" si="8"/>
        <v>0.6514018820063231</v>
      </c>
      <c r="Y70" s="3">
        <f t="shared" si="9"/>
        <v>32.249999999985448</v>
      </c>
      <c r="Z70">
        <f t="shared" si="10"/>
        <v>169.648465790302</v>
      </c>
      <c r="AA70">
        <f>IF(D70="CE",Y70,Z70)</f>
        <v>169.648465790302</v>
      </c>
    </row>
    <row r="71" spans="1:27" hidden="1" x14ac:dyDescent="0.25">
      <c r="A71" t="s">
        <v>0</v>
      </c>
      <c r="B71" s="1">
        <v>45898</v>
      </c>
      <c r="C71" s="1">
        <v>45902</v>
      </c>
      <c r="D71" t="s">
        <v>3</v>
      </c>
      <c r="E71">
        <v>24300</v>
      </c>
      <c r="F71">
        <v>285.60000000000002</v>
      </c>
      <c r="G71">
        <v>327.9</v>
      </c>
      <c r="H71">
        <v>178</v>
      </c>
      <c r="I71">
        <v>196.35</v>
      </c>
      <c r="J71">
        <v>202.15</v>
      </c>
      <c r="K71">
        <v>196.35</v>
      </c>
      <c r="L71">
        <v>215093</v>
      </c>
      <c r="M71">
        <v>3961658.9</v>
      </c>
      <c r="N71">
        <v>41588.980000000003</v>
      </c>
      <c r="O71">
        <v>608400</v>
      </c>
      <c r="P71">
        <v>446775</v>
      </c>
      <c r="Q71">
        <v>24426.85</v>
      </c>
      <c r="R71" s="4">
        <v>0.1294386795571284</v>
      </c>
      <c r="S71" s="2">
        <f t="shared" si="6"/>
        <v>1</v>
      </c>
      <c r="T71" s="6">
        <f t="shared" si="7"/>
        <v>8.3333333333333332E-3</v>
      </c>
      <c r="U71" s="7">
        <v>6.5879999999999994E-2</v>
      </c>
      <c r="V71" s="7">
        <v>1.37E-2</v>
      </c>
      <c r="W71" s="3">
        <f t="shared" ref="W71:W134" si="11" xml:space="preserve"> (LN(Q71/E71) + (U71 - V71 + 0.5*R71^2)*T71) / (R71*SQRT(T71))</f>
        <v>0.48334385228976451</v>
      </c>
      <c r="X71" s="8">
        <f t="shared" si="8"/>
        <v>0.47152777152191083</v>
      </c>
      <c r="Y71" s="3">
        <f t="shared" si="9"/>
        <v>196.34999999999854</v>
      </c>
      <c r="Z71">
        <f t="shared" si="10"/>
        <v>58.951534209696547</v>
      </c>
    </row>
    <row r="72" spans="1:27" hidden="1" x14ac:dyDescent="0.25">
      <c r="A72" t="s">
        <v>0</v>
      </c>
      <c r="B72" s="1">
        <v>45898</v>
      </c>
      <c r="C72" s="1">
        <v>45902</v>
      </c>
      <c r="D72" t="s">
        <v>1</v>
      </c>
      <c r="E72">
        <v>24350</v>
      </c>
      <c r="F72">
        <v>74</v>
      </c>
      <c r="G72">
        <v>74</v>
      </c>
      <c r="H72">
        <v>18</v>
      </c>
      <c r="I72">
        <v>44.15</v>
      </c>
      <c r="J72">
        <v>37.75</v>
      </c>
      <c r="K72">
        <v>44.15</v>
      </c>
      <c r="L72">
        <v>2200632</v>
      </c>
      <c r="M72">
        <v>40245150.299999997</v>
      </c>
      <c r="N72">
        <v>56108.4</v>
      </c>
      <c r="O72">
        <v>2622600</v>
      </c>
      <c r="P72">
        <v>1390875</v>
      </c>
      <c r="Q72">
        <v>24426.85</v>
      </c>
      <c r="R72" s="4">
        <v>9.0569768794856439E-2</v>
      </c>
      <c r="S72" s="2">
        <f t="shared" si="6"/>
        <v>0</v>
      </c>
      <c r="T72" s="6">
        <f t="shared" si="7"/>
        <v>8.3333333333333332E-3</v>
      </c>
      <c r="U72" s="7">
        <v>6.5879999999999994E-2</v>
      </c>
      <c r="V72" s="7">
        <v>1.37E-2</v>
      </c>
      <c r="W72" s="3">
        <f t="shared" si="11"/>
        <v>0.43785255154011116</v>
      </c>
      <c r="X72" s="8">
        <f t="shared" si="8"/>
        <v>0.4295847006406161</v>
      </c>
      <c r="Y72" s="3">
        <f t="shared" si="9"/>
        <v>44.150000000000546</v>
      </c>
      <c r="Z72">
        <f t="shared" si="10"/>
        <v>131.57590825665829</v>
      </c>
      <c r="AA72">
        <f>IF(D72="CE",Y72,Z72)</f>
        <v>131.57590825665829</v>
      </c>
    </row>
    <row r="73" spans="1:27" hidden="1" x14ac:dyDescent="0.25">
      <c r="A73" t="s">
        <v>0</v>
      </c>
      <c r="B73" s="1">
        <v>45898</v>
      </c>
      <c r="C73" s="1">
        <v>45902</v>
      </c>
      <c r="D73" t="s">
        <v>3</v>
      </c>
      <c r="E73">
        <v>24350</v>
      </c>
      <c r="F73">
        <v>246.2</v>
      </c>
      <c r="G73">
        <v>285</v>
      </c>
      <c r="H73">
        <v>142.1</v>
      </c>
      <c r="I73">
        <v>158.05000000000001</v>
      </c>
      <c r="J73">
        <v>164.75</v>
      </c>
      <c r="K73">
        <v>158.05000000000001</v>
      </c>
      <c r="L73">
        <v>176159</v>
      </c>
      <c r="M73">
        <v>3244867.66</v>
      </c>
      <c r="N73">
        <v>27763.93</v>
      </c>
      <c r="O73">
        <v>382425</v>
      </c>
      <c r="P73">
        <v>313950</v>
      </c>
      <c r="Q73">
        <v>24426.85</v>
      </c>
      <c r="R73" s="4">
        <v>0.1225313643926346</v>
      </c>
      <c r="S73" s="2">
        <f t="shared" si="6"/>
        <v>1</v>
      </c>
      <c r="T73" s="6">
        <f t="shared" si="7"/>
        <v>8.3333333333333332E-3</v>
      </c>
      <c r="U73" s="7">
        <v>6.5879999999999994E-2</v>
      </c>
      <c r="V73" s="7">
        <v>1.37E-2</v>
      </c>
      <c r="W73" s="3">
        <f t="shared" si="11"/>
        <v>0.32617840449832219</v>
      </c>
      <c r="X73" s="8">
        <f t="shared" si="8"/>
        <v>0.31499287245170032</v>
      </c>
      <c r="Y73" s="3">
        <f t="shared" si="9"/>
        <v>158.05000000000109</v>
      </c>
      <c r="Z73">
        <f t="shared" si="10"/>
        <v>70.624091743342433</v>
      </c>
    </row>
    <row r="74" spans="1:27" hidden="1" x14ac:dyDescent="0.25">
      <c r="A74" t="s">
        <v>0</v>
      </c>
      <c r="B74" s="1">
        <v>45898</v>
      </c>
      <c r="C74" s="1">
        <v>45902</v>
      </c>
      <c r="D74" t="s">
        <v>1</v>
      </c>
      <c r="E74">
        <v>24400</v>
      </c>
      <c r="F74">
        <v>60</v>
      </c>
      <c r="G74">
        <v>71.900000000000006</v>
      </c>
      <c r="H74">
        <v>25.15</v>
      </c>
      <c r="I74">
        <v>60.1</v>
      </c>
      <c r="J74">
        <v>51.2</v>
      </c>
      <c r="K74">
        <v>60.1</v>
      </c>
      <c r="L74">
        <v>4837133</v>
      </c>
      <c r="M74">
        <v>88686856.879999995</v>
      </c>
      <c r="N74">
        <v>167322.98000000001</v>
      </c>
      <c r="O74">
        <v>7738575</v>
      </c>
      <c r="P74">
        <v>4922625</v>
      </c>
      <c r="Q74">
        <v>24426.85</v>
      </c>
      <c r="R74" s="4">
        <v>8.7071221668260174E-2</v>
      </c>
      <c r="S74" s="2">
        <f t="shared" si="6"/>
        <v>0</v>
      </c>
      <c r="T74" s="6">
        <f t="shared" si="7"/>
        <v>8.3333333333333332E-3</v>
      </c>
      <c r="U74" s="7">
        <v>6.5879999999999994E-2</v>
      </c>
      <c r="V74" s="7">
        <v>1.37E-2</v>
      </c>
      <c r="W74" s="3">
        <f t="shared" si="11"/>
        <v>0.19704743230556371</v>
      </c>
      <c r="X74" s="8">
        <f t="shared" si="8"/>
        <v>0.18909895360269058</v>
      </c>
      <c r="Y74" s="3">
        <f t="shared" si="9"/>
        <v>60.100000000014916</v>
      </c>
      <c r="Z74">
        <f t="shared" si="10"/>
        <v>97.553350723010226</v>
      </c>
      <c r="AA74">
        <f>IF(D74="CE",Y74,Z74)</f>
        <v>97.553350723010226</v>
      </c>
    </row>
    <row r="75" spans="1:27" hidden="1" x14ac:dyDescent="0.25">
      <c r="A75" t="s">
        <v>0</v>
      </c>
      <c r="B75" s="1">
        <v>45898</v>
      </c>
      <c r="C75" s="1">
        <v>45902</v>
      </c>
      <c r="D75" t="s">
        <v>3</v>
      </c>
      <c r="E75">
        <v>24400</v>
      </c>
      <c r="F75">
        <v>200</v>
      </c>
      <c r="G75">
        <v>244.5</v>
      </c>
      <c r="H75">
        <v>110.35</v>
      </c>
      <c r="I75">
        <v>124.25</v>
      </c>
      <c r="J75">
        <v>128.5</v>
      </c>
      <c r="K75">
        <v>124.25</v>
      </c>
      <c r="L75">
        <v>1065583</v>
      </c>
      <c r="M75">
        <v>19640887.699999999</v>
      </c>
      <c r="N75">
        <v>140718.79999999999</v>
      </c>
      <c r="O75">
        <v>2289525</v>
      </c>
      <c r="P75">
        <v>1591950</v>
      </c>
      <c r="Q75">
        <v>24426.85</v>
      </c>
      <c r="R75" s="4">
        <v>0.1175258475076448</v>
      </c>
      <c r="S75" s="2">
        <f t="shared" si="6"/>
        <v>1</v>
      </c>
      <c r="T75" s="6">
        <f t="shared" si="7"/>
        <v>8.3333333333333332E-3</v>
      </c>
      <c r="U75" s="7">
        <v>6.5879999999999994E-2</v>
      </c>
      <c r="V75" s="7">
        <v>1.37E-2</v>
      </c>
      <c r="W75" s="3">
        <f t="shared" si="11"/>
        <v>0.14840618163560806</v>
      </c>
      <c r="X75" s="8">
        <f t="shared" si="8"/>
        <v>0.13767758867396651</v>
      </c>
      <c r="Y75" s="3">
        <f t="shared" si="9"/>
        <v>124.25000000000364</v>
      </c>
      <c r="Z75">
        <f t="shared" si="10"/>
        <v>86.796649276988319</v>
      </c>
    </row>
    <row r="76" spans="1:27" hidden="1" x14ac:dyDescent="0.25">
      <c r="A76" t="s">
        <v>0</v>
      </c>
      <c r="B76" s="1">
        <v>45898</v>
      </c>
      <c r="C76" s="1">
        <v>45902</v>
      </c>
      <c r="D76" t="s">
        <v>1</v>
      </c>
      <c r="E76">
        <v>24450</v>
      </c>
      <c r="F76">
        <v>81.55</v>
      </c>
      <c r="G76">
        <v>99</v>
      </c>
      <c r="H76">
        <v>35.549999999999997</v>
      </c>
      <c r="I76">
        <v>79.75</v>
      </c>
      <c r="J76">
        <v>71.7</v>
      </c>
      <c r="K76">
        <v>79.75</v>
      </c>
      <c r="L76">
        <v>4388701</v>
      </c>
      <c r="M76">
        <v>80682595.640000001</v>
      </c>
      <c r="N76">
        <v>204791.06</v>
      </c>
      <c r="O76">
        <v>3280425</v>
      </c>
      <c r="P76">
        <v>2216550</v>
      </c>
      <c r="Q76">
        <v>24426.85</v>
      </c>
      <c r="R76" s="4">
        <v>8.2409444157311537E-2</v>
      </c>
      <c r="S76" s="2">
        <f t="shared" si="6"/>
        <v>1</v>
      </c>
      <c r="T76" s="6">
        <f t="shared" si="7"/>
        <v>8.3333333333333332E-3</v>
      </c>
      <c r="U76" s="7">
        <v>6.5879999999999994E-2</v>
      </c>
      <c r="V76" s="7">
        <v>1.37E-2</v>
      </c>
      <c r="W76" s="3">
        <f t="shared" si="11"/>
        <v>-6.4356446486514826E-2</v>
      </c>
      <c r="X76" s="8">
        <f t="shared" si="8"/>
        <v>-7.1879365072585133E-2</v>
      </c>
      <c r="Y76" s="3">
        <f t="shared" si="9"/>
        <v>79.75</v>
      </c>
      <c r="Z76">
        <f t="shared" si="10"/>
        <v>67.230793189366523</v>
      </c>
      <c r="AA76">
        <f>IF(D76="CE",Y76,Z76)</f>
        <v>67.230793189366523</v>
      </c>
    </row>
    <row r="77" spans="1:27" hidden="1" x14ac:dyDescent="0.25">
      <c r="A77" t="s">
        <v>0</v>
      </c>
      <c r="B77" s="1">
        <v>45898</v>
      </c>
      <c r="C77" s="1">
        <v>45902</v>
      </c>
      <c r="D77" t="s">
        <v>3</v>
      </c>
      <c r="E77">
        <v>24450</v>
      </c>
      <c r="F77">
        <v>165</v>
      </c>
      <c r="G77">
        <v>206.55</v>
      </c>
      <c r="H77">
        <v>83.6</v>
      </c>
      <c r="I77">
        <v>95.85</v>
      </c>
      <c r="J77">
        <v>97.85</v>
      </c>
      <c r="K77">
        <v>95.85</v>
      </c>
      <c r="L77">
        <v>1560602</v>
      </c>
      <c r="M77">
        <v>28780166.57</v>
      </c>
      <c r="N77">
        <v>162627.39000000001</v>
      </c>
      <c r="O77">
        <v>3297000</v>
      </c>
      <c r="P77">
        <v>3000225</v>
      </c>
      <c r="Q77">
        <v>24426.85</v>
      </c>
      <c r="R77" s="4">
        <v>0.11463035093719171</v>
      </c>
      <c r="S77" s="2">
        <f t="shared" si="6"/>
        <v>0</v>
      </c>
      <c r="T77" s="6">
        <f t="shared" si="7"/>
        <v>8.3333333333333332E-3</v>
      </c>
      <c r="U77" s="7">
        <v>6.5879999999999994E-2</v>
      </c>
      <c r="V77" s="7">
        <v>1.37E-2</v>
      </c>
      <c r="W77" s="3">
        <f t="shared" si="11"/>
        <v>-4.3738827932128917E-2</v>
      </c>
      <c r="X77" s="8">
        <f t="shared" si="8"/>
        <v>-5.4203099429301141E-2</v>
      </c>
      <c r="Y77" s="3">
        <f t="shared" si="9"/>
        <v>95.849999999918509</v>
      </c>
      <c r="Z77">
        <f t="shared" si="10"/>
        <v>108.36920681063202</v>
      </c>
    </row>
    <row r="78" spans="1:27" hidden="1" x14ac:dyDescent="0.25">
      <c r="A78" t="s">
        <v>0</v>
      </c>
      <c r="B78" s="1">
        <v>45898</v>
      </c>
      <c r="C78" s="1">
        <v>45902</v>
      </c>
      <c r="D78" t="s">
        <v>1</v>
      </c>
      <c r="E78">
        <v>24500</v>
      </c>
      <c r="F78">
        <v>87.8</v>
      </c>
      <c r="G78">
        <v>124.55</v>
      </c>
      <c r="H78">
        <v>49.35</v>
      </c>
      <c r="I78">
        <v>103.95</v>
      </c>
      <c r="J78">
        <v>96.7</v>
      </c>
      <c r="K78">
        <v>103.95</v>
      </c>
      <c r="L78">
        <v>8928752</v>
      </c>
      <c r="M78">
        <v>164590700.75999999</v>
      </c>
      <c r="N78">
        <v>524882.76</v>
      </c>
      <c r="O78">
        <v>5494800</v>
      </c>
      <c r="P78">
        <v>602925</v>
      </c>
      <c r="Q78">
        <v>24426.85</v>
      </c>
      <c r="R78" s="4">
        <v>7.6573019578730653E-2</v>
      </c>
      <c r="S78" s="2">
        <f t="shared" si="6"/>
        <v>1</v>
      </c>
      <c r="T78" s="6">
        <f t="shared" si="7"/>
        <v>8.3333333333333332E-3</v>
      </c>
      <c r="U78" s="7">
        <v>6.5879999999999994E-2</v>
      </c>
      <c r="V78" s="7">
        <v>1.37E-2</v>
      </c>
      <c r="W78" s="3">
        <f t="shared" si="11"/>
        <v>-0.36207005281324306</v>
      </c>
      <c r="X78" s="8">
        <f t="shared" si="8"/>
        <v>-0.3690601811665023</v>
      </c>
      <c r="Y78" s="3">
        <f t="shared" si="9"/>
        <v>103.94999999990978</v>
      </c>
      <c r="Z78">
        <f t="shared" si="10"/>
        <v>41.458235655718454</v>
      </c>
      <c r="AA78">
        <f>IF(D78="CE",Y78,Z78)</f>
        <v>41.458235655718454</v>
      </c>
    </row>
    <row r="79" spans="1:27" hidden="1" x14ac:dyDescent="0.25">
      <c r="A79" t="s">
        <v>0</v>
      </c>
      <c r="B79" s="1">
        <v>45898</v>
      </c>
      <c r="C79" s="1">
        <v>45902</v>
      </c>
      <c r="D79" t="s">
        <v>3</v>
      </c>
      <c r="E79">
        <v>24500</v>
      </c>
      <c r="F79">
        <v>135</v>
      </c>
      <c r="G79">
        <v>171.35</v>
      </c>
      <c r="H79">
        <v>62.2</v>
      </c>
      <c r="I79">
        <v>72.150000000000006</v>
      </c>
      <c r="J79">
        <v>72.55</v>
      </c>
      <c r="K79">
        <v>72.150000000000006</v>
      </c>
      <c r="L79">
        <v>5688345</v>
      </c>
      <c r="M79">
        <v>105015694.84</v>
      </c>
      <c r="N79">
        <v>492355.46</v>
      </c>
      <c r="O79">
        <v>12394950</v>
      </c>
      <c r="P79">
        <v>9332775</v>
      </c>
      <c r="Q79">
        <v>24426.85</v>
      </c>
      <c r="R79" s="4">
        <v>0.1126341676237221</v>
      </c>
      <c r="S79" s="2">
        <f t="shared" si="6"/>
        <v>0</v>
      </c>
      <c r="T79" s="6">
        <f t="shared" si="7"/>
        <v>8.3333333333333332E-3</v>
      </c>
      <c r="U79" s="7">
        <v>6.5879999999999994E-2</v>
      </c>
      <c r="V79" s="7">
        <v>1.37E-2</v>
      </c>
      <c r="W79" s="3">
        <f t="shared" si="11"/>
        <v>-0.24338414007073839</v>
      </c>
      <c r="X79" s="8">
        <f t="shared" si="8"/>
        <v>-0.25366618579629352</v>
      </c>
      <c r="Y79" s="3">
        <f t="shared" si="9"/>
        <v>72.149999999999636</v>
      </c>
      <c r="Z79">
        <f t="shared" si="10"/>
        <v>134.64176434428373</v>
      </c>
    </row>
    <row r="80" spans="1:27" hidden="1" x14ac:dyDescent="0.25">
      <c r="A80" t="s">
        <v>0</v>
      </c>
      <c r="B80" s="1">
        <v>45898</v>
      </c>
      <c r="C80" s="1">
        <v>45902</v>
      </c>
      <c r="D80" t="s">
        <v>1</v>
      </c>
      <c r="E80">
        <v>24550</v>
      </c>
      <c r="F80">
        <v>116</v>
      </c>
      <c r="G80">
        <v>159.15</v>
      </c>
      <c r="H80">
        <v>67.099999999999994</v>
      </c>
      <c r="I80">
        <v>134.69999999999999</v>
      </c>
      <c r="J80">
        <v>127.6</v>
      </c>
      <c r="K80">
        <v>134.69999999999999</v>
      </c>
      <c r="L80">
        <v>4475409</v>
      </c>
      <c r="M80">
        <v>82727351.629999995</v>
      </c>
      <c r="N80">
        <v>323883.40999999997</v>
      </c>
      <c r="O80">
        <v>1884000</v>
      </c>
      <c r="P80">
        <v>657900</v>
      </c>
      <c r="Q80">
        <v>24426.85</v>
      </c>
      <c r="R80" s="4">
        <v>7.0858718635367385E-2</v>
      </c>
      <c r="S80" s="2">
        <f t="shared" si="6"/>
        <v>1</v>
      </c>
      <c r="T80" s="6">
        <f t="shared" si="7"/>
        <v>8.3333333333333332E-3</v>
      </c>
      <c r="U80" s="7">
        <v>6.5879999999999994E-2</v>
      </c>
      <c r="V80" s="7">
        <v>1.37E-2</v>
      </c>
      <c r="W80" s="3">
        <f t="shared" si="11"/>
        <v>-0.70699122101234069</v>
      </c>
      <c r="X80" s="8">
        <f t="shared" si="8"/>
        <v>-0.71345970744442444</v>
      </c>
      <c r="Y80" s="3">
        <f t="shared" si="9"/>
        <v>134.69999999999709</v>
      </c>
      <c r="Z80">
        <f t="shared" si="10"/>
        <v>22.235678122073296</v>
      </c>
      <c r="AA80">
        <f>IF(D80="CE",Y80,Z80)</f>
        <v>22.235678122073296</v>
      </c>
    </row>
    <row r="81" spans="1:27" hidden="1" x14ac:dyDescent="0.25">
      <c r="A81" t="s">
        <v>0</v>
      </c>
      <c r="B81" s="1">
        <v>45898</v>
      </c>
      <c r="C81" s="1">
        <v>45902</v>
      </c>
      <c r="D81" t="s">
        <v>3</v>
      </c>
      <c r="E81">
        <v>24550</v>
      </c>
      <c r="F81">
        <v>107</v>
      </c>
      <c r="G81">
        <v>139</v>
      </c>
      <c r="H81">
        <v>45.85</v>
      </c>
      <c r="I81">
        <v>53.1</v>
      </c>
      <c r="J81">
        <v>53.8</v>
      </c>
      <c r="K81">
        <v>53.1</v>
      </c>
      <c r="L81">
        <v>4639880</v>
      </c>
      <c r="M81">
        <v>85752883.480000004</v>
      </c>
      <c r="N81">
        <v>321092.98</v>
      </c>
      <c r="O81">
        <v>6911775</v>
      </c>
      <c r="P81">
        <v>5402775</v>
      </c>
      <c r="Q81">
        <v>24426.85</v>
      </c>
      <c r="R81" s="4">
        <v>0.1114630144528003</v>
      </c>
      <c r="S81" s="2">
        <f t="shared" si="6"/>
        <v>0</v>
      </c>
      <c r="T81" s="6">
        <f t="shared" si="7"/>
        <v>8.3333333333333332E-3</v>
      </c>
      <c r="U81" s="7">
        <v>6.5879999999999994E-2</v>
      </c>
      <c r="V81" s="7">
        <v>1.37E-2</v>
      </c>
      <c r="W81" s="3">
        <f t="shared" si="11"/>
        <v>-0.44641346725282943</v>
      </c>
      <c r="X81" s="8">
        <f t="shared" si="8"/>
        <v>-0.45658860181004995</v>
      </c>
      <c r="Y81" s="3">
        <f t="shared" si="9"/>
        <v>53.100000000001273</v>
      </c>
      <c r="Z81">
        <f t="shared" si="10"/>
        <v>165.56432187792598</v>
      </c>
    </row>
    <row r="82" spans="1:27" hidden="1" x14ac:dyDescent="0.25">
      <c r="A82" t="s">
        <v>0</v>
      </c>
      <c r="B82" s="1">
        <v>45898</v>
      </c>
      <c r="C82" s="1">
        <v>45902</v>
      </c>
      <c r="D82" t="s">
        <v>1</v>
      </c>
      <c r="E82">
        <v>24600</v>
      </c>
      <c r="F82">
        <v>150</v>
      </c>
      <c r="G82">
        <v>194.85</v>
      </c>
      <c r="H82">
        <v>90</v>
      </c>
      <c r="I82">
        <v>170.05</v>
      </c>
      <c r="J82">
        <v>161.55000000000001</v>
      </c>
      <c r="K82">
        <v>170.05</v>
      </c>
      <c r="L82">
        <v>3198442</v>
      </c>
      <c r="M82">
        <v>59308135.219999999</v>
      </c>
      <c r="N82">
        <v>296880.32</v>
      </c>
      <c r="O82">
        <v>2207475</v>
      </c>
      <c r="P82">
        <v>-152025</v>
      </c>
      <c r="Q82">
        <v>24426.85</v>
      </c>
      <c r="R82" s="4">
        <v>6.055470626530967E-2</v>
      </c>
      <c r="S82" s="2">
        <f t="shared" si="6"/>
        <v>1</v>
      </c>
      <c r="T82" s="6">
        <f t="shared" si="7"/>
        <v>8.3333333333333332E-3</v>
      </c>
      <c r="U82" s="7">
        <v>6.5879999999999994E-2</v>
      </c>
      <c r="V82" s="7">
        <v>1.37E-2</v>
      </c>
      <c r="W82" s="3">
        <f t="shared" si="11"/>
        <v>-1.1963743900832136</v>
      </c>
      <c r="X82" s="8">
        <f t="shared" si="8"/>
        <v>-1.2019022531806485</v>
      </c>
      <c r="Y82" s="3">
        <f t="shared" si="9"/>
        <v>170.04999999999927</v>
      </c>
      <c r="Z82">
        <f t="shared" si="10"/>
        <v>7.6131205884266819</v>
      </c>
      <c r="AA82">
        <f>IF(D82="CE",Y82,Z82)</f>
        <v>7.6131205884266819</v>
      </c>
    </row>
    <row r="83" spans="1:27" hidden="1" x14ac:dyDescent="0.25">
      <c r="A83" t="s">
        <v>0</v>
      </c>
      <c r="B83" s="1">
        <v>45898</v>
      </c>
      <c r="C83" s="1">
        <v>45902</v>
      </c>
      <c r="D83" t="s">
        <v>3</v>
      </c>
      <c r="E83">
        <v>24600</v>
      </c>
      <c r="F83">
        <v>80</v>
      </c>
      <c r="G83">
        <v>110.65</v>
      </c>
      <c r="H83">
        <v>33.700000000000003</v>
      </c>
      <c r="I83">
        <v>38.6</v>
      </c>
      <c r="J83">
        <v>39.4</v>
      </c>
      <c r="K83">
        <v>38.6</v>
      </c>
      <c r="L83">
        <v>5747582</v>
      </c>
      <c r="M83">
        <v>106341626.89</v>
      </c>
      <c r="N83">
        <v>298738.99</v>
      </c>
      <c r="O83">
        <v>12482175</v>
      </c>
      <c r="P83">
        <v>8071725</v>
      </c>
      <c r="Q83">
        <v>24426.85</v>
      </c>
      <c r="R83" s="4">
        <v>0.1113977330159772</v>
      </c>
      <c r="S83" s="2">
        <f t="shared" si="6"/>
        <v>0</v>
      </c>
      <c r="T83" s="6">
        <f t="shared" si="7"/>
        <v>8.3333333333333332E-3</v>
      </c>
      <c r="U83" s="7">
        <v>6.5879999999999994E-2</v>
      </c>
      <c r="V83" s="7">
        <v>1.37E-2</v>
      </c>
      <c r="W83" s="3">
        <f t="shared" si="11"/>
        <v>-0.64675514801854683</v>
      </c>
      <c r="X83" s="8">
        <f t="shared" si="8"/>
        <v>-0.65692432322317829</v>
      </c>
      <c r="Y83" s="3">
        <f t="shared" si="9"/>
        <v>38.599999999991269</v>
      </c>
      <c r="Z83">
        <f t="shared" si="10"/>
        <v>201.03687941157114</v>
      </c>
    </row>
    <row r="84" spans="1:27" hidden="1" x14ac:dyDescent="0.25">
      <c r="A84" t="s">
        <v>0</v>
      </c>
      <c r="B84" s="1">
        <v>45898</v>
      </c>
      <c r="C84" s="1">
        <v>45902</v>
      </c>
      <c r="D84" t="s">
        <v>1</v>
      </c>
      <c r="E84">
        <v>24650</v>
      </c>
      <c r="F84">
        <v>200</v>
      </c>
      <c r="G84">
        <v>235.6</v>
      </c>
      <c r="H84">
        <v>116.5</v>
      </c>
      <c r="I84">
        <v>209.3</v>
      </c>
      <c r="J84">
        <v>202</v>
      </c>
      <c r="K84">
        <v>209.3</v>
      </c>
      <c r="L84">
        <v>878143</v>
      </c>
      <c r="M84">
        <v>16336612.810000001</v>
      </c>
      <c r="N84">
        <v>101944.1</v>
      </c>
      <c r="O84">
        <v>481575</v>
      </c>
      <c r="P84">
        <v>-279300</v>
      </c>
      <c r="Q84">
        <v>24426.85</v>
      </c>
      <c r="R84" s="4"/>
      <c r="S84" s="2">
        <f t="shared" si="6"/>
        <v>1</v>
      </c>
      <c r="T84" s="6">
        <f t="shared" si="7"/>
        <v>8.3333333333333332E-3</v>
      </c>
      <c r="U84" s="7">
        <v>6.5879999999999994E-2</v>
      </c>
      <c r="V84" s="7">
        <v>1.37E-2</v>
      </c>
      <c r="W84" s="3" t="e">
        <f t="shared" si="11"/>
        <v>#DIV/0!</v>
      </c>
      <c r="X84" s="8" t="e">
        <f t="shared" si="8"/>
        <v>#DIV/0!</v>
      </c>
      <c r="Y84" s="3" t="e">
        <f t="shared" si="9"/>
        <v>#DIV/0!</v>
      </c>
      <c r="Z84">
        <f t="shared" si="10"/>
        <v>-3.1094369452221144</v>
      </c>
      <c r="AA84">
        <f>IF(D84="CE",Y84,Z84)</f>
        <v>-3.1094369452221144</v>
      </c>
    </row>
    <row r="85" spans="1:27" hidden="1" x14ac:dyDescent="0.25">
      <c r="A85" t="s">
        <v>0</v>
      </c>
      <c r="B85" s="1">
        <v>45898</v>
      </c>
      <c r="C85" s="1">
        <v>45902</v>
      </c>
      <c r="D85" t="s">
        <v>3</v>
      </c>
      <c r="E85">
        <v>24650</v>
      </c>
      <c r="F85">
        <v>60</v>
      </c>
      <c r="G85">
        <v>85.9</v>
      </c>
      <c r="H85">
        <v>24.15</v>
      </c>
      <c r="I85">
        <v>27.7</v>
      </c>
      <c r="J85">
        <v>28</v>
      </c>
      <c r="K85">
        <v>27.7</v>
      </c>
      <c r="L85">
        <v>2704422</v>
      </c>
      <c r="M85">
        <v>50099493.32</v>
      </c>
      <c r="N85">
        <v>101491.6</v>
      </c>
      <c r="O85">
        <v>5819700</v>
      </c>
      <c r="P85">
        <v>3564150</v>
      </c>
      <c r="Q85">
        <v>24426.85</v>
      </c>
      <c r="R85" s="4">
        <v>0.1119468736817413</v>
      </c>
      <c r="S85" s="2">
        <f t="shared" si="6"/>
        <v>0</v>
      </c>
      <c r="T85" s="6">
        <f t="shared" si="7"/>
        <v>8.3333333333333332E-3</v>
      </c>
      <c r="U85" s="7">
        <v>6.5879999999999994E-2</v>
      </c>
      <c r="V85" s="7">
        <v>1.37E-2</v>
      </c>
      <c r="W85" s="3">
        <f t="shared" si="11"/>
        <v>-0.8422209944874226</v>
      </c>
      <c r="X85" s="8">
        <f t="shared" si="8"/>
        <v>-0.85244029914703445</v>
      </c>
      <c r="Y85" s="3">
        <f t="shared" si="9"/>
        <v>27.699999999999818</v>
      </c>
      <c r="Z85">
        <f t="shared" si="10"/>
        <v>240.10943694522211</v>
      </c>
    </row>
    <row r="86" spans="1:27" hidden="1" x14ac:dyDescent="0.25">
      <c r="A86" t="s">
        <v>0</v>
      </c>
      <c r="B86" s="1">
        <v>45898</v>
      </c>
      <c r="C86" s="1">
        <v>45902</v>
      </c>
      <c r="D86" t="s">
        <v>1</v>
      </c>
      <c r="E86">
        <v>24700</v>
      </c>
      <c r="F86">
        <v>193.45</v>
      </c>
      <c r="G86">
        <v>278.95</v>
      </c>
      <c r="H86">
        <v>145.5</v>
      </c>
      <c r="I86">
        <v>250.35</v>
      </c>
      <c r="J86">
        <v>242</v>
      </c>
      <c r="K86">
        <v>250.35</v>
      </c>
      <c r="L86">
        <v>807712</v>
      </c>
      <c r="M86">
        <v>15078875.15</v>
      </c>
      <c r="N86">
        <v>116010.35</v>
      </c>
      <c r="O86">
        <v>1051725</v>
      </c>
      <c r="P86">
        <v>-264825</v>
      </c>
      <c r="Q86">
        <v>24426.85</v>
      </c>
      <c r="R86" s="4"/>
      <c r="S86" s="2">
        <f t="shared" si="6"/>
        <v>1</v>
      </c>
      <c r="T86" s="6">
        <f t="shared" si="7"/>
        <v>8.3333333333333332E-3</v>
      </c>
      <c r="U86" s="7">
        <v>6.5879999999999994E-2</v>
      </c>
      <c r="V86" s="7">
        <v>1.37E-2</v>
      </c>
      <c r="W86" s="3" t="e">
        <f t="shared" si="11"/>
        <v>#DIV/0!</v>
      </c>
      <c r="X86" s="8" t="e">
        <f t="shared" si="8"/>
        <v>#DIV/0!</v>
      </c>
      <c r="Y86" s="3" t="e">
        <f t="shared" si="9"/>
        <v>#DIV/0!</v>
      </c>
      <c r="Z86">
        <f t="shared" si="10"/>
        <v>-12.031994478868</v>
      </c>
      <c r="AA86">
        <f>IF(D86="CE",Y86,Z86)</f>
        <v>-12.031994478868</v>
      </c>
    </row>
    <row r="87" spans="1:27" hidden="1" x14ac:dyDescent="0.25">
      <c r="A87" t="s">
        <v>0</v>
      </c>
      <c r="B87" s="1">
        <v>45898</v>
      </c>
      <c r="C87" s="1">
        <v>45902</v>
      </c>
      <c r="D87" t="s">
        <v>3</v>
      </c>
      <c r="E87">
        <v>24700</v>
      </c>
      <c r="F87">
        <v>30</v>
      </c>
      <c r="G87">
        <v>65.55</v>
      </c>
      <c r="H87">
        <v>17.5</v>
      </c>
      <c r="I87">
        <v>20</v>
      </c>
      <c r="J87">
        <v>20.100000000000001</v>
      </c>
      <c r="K87">
        <v>20</v>
      </c>
      <c r="L87">
        <v>3538380</v>
      </c>
      <c r="M87">
        <v>65643060.390000001</v>
      </c>
      <c r="N87">
        <v>94570.89</v>
      </c>
      <c r="O87">
        <v>9633750</v>
      </c>
      <c r="P87">
        <v>4732200</v>
      </c>
      <c r="Q87">
        <v>24426.85</v>
      </c>
      <c r="R87" s="4">
        <v>0.11357099538436299</v>
      </c>
      <c r="S87" s="2">
        <f t="shared" si="6"/>
        <v>0</v>
      </c>
      <c r="T87" s="6">
        <f t="shared" si="7"/>
        <v>8.3333333333333332E-3</v>
      </c>
      <c r="U87" s="7">
        <v>6.5879999999999994E-2</v>
      </c>
      <c r="V87" s="7">
        <v>1.37E-2</v>
      </c>
      <c r="W87" s="3">
        <f t="shared" si="11"/>
        <v>-1.0254798427530931</v>
      </c>
      <c r="X87" s="8">
        <f t="shared" si="8"/>
        <v>-1.0358474087614815</v>
      </c>
      <c r="Y87" s="3">
        <f t="shared" si="9"/>
        <v>19.999999999995907</v>
      </c>
      <c r="Z87">
        <f t="shared" si="10"/>
        <v>282.38199447886655</v>
      </c>
    </row>
    <row r="88" spans="1:27" hidden="1" x14ac:dyDescent="0.25">
      <c r="A88" t="s">
        <v>0</v>
      </c>
      <c r="B88" s="1">
        <v>45898</v>
      </c>
      <c r="C88" s="1">
        <v>45909</v>
      </c>
      <c r="D88" t="s">
        <v>1</v>
      </c>
      <c r="E88">
        <v>24200</v>
      </c>
      <c r="F88">
        <v>65.900000000000006</v>
      </c>
      <c r="G88">
        <v>73.8</v>
      </c>
      <c r="H88">
        <v>42.6</v>
      </c>
      <c r="I88">
        <v>67.3</v>
      </c>
      <c r="J88">
        <v>64.45</v>
      </c>
      <c r="K88">
        <v>67.3</v>
      </c>
      <c r="L88">
        <v>65503</v>
      </c>
      <c r="M88">
        <v>1191720.07</v>
      </c>
      <c r="N88">
        <v>2840.62</v>
      </c>
      <c r="O88">
        <v>801825</v>
      </c>
      <c r="P88">
        <v>527625</v>
      </c>
      <c r="Q88">
        <v>24426.85</v>
      </c>
      <c r="R88" s="4">
        <v>0.1030909831477677</v>
      </c>
      <c r="S88" s="2">
        <f t="shared" si="6"/>
        <v>0</v>
      </c>
      <c r="T88" s="6">
        <f t="shared" si="7"/>
        <v>2.7777777777777776E-2</v>
      </c>
      <c r="U88" s="7">
        <v>6.5879999999999994E-2</v>
      </c>
      <c r="V88" s="7">
        <v>1.37E-2</v>
      </c>
      <c r="W88" s="3">
        <f t="shared" si="11"/>
        <v>0.63598322916430727</v>
      </c>
      <c r="X88" s="8">
        <f t="shared" si="8"/>
        <v>0.61880139863967931</v>
      </c>
      <c r="Y88" s="3">
        <f t="shared" si="9"/>
        <v>67.300000000002001</v>
      </c>
      <c r="Z88">
        <f t="shared" si="10"/>
        <v>329.10149809946961</v>
      </c>
    </row>
    <row r="89" spans="1:27" hidden="1" x14ac:dyDescent="0.25">
      <c r="A89" t="s">
        <v>0</v>
      </c>
      <c r="B89" s="1">
        <v>45898</v>
      </c>
      <c r="C89" s="1">
        <v>45909</v>
      </c>
      <c r="D89" t="s">
        <v>1</v>
      </c>
      <c r="E89">
        <v>25050</v>
      </c>
      <c r="F89">
        <v>470.8</v>
      </c>
      <c r="G89">
        <v>580.9</v>
      </c>
      <c r="H89">
        <v>450</v>
      </c>
      <c r="I89">
        <v>563</v>
      </c>
      <c r="J89">
        <v>559.5</v>
      </c>
      <c r="K89">
        <v>563</v>
      </c>
      <c r="L89">
        <v>1157</v>
      </c>
      <c r="M89">
        <v>22164.400000000001</v>
      </c>
      <c r="N89">
        <v>427.27</v>
      </c>
      <c r="O89">
        <v>34050</v>
      </c>
      <c r="P89">
        <v>6150</v>
      </c>
      <c r="Q89">
        <v>24426.85</v>
      </c>
      <c r="R89" s="4"/>
      <c r="S89" s="2">
        <f t="shared" si="6"/>
        <v>1</v>
      </c>
      <c r="T89" s="6">
        <f t="shared" si="7"/>
        <v>2.7777777777777776E-2</v>
      </c>
      <c r="U89" s="7">
        <v>6.5879999999999994E-2</v>
      </c>
      <c r="V89" s="7">
        <v>1.37E-2</v>
      </c>
      <c r="W89" s="3" t="e">
        <f t="shared" si="11"/>
        <v>#DIV/0!</v>
      </c>
      <c r="X89" s="8" t="e">
        <f t="shared" si="8"/>
        <v>#DIV/0!</v>
      </c>
      <c r="Y89" s="3" t="e">
        <f t="shared" si="9"/>
        <v>#DIV/0!</v>
      </c>
      <c r="Z89">
        <f t="shared" si="10"/>
        <v>-23.644424315225478</v>
      </c>
    </row>
    <row r="90" spans="1:27" hidden="1" x14ac:dyDescent="0.25">
      <c r="A90" t="s">
        <v>0</v>
      </c>
      <c r="B90" s="1">
        <v>45898</v>
      </c>
      <c r="C90" s="1">
        <v>45909</v>
      </c>
      <c r="D90" t="s">
        <v>1</v>
      </c>
      <c r="E90">
        <v>24350</v>
      </c>
      <c r="F90">
        <v>88.65</v>
      </c>
      <c r="G90">
        <v>117.2</v>
      </c>
      <c r="H90">
        <v>70.900000000000006</v>
      </c>
      <c r="I90">
        <v>106.85</v>
      </c>
      <c r="J90">
        <v>104.05</v>
      </c>
      <c r="K90">
        <v>106.85</v>
      </c>
      <c r="L90">
        <v>30713</v>
      </c>
      <c r="M90">
        <v>563094.25</v>
      </c>
      <c r="N90">
        <v>2198.09</v>
      </c>
      <c r="O90">
        <v>183375</v>
      </c>
      <c r="P90">
        <v>127725</v>
      </c>
      <c r="Q90">
        <v>24426.85</v>
      </c>
      <c r="R90" s="4">
        <v>9.6645940397641864E-2</v>
      </c>
      <c r="S90" s="2">
        <f t="shared" si="6"/>
        <v>0</v>
      </c>
      <c r="T90" s="6">
        <f t="shared" si="7"/>
        <v>2.7777777777777776E-2</v>
      </c>
      <c r="U90" s="7">
        <v>6.5879999999999994E-2</v>
      </c>
      <c r="V90" s="7">
        <v>1.37E-2</v>
      </c>
      <c r="W90" s="3">
        <f t="shared" si="11"/>
        <v>0.29366533103476039</v>
      </c>
      <c r="X90" s="8">
        <f t="shared" si="8"/>
        <v>0.2775576743018201</v>
      </c>
      <c r="Y90" s="3">
        <f t="shared" si="9"/>
        <v>106.85000000000036</v>
      </c>
      <c r="Z90">
        <f t="shared" si="10"/>
        <v>218.92574708511165</v>
      </c>
    </row>
    <row r="91" spans="1:27" hidden="1" x14ac:dyDescent="0.25">
      <c r="A91" t="s">
        <v>0</v>
      </c>
      <c r="B91" s="1">
        <v>45898</v>
      </c>
      <c r="C91" s="1">
        <v>45909</v>
      </c>
      <c r="D91" t="s">
        <v>1</v>
      </c>
      <c r="E91">
        <v>24250</v>
      </c>
      <c r="F91">
        <v>81.150000000000006</v>
      </c>
      <c r="G91">
        <v>105</v>
      </c>
      <c r="H91">
        <v>51</v>
      </c>
      <c r="I91">
        <v>78.95</v>
      </c>
      <c r="J91">
        <v>75.150000000000006</v>
      </c>
      <c r="K91">
        <v>78.95</v>
      </c>
      <c r="L91">
        <v>18310</v>
      </c>
      <c r="M91">
        <v>333934.64</v>
      </c>
      <c r="N91">
        <v>921.51</v>
      </c>
      <c r="O91">
        <v>218550</v>
      </c>
      <c r="P91">
        <v>150300</v>
      </c>
      <c r="Q91">
        <v>24426.85</v>
      </c>
      <c r="R91" s="4">
        <v>0.1011596355948241</v>
      </c>
      <c r="S91" s="2">
        <f t="shared" si="6"/>
        <v>0</v>
      </c>
      <c r="T91" s="6">
        <f t="shared" si="7"/>
        <v>2.7777777777777776E-2</v>
      </c>
      <c r="U91" s="7">
        <v>6.5879999999999994E-2</v>
      </c>
      <c r="V91" s="7">
        <v>1.37E-2</v>
      </c>
      <c r="W91" s="3">
        <f t="shared" si="11"/>
        <v>0.52538107198618689</v>
      </c>
      <c r="X91" s="8">
        <f t="shared" si="8"/>
        <v>0.50852113272038291</v>
      </c>
      <c r="Y91" s="3">
        <f t="shared" si="9"/>
        <v>78.950000000000728</v>
      </c>
      <c r="Z91">
        <f t="shared" si="10"/>
        <v>290.84291442801987</v>
      </c>
    </row>
    <row r="92" spans="1:27" hidden="1" x14ac:dyDescent="0.25">
      <c r="A92" t="s">
        <v>0</v>
      </c>
      <c r="B92" s="1">
        <v>45898</v>
      </c>
      <c r="C92" s="1">
        <v>45909</v>
      </c>
      <c r="D92" t="s">
        <v>1</v>
      </c>
      <c r="E92">
        <v>23200</v>
      </c>
      <c r="F92">
        <v>6.75</v>
      </c>
      <c r="G92">
        <v>6.75</v>
      </c>
      <c r="H92">
        <v>4.25</v>
      </c>
      <c r="I92">
        <v>5.15</v>
      </c>
      <c r="J92">
        <v>5.3</v>
      </c>
      <c r="K92">
        <v>5.15</v>
      </c>
      <c r="L92">
        <v>14148</v>
      </c>
      <c r="M92">
        <v>246229.03</v>
      </c>
      <c r="N92">
        <v>53.83</v>
      </c>
      <c r="O92">
        <v>373725</v>
      </c>
      <c r="P92">
        <v>292425</v>
      </c>
      <c r="Q92">
        <v>24426.85</v>
      </c>
      <c r="R92" s="4">
        <v>0.15800371916644529</v>
      </c>
      <c r="S92" s="2">
        <f t="shared" si="6"/>
        <v>0</v>
      </c>
      <c r="T92" s="6">
        <f t="shared" si="7"/>
        <v>2.7777777777777776E-2</v>
      </c>
      <c r="U92" s="7">
        <v>6.5879999999999994E-2</v>
      </c>
      <c r="V92" s="7">
        <v>1.37E-2</v>
      </c>
      <c r="W92" s="3">
        <f t="shared" si="11"/>
        <v>2.0250222612624014</v>
      </c>
      <c r="X92" s="8">
        <f t="shared" si="8"/>
        <v>1.9986883080679938</v>
      </c>
      <c r="Y92" s="3">
        <f t="shared" si="9"/>
        <v>5.1500000000694399</v>
      </c>
      <c r="Z92">
        <f t="shared" si="10"/>
        <v>1265.1231715285248</v>
      </c>
    </row>
    <row r="93" spans="1:27" hidden="1" x14ac:dyDescent="0.25">
      <c r="A93" t="s">
        <v>0</v>
      </c>
      <c r="B93" s="1">
        <v>45898</v>
      </c>
      <c r="C93" s="1">
        <v>45909</v>
      </c>
      <c r="D93" t="s">
        <v>1</v>
      </c>
      <c r="E93">
        <v>25850</v>
      </c>
      <c r="F93" t="s">
        <v>2</v>
      </c>
      <c r="G93" t="s">
        <v>2</v>
      </c>
      <c r="H93" t="s">
        <v>2</v>
      </c>
      <c r="I93">
        <v>1230.4000000000001</v>
      </c>
      <c r="J93" t="s">
        <v>2</v>
      </c>
      <c r="K93">
        <v>1382.8</v>
      </c>
      <c r="L93" t="s">
        <v>2</v>
      </c>
      <c r="M93" t="s">
        <v>2</v>
      </c>
      <c r="N93" t="s">
        <v>2</v>
      </c>
      <c r="O93" t="s">
        <v>2</v>
      </c>
      <c r="P93" t="s">
        <v>2</v>
      </c>
      <c r="Q93">
        <v>24426.85</v>
      </c>
      <c r="R93" s="4"/>
      <c r="S93" s="2">
        <f t="shared" si="6"/>
        <v>1</v>
      </c>
      <c r="T93" s="6">
        <f t="shared" si="7"/>
        <v>2.7777777777777776E-2</v>
      </c>
      <c r="U93" s="7">
        <v>6.5879999999999994E-2</v>
      </c>
      <c r="V93" s="7">
        <v>1.37E-2</v>
      </c>
      <c r="W93" s="3" t="e">
        <f t="shared" si="11"/>
        <v>#DIV/0!</v>
      </c>
      <c r="X93" s="8" t="e">
        <f t="shared" si="8"/>
        <v>#DIV/0!</v>
      </c>
      <c r="Y93" s="3" t="e">
        <f t="shared" si="9"/>
        <v>#DIV/0!</v>
      </c>
      <c r="Z93">
        <f t="shared" si="10"/>
        <v>-2.3817630584671861</v>
      </c>
    </row>
    <row r="94" spans="1:27" hidden="1" x14ac:dyDescent="0.25">
      <c r="A94" t="s">
        <v>0</v>
      </c>
      <c r="B94" s="1">
        <v>45898</v>
      </c>
      <c r="C94" s="1">
        <v>45909</v>
      </c>
      <c r="D94" t="s">
        <v>1</v>
      </c>
      <c r="E94">
        <v>24700</v>
      </c>
      <c r="F94">
        <v>255.25</v>
      </c>
      <c r="G94">
        <v>303.14999999999998</v>
      </c>
      <c r="H94">
        <v>200.25</v>
      </c>
      <c r="I94">
        <v>284.14999999999998</v>
      </c>
      <c r="J94">
        <v>277.60000000000002</v>
      </c>
      <c r="K94">
        <v>284.14999999999998</v>
      </c>
      <c r="L94">
        <v>33426</v>
      </c>
      <c r="M94">
        <v>625304.17000000004</v>
      </c>
      <c r="N94">
        <v>6087.52</v>
      </c>
      <c r="O94">
        <v>731925</v>
      </c>
      <c r="P94">
        <v>457950</v>
      </c>
      <c r="Q94">
        <v>24426.85</v>
      </c>
      <c r="R94" s="4">
        <v>8.166181494443199E-2</v>
      </c>
      <c r="S94" s="2">
        <f t="shared" si="6"/>
        <v>1</v>
      </c>
      <c r="T94" s="6">
        <f t="shared" si="7"/>
        <v>2.7777777777777776E-2</v>
      </c>
      <c r="U94" s="7">
        <v>6.5879999999999994E-2</v>
      </c>
      <c r="V94" s="7">
        <v>1.37E-2</v>
      </c>
      <c r="W94" s="3">
        <f t="shared" si="11"/>
        <v>-0.70374937669059834</v>
      </c>
      <c r="X94" s="8">
        <f t="shared" si="8"/>
        <v>-0.71735967918133703</v>
      </c>
      <c r="Y94" s="3">
        <f t="shared" si="9"/>
        <v>284.14999999999782</v>
      </c>
      <c r="Z94">
        <f t="shared" si="10"/>
        <v>46.86566138494527</v>
      </c>
    </row>
    <row r="95" spans="1:27" hidden="1" x14ac:dyDescent="0.25">
      <c r="A95" t="s">
        <v>0</v>
      </c>
      <c r="B95" s="1">
        <v>45898</v>
      </c>
      <c r="C95" s="1">
        <v>45909</v>
      </c>
      <c r="D95" t="s">
        <v>1</v>
      </c>
      <c r="E95">
        <v>24850</v>
      </c>
      <c r="F95">
        <v>361.95</v>
      </c>
      <c r="G95">
        <v>417.7</v>
      </c>
      <c r="H95">
        <v>295.60000000000002</v>
      </c>
      <c r="I95">
        <v>397.7</v>
      </c>
      <c r="J95">
        <v>390.3</v>
      </c>
      <c r="K95">
        <v>397.7</v>
      </c>
      <c r="L95">
        <v>954</v>
      </c>
      <c r="M95">
        <v>18028.12</v>
      </c>
      <c r="N95">
        <v>247.95</v>
      </c>
      <c r="O95">
        <v>31050</v>
      </c>
      <c r="P95">
        <v>-2850</v>
      </c>
      <c r="Q95">
        <v>24426.85</v>
      </c>
      <c r="R95" s="4">
        <v>6.8284645082343068E-2</v>
      </c>
      <c r="S95" s="2">
        <f t="shared" si="6"/>
        <v>1</v>
      </c>
      <c r="T95" s="6">
        <f t="shared" si="7"/>
        <v>2.7777777777777776E-2</v>
      </c>
      <c r="U95" s="7">
        <v>6.5879999999999994E-2</v>
      </c>
      <c r="V95" s="7">
        <v>1.37E-2</v>
      </c>
      <c r="W95" s="3">
        <f t="shared" si="11"/>
        <v>-1.3760584044089026</v>
      </c>
      <c r="X95" s="8">
        <f t="shared" si="8"/>
        <v>-1.387439178589293</v>
      </c>
      <c r="Y95" s="3">
        <f t="shared" si="9"/>
        <v>397.70000000000073</v>
      </c>
      <c r="Z95">
        <f t="shared" si="10"/>
        <v>10.689910370587313</v>
      </c>
    </row>
    <row r="96" spans="1:27" hidden="1" x14ac:dyDescent="0.25">
      <c r="A96" t="s">
        <v>0</v>
      </c>
      <c r="B96" s="1">
        <v>45898</v>
      </c>
      <c r="C96" s="1">
        <v>45909</v>
      </c>
      <c r="D96" t="s">
        <v>1</v>
      </c>
      <c r="E96">
        <v>22800</v>
      </c>
      <c r="F96">
        <v>3.8</v>
      </c>
      <c r="G96">
        <v>4.3</v>
      </c>
      <c r="H96">
        <v>2.9</v>
      </c>
      <c r="I96">
        <v>3.2</v>
      </c>
      <c r="J96">
        <v>3.1</v>
      </c>
      <c r="K96">
        <v>3.2</v>
      </c>
      <c r="L96">
        <v>1229</v>
      </c>
      <c r="M96">
        <v>21018.89</v>
      </c>
      <c r="N96">
        <v>2.99</v>
      </c>
      <c r="O96">
        <v>34350</v>
      </c>
      <c r="P96">
        <v>19500</v>
      </c>
      <c r="Q96">
        <v>24426.85</v>
      </c>
      <c r="R96" s="4">
        <v>0.18828016414739629</v>
      </c>
      <c r="S96" s="2">
        <f t="shared" si="6"/>
        <v>0</v>
      </c>
      <c r="T96" s="6">
        <f t="shared" si="7"/>
        <v>2.7777777777777776E-2</v>
      </c>
      <c r="U96" s="7">
        <v>6.5879999999999994E-2</v>
      </c>
      <c r="V96" s="7">
        <v>1.37E-2</v>
      </c>
      <c r="W96" s="3">
        <f t="shared" si="11"/>
        <v>2.2582580270700867</v>
      </c>
      <c r="X96" s="8">
        <f t="shared" si="8"/>
        <v>2.2268779997121873</v>
      </c>
      <c r="Y96" s="3">
        <f t="shared" si="9"/>
        <v>3.1999999999999886</v>
      </c>
      <c r="Z96">
        <f t="shared" si="10"/>
        <v>1662.4418409001446</v>
      </c>
    </row>
    <row r="97" spans="1:26" hidden="1" x14ac:dyDescent="0.25">
      <c r="A97" t="s">
        <v>0</v>
      </c>
      <c r="B97" s="1">
        <v>45898</v>
      </c>
      <c r="C97" s="1">
        <v>45909</v>
      </c>
      <c r="D97" t="s">
        <v>1</v>
      </c>
      <c r="E97">
        <v>26150</v>
      </c>
      <c r="F97" t="s">
        <v>2</v>
      </c>
      <c r="G97" t="s">
        <v>2</v>
      </c>
      <c r="H97" t="s">
        <v>2</v>
      </c>
      <c r="I97">
        <v>1120.3</v>
      </c>
      <c r="J97">
        <v>1120.3</v>
      </c>
      <c r="K97">
        <v>1678.05</v>
      </c>
      <c r="L97" t="s">
        <v>2</v>
      </c>
      <c r="M97" t="s">
        <v>2</v>
      </c>
      <c r="N97" t="s">
        <v>2</v>
      </c>
      <c r="O97" t="s">
        <v>2</v>
      </c>
      <c r="P97" t="s">
        <v>2</v>
      </c>
      <c r="Q97">
        <v>24426.85</v>
      </c>
      <c r="R97" s="4"/>
      <c r="S97" s="2">
        <f t="shared" si="6"/>
        <v>1</v>
      </c>
      <c r="T97" s="6">
        <f t="shared" si="7"/>
        <v>2.7777777777777776E-2</v>
      </c>
      <c r="U97" s="7">
        <v>6.5879999999999994E-2</v>
      </c>
      <c r="V97" s="7">
        <v>1.37E-2</v>
      </c>
      <c r="W97" s="3" t="e">
        <f t="shared" si="11"/>
        <v>#DIV/0!</v>
      </c>
      <c r="X97" s="8" t="e">
        <f t="shared" si="8"/>
        <v>#DIV/0!</v>
      </c>
      <c r="Y97" s="3" t="e">
        <f t="shared" si="9"/>
        <v>#DIV/0!</v>
      </c>
      <c r="Z97">
        <f t="shared" si="10"/>
        <v>-6.583265087181644</v>
      </c>
    </row>
    <row r="98" spans="1:26" hidden="1" x14ac:dyDescent="0.25">
      <c r="A98" t="s">
        <v>0</v>
      </c>
      <c r="B98" s="1">
        <v>45898</v>
      </c>
      <c r="C98" s="1">
        <v>45909</v>
      </c>
      <c r="D98" t="s">
        <v>1</v>
      </c>
      <c r="E98">
        <v>24000</v>
      </c>
      <c r="F98">
        <v>37.4</v>
      </c>
      <c r="G98">
        <v>42.9</v>
      </c>
      <c r="H98">
        <v>23.1</v>
      </c>
      <c r="I98">
        <v>35.65</v>
      </c>
      <c r="J98">
        <v>34.200000000000003</v>
      </c>
      <c r="K98">
        <v>35.65</v>
      </c>
      <c r="L98">
        <v>66502</v>
      </c>
      <c r="M98">
        <v>1198605.3899999999</v>
      </c>
      <c r="N98">
        <v>1569.39</v>
      </c>
      <c r="O98">
        <v>1225125</v>
      </c>
      <c r="P98">
        <v>651150</v>
      </c>
      <c r="Q98">
        <v>24426.85</v>
      </c>
      <c r="R98" s="4">
        <v>0.11157021947057739</v>
      </c>
      <c r="S98" s="2">
        <f t="shared" si="6"/>
        <v>0</v>
      </c>
      <c r="T98" s="6">
        <f t="shared" si="7"/>
        <v>2.7777777777777776E-2</v>
      </c>
      <c r="U98" s="7">
        <v>6.5879999999999994E-2</v>
      </c>
      <c r="V98" s="7">
        <v>1.37E-2</v>
      </c>
      <c r="W98" s="3">
        <f t="shared" si="11"/>
        <v>1.0352998681175958</v>
      </c>
      <c r="X98" s="8">
        <f t="shared" si="8"/>
        <v>1.0167048315391662</v>
      </c>
      <c r="Y98" s="3">
        <f t="shared" si="9"/>
        <v>35.649999999999181</v>
      </c>
      <c r="Z98">
        <f t="shared" si="10"/>
        <v>497.08583278528386</v>
      </c>
    </row>
    <row r="99" spans="1:26" hidden="1" x14ac:dyDescent="0.25">
      <c r="A99" t="s">
        <v>0</v>
      </c>
      <c r="B99" s="1">
        <v>45898</v>
      </c>
      <c r="C99" s="1">
        <v>45909</v>
      </c>
      <c r="D99" t="s">
        <v>1</v>
      </c>
      <c r="E99">
        <v>26400</v>
      </c>
      <c r="F99" t="s">
        <v>2</v>
      </c>
      <c r="G99" t="s">
        <v>2</v>
      </c>
      <c r="H99" t="s">
        <v>2</v>
      </c>
      <c r="I99">
        <v>1784.65</v>
      </c>
      <c r="J99">
        <v>1784.65</v>
      </c>
      <c r="K99">
        <v>1926.35</v>
      </c>
      <c r="L99" t="s">
        <v>2</v>
      </c>
      <c r="M99" t="s">
        <v>2</v>
      </c>
      <c r="N99" t="s">
        <v>2</v>
      </c>
      <c r="O99" t="s">
        <v>2</v>
      </c>
      <c r="P99" t="s">
        <v>2</v>
      </c>
      <c r="Q99">
        <v>24426.85</v>
      </c>
      <c r="R99" s="4"/>
      <c r="S99" s="2">
        <f t="shared" si="6"/>
        <v>1</v>
      </c>
      <c r="T99" s="6">
        <f t="shared" si="7"/>
        <v>2.7777777777777776E-2</v>
      </c>
      <c r="U99" s="7">
        <v>6.5879999999999994E-2</v>
      </c>
      <c r="V99" s="7">
        <v>1.37E-2</v>
      </c>
      <c r="W99" s="3" t="e">
        <f t="shared" si="11"/>
        <v>#DIV/0!</v>
      </c>
      <c r="X99" s="8" t="e">
        <f t="shared" si="8"/>
        <v>#DIV/0!</v>
      </c>
      <c r="Y99" s="3" t="e">
        <f t="shared" si="9"/>
        <v>#DIV/0!</v>
      </c>
      <c r="Z99">
        <f t="shared" si="10"/>
        <v>-7.8261834444456326</v>
      </c>
    </row>
    <row r="100" spans="1:26" hidden="1" x14ac:dyDescent="0.25">
      <c r="A100" t="s">
        <v>0</v>
      </c>
      <c r="B100" s="1">
        <v>45898</v>
      </c>
      <c r="C100" s="1">
        <v>45909</v>
      </c>
      <c r="D100" t="s">
        <v>1</v>
      </c>
      <c r="E100">
        <v>25250</v>
      </c>
      <c r="F100">
        <v>650</v>
      </c>
      <c r="G100">
        <v>768.9</v>
      </c>
      <c r="H100">
        <v>630.29999999999995</v>
      </c>
      <c r="I100">
        <v>763.9</v>
      </c>
      <c r="J100">
        <v>760</v>
      </c>
      <c r="K100">
        <v>763.9</v>
      </c>
      <c r="L100">
        <v>177</v>
      </c>
      <c r="M100">
        <v>3442.25</v>
      </c>
      <c r="N100">
        <v>90.31</v>
      </c>
      <c r="O100">
        <v>4275</v>
      </c>
      <c r="P100">
        <v>-975</v>
      </c>
      <c r="Q100">
        <v>24426.85</v>
      </c>
      <c r="R100" s="4"/>
      <c r="S100" s="2">
        <f t="shared" si="6"/>
        <v>1</v>
      </c>
      <c r="T100" s="6">
        <f t="shared" si="7"/>
        <v>2.7777777777777776E-2</v>
      </c>
      <c r="U100" s="7">
        <v>6.5879999999999994E-2</v>
      </c>
      <c r="V100" s="7">
        <v>1.37E-2</v>
      </c>
      <c r="W100" s="3" t="e">
        <f t="shared" si="11"/>
        <v>#DIV/0!</v>
      </c>
      <c r="X100" s="8" t="e">
        <f t="shared" si="8"/>
        <v>#DIV/0!</v>
      </c>
      <c r="Y100" s="3" t="e">
        <f t="shared" si="9"/>
        <v>#DIV/0!</v>
      </c>
      <c r="Z100">
        <f t="shared" si="10"/>
        <v>-22.378759001032449</v>
      </c>
    </row>
    <row r="101" spans="1:26" hidden="1" x14ac:dyDescent="0.25">
      <c r="A101" t="s">
        <v>0</v>
      </c>
      <c r="B101" s="1">
        <v>45898</v>
      </c>
      <c r="C101" s="1">
        <v>45909</v>
      </c>
      <c r="D101" t="s">
        <v>1</v>
      </c>
      <c r="E101">
        <v>25900</v>
      </c>
      <c r="F101" t="s">
        <v>2</v>
      </c>
      <c r="G101" t="s">
        <v>2</v>
      </c>
      <c r="H101" t="s">
        <v>2</v>
      </c>
      <c r="I101">
        <v>1255</v>
      </c>
      <c r="J101">
        <v>1255</v>
      </c>
      <c r="K101">
        <v>1431.65</v>
      </c>
      <c r="L101" t="s">
        <v>2</v>
      </c>
      <c r="M101" t="s">
        <v>2</v>
      </c>
      <c r="N101" t="s">
        <v>2</v>
      </c>
      <c r="O101">
        <v>9000</v>
      </c>
      <c r="P101" t="s">
        <v>2</v>
      </c>
      <c r="Q101">
        <v>24426.85</v>
      </c>
      <c r="R101" s="4"/>
      <c r="S101" s="2">
        <f t="shared" si="6"/>
        <v>1</v>
      </c>
      <c r="T101" s="6">
        <f t="shared" si="7"/>
        <v>2.7777777777777776E-2</v>
      </c>
      <c r="U101" s="7">
        <v>6.5879999999999994E-2</v>
      </c>
      <c r="V101" s="7">
        <v>1.37E-2</v>
      </c>
      <c r="W101" s="3" t="e">
        <f t="shared" si="11"/>
        <v>#DIV/0!</v>
      </c>
      <c r="X101" s="8" t="e">
        <f t="shared" si="8"/>
        <v>#DIV/0!</v>
      </c>
      <c r="Y101" s="3" t="e">
        <f t="shared" si="9"/>
        <v>#DIV/0!</v>
      </c>
      <c r="Z101">
        <f t="shared" si="10"/>
        <v>-3.4403467299162003</v>
      </c>
    </row>
    <row r="102" spans="1:26" hidden="1" x14ac:dyDescent="0.25">
      <c r="A102" t="s">
        <v>0</v>
      </c>
      <c r="B102" s="1">
        <v>45898</v>
      </c>
      <c r="C102" s="1">
        <v>45909</v>
      </c>
      <c r="D102" t="s">
        <v>1</v>
      </c>
      <c r="E102">
        <v>25600</v>
      </c>
      <c r="F102">
        <v>1050</v>
      </c>
      <c r="G102">
        <v>1102.05</v>
      </c>
      <c r="H102">
        <v>968.95</v>
      </c>
      <c r="I102">
        <v>1102.05</v>
      </c>
      <c r="J102">
        <v>1102.05</v>
      </c>
      <c r="K102">
        <v>1102.05</v>
      </c>
      <c r="L102">
        <v>99</v>
      </c>
      <c r="M102">
        <v>1976.21</v>
      </c>
      <c r="N102">
        <v>75.41</v>
      </c>
      <c r="O102">
        <v>4800</v>
      </c>
      <c r="P102">
        <v>150</v>
      </c>
      <c r="Q102">
        <v>24426.85</v>
      </c>
      <c r="R102" s="4"/>
      <c r="S102" s="2">
        <f t="shared" si="6"/>
        <v>1</v>
      </c>
      <c r="T102" s="6">
        <f t="shared" si="7"/>
        <v>2.7777777777777776E-2</v>
      </c>
      <c r="U102" s="7">
        <v>6.5879999999999994E-2</v>
      </c>
      <c r="V102" s="7">
        <v>1.37E-2</v>
      </c>
      <c r="W102" s="3" t="e">
        <f t="shared" si="11"/>
        <v>#DIV/0!</v>
      </c>
      <c r="X102" s="8" t="e">
        <f t="shared" si="8"/>
        <v>#DIV/0!</v>
      </c>
      <c r="Y102" s="3" t="e">
        <f t="shared" si="9"/>
        <v>#DIV/0!</v>
      </c>
      <c r="Z102">
        <f t="shared" si="10"/>
        <v>-33.588844701203925</v>
      </c>
    </row>
    <row r="103" spans="1:26" hidden="1" x14ac:dyDescent="0.25">
      <c r="A103" t="s">
        <v>0</v>
      </c>
      <c r="B103" s="1">
        <v>45898</v>
      </c>
      <c r="C103" s="1">
        <v>45909</v>
      </c>
      <c r="D103" t="s">
        <v>1</v>
      </c>
      <c r="E103">
        <v>23250</v>
      </c>
      <c r="F103">
        <v>5.8</v>
      </c>
      <c r="G103">
        <v>6.6</v>
      </c>
      <c r="H103">
        <v>4.4000000000000004</v>
      </c>
      <c r="I103">
        <v>5.5</v>
      </c>
      <c r="J103">
        <v>5.6</v>
      </c>
      <c r="K103">
        <v>5.5</v>
      </c>
      <c r="L103">
        <v>2703</v>
      </c>
      <c r="M103">
        <v>47144.24</v>
      </c>
      <c r="N103">
        <v>10.67</v>
      </c>
      <c r="O103">
        <v>60600</v>
      </c>
      <c r="P103">
        <v>58425</v>
      </c>
      <c r="Q103">
        <v>24426.85</v>
      </c>
      <c r="R103" s="4">
        <v>0.1541435597996888</v>
      </c>
      <c r="S103" s="2">
        <f t="shared" si="6"/>
        <v>0</v>
      </c>
      <c r="T103" s="6">
        <f t="shared" si="7"/>
        <v>2.7777777777777776E-2</v>
      </c>
      <c r="U103" s="7">
        <v>6.5879999999999994E-2</v>
      </c>
      <c r="V103" s="7">
        <v>1.37E-2</v>
      </c>
      <c r="W103" s="3">
        <f t="shared" si="11"/>
        <v>1.9912834333549125</v>
      </c>
      <c r="X103" s="8">
        <f t="shared" si="8"/>
        <v>1.9655928400549645</v>
      </c>
      <c r="Y103" s="3">
        <f t="shared" si="9"/>
        <v>5.4999999999997726</v>
      </c>
      <c r="Z103">
        <f t="shared" si="10"/>
        <v>1215.5645878570685</v>
      </c>
    </row>
    <row r="104" spans="1:26" hidden="1" x14ac:dyDescent="0.25">
      <c r="A104" t="s">
        <v>0</v>
      </c>
      <c r="B104" s="1">
        <v>45898</v>
      </c>
      <c r="C104" s="1">
        <v>45909</v>
      </c>
      <c r="D104" t="s">
        <v>1</v>
      </c>
      <c r="E104">
        <v>26350</v>
      </c>
      <c r="F104" t="s">
        <v>2</v>
      </c>
      <c r="G104" t="s">
        <v>2</v>
      </c>
      <c r="H104" t="s">
        <v>2</v>
      </c>
      <c r="I104">
        <v>1690.65</v>
      </c>
      <c r="J104">
        <v>1690.65</v>
      </c>
      <c r="K104">
        <v>1876.6</v>
      </c>
      <c r="L104" t="s">
        <v>2</v>
      </c>
      <c r="M104" t="s">
        <v>2</v>
      </c>
      <c r="N104" t="s">
        <v>2</v>
      </c>
      <c r="O104">
        <v>675</v>
      </c>
      <c r="P104" t="s">
        <v>2</v>
      </c>
      <c r="Q104">
        <v>24426.85</v>
      </c>
      <c r="R104" s="4"/>
      <c r="S104" s="2">
        <f t="shared" si="6"/>
        <v>1</v>
      </c>
      <c r="T104" s="6">
        <f t="shared" si="7"/>
        <v>2.7777777777777776E-2</v>
      </c>
      <c r="U104" s="7">
        <v>6.5879999999999994E-2</v>
      </c>
      <c r="V104" s="7">
        <v>1.37E-2</v>
      </c>
      <c r="W104" s="3" t="e">
        <f t="shared" si="11"/>
        <v>#DIV/0!</v>
      </c>
      <c r="X104" s="8" t="e">
        <f t="shared" si="8"/>
        <v>#DIV/0!</v>
      </c>
      <c r="Y104" s="3" t="e">
        <f t="shared" si="9"/>
        <v>#DIV/0!</v>
      </c>
      <c r="Z104">
        <f t="shared" si="10"/>
        <v>-7.6675997729944356</v>
      </c>
    </row>
    <row r="105" spans="1:26" hidden="1" x14ac:dyDescent="0.25">
      <c r="A105" t="s">
        <v>0</v>
      </c>
      <c r="B105" s="1">
        <v>45898</v>
      </c>
      <c r="C105" s="1">
        <v>45909</v>
      </c>
      <c r="D105" t="s">
        <v>1</v>
      </c>
      <c r="E105">
        <v>22850</v>
      </c>
      <c r="F105">
        <v>3.15</v>
      </c>
      <c r="G105">
        <v>3.75</v>
      </c>
      <c r="H105">
        <v>3.05</v>
      </c>
      <c r="I105">
        <v>3.45</v>
      </c>
      <c r="J105">
        <v>3.25</v>
      </c>
      <c r="K105">
        <v>3.45</v>
      </c>
      <c r="L105">
        <v>192</v>
      </c>
      <c r="M105">
        <v>3290.88</v>
      </c>
      <c r="N105">
        <v>0.48</v>
      </c>
      <c r="O105">
        <v>8175</v>
      </c>
      <c r="P105">
        <v>4200</v>
      </c>
      <c r="Q105">
        <v>24426.85</v>
      </c>
      <c r="R105" s="4">
        <v>0.18505046016260501</v>
      </c>
      <c r="S105" s="2">
        <f t="shared" si="6"/>
        <v>0</v>
      </c>
      <c r="T105" s="6">
        <f t="shared" si="7"/>
        <v>2.7777777777777776E-2</v>
      </c>
      <c r="U105" s="7">
        <v>6.5879999999999994E-2</v>
      </c>
      <c r="V105" s="7">
        <v>1.37E-2</v>
      </c>
      <c r="W105" s="3">
        <f t="shared" si="11"/>
        <v>2.2261021368583944</v>
      </c>
      <c r="X105" s="8">
        <f t="shared" si="8"/>
        <v>2.1952603934979602</v>
      </c>
      <c r="Y105" s="3">
        <f t="shared" si="9"/>
        <v>3.4500000000053888</v>
      </c>
      <c r="Z105">
        <f t="shared" si="10"/>
        <v>1612.7832572286934</v>
      </c>
    </row>
    <row r="106" spans="1:26" hidden="1" x14ac:dyDescent="0.25">
      <c r="A106" t="s">
        <v>0</v>
      </c>
      <c r="B106" s="1">
        <v>45898</v>
      </c>
      <c r="C106" s="1">
        <v>45909</v>
      </c>
      <c r="D106" t="s">
        <v>1</v>
      </c>
      <c r="E106">
        <v>24600</v>
      </c>
      <c r="F106">
        <v>188.65</v>
      </c>
      <c r="G106">
        <v>237.8</v>
      </c>
      <c r="H106">
        <v>151.5</v>
      </c>
      <c r="I106">
        <v>221.65</v>
      </c>
      <c r="J106">
        <v>215.15</v>
      </c>
      <c r="K106">
        <v>221.65</v>
      </c>
      <c r="L106">
        <v>66384</v>
      </c>
      <c r="M106">
        <v>1234105.08</v>
      </c>
      <c r="N106">
        <v>9320.2800000000007</v>
      </c>
      <c r="O106">
        <v>694125</v>
      </c>
      <c r="P106">
        <v>342975</v>
      </c>
      <c r="Q106">
        <v>24426.85</v>
      </c>
      <c r="R106" s="4">
        <v>8.7520790515898728E-2</v>
      </c>
      <c r="S106" s="2">
        <f t="shared" si="6"/>
        <v>1</v>
      </c>
      <c r="T106" s="6">
        <f t="shared" si="7"/>
        <v>2.7777777777777776E-2</v>
      </c>
      <c r="U106" s="7">
        <v>6.5879999999999994E-2</v>
      </c>
      <c r="V106" s="7">
        <v>1.37E-2</v>
      </c>
      <c r="W106" s="3">
        <f t="shared" si="11"/>
        <v>-0.37757936069108244</v>
      </c>
      <c r="X106" s="8">
        <f t="shared" si="8"/>
        <v>-0.39216615911039887</v>
      </c>
      <c r="Y106" s="3">
        <f t="shared" si="9"/>
        <v>221.64999999939755</v>
      </c>
      <c r="Z106">
        <f t="shared" si="10"/>
        <v>84.182828727851302</v>
      </c>
    </row>
    <row r="107" spans="1:26" hidden="1" x14ac:dyDescent="0.25">
      <c r="A107" t="s">
        <v>0</v>
      </c>
      <c r="B107" s="1">
        <v>45898</v>
      </c>
      <c r="C107" s="1">
        <v>45909</v>
      </c>
      <c r="D107" t="s">
        <v>1</v>
      </c>
      <c r="E107">
        <v>26550</v>
      </c>
      <c r="F107" t="s">
        <v>2</v>
      </c>
      <c r="G107" t="s">
        <v>2</v>
      </c>
      <c r="H107" t="s">
        <v>2</v>
      </c>
      <c r="I107">
        <v>1534.1</v>
      </c>
      <c r="J107">
        <v>1534.1</v>
      </c>
      <c r="K107">
        <v>2075.75</v>
      </c>
      <c r="L107" t="s">
        <v>2</v>
      </c>
      <c r="M107" t="s">
        <v>2</v>
      </c>
      <c r="N107" t="s">
        <v>2</v>
      </c>
      <c r="O107">
        <v>75</v>
      </c>
      <c r="P107" t="s">
        <v>2</v>
      </c>
      <c r="Q107">
        <v>24426.85</v>
      </c>
      <c r="R107" s="4"/>
      <c r="S107" s="2">
        <f t="shared" si="6"/>
        <v>1</v>
      </c>
      <c r="T107" s="6">
        <f t="shared" si="7"/>
        <v>2.7777777777777776E-2</v>
      </c>
      <c r="U107" s="7">
        <v>6.5879999999999994E-2</v>
      </c>
      <c r="V107" s="7">
        <v>1.37E-2</v>
      </c>
      <c r="W107" s="3" t="e">
        <f t="shared" si="11"/>
        <v>#DIV/0!</v>
      </c>
      <c r="X107" s="8" t="e">
        <f t="shared" si="8"/>
        <v>#DIV/0!</v>
      </c>
      <c r="Y107" s="3" t="e">
        <f t="shared" si="9"/>
        <v>#DIV/0!</v>
      </c>
      <c r="Z107">
        <f t="shared" si="10"/>
        <v>-8.1519344588050444</v>
      </c>
    </row>
    <row r="108" spans="1:26" hidden="1" x14ac:dyDescent="0.25">
      <c r="A108" t="s">
        <v>0</v>
      </c>
      <c r="B108" s="1">
        <v>45898</v>
      </c>
      <c r="C108" s="1">
        <v>45909</v>
      </c>
      <c r="D108" t="s">
        <v>1</v>
      </c>
      <c r="E108">
        <v>23700</v>
      </c>
      <c r="F108">
        <v>17.75</v>
      </c>
      <c r="G108">
        <v>19.149999999999999</v>
      </c>
      <c r="H108">
        <v>10.5</v>
      </c>
      <c r="I108">
        <v>15.1</v>
      </c>
      <c r="J108">
        <v>14.85</v>
      </c>
      <c r="K108">
        <v>15.1</v>
      </c>
      <c r="L108">
        <v>30224</v>
      </c>
      <c r="M108">
        <v>537544.93000000005</v>
      </c>
      <c r="N108">
        <v>313.33</v>
      </c>
      <c r="O108">
        <v>565125</v>
      </c>
      <c r="P108">
        <v>372900</v>
      </c>
      <c r="Q108">
        <v>24426.85</v>
      </c>
      <c r="R108" s="4">
        <v>0.1270807196973818</v>
      </c>
      <c r="S108" s="2">
        <f t="shared" si="6"/>
        <v>0</v>
      </c>
      <c r="T108" s="6">
        <f t="shared" si="7"/>
        <v>2.7777777777777776E-2</v>
      </c>
      <c r="U108" s="7">
        <v>6.5879999999999994E-2</v>
      </c>
      <c r="V108" s="7">
        <v>1.37E-2</v>
      </c>
      <c r="W108" s="3">
        <f t="shared" si="11"/>
        <v>1.5052621159810469</v>
      </c>
      <c r="X108" s="8">
        <f t="shared" si="8"/>
        <v>1.4840819960314833</v>
      </c>
      <c r="Y108" s="3">
        <f t="shared" si="9"/>
        <v>15.100000000000364</v>
      </c>
      <c r="Z108">
        <f t="shared" si="10"/>
        <v>775.9873348139954</v>
      </c>
    </row>
    <row r="109" spans="1:26" hidden="1" x14ac:dyDescent="0.25">
      <c r="A109" t="s">
        <v>0</v>
      </c>
      <c r="B109" s="1">
        <v>45898</v>
      </c>
      <c r="C109" s="1">
        <v>45909</v>
      </c>
      <c r="D109" t="s">
        <v>1</v>
      </c>
      <c r="E109">
        <v>26300</v>
      </c>
      <c r="F109" t="s">
        <v>2</v>
      </c>
      <c r="G109" t="s">
        <v>2</v>
      </c>
      <c r="H109" t="s">
        <v>2</v>
      </c>
      <c r="I109">
        <v>1273.75</v>
      </c>
      <c r="J109">
        <v>1273.75</v>
      </c>
      <c r="K109">
        <v>1826.9</v>
      </c>
      <c r="L109" t="s">
        <v>2</v>
      </c>
      <c r="M109" t="s">
        <v>2</v>
      </c>
      <c r="N109" t="s">
        <v>2</v>
      </c>
      <c r="O109" t="s">
        <v>2</v>
      </c>
      <c r="P109" t="s">
        <v>2</v>
      </c>
      <c r="Q109">
        <v>24426.85</v>
      </c>
      <c r="R109" s="4"/>
      <c r="S109" s="2">
        <f t="shared" si="6"/>
        <v>1</v>
      </c>
      <c r="T109" s="6">
        <f t="shared" si="7"/>
        <v>2.7777777777777776E-2</v>
      </c>
      <c r="U109" s="7">
        <v>6.5879999999999994E-2</v>
      </c>
      <c r="V109" s="7">
        <v>1.37E-2</v>
      </c>
      <c r="W109" s="3" t="e">
        <f t="shared" si="11"/>
        <v>#DIV/0!</v>
      </c>
      <c r="X109" s="8" t="e">
        <f t="shared" si="8"/>
        <v>#DIV/0!</v>
      </c>
      <c r="Y109" s="3" t="e">
        <f t="shared" si="9"/>
        <v>#DIV/0!</v>
      </c>
      <c r="Z109">
        <f t="shared" si="10"/>
        <v>-7.4590161015403282</v>
      </c>
    </row>
    <row r="110" spans="1:26" hidden="1" x14ac:dyDescent="0.25">
      <c r="A110" t="s">
        <v>0</v>
      </c>
      <c r="B110" s="1">
        <v>45898</v>
      </c>
      <c r="C110" s="1">
        <v>45909</v>
      </c>
      <c r="D110" t="s">
        <v>1</v>
      </c>
      <c r="E110">
        <v>24300</v>
      </c>
      <c r="F110">
        <v>88</v>
      </c>
      <c r="G110">
        <v>100.4</v>
      </c>
      <c r="H110">
        <v>60.45</v>
      </c>
      <c r="I110">
        <v>90.75</v>
      </c>
      <c r="J110">
        <v>89.25</v>
      </c>
      <c r="K110">
        <v>90.75</v>
      </c>
      <c r="L110">
        <v>87741</v>
      </c>
      <c r="M110">
        <v>1604369.43</v>
      </c>
      <c r="N110">
        <v>5289.7</v>
      </c>
      <c r="O110">
        <v>658950</v>
      </c>
      <c r="P110">
        <v>160650</v>
      </c>
      <c r="Q110">
        <v>24426.85</v>
      </c>
      <c r="R110" s="4">
        <v>9.8119493138979191E-2</v>
      </c>
      <c r="S110" s="2">
        <f t="shared" si="6"/>
        <v>0</v>
      </c>
      <c r="T110" s="6">
        <f t="shared" si="7"/>
        <v>2.7777777777777776E-2</v>
      </c>
      <c r="U110" s="7">
        <v>6.5879999999999994E-2</v>
      </c>
      <c r="V110" s="7">
        <v>1.37E-2</v>
      </c>
      <c r="W110" s="3">
        <f t="shared" si="11"/>
        <v>0.41519245868017374</v>
      </c>
      <c r="X110" s="8">
        <f t="shared" si="8"/>
        <v>0.39883920982367721</v>
      </c>
      <c r="Y110" s="3">
        <f t="shared" si="9"/>
        <v>90.749999999998181</v>
      </c>
      <c r="Z110">
        <f t="shared" si="10"/>
        <v>252.7343307565643</v>
      </c>
    </row>
    <row r="111" spans="1:26" hidden="1" x14ac:dyDescent="0.25">
      <c r="A111" t="s">
        <v>0</v>
      </c>
      <c r="B111" s="1">
        <v>45898</v>
      </c>
      <c r="C111" s="1">
        <v>45909</v>
      </c>
      <c r="D111" t="s">
        <v>1</v>
      </c>
      <c r="E111">
        <v>26250</v>
      </c>
      <c r="F111" t="s">
        <v>2</v>
      </c>
      <c r="G111" t="s">
        <v>2</v>
      </c>
      <c r="H111" t="s">
        <v>2</v>
      </c>
      <c r="I111">
        <v>1225.05</v>
      </c>
      <c r="J111">
        <v>1225.05</v>
      </c>
      <c r="K111">
        <v>1777.2</v>
      </c>
      <c r="L111" t="s">
        <v>2</v>
      </c>
      <c r="M111" t="s">
        <v>2</v>
      </c>
      <c r="N111" t="s">
        <v>2</v>
      </c>
      <c r="O111" t="s">
        <v>2</v>
      </c>
      <c r="P111" t="s">
        <v>2</v>
      </c>
      <c r="Q111">
        <v>24426.85</v>
      </c>
      <c r="R111" s="4"/>
      <c r="S111" s="2">
        <f t="shared" si="6"/>
        <v>1</v>
      </c>
      <c r="T111" s="6">
        <f t="shared" si="7"/>
        <v>2.7777777777777776E-2</v>
      </c>
      <c r="U111" s="7">
        <v>6.5879999999999994E-2</v>
      </c>
      <c r="V111" s="7">
        <v>1.37E-2</v>
      </c>
      <c r="W111" s="3" t="e">
        <f t="shared" si="11"/>
        <v>#DIV/0!</v>
      </c>
      <c r="X111" s="8" t="e">
        <f t="shared" si="8"/>
        <v>#DIV/0!</v>
      </c>
      <c r="Y111" s="3" t="e">
        <f t="shared" si="9"/>
        <v>#DIV/0!</v>
      </c>
      <c r="Z111">
        <f t="shared" si="10"/>
        <v>-7.2504324300862208</v>
      </c>
    </row>
    <row r="112" spans="1:26" hidden="1" x14ac:dyDescent="0.25">
      <c r="A112" t="s">
        <v>0</v>
      </c>
      <c r="B112" s="1">
        <v>45898</v>
      </c>
      <c r="C112" s="1">
        <v>45909</v>
      </c>
      <c r="D112" t="s">
        <v>1</v>
      </c>
      <c r="E112">
        <v>22650</v>
      </c>
      <c r="F112">
        <v>3.55</v>
      </c>
      <c r="G112">
        <v>4</v>
      </c>
      <c r="H112">
        <v>2.8</v>
      </c>
      <c r="I112">
        <v>2.9</v>
      </c>
      <c r="J112">
        <v>2.8</v>
      </c>
      <c r="K112">
        <v>2.9</v>
      </c>
      <c r="L112">
        <v>329</v>
      </c>
      <c r="M112">
        <v>5589.62</v>
      </c>
      <c r="N112">
        <v>0.73</v>
      </c>
      <c r="O112">
        <v>11625</v>
      </c>
      <c r="P112">
        <v>7125</v>
      </c>
      <c r="Q112">
        <v>24426.85</v>
      </c>
      <c r="R112" s="4">
        <v>0.20098834420348091</v>
      </c>
      <c r="S112" s="2">
        <f t="shared" si="6"/>
        <v>0</v>
      </c>
      <c r="T112" s="6">
        <f t="shared" si="7"/>
        <v>2.7777777777777776E-2</v>
      </c>
      <c r="U112" s="7">
        <v>6.5879999999999994E-2</v>
      </c>
      <c r="V112" s="7">
        <v>1.37E-2</v>
      </c>
      <c r="W112" s="3">
        <f t="shared" si="11"/>
        <v>2.3145697291394316</v>
      </c>
      <c r="X112" s="8">
        <f t="shared" si="8"/>
        <v>2.2810716717721848</v>
      </c>
      <c r="Y112" s="3">
        <f t="shared" si="9"/>
        <v>2.9000000000001194</v>
      </c>
      <c r="Z112">
        <f t="shared" si="10"/>
        <v>1811.8675919145026</v>
      </c>
    </row>
    <row r="113" spans="1:26" hidden="1" x14ac:dyDescent="0.25">
      <c r="A113" t="s">
        <v>0</v>
      </c>
      <c r="B113" s="1">
        <v>45898</v>
      </c>
      <c r="C113" s="1">
        <v>45909</v>
      </c>
      <c r="D113" t="s">
        <v>1</v>
      </c>
      <c r="E113">
        <v>26000</v>
      </c>
      <c r="F113">
        <v>1400</v>
      </c>
      <c r="G113">
        <v>1499.1</v>
      </c>
      <c r="H113">
        <v>1400</v>
      </c>
      <c r="I113">
        <v>1497.1</v>
      </c>
      <c r="J113">
        <v>1491.05</v>
      </c>
      <c r="K113">
        <v>1497.1</v>
      </c>
      <c r="L113">
        <v>53</v>
      </c>
      <c r="M113">
        <v>1090.93</v>
      </c>
      <c r="N113">
        <v>57.43</v>
      </c>
      <c r="O113">
        <v>15225</v>
      </c>
      <c r="P113">
        <v>825</v>
      </c>
      <c r="Q113">
        <v>24426.85</v>
      </c>
      <c r="R113" s="4"/>
      <c r="S113" s="2">
        <f t="shared" si="6"/>
        <v>1</v>
      </c>
      <c r="T113" s="6">
        <f t="shared" si="7"/>
        <v>2.7777777777777776E-2</v>
      </c>
      <c r="U113" s="7">
        <v>6.5879999999999994E-2</v>
      </c>
      <c r="V113" s="7">
        <v>1.37E-2</v>
      </c>
      <c r="W113" s="3" t="e">
        <f t="shared" si="11"/>
        <v>#DIV/0!</v>
      </c>
      <c r="X113" s="8" t="e">
        <f t="shared" si="8"/>
        <v>#DIV/0!</v>
      </c>
      <c r="Y113" s="3" t="e">
        <f t="shared" si="9"/>
        <v>#DIV/0!</v>
      </c>
      <c r="Z113">
        <f t="shared" si="10"/>
        <v>-37.807514072825143</v>
      </c>
    </row>
    <row r="114" spans="1:26" hidden="1" x14ac:dyDescent="0.25">
      <c r="A114" t="s">
        <v>0</v>
      </c>
      <c r="B114" s="1">
        <v>45898</v>
      </c>
      <c r="C114" s="1">
        <v>45909</v>
      </c>
      <c r="D114" t="s">
        <v>1</v>
      </c>
      <c r="E114">
        <v>24400</v>
      </c>
      <c r="F114">
        <v>124</v>
      </c>
      <c r="G114">
        <v>135.94999999999999</v>
      </c>
      <c r="H114">
        <v>83.1</v>
      </c>
      <c r="I114">
        <v>126.25</v>
      </c>
      <c r="J114">
        <v>119</v>
      </c>
      <c r="K114">
        <v>126.25</v>
      </c>
      <c r="L114">
        <v>65068</v>
      </c>
      <c r="M114">
        <v>1196083.6499999999</v>
      </c>
      <c r="N114">
        <v>5339.25</v>
      </c>
      <c r="O114">
        <v>694575</v>
      </c>
      <c r="P114">
        <v>278100</v>
      </c>
      <c r="Q114">
        <v>24426.85</v>
      </c>
      <c r="R114" s="4">
        <v>9.5814481558140416E-2</v>
      </c>
      <c r="S114" s="2">
        <f t="shared" si="6"/>
        <v>0</v>
      </c>
      <c r="T114" s="6">
        <f t="shared" si="7"/>
        <v>2.7777777777777776E-2</v>
      </c>
      <c r="U114" s="7">
        <v>6.5879999999999994E-2</v>
      </c>
      <c r="V114" s="7">
        <v>1.37E-2</v>
      </c>
      <c r="W114" s="3">
        <f t="shared" si="11"/>
        <v>0.16762111480707562</v>
      </c>
      <c r="X114" s="8">
        <f t="shared" si="8"/>
        <v>0.15165203454738554</v>
      </c>
      <c r="Y114" s="3">
        <f t="shared" si="9"/>
        <v>126.25</v>
      </c>
      <c r="Z114">
        <f t="shared" si="10"/>
        <v>188.41716341365827</v>
      </c>
    </row>
    <row r="115" spans="1:26" hidden="1" x14ac:dyDescent="0.25">
      <c r="A115" t="s">
        <v>0</v>
      </c>
      <c r="B115" s="1">
        <v>45898</v>
      </c>
      <c r="C115" s="1">
        <v>45909</v>
      </c>
      <c r="D115" t="s">
        <v>1</v>
      </c>
      <c r="E115">
        <v>23500</v>
      </c>
      <c r="F115">
        <v>11.2</v>
      </c>
      <c r="G115">
        <v>12</v>
      </c>
      <c r="H115">
        <v>7</v>
      </c>
      <c r="I115">
        <v>9.4</v>
      </c>
      <c r="J115">
        <v>9.0500000000000007</v>
      </c>
      <c r="K115">
        <v>9.4</v>
      </c>
      <c r="L115">
        <v>28995</v>
      </c>
      <c r="M115">
        <v>511228.28</v>
      </c>
      <c r="N115">
        <v>191.4</v>
      </c>
      <c r="O115">
        <v>641175</v>
      </c>
      <c r="P115">
        <v>359775</v>
      </c>
      <c r="Q115">
        <v>24426.85</v>
      </c>
      <c r="R115" s="4">
        <v>0.13909232239419811</v>
      </c>
      <c r="S115" s="2">
        <f t="shared" si="6"/>
        <v>0</v>
      </c>
      <c r="T115" s="6">
        <f t="shared" si="7"/>
        <v>2.7777777777777776E-2</v>
      </c>
      <c r="U115" s="7">
        <v>6.5879999999999994E-2</v>
      </c>
      <c r="V115" s="7">
        <v>1.37E-2</v>
      </c>
      <c r="W115" s="3">
        <f t="shared" si="11"/>
        <v>1.7427560429499021</v>
      </c>
      <c r="X115" s="8">
        <f t="shared" si="8"/>
        <v>1.7195739892175357</v>
      </c>
      <c r="Y115" s="3">
        <f t="shared" si="9"/>
        <v>9.3999999999996362</v>
      </c>
      <c r="Z115">
        <f t="shared" si="10"/>
        <v>969.92166949980674</v>
      </c>
    </row>
    <row r="116" spans="1:26" hidden="1" x14ac:dyDescent="0.25">
      <c r="A116" t="s">
        <v>0</v>
      </c>
      <c r="B116" s="1">
        <v>45898</v>
      </c>
      <c r="C116" s="1">
        <v>45909</v>
      </c>
      <c r="D116" t="s">
        <v>1</v>
      </c>
      <c r="E116">
        <v>25650</v>
      </c>
      <c r="F116">
        <v>1057.7</v>
      </c>
      <c r="G116">
        <v>1057.7</v>
      </c>
      <c r="H116">
        <v>1044.7</v>
      </c>
      <c r="I116">
        <v>1044.7</v>
      </c>
      <c r="J116">
        <v>1044.7</v>
      </c>
      <c r="K116">
        <v>1189.55</v>
      </c>
      <c r="L116">
        <v>2</v>
      </c>
      <c r="M116">
        <v>40.049999999999997</v>
      </c>
      <c r="N116">
        <v>1.58</v>
      </c>
      <c r="O116" t="s">
        <v>2</v>
      </c>
      <c r="P116" t="s">
        <v>2</v>
      </c>
      <c r="Q116">
        <v>24426.85</v>
      </c>
      <c r="R116" s="4">
        <v>0.13732133426453269</v>
      </c>
      <c r="S116" s="2">
        <f t="shared" si="6"/>
        <v>1</v>
      </c>
      <c r="T116" s="6">
        <f t="shared" si="7"/>
        <v>2.7777777777777776E-2</v>
      </c>
      <c r="U116" s="7">
        <v>6.5879999999999994E-2</v>
      </c>
      <c r="V116" s="7">
        <v>1.37E-2</v>
      </c>
      <c r="W116" s="3">
        <f t="shared" si="11"/>
        <v>-2.0601002219364131</v>
      </c>
      <c r="X116" s="8">
        <f t="shared" si="8"/>
        <v>-2.0829871109805018</v>
      </c>
      <c r="Y116" s="3">
        <f t="shared" si="9"/>
        <v>1189.5499999999265</v>
      </c>
      <c r="Z116">
        <f t="shared" si="10"/>
        <v>4.0025716273412399</v>
      </c>
    </row>
    <row r="117" spans="1:26" hidden="1" x14ac:dyDescent="0.25">
      <c r="A117" t="s">
        <v>0</v>
      </c>
      <c r="B117" s="1">
        <v>45898</v>
      </c>
      <c r="C117" s="1">
        <v>45909</v>
      </c>
      <c r="D117" t="s">
        <v>1</v>
      </c>
      <c r="E117">
        <v>22750</v>
      </c>
      <c r="F117">
        <v>4.4000000000000004</v>
      </c>
      <c r="G117">
        <v>4.4000000000000004</v>
      </c>
      <c r="H117">
        <v>2.75</v>
      </c>
      <c r="I117">
        <v>3.15</v>
      </c>
      <c r="J117">
        <v>3.05</v>
      </c>
      <c r="K117">
        <v>3.15</v>
      </c>
      <c r="L117">
        <v>453</v>
      </c>
      <c r="M117">
        <v>7730.37</v>
      </c>
      <c r="N117">
        <v>1.05</v>
      </c>
      <c r="O117">
        <v>14850</v>
      </c>
      <c r="P117">
        <v>12600</v>
      </c>
      <c r="Q117">
        <v>24426.85</v>
      </c>
      <c r="R117" s="4">
        <v>0.19298190165250401</v>
      </c>
      <c r="S117" s="2">
        <f t="shared" si="6"/>
        <v>0</v>
      </c>
      <c r="T117" s="6">
        <f t="shared" si="7"/>
        <v>2.7777777777777776E-2</v>
      </c>
      <c r="U117" s="7">
        <v>6.5879999999999994E-2</v>
      </c>
      <c r="V117" s="7">
        <v>1.37E-2</v>
      </c>
      <c r="W117" s="3">
        <f t="shared" si="11"/>
        <v>2.2722696506552218</v>
      </c>
      <c r="X117" s="8">
        <f t="shared" si="8"/>
        <v>2.2401060003798046</v>
      </c>
      <c r="Y117" s="3">
        <f t="shared" si="9"/>
        <v>3.1499999999987836</v>
      </c>
      <c r="Z117">
        <f t="shared" si="10"/>
        <v>1712.3004245715965</v>
      </c>
    </row>
    <row r="118" spans="1:26" hidden="1" x14ac:dyDescent="0.25">
      <c r="A118" t="s">
        <v>0</v>
      </c>
      <c r="B118" s="1">
        <v>45898</v>
      </c>
      <c r="C118" s="1">
        <v>45909</v>
      </c>
      <c r="D118" t="s">
        <v>1</v>
      </c>
      <c r="E118">
        <v>25550</v>
      </c>
      <c r="F118" t="s">
        <v>2</v>
      </c>
      <c r="G118" t="s">
        <v>2</v>
      </c>
      <c r="H118" t="s">
        <v>2</v>
      </c>
      <c r="I118">
        <v>994.65</v>
      </c>
      <c r="J118" t="s">
        <v>2</v>
      </c>
      <c r="K118">
        <v>1094.7</v>
      </c>
      <c r="L118" t="s">
        <v>2</v>
      </c>
      <c r="M118" t="s">
        <v>2</v>
      </c>
      <c r="N118" t="s">
        <v>2</v>
      </c>
      <c r="O118" t="s">
        <v>2</v>
      </c>
      <c r="P118" t="s">
        <v>2</v>
      </c>
      <c r="Q118">
        <v>24426.85</v>
      </c>
      <c r="R118" s="4">
        <v>0.14610007142847961</v>
      </c>
      <c r="S118" s="2">
        <f t="shared" si="6"/>
        <v>1</v>
      </c>
      <c r="T118" s="6">
        <f t="shared" si="7"/>
        <v>2.7777777777777776E-2</v>
      </c>
      <c r="U118" s="7">
        <v>6.5879999999999994E-2</v>
      </c>
      <c r="V118" s="7">
        <v>1.37E-2</v>
      </c>
      <c r="W118" s="3">
        <f t="shared" si="11"/>
        <v>-1.7744744317291736</v>
      </c>
      <c r="X118" s="8">
        <f t="shared" si="8"/>
        <v>-1.7988244436339202</v>
      </c>
      <c r="Y118" s="3">
        <f t="shared" si="9"/>
        <v>1094.7000000000007</v>
      </c>
      <c r="Z118">
        <f t="shared" si="10"/>
        <v>8.9697389702487271</v>
      </c>
    </row>
    <row r="119" spans="1:26" hidden="1" x14ac:dyDescent="0.25">
      <c r="A119" t="s">
        <v>0</v>
      </c>
      <c r="B119" s="1">
        <v>45898</v>
      </c>
      <c r="C119" s="1">
        <v>45909</v>
      </c>
      <c r="D119" t="s">
        <v>1</v>
      </c>
      <c r="E119">
        <v>23600</v>
      </c>
      <c r="F119">
        <v>14.5</v>
      </c>
      <c r="G119">
        <v>15</v>
      </c>
      <c r="H119">
        <v>8.5</v>
      </c>
      <c r="I119">
        <v>11.75</v>
      </c>
      <c r="J119">
        <v>11</v>
      </c>
      <c r="K119">
        <v>11.75</v>
      </c>
      <c r="L119">
        <v>23583</v>
      </c>
      <c r="M119">
        <v>417615.38</v>
      </c>
      <c r="N119">
        <v>196.28</v>
      </c>
      <c r="O119">
        <v>405300</v>
      </c>
      <c r="P119">
        <v>285450</v>
      </c>
      <c r="Q119">
        <v>24426.85</v>
      </c>
      <c r="R119" s="4">
        <v>0.1328478074439336</v>
      </c>
      <c r="S119" s="2">
        <f t="shared" si="6"/>
        <v>0</v>
      </c>
      <c r="T119" s="6">
        <f t="shared" si="7"/>
        <v>2.7777777777777776E-2</v>
      </c>
      <c r="U119" s="7">
        <v>6.5879999999999994E-2</v>
      </c>
      <c r="V119" s="7">
        <v>1.37E-2</v>
      </c>
      <c r="W119" s="3">
        <f t="shared" si="11"/>
        <v>1.631827676187626</v>
      </c>
      <c r="X119" s="8">
        <f t="shared" si="8"/>
        <v>1.6096863749469705</v>
      </c>
      <c r="Y119" s="3">
        <f t="shared" si="9"/>
        <v>11.749999999807869</v>
      </c>
      <c r="Z119">
        <f t="shared" si="10"/>
        <v>872.45450215690289</v>
      </c>
    </row>
    <row r="120" spans="1:26" hidden="1" x14ac:dyDescent="0.25">
      <c r="A120" t="s">
        <v>0</v>
      </c>
      <c r="B120" s="1">
        <v>45898</v>
      </c>
      <c r="C120" s="1">
        <v>45909</v>
      </c>
      <c r="D120" t="s">
        <v>1</v>
      </c>
      <c r="E120">
        <v>24900</v>
      </c>
      <c r="F120">
        <v>325.05</v>
      </c>
      <c r="G120">
        <v>459.25</v>
      </c>
      <c r="H120">
        <v>325.05</v>
      </c>
      <c r="I120">
        <v>440.4</v>
      </c>
      <c r="J120">
        <v>429.8</v>
      </c>
      <c r="K120">
        <v>440.4</v>
      </c>
      <c r="L120">
        <v>6183</v>
      </c>
      <c r="M120">
        <v>117226.05</v>
      </c>
      <c r="N120">
        <v>1758.52</v>
      </c>
      <c r="O120">
        <v>265500</v>
      </c>
      <c r="P120">
        <v>1050</v>
      </c>
      <c r="Q120">
        <v>24426.85</v>
      </c>
      <c r="R120" s="4">
        <v>5.9168149360856091E-2</v>
      </c>
      <c r="S120" s="2">
        <f t="shared" si="6"/>
        <v>1</v>
      </c>
      <c r="T120" s="6">
        <f t="shared" si="7"/>
        <v>2.7777777777777776E-2</v>
      </c>
      <c r="U120" s="7">
        <v>6.5879999999999994E-2</v>
      </c>
      <c r="V120" s="7">
        <v>1.37E-2</v>
      </c>
      <c r="W120" s="3">
        <f t="shared" si="11"/>
        <v>-1.7935459090189452</v>
      </c>
      <c r="X120" s="8">
        <f t="shared" si="8"/>
        <v>-1.8034072672457546</v>
      </c>
      <c r="Y120" s="3">
        <f t="shared" si="9"/>
        <v>440.39999999999418</v>
      </c>
      <c r="Z120">
        <f t="shared" si="10"/>
        <v>3.4813266991332057</v>
      </c>
    </row>
    <row r="121" spans="1:26" hidden="1" x14ac:dyDescent="0.25">
      <c r="A121" t="s">
        <v>0</v>
      </c>
      <c r="B121" s="1">
        <v>45898</v>
      </c>
      <c r="C121" s="1">
        <v>45909</v>
      </c>
      <c r="D121" t="s">
        <v>1</v>
      </c>
      <c r="E121">
        <v>25500</v>
      </c>
      <c r="F121">
        <v>890</v>
      </c>
      <c r="G121">
        <v>1020</v>
      </c>
      <c r="H121">
        <v>864.15</v>
      </c>
      <c r="I121">
        <v>997.55</v>
      </c>
      <c r="J121">
        <v>987.75</v>
      </c>
      <c r="K121">
        <v>997.55</v>
      </c>
      <c r="L121">
        <v>296</v>
      </c>
      <c r="M121">
        <v>5867.22</v>
      </c>
      <c r="N121">
        <v>206.22</v>
      </c>
      <c r="O121">
        <v>103200</v>
      </c>
      <c r="P121">
        <v>2925</v>
      </c>
      <c r="Q121">
        <v>24426.85</v>
      </c>
      <c r="R121" s="4"/>
      <c r="S121" s="2">
        <f t="shared" si="6"/>
        <v>1</v>
      </c>
      <c r="T121" s="6">
        <f t="shared" si="7"/>
        <v>2.7777777777777776E-2</v>
      </c>
      <c r="U121" s="7">
        <v>6.5879999999999994E-2</v>
      </c>
      <c r="V121" s="7">
        <v>1.37E-2</v>
      </c>
      <c r="W121" s="3" t="e">
        <f t="shared" si="11"/>
        <v>#DIV/0!</v>
      </c>
      <c r="X121" s="8" t="e">
        <f t="shared" si="8"/>
        <v>#DIV/0!</v>
      </c>
      <c r="Y121" s="3" t="e">
        <f t="shared" si="9"/>
        <v>#DIV/0!</v>
      </c>
      <c r="Z121">
        <f t="shared" si="10"/>
        <v>-38.271677358297893</v>
      </c>
    </row>
    <row r="122" spans="1:26" hidden="1" x14ac:dyDescent="0.25">
      <c r="A122" t="s">
        <v>0</v>
      </c>
      <c r="B122" s="1">
        <v>45898</v>
      </c>
      <c r="C122" s="1">
        <v>45909</v>
      </c>
      <c r="D122" t="s">
        <v>1</v>
      </c>
      <c r="E122">
        <v>23100</v>
      </c>
      <c r="F122">
        <v>5.45</v>
      </c>
      <c r="G122">
        <v>5.65</v>
      </c>
      <c r="H122">
        <v>3.75</v>
      </c>
      <c r="I122">
        <v>4.55</v>
      </c>
      <c r="J122">
        <v>5.25</v>
      </c>
      <c r="K122">
        <v>4.55</v>
      </c>
      <c r="L122">
        <v>4797</v>
      </c>
      <c r="M122">
        <v>83124.27</v>
      </c>
      <c r="N122">
        <v>16.239999999999998</v>
      </c>
      <c r="O122">
        <v>124350</v>
      </c>
      <c r="P122">
        <v>83025</v>
      </c>
      <c r="Q122">
        <v>24426.85</v>
      </c>
      <c r="R122" s="4">
        <v>0.16574226767332889</v>
      </c>
      <c r="S122" s="2">
        <f t="shared" si="6"/>
        <v>0</v>
      </c>
      <c r="T122" s="6">
        <f t="shared" si="7"/>
        <v>2.7777777777777776E-2</v>
      </c>
      <c r="U122" s="7">
        <v>6.5879999999999994E-2</v>
      </c>
      <c r="V122" s="7">
        <v>1.37E-2</v>
      </c>
      <c r="W122" s="3">
        <f t="shared" si="11"/>
        <v>2.0881082261131425</v>
      </c>
      <c r="X122" s="8">
        <f t="shared" si="8"/>
        <v>2.0604845148342545</v>
      </c>
      <c r="Y122" s="3">
        <f t="shared" si="9"/>
        <v>4.549999999999784</v>
      </c>
      <c r="Z122">
        <f t="shared" si="10"/>
        <v>1364.3403388714287</v>
      </c>
    </row>
    <row r="123" spans="1:26" hidden="1" x14ac:dyDescent="0.25">
      <c r="A123" t="s">
        <v>0</v>
      </c>
      <c r="B123" s="1">
        <v>45898</v>
      </c>
      <c r="C123" s="1">
        <v>45909</v>
      </c>
      <c r="D123" t="s">
        <v>1</v>
      </c>
      <c r="E123">
        <v>25200</v>
      </c>
      <c r="F123">
        <v>635</v>
      </c>
      <c r="G123">
        <v>732.15</v>
      </c>
      <c r="H123">
        <v>582.04999999999995</v>
      </c>
      <c r="I123">
        <v>706.5</v>
      </c>
      <c r="J123">
        <v>709</v>
      </c>
      <c r="K123">
        <v>706.5</v>
      </c>
      <c r="L123">
        <v>934</v>
      </c>
      <c r="M123">
        <v>18094.759999999998</v>
      </c>
      <c r="N123">
        <v>442.16</v>
      </c>
      <c r="O123">
        <v>65250</v>
      </c>
      <c r="P123">
        <v>-2550</v>
      </c>
      <c r="Q123">
        <v>24426.85</v>
      </c>
      <c r="R123" s="4"/>
      <c r="S123" s="2">
        <f t="shared" si="6"/>
        <v>1</v>
      </c>
      <c r="T123" s="6">
        <f t="shared" si="7"/>
        <v>2.7777777777777776E-2</v>
      </c>
      <c r="U123" s="7">
        <v>6.5879999999999994E-2</v>
      </c>
      <c r="V123" s="7">
        <v>1.37E-2</v>
      </c>
      <c r="W123" s="3" t="e">
        <f t="shared" si="11"/>
        <v>#DIV/0!</v>
      </c>
      <c r="X123" s="8" t="e">
        <f t="shared" si="8"/>
        <v>#DIV/0!</v>
      </c>
      <c r="Y123" s="3" t="e">
        <f t="shared" si="9"/>
        <v>#DIV/0!</v>
      </c>
      <c r="Z123">
        <f t="shared" si="10"/>
        <v>-29.870175329582707</v>
      </c>
    </row>
    <row r="124" spans="1:26" hidden="1" x14ac:dyDescent="0.25">
      <c r="A124" t="s">
        <v>0</v>
      </c>
      <c r="B124" s="1">
        <v>45898</v>
      </c>
      <c r="C124" s="1">
        <v>45909</v>
      </c>
      <c r="D124" t="s">
        <v>1</v>
      </c>
      <c r="E124">
        <v>22950</v>
      </c>
      <c r="F124">
        <v>5.0999999999999996</v>
      </c>
      <c r="G124">
        <v>5.0999999999999996</v>
      </c>
      <c r="H124">
        <v>3.35</v>
      </c>
      <c r="I124">
        <v>3.85</v>
      </c>
      <c r="J124">
        <v>3.75</v>
      </c>
      <c r="K124">
        <v>3.85</v>
      </c>
      <c r="L124">
        <v>609</v>
      </c>
      <c r="M124">
        <v>10484.129999999999</v>
      </c>
      <c r="N124">
        <v>1.72</v>
      </c>
      <c r="O124">
        <v>21825</v>
      </c>
      <c r="P124">
        <v>20625</v>
      </c>
      <c r="Q124">
        <v>24426.85</v>
      </c>
      <c r="R124" s="4">
        <v>0.1774364103080856</v>
      </c>
      <c r="S124" s="2">
        <f t="shared" si="6"/>
        <v>0</v>
      </c>
      <c r="T124" s="6">
        <f t="shared" si="7"/>
        <v>2.7777777777777776E-2</v>
      </c>
      <c r="U124" s="7">
        <v>6.5879999999999994E-2</v>
      </c>
      <c r="V124" s="7">
        <v>1.37E-2</v>
      </c>
      <c r="W124" s="3">
        <f t="shared" si="11"/>
        <v>2.1726674345018195</v>
      </c>
      <c r="X124" s="8">
        <f t="shared" si="8"/>
        <v>2.1430946994504718</v>
      </c>
      <c r="Y124" s="3">
        <f t="shared" si="9"/>
        <v>3.8500000000000796</v>
      </c>
      <c r="Z124">
        <f t="shared" si="10"/>
        <v>1513.3660898857852</v>
      </c>
    </row>
    <row r="125" spans="1:26" hidden="1" x14ac:dyDescent="0.25">
      <c r="A125" t="s">
        <v>0</v>
      </c>
      <c r="B125" s="1">
        <v>45898</v>
      </c>
      <c r="C125" s="1">
        <v>45909</v>
      </c>
      <c r="D125" t="s">
        <v>1</v>
      </c>
      <c r="E125">
        <v>26800</v>
      </c>
      <c r="F125" t="s">
        <v>2</v>
      </c>
      <c r="G125" t="s">
        <v>2</v>
      </c>
      <c r="H125" t="s">
        <v>2</v>
      </c>
      <c r="I125">
        <v>2081.4499999999998</v>
      </c>
      <c r="J125" t="s">
        <v>2</v>
      </c>
      <c r="K125">
        <v>2325.1</v>
      </c>
      <c r="L125" t="s">
        <v>2</v>
      </c>
      <c r="M125" t="s">
        <v>2</v>
      </c>
      <c r="N125" t="s">
        <v>2</v>
      </c>
      <c r="O125" t="s">
        <v>2</v>
      </c>
      <c r="P125" t="s">
        <v>2</v>
      </c>
      <c r="Q125">
        <v>24426.85</v>
      </c>
      <c r="R125" s="4"/>
      <c r="S125" s="2">
        <f t="shared" si="6"/>
        <v>1</v>
      </c>
      <c r="T125" s="6">
        <f t="shared" si="7"/>
        <v>2.7777777777777776E-2</v>
      </c>
      <c r="U125" s="7">
        <v>6.5879999999999994E-2</v>
      </c>
      <c r="V125" s="7">
        <v>1.37E-2</v>
      </c>
      <c r="W125" s="3" t="e">
        <f t="shared" si="11"/>
        <v>#DIV/0!</v>
      </c>
      <c r="X125" s="8" t="e">
        <f t="shared" si="8"/>
        <v>#DIV/0!</v>
      </c>
      <c r="Y125" s="3" t="e">
        <f t="shared" si="9"/>
        <v>#DIV/0!</v>
      </c>
      <c r="Z125">
        <f t="shared" si="10"/>
        <v>-8.3448528160697606</v>
      </c>
    </row>
    <row r="126" spans="1:26" hidden="1" x14ac:dyDescent="0.25">
      <c r="A126" t="s">
        <v>0</v>
      </c>
      <c r="B126" s="1">
        <v>45898</v>
      </c>
      <c r="C126" s="1">
        <v>45909</v>
      </c>
      <c r="D126" t="s">
        <v>1</v>
      </c>
      <c r="E126">
        <v>25950</v>
      </c>
      <c r="F126">
        <v>1360.3</v>
      </c>
      <c r="G126">
        <v>1367.15</v>
      </c>
      <c r="H126">
        <v>1360.3</v>
      </c>
      <c r="I126">
        <v>1367.15</v>
      </c>
      <c r="J126">
        <v>1367.15</v>
      </c>
      <c r="K126">
        <v>1480.7</v>
      </c>
      <c r="L126">
        <v>2</v>
      </c>
      <c r="M126">
        <v>40.97</v>
      </c>
      <c r="N126">
        <v>2.0499999999999998</v>
      </c>
      <c r="O126" t="s">
        <v>2</v>
      </c>
      <c r="P126" t="s">
        <v>2</v>
      </c>
      <c r="Q126">
        <v>24426.85</v>
      </c>
      <c r="R126" s="4"/>
      <c r="S126" s="2">
        <f t="shared" si="6"/>
        <v>1</v>
      </c>
      <c r="T126" s="6">
        <f t="shared" si="7"/>
        <v>2.7777777777777776E-2</v>
      </c>
      <c r="U126" s="7">
        <v>6.5879999999999994E-2</v>
      </c>
      <c r="V126" s="7">
        <v>1.37E-2</v>
      </c>
      <c r="W126" s="3" t="e">
        <f t="shared" si="11"/>
        <v>#DIV/0!</v>
      </c>
      <c r="X126" s="8" t="e">
        <f t="shared" si="8"/>
        <v>#DIV/0!</v>
      </c>
      <c r="Y126" s="3" t="e">
        <f t="shared" si="9"/>
        <v>#DIV/0!</v>
      </c>
      <c r="Z126">
        <f t="shared" si="10"/>
        <v>-4.2989304013717629</v>
      </c>
    </row>
    <row r="127" spans="1:26" hidden="1" x14ac:dyDescent="0.25">
      <c r="A127" t="s">
        <v>0</v>
      </c>
      <c r="B127" s="1">
        <v>45898</v>
      </c>
      <c r="C127" s="1">
        <v>45909</v>
      </c>
      <c r="D127" t="s">
        <v>1</v>
      </c>
      <c r="E127">
        <v>26750</v>
      </c>
      <c r="F127" t="s">
        <v>2</v>
      </c>
      <c r="G127" t="s">
        <v>2</v>
      </c>
      <c r="H127" t="s">
        <v>2</v>
      </c>
      <c r="I127">
        <v>1700.5</v>
      </c>
      <c r="J127">
        <v>1700.5</v>
      </c>
      <c r="K127">
        <v>2275.1999999999998</v>
      </c>
      <c r="L127" t="s">
        <v>2</v>
      </c>
      <c r="M127" t="s">
        <v>2</v>
      </c>
      <c r="N127" t="s">
        <v>2</v>
      </c>
      <c r="O127" t="s">
        <v>2</v>
      </c>
      <c r="P127" t="s">
        <v>2</v>
      </c>
      <c r="Q127">
        <v>24426.85</v>
      </c>
      <c r="R127" s="4"/>
      <c r="S127" s="2">
        <f t="shared" si="6"/>
        <v>1</v>
      </c>
      <c r="T127" s="6">
        <f t="shared" si="7"/>
        <v>2.7777777777777776E-2</v>
      </c>
      <c r="U127" s="7">
        <v>6.5879999999999994E-2</v>
      </c>
      <c r="V127" s="7">
        <v>1.37E-2</v>
      </c>
      <c r="W127" s="3" t="e">
        <f t="shared" si="11"/>
        <v>#DIV/0!</v>
      </c>
      <c r="X127" s="8" t="e">
        <f t="shared" si="8"/>
        <v>#DIV/0!</v>
      </c>
      <c r="Y127" s="3" t="e">
        <f t="shared" si="9"/>
        <v>#DIV/0!</v>
      </c>
      <c r="Z127">
        <f t="shared" si="10"/>
        <v>-8.3362691446127428</v>
      </c>
    </row>
    <row r="128" spans="1:26" hidden="1" x14ac:dyDescent="0.25">
      <c r="A128" t="s">
        <v>0</v>
      </c>
      <c r="B128" s="1">
        <v>45898</v>
      </c>
      <c r="C128" s="1">
        <v>45909</v>
      </c>
      <c r="D128" t="s">
        <v>1</v>
      </c>
      <c r="E128">
        <v>24100</v>
      </c>
      <c r="F128">
        <v>49.65</v>
      </c>
      <c r="G128">
        <v>55.6</v>
      </c>
      <c r="H128">
        <v>31.5</v>
      </c>
      <c r="I128">
        <v>48.8</v>
      </c>
      <c r="J128">
        <v>46.8</v>
      </c>
      <c r="K128">
        <v>48.8</v>
      </c>
      <c r="L128">
        <v>36707</v>
      </c>
      <c r="M128">
        <v>664663.43000000005</v>
      </c>
      <c r="N128">
        <v>1184.4000000000001</v>
      </c>
      <c r="O128">
        <v>483675</v>
      </c>
      <c r="P128">
        <v>212475</v>
      </c>
      <c r="Q128">
        <v>24426.85</v>
      </c>
      <c r="R128" s="4">
        <v>0.1071059966891765</v>
      </c>
      <c r="S128" s="2">
        <f t="shared" si="6"/>
        <v>0</v>
      </c>
      <c r="T128" s="6">
        <f t="shared" si="7"/>
        <v>2.7777777777777776E-2</v>
      </c>
      <c r="U128" s="7">
        <v>6.5879999999999994E-2</v>
      </c>
      <c r="V128" s="7">
        <v>1.37E-2</v>
      </c>
      <c r="W128" s="3">
        <f t="shared" si="11"/>
        <v>0.84476335402740677</v>
      </c>
      <c r="X128" s="8">
        <f t="shared" si="8"/>
        <v>0.82691235457921064</v>
      </c>
      <c r="Y128" s="3">
        <f t="shared" si="9"/>
        <v>48.799999999999272</v>
      </c>
      <c r="Z128">
        <f t="shared" si="10"/>
        <v>410.41866544237564</v>
      </c>
    </row>
    <row r="129" spans="1:26" hidden="1" x14ac:dyDescent="0.25">
      <c r="A129" t="s">
        <v>0</v>
      </c>
      <c r="B129" s="1">
        <v>45898</v>
      </c>
      <c r="C129" s="1">
        <v>45909</v>
      </c>
      <c r="D129" t="s">
        <v>1</v>
      </c>
      <c r="E129">
        <v>22900</v>
      </c>
      <c r="F129">
        <v>4.7</v>
      </c>
      <c r="G129">
        <v>4.7</v>
      </c>
      <c r="H129">
        <v>3.1</v>
      </c>
      <c r="I129">
        <v>3.45</v>
      </c>
      <c r="J129">
        <v>3.65</v>
      </c>
      <c r="K129">
        <v>3.45</v>
      </c>
      <c r="L129">
        <v>1630</v>
      </c>
      <c r="M129">
        <v>27999.55</v>
      </c>
      <c r="N129">
        <v>4.3</v>
      </c>
      <c r="O129">
        <v>39375</v>
      </c>
      <c r="P129">
        <v>30600</v>
      </c>
      <c r="Q129">
        <v>24426.85</v>
      </c>
      <c r="R129" s="4">
        <v>0.1798936444375262</v>
      </c>
      <c r="S129" s="2">
        <f t="shared" si="6"/>
        <v>0</v>
      </c>
      <c r="T129" s="6">
        <f t="shared" si="7"/>
        <v>2.7777777777777776E-2</v>
      </c>
      <c r="U129" s="7">
        <v>6.5879999999999994E-2</v>
      </c>
      <c r="V129" s="7">
        <v>1.37E-2</v>
      </c>
      <c r="W129" s="3">
        <f t="shared" si="11"/>
        <v>2.2161407513670812</v>
      </c>
      <c r="X129" s="8">
        <f t="shared" si="8"/>
        <v>2.18615847729416</v>
      </c>
      <c r="Y129" s="3">
        <f t="shared" si="9"/>
        <v>3.4499999999999886</v>
      </c>
      <c r="Z129">
        <f t="shared" si="10"/>
        <v>1562.8746735572386</v>
      </c>
    </row>
    <row r="130" spans="1:26" hidden="1" x14ac:dyDescent="0.25">
      <c r="A130" t="s">
        <v>0</v>
      </c>
      <c r="B130" s="1">
        <v>45898</v>
      </c>
      <c r="C130" s="1">
        <v>45909</v>
      </c>
      <c r="D130" t="s">
        <v>1</v>
      </c>
      <c r="E130">
        <v>23900</v>
      </c>
      <c r="F130">
        <v>30</v>
      </c>
      <c r="G130">
        <v>31.85</v>
      </c>
      <c r="H130">
        <v>17.350000000000001</v>
      </c>
      <c r="I130">
        <v>26.55</v>
      </c>
      <c r="J130">
        <v>24.55</v>
      </c>
      <c r="K130">
        <v>26.55</v>
      </c>
      <c r="L130">
        <v>26485</v>
      </c>
      <c r="M130">
        <v>475212.53</v>
      </c>
      <c r="N130">
        <v>468.91</v>
      </c>
      <c r="O130">
        <v>461700</v>
      </c>
      <c r="P130">
        <v>309675</v>
      </c>
      <c r="Q130">
        <v>24426.85</v>
      </c>
      <c r="R130" s="4">
        <v>0.1166676894749671</v>
      </c>
      <c r="S130" s="2">
        <f t="shared" ref="S130:S193" si="12">IF(D130="CE",(Q130&gt;E130)*1,(Q130&lt;E130)*1)</f>
        <v>0</v>
      </c>
      <c r="T130" s="6">
        <f t="shared" ref="T130:T193" si="13">YEARFRAC(B130,C130)</f>
        <v>2.7777777777777776E-2</v>
      </c>
      <c r="U130" s="7">
        <v>6.5879999999999994E-2</v>
      </c>
      <c r="V130" s="7">
        <v>1.37E-2</v>
      </c>
      <c r="W130" s="3">
        <f t="shared" si="11"/>
        <v>1.205627844271576</v>
      </c>
      <c r="X130" s="8">
        <f t="shared" ref="X130:X193" si="14">W130-(R130*SQRT(T130))</f>
        <v>1.1861832293590815</v>
      </c>
      <c r="Y130" s="3">
        <f t="shared" ref="Y130:Y193" si="15">IF(D130="CE",
     Q130*EXP(-V130*T130)*_xlfn.NORM.S.DIST(W130,TRUE) - E130*EXP(-U130*T130)*_xlfn.NORM.S.DIST(X130,TRUE),
     E130*EXP(-U130*T130)*_xlfn.NORM.S.DIST(-X130,TRUE) - Q130*EXP(-V130*T130)*_xlfn.NORM.S.DIST(-W130,TRUE)
)</f>
        <v>26.549999999997908</v>
      </c>
      <c r="Z130">
        <f t="shared" ref="Z130:Z193" si="16">IF(D130="CE",
   K130 - EXP(-V130*T130)*Q130 + EXP(-U130*T130)*E130,
   K130 + EXP(-V130*T130)*Q130 - EXP(-U130*T130)*E130
)</f>
        <v>587.80300012818407</v>
      </c>
    </row>
    <row r="131" spans="1:26" hidden="1" x14ac:dyDescent="0.25">
      <c r="A131" t="s">
        <v>0</v>
      </c>
      <c r="B131" s="1">
        <v>45898</v>
      </c>
      <c r="C131" s="1">
        <v>45909</v>
      </c>
      <c r="D131" t="s">
        <v>1</v>
      </c>
      <c r="E131">
        <v>25800</v>
      </c>
      <c r="F131">
        <v>1190.05</v>
      </c>
      <c r="G131">
        <v>1283.2</v>
      </c>
      <c r="H131">
        <v>1163</v>
      </c>
      <c r="I131">
        <v>1277.3499999999999</v>
      </c>
      <c r="J131">
        <v>1277.3499999999999</v>
      </c>
      <c r="K131">
        <v>1334.15</v>
      </c>
      <c r="L131">
        <v>14</v>
      </c>
      <c r="M131">
        <v>283.58999999999997</v>
      </c>
      <c r="N131">
        <v>12.69</v>
      </c>
      <c r="O131">
        <v>2025</v>
      </c>
      <c r="P131">
        <v>600</v>
      </c>
      <c r="Q131">
        <v>24426.85</v>
      </c>
      <c r="R131" s="4"/>
      <c r="S131" s="2">
        <f t="shared" si="12"/>
        <v>1</v>
      </c>
      <c r="T131" s="6">
        <f t="shared" si="13"/>
        <v>2.7777777777777776E-2</v>
      </c>
      <c r="U131" s="7">
        <v>6.5879999999999994E-2</v>
      </c>
      <c r="V131" s="7">
        <v>1.37E-2</v>
      </c>
      <c r="W131" s="3" t="e">
        <f t="shared" si="11"/>
        <v>#DIV/0!</v>
      </c>
      <c r="X131" s="8" t="e">
        <f t="shared" si="14"/>
        <v>#DIV/0!</v>
      </c>
      <c r="Y131" s="3" t="e">
        <f t="shared" si="15"/>
        <v>#DIV/0!</v>
      </c>
      <c r="Z131">
        <f t="shared" si="16"/>
        <v>-1.1231793870138063</v>
      </c>
    </row>
    <row r="132" spans="1:26" hidden="1" x14ac:dyDescent="0.25">
      <c r="A132" t="s">
        <v>0</v>
      </c>
      <c r="B132" s="1">
        <v>45898</v>
      </c>
      <c r="C132" s="1">
        <v>45909</v>
      </c>
      <c r="D132" t="s">
        <v>1</v>
      </c>
      <c r="E132">
        <v>23650</v>
      </c>
      <c r="F132">
        <v>16.899999999999999</v>
      </c>
      <c r="G132">
        <v>16.899999999999999</v>
      </c>
      <c r="H132">
        <v>9.4499999999999993</v>
      </c>
      <c r="I132">
        <v>13.05</v>
      </c>
      <c r="J132">
        <v>12.05</v>
      </c>
      <c r="K132">
        <v>13.05</v>
      </c>
      <c r="L132">
        <v>4096</v>
      </c>
      <c r="M132">
        <v>72689.2</v>
      </c>
      <c r="N132">
        <v>36.4</v>
      </c>
      <c r="O132">
        <v>59250</v>
      </c>
      <c r="P132">
        <v>45525</v>
      </c>
      <c r="Q132">
        <v>24426.85</v>
      </c>
      <c r="R132" s="4">
        <v>0.12942512926621719</v>
      </c>
      <c r="S132" s="2">
        <f t="shared" si="12"/>
        <v>0</v>
      </c>
      <c r="T132" s="6">
        <f t="shared" si="13"/>
        <v>2.7777777777777776E-2</v>
      </c>
      <c r="U132" s="7">
        <v>6.5879999999999994E-2</v>
      </c>
      <c r="V132" s="7">
        <v>1.37E-2</v>
      </c>
      <c r="W132" s="3">
        <f t="shared" si="11"/>
        <v>1.5762897538122724</v>
      </c>
      <c r="X132" s="8">
        <f t="shared" si="14"/>
        <v>1.5547188989345695</v>
      </c>
      <c r="Y132" s="3">
        <f t="shared" si="15"/>
        <v>13.049999999999045</v>
      </c>
      <c r="Z132">
        <f t="shared" si="16"/>
        <v>823.84591848544733</v>
      </c>
    </row>
    <row r="133" spans="1:26" hidden="1" x14ac:dyDescent="0.25">
      <c r="A133" t="s">
        <v>0</v>
      </c>
      <c r="B133" s="1">
        <v>45898</v>
      </c>
      <c r="C133" s="1">
        <v>45909</v>
      </c>
      <c r="D133" t="s">
        <v>1</v>
      </c>
      <c r="E133">
        <v>26050</v>
      </c>
      <c r="F133" t="s">
        <v>2</v>
      </c>
      <c r="G133" t="s">
        <v>2</v>
      </c>
      <c r="H133" t="s">
        <v>2</v>
      </c>
      <c r="I133">
        <v>1095.8</v>
      </c>
      <c r="J133">
        <v>1095.8</v>
      </c>
      <c r="K133">
        <v>1579.15</v>
      </c>
      <c r="L133" t="s">
        <v>2</v>
      </c>
      <c r="M133" t="s">
        <v>2</v>
      </c>
      <c r="N133" t="s">
        <v>2</v>
      </c>
      <c r="O133">
        <v>225</v>
      </c>
      <c r="P133" t="s">
        <v>2</v>
      </c>
      <c r="Q133">
        <v>24426.85</v>
      </c>
      <c r="R133" s="4"/>
      <c r="S133" s="2">
        <f t="shared" si="12"/>
        <v>1</v>
      </c>
      <c r="T133" s="6">
        <f t="shared" si="13"/>
        <v>2.7777777777777776E-2</v>
      </c>
      <c r="U133" s="7">
        <v>6.5879999999999994E-2</v>
      </c>
      <c r="V133" s="7">
        <v>1.37E-2</v>
      </c>
      <c r="W133" s="3" t="e">
        <f t="shared" si="11"/>
        <v>#DIV/0!</v>
      </c>
      <c r="X133" s="8" t="e">
        <f t="shared" si="14"/>
        <v>#DIV/0!</v>
      </c>
      <c r="Y133" s="3" t="e">
        <f t="shared" si="15"/>
        <v>#DIV/0!</v>
      </c>
      <c r="Z133">
        <f t="shared" si="16"/>
        <v>-5.6660977442770672</v>
      </c>
    </row>
    <row r="134" spans="1:26" hidden="1" x14ac:dyDescent="0.25">
      <c r="A134" t="s">
        <v>0</v>
      </c>
      <c r="B134" s="1">
        <v>45898</v>
      </c>
      <c r="C134" s="1">
        <v>45909</v>
      </c>
      <c r="D134" t="s">
        <v>1</v>
      </c>
      <c r="E134">
        <v>26850</v>
      </c>
      <c r="F134" t="s">
        <v>2</v>
      </c>
      <c r="G134" t="s">
        <v>2</v>
      </c>
      <c r="H134" t="s">
        <v>2</v>
      </c>
      <c r="I134">
        <v>2129</v>
      </c>
      <c r="J134" t="s">
        <v>2</v>
      </c>
      <c r="K134">
        <v>2375</v>
      </c>
      <c r="L134" t="s">
        <v>2</v>
      </c>
      <c r="M134" t="s">
        <v>2</v>
      </c>
      <c r="N134" t="s">
        <v>2</v>
      </c>
      <c r="O134" t="s">
        <v>2</v>
      </c>
      <c r="P134" t="s">
        <v>2</v>
      </c>
      <c r="Q134">
        <v>24426.85</v>
      </c>
      <c r="R134" s="4"/>
      <c r="S134" s="2">
        <f t="shared" si="12"/>
        <v>1</v>
      </c>
      <c r="T134" s="6">
        <f t="shared" si="13"/>
        <v>2.7777777777777776E-2</v>
      </c>
      <c r="U134" s="7">
        <v>6.5879999999999994E-2</v>
      </c>
      <c r="V134" s="7">
        <v>1.37E-2</v>
      </c>
      <c r="W134" s="3" t="e">
        <f t="shared" si="11"/>
        <v>#DIV/0!</v>
      </c>
      <c r="X134" s="8" t="e">
        <f t="shared" si="14"/>
        <v>#DIV/0!</v>
      </c>
      <c r="Y134" s="3" t="e">
        <f t="shared" si="15"/>
        <v>#DIV/0!</v>
      </c>
      <c r="Z134">
        <f t="shared" si="16"/>
        <v>-8.3534364875195024</v>
      </c>
    </row>
    <row r="135" spans="1:26" hidden="1" x14ac:dyDescent="0.25">
      <c r="A135" t="s">
        <v>0</v>
      </c>
      <c r="B135" s="1">
        <v>45898</v>
      </c>
      <c r="C135" s="1">
        <v>45909</v>
      </c>
      <c r="D135" t="s">
        <v>1</v>
      </c>
      <c r="E135">
        <v>25400</v>
      </c>
      <c r="F135">
        <v>797</v>
      </c>
      <c r="G135">
        <v>907.3</v>
      </c>
      <c r="H135">
        <v>772.95</v>
      </c>
      <c r="I135">
        <v>902.5</v>
      </c>
      <c r="J135">
        <v>898.95</v>
      </c>
      <c r="K135">
        <v>902.5</v>
      </c>
      <c r="L135">
        <v>217</v>
      </c>
      <c r="M135">
        <v>4267.79</v>
      </c>
      <c r="N135">
        <v>133.94</v>
      </c>
      <c r="O135">
        <v>57600</v>
      </c>
      <c r="P135">
        <v>2250</v>
      </c>
      <c r="Q135">
        <v>24426.85</v>
      </c>
      <c r="R135" s="4"/>
      <c r="S135" s="2">
        <f t="shared" si="12"/>
        <v>1</v>
      </c>
      <c r="T135" s="6">
        <f t="shared" si="13"/>
        <v>2.7777777777777776E-2</v>
      </c>
      <c r="U135" s="7">
        <v>6.5879999999999994E-2</v>
      </c>
      <c r="V135" s="7">
        <v>1.37E-2</v>
      </c>
      <c r="W135" s="3" t="e">
        <f t="shared" ref="W135:W198" si="17" xml:space="preserve"> (LN(Q135/E135) + (U135 - V135 + 0.5*R135^2)*T135) / (R135*SQRT(T135))</f>
        <v>#DIV/0!</v>
      </c>
      <c r="X135" s="8" t="e">
        <f t="shared" si="14"/>
        <v>#DIV/0!</v>
      </c>
      <c r="Y135" s="3" t="e">
        <f t="shared" si="15"/>
        <v>#DIV/0!</v>
      </c>
      <c r="Z135">
        <f t="shared" si="16"/>
        <v>-33.504510015394771</v>
      </c>
    </row>
    <row r="136" spans="1:26" hidden="1" x14ac:dyDescent="0.25">
      <c r="A136" t="s">
        <v>0</v>
      </c>
      <c r="B136" s="1">
        <v>45898</v>
      </c>
      <c r="C136" s="1">
        <v>45909</v>
      </c>
      <c r="D136" t="s">
        <v>1</v>
      </c>
      <c r="E136">
        <v>26600</v>
      </c>
      <c r="F136" t="s">
        <v>2</v>
      </c>
      <c r="G136" t="s">
        <v>2</v>
      </c>
      <c r="H136" t="s">
        <v>2</v>
      </c>
      <c r="I136">
        <v>2028.6</v>
      </c>
      <c r="J136">
        <v>2028.6</v>
      </c>
      <c r="K136">
        <v>2125.6</v>
      </c>
      <c r="L136" t="s">
        <v>2</v>
      </c>
      <c r="M136" t="s">
        <v>2</v>
      </c>
      <c r="N136" t="s">
        <v>2</v>
      </c>
      <c r="O136">
        <v>75</v>
      </c>
      <c r="P136" t="s">
        <v>2</v>
      </c>
      <c r="Q136">
        <v>24426.85</v>
      </c>
      <c r="R136" s="4"/>
      <c r="S136" s="2">
        <f t="shared" si="12"/>
        <v>1</v>
      </c>
      <c r="T136" s="6">
        <f t="shared" si="13"/>
        <v>2.7777777777777776E-2</v>
      </c>
      <c r="U136" s="7">
        <v>6.5879999999999994E-2</v>
      </c>
      <c r="V136" s="7">
        <v>1.37E-2</v>
      </c>
      <c r="W136" s="3" t="e">
        <f t="shared" si="17"/>
        <v>#DIV/0!</v>
      </c>
      <c r="X136" s="8" t="e">
        <f t="shared" si="14"/>
        <v>#DIV/0!</v>
      </c>
      <c r="Y136" s="3" t="e">
        <f t="shared" si="15"/>
        <v>#DIV/0!</v>
      </c>
      <c r="Z136">
        <f t="shared" si="16"/>
        <v>-8.2105181302576966</v>
      </c>
    </row>
    <row r="137" spans="1:26" hidden="1" x14ac:dyDescent="0.25">
      <c r="A137" t="s">
        <v>0</v>
      </c>
      <c r="B137" s="1">
        <v>45898</v>
      </c>
      <c r="C137" s="1">
        <v>45909</v>
      </c>
      <c r="D137" t="s">
        <v>1</v>
      </c>
      <c r="E137">
        <v>23150</v>
      </c>
      <c r="F137">
        <v>5.65</v>
      </c>
      <c r="G137">
        <v>5.65</v>
      </c>
      <c r="H137">
        <v>4</v>
      </c>
      <c r="I137">
        <v>4.8499999999999996</v>
      </c>
      <c r="J137">
        <v>5</v>
      </c>
      <c r="K137">
        <v>4.8499999999999996</v>
      </c>
      <c r="L137">
        <v>847</v>
      </c>
      <c r="M137">
        <v>14709.05</v>
      </c>
      <c r="N137">
        <v>3.01</v>
      </c>
      <c r="O137">
        <v>22350</v>
      </c>
      <c r="P137">
        <v>15150</v>
      </c>
      <c r="Q137">
        <v>24426.85</v>
      </c>
      <c r="R137" s="4">
        <v>0.16194767065987681</v>
      </c>
      <c r="S137" s="2">
        <f t="shared" si="12"/>
        <v>0</v>
      </c>
      <c r="T137" s="6">
        <f t="shared" si="13"/>
        <v>2.7777777777777776E-2</v>
      </c>
      <c r="U137" s="7">
        <v>6.5879999999999994E-2</v>
      </c>
      <c r="V137" s="7">
        <v>1.37E-2</v>
      </c>
      <c r="W137" s="3">
        <f t="shared" si="17"/>
        <v>2.0562888754189044</v>
      </c>
      <c r="X137" s="8">
        <f t="shared" si="14"/>
        <v>2.0292975969755918</v>
      </c>
      <c r="Y137" s="3">
        <f t="shared" si="15"/>
        <v>4.8500000000027512</v>
      </c>
      <c r="Z137">
        <f t="shared" si="16"/>
        <v>1314.7317551999731</v>
      </c>
    </row>
    <row r="138" spans="1:26" hidden="1" x14ac:dyDescent="0.25">
      <c r="A138" t="s">
        <v>0</v>
      </c>
      <c r="B138" s="1">
        <v>45898</v>
      </c>
      <c r="C138" s="1">
        <v>45909</v>
      </c>
      <c r="D138" t="s">
        <v>1</v>
      </c>
      <c r="E138">
        <v>23850</v>
      </c>
      <c r="F138">
        <v>23.7</v>
      </c>
      <c r="G138">
        <v>27.65</v>
      </c>
      <c r="H138">
        <v>15.25</v>
      </c>
      <c r="I138">
        <v>22.75</v>
      </c>
      <c r="J138">
        <v>20.55</v>
      </c>
      <c r="K138">
        <v>22.75</v>
      </c>
      <c r="L138">
        <v>8284</v>
      </c>
      <c r="M138">
        <v>148307.42000000001</v>
      </c>
      <c r="N138">
        <v>127.37</v>
      </c>
      <c r="O138">
        <v>103425</v>
      </c>
      <c r="P138">
        <v>71175</v>
      </c>
      <c r="Q138">
        <v>24426.85</v>
      </c>
      <c r="R138" s="4">
        <v>0.1189216911796766</v>
      </c>
      <c r="S138" s="2">
        <f t="shared" si="12"/>
        <v>0</v>
      </c>
      <c r="T138" s="6">
        <f t="shared" si="13"/>
        <v>2.7777777777777776E-2</v>
      </c>
      <c r="U138" s="7">
        <v>6.5879999999999994E-2</v>
      </c>
      <c r="V138" s="7">
        <v>1.37E-2</v>
      </c>
      <c r="W138" s="3">
        <f t="shared" si="17"/>
        <v>1.2888104317075599</v>
      </c>
      <c r="X138" s="8">
        <f t="shared" si="14"/>
        <v>1.2689901498442806</v>
      </c>
      <c r="Y138" s="3">
        <f t="shared" si="15"/>
        <v>22.749999999997726</v>
      </c>
      <c r="Z138">
        <f t="shared" si="16"/>
        <v>633.91158379963963</v>
      </c>
    </row>
    <row r="139" spans="1:26" hidden="1" x14ac:dyDescent="0.25">
      <c r="A139" t="s">
        <v>0</v>
      </c>
      <c r="B139" s="1">
        <v>45898</v>
      </c>
      <c r="C139" s="1">
        <v>45909</v>
      </c>
      <c r="D139" t="s">
        <v>1</v>
      </c>
      <c r="E139">
        <v>23750</v>
      </c>
      <c r="F139">
        <v>20.9</v>
      </c>
      <c r="G139">
        <v>20.9</v>
      </c>
      <c r="H139">
        <v>11.55</v>
      </c>
      <c r="I139">
        <v>16.8</v>
      </c>
      <c r="J139">
        <v>16.95</v>
      </c>
      <c r="K139">
        <v>16.8</v>
      </c>
      <c r="L139">
        <v>11886</v>
      </c>
      <c r="M139">
        <v>211848.59</v>
      </c>
      <c r="N139">
        <v>129.21</v>
      </c>
      <c r="O139">
        <v>293100</v>
      </c>
      <c r="P139">
        <v>281925</v>
      </c>
      <c r="Q139">
        <v>24426.85</v>
      </c>
      <c r="R139" s="4">
        <v>0.1235350175736003</v>
      </c>
      <c r="S139" s="2">
        <f t="shared" si="12"/>
        <v>0</v>
      </c>
      <c r="T139" s="6">
        <f t="shared" si="13"/>
        <v>2.7777777777777776E-2</v>
      </c>
      <c r="U139" s="7">
        <v>6.5879999999999994E-2</v>
      </c>
      <c r="V139" s="7">
        <v>1.37E-2</v>
      </c>
      <c r="W139" s="3">
        <f t="shared" si="17"/>
        <v>1.4455079359095231</v>
      </c>
      <c r="X139" s="8">
        <f t="shared" si="14"/>
        <v>1.4249187663139231</v>
      </c>
      <c r="Y139" s="3">
        <f t="shared" si="15"/>
        <v>16.799999999997908</v>
      </c>
      <c r="Z139">
        <f t="shared" si="16"/>
        <v>727.7787511425413</v>
      </c>
    </row>
    <row r="140" spans="1:26" hidden="1" x14ac:dyDescent="0.25">
      <c r="A140" t="s">
        <v>0</v>
      </c>
      <c r="B140" s="1">
        <v>45898</v>
      </c>
      <c r="C140" s="1">
        <v>45909</v>
      </c>
      <c r="D140" t="s">
        <v>1</v>
      </c>
      <c r="E140">
        <v>23000</v>
      </c>
      <c r="F140">
        <v>4.6500000000000004</v>
      </c>
      <c r="G140">
        <v>5</v>
      </c>
      <c r="H140">
        <v>3.4</v>
      </c>
      <c r="I140">
        <v>4.0999999999999996</v>
      </c>
      <c r="J140">
        <v>3.8</v>
      </c>
      <c r="K140">
        <v>4.0999999999999996</v>
      </c>
      <c r="L140">
        <v>16408</v>
      </c>
      <c r="M140">
        <v>283088.59000000003</v>
      </c>
      <c r="N140">
        <v>50.59</v>
      </c>
      <c r="O140">
        <v>475650</v>
      </c>
      <c r="P140">
        <v>288450</v>
      </c>
      <c r="Q140">
        <v>24426.85</v>
      </c>
      <c r="R140" s="4">
        <v>0.1737663578642793</v>
      </c>
      <c r="S140" s="2">
        <f t="shared" si="12"/>
        <v>0</v>
      </c>
      <c r="T140" s="6">
        <f t="shared" si="13"/>
        <v>2.7777777777777776E-2</v>
      </c>
      <c r="U140" s="7">
        <v>6.5879999999999994E-2</v>
      </c>
      <c r="V140" s="7">
        <v>1.37E-2</v>
      </c>
      <c r="W140" s="3">
        <f t="shared" si="17"/>
        <v>2.1427923526969215</v>
      </c>
      <c r="X140" s="8">
        <f t="shared" si="14"/>
        <v>2.1138312930528751</v>
      </c>
      <c r="Y140" s="3">
        <f t="shared" si="15"/>
        <v>4.0999999999997385</v>
      </c>
      <c r="Z140">
        <f t="shared" si="16"/>
        <v>1463.7075062143304</v>
      </c>
    </row>
    <row r="141" spans="1:26" hidden="1" x14ac:dyDescent="0.25">
      <c r="A141" t="s">
        <v>0</v>
      </c>
      <c r="B141" s="1">
        <v>45898</v>
      </c>
      <c r="C141" s="1">
        <v>45909</v>
      </c>
      <c r="D141" t="s">
        <v>1</v>
      </c>
      <c r="E141">
        <v>25100</v>
      </c>
      <c r="F141">
        <v>522</v>
      </c>
      <c r="G141">
        <v>630</v>
      </c>
      <c r="H141">
        <v>493.4</v>
      </c>
      <c r="I141">
        <v>606.5</v>
      </c>
      <c r="J141">
        <v>612</v>
      </c>
      <c r="K141">
        <v>606.5</v>
      </c>
      <c r="L141">
        <v>1115</v>
      </c>
      <c r="M141">
        <v>21440.97</v>
      </c>
      <c r="N141">
        <v>451.09</v>
      </c>
      <c r="O141">
        <v>59025</v>
      </c>
      <c r="P141">
        <v>-9225</v>
      </c>
      <c r="Q141">
        <v>24426.85</v>
      </c>
      <c r="R141" s="4"/>
      <c r="S141" s="2">
        <f t="shared" si="12"/>
        <v>1</v>
      </c>
      <c r="T141" s="6">
        <f t="shared" si="13"/>
        <v>2.7777777777777776E-2</v>
      </c>
      <c r="U141" s="7">
        <v>6.5879999999999994E-2</v>
      </c>
      <c r="V141" s="7">
        <v>1.37E-2</v>
      </c>
      <c r="W141" s="3" t="e">
        <f t="shared" si="17"/>
        <v>#DIV/0!</v>
      </c>
      <c r="X141" s="8" t="e">
        <f t="shared" si="14"/>
        <v>#DIV/0!</v>
      </c>
      <c r="Y141" s="3" t="e">
        <f t="shared" si="15"/>
        <v>#DIV/0!</v>
      </c>
      <c r="Z141">
        <f t="shared" si="16"/>
        <v>-30.053007986676676</v>
      </c>
    </row>
    <row r="142" spans="1:26" hidden="1" x14ac:dyDescent="0.25">
      <c r="A142" t="s">
        <v>0</v>
      </c>
      <c r="B142" s="1">
        <v>45898</v>
      </c>
      <c r="C142" s="1">
        <v>45909</v>
      </c>
      <c r="D142" t="s">
        <v>1</v>
      </c>
      <c r="E142">
        <v>22700</v>
      </c>
      <c r="F142">
        <v>3.35</v>
      </c>
      <c r="G142">
        <v>3.9</v>
      </c>
      <c r="H142">
        <v>2.7</v>
      </c>
      <c r="I142">
        <v>3</v>
      </c>
      <c r="J142">
        <v>3</v>
      </c>
      <c r="K142">
        <v>3</v>
      </c>
      <c r="L142">
        <v>701</v>
      </c>
      <c r="M142">
        <v>11936.25</v>
      </c>
      <c r="N142">
        <v>1.72</v>
      </c>
      <c r="O142">
        <v>12600</v>
      </c>
      <c r="P142">
        <v>-825</v>
      </c>
      <c r="Q142">
        <v>24426.85</v>
      </c>
      <c r="R142" s="4">
        <v>0.19680920363370979</v>
      </c>
      <c r="S142" s="2">
        <f t="shared" si="12"/>
        <v>0</v>
      </c>
      <c r="T142" s="6">
        <f t="shared" si="13"/>
        <v>2.7777777777777776E-2</v>
      </c>
      <c r="U142" s="7">
        <v>6.5879999999999994E-2</v>
      </c>
      <c r="V142" s="7">
        <v>1.37E-2</v>
      </c>
      <c r="W142" s="3">
        <f t="shared" si="17"/>
        <v>2.2957898109195232</v>
      </c>
      <c r="X142" s="8">
        <f t="shared" si="14"/>
        <v>2.2629882769805714</v>
      </c>
      <c r="Y142" s="3">
        <f t="shared" si="15"/>
        <v>2.9999999999719762</v>
      </c>
      <c r="Z142">
        <f t="shared" si="16"/>
        <v>1762.0590082430499</v>
      </c>
    </row>
    <row r="143" spans="1:26" hidden="1" x14ac:dyDescent="0.25">
      <c r="A143" t="s">
        <v>0</v>
      </c>
      <c r="B143" s="1">
        <v>45898</v>
      </c>
      <c r="C143" s="1">
        <v>45909</v>
      </c>
      <c r="D143" t="s">
        <v>1</v>
      </c>
      <c r="E143">
        <v>25450</v>
      </c>
      <c r="F143" t="s">
        <v>2</v>
      </c>
      <c r="G143" t="s">
        <v>2</v>
      </c>
      <c r="H143" t="s">
        <v>2</v>
      </c>
      <c r="I143">
        <v>863.7</v>
      </c>
      <c r="J143">
        <v>863.7</v>
      </c>
      <c r="K143">
        <v>1001.5</v>
      </c>
      <c r="L143" t="s">
        <v>2</v>
      </c>
      <c r="M143" t="s">
        <v>2</v>
      </c>
      <c r="N143" t="s">
        <v>2</v>
      </c>
      <c r="O143">
        <v>1200</v>
      </c>
      <c r="P143" t="s">
        <v>2</v>
      </c>
      <c r="Q143">
        <v>24426.85</v>
      </c>
      <c r="R143" s="4">
        <v>0.15112750744608039</v>
      </c>
      <c r="S143" s="2">
        <f t="shared" si="12"/>
        <v>1</v>
      </c>
      <c r="T143" s="6">
        <f t="shared" si="13"/>
        <v>2.7777777777777776E-2</v>
      </c>
      <c r="U143" s="7">
        <v>6.5879999999999994E-2</v>
      </c>
      <c r="V143" s="7">
        <v>1.37E-2</v>
      </c>
      <c r="W143" s="3">
        <f t="shared" si="17"/>
        <v>-1.5589278146622052</v>
      </c>
      <c r="X143" s="8">
        <f t="shared" si="14"/>
        <v>-1.5841157325698854</v>
      </c>
      <c r="Y143" s="3">
        <f t="shared" si="15"/>
        <v>1001.4999999999964</v>
      </c>
      <c r="Z143">
        <f t="shared" si="16"/>
        <v>15.586906313154032</v>
      </c>
    </row>
    <row r="144" spans="1:26" hidden="1" x14ac:dyDescent="0.25">
      <c r="A144" t="s">
        <v>0</v>
      </c>
      <c r="B144" s="1">
        <v>45898</v>
      </c>
      <c r="C144" s="1">
        <v>45909</v>
      </c>
      <c r="D144" t="s">
        <v>1</v>
      </c>
      <c r="E144">
        <v>24500</v>
      </c>
      <c r="F144">
        <v>151</v>
      </c>
      <c r="G144">
        <v>181.5</v>
      </c>
      <c r="H144">
        <v>112</v>
      </c>
      <c r="I144">
        <v>168.3</v>
      </c>
      <c r="J144">
        <v>161.19999999999999</v>
      </c>
      <c r="K144">
        <v>168.3</v>
      </c>
      <c r="L144">
        <v>131814</v>
      </c>
      <c r="M144">
        <v>2436312.67</v>
      </c>
      <c r="N144">
        <v>14230.42</v>
      </c>
      <c r="O144">
        <v>1295550</v>
      </c>
      <c r="P144">
        <v>672225</v>
      </c>
      <c r="Q144">
        <v>24426.85</v>
      </c>
      <c r="R144" s="4">
        <v>9.1531294977312105E-2</v>
      </c>
      <c r="S144" s="2">
        <f t="shared" si="12"/>
        <v>1</v>
      </c>
      <c r="T144" s="6">
        <f t="shared" si="13"/>
        <v>2.7777777777777776E-2</v>
      </c>
      <c r="U144" s="7">
        <v>6.5879999999999994E-2</v>
      </c>
      <c r="V144" s="7">
        <v>1.37E-2</v>
      </c>
      <c r="W144" s="3">
        <f t="shared" si="17"/>
        <v>-9.33697162356735E-2</v>
      </c>
      <c r="X144" s="8">
        <f t="shared" si="14"/>
        <v>-0.10862493206522551</v>
      </c>
      <c r="Y144" s="3">
        <f t="shared" si="15"/>
        <v>168.29999999999745</v>
      </c>
      <c r="Z144">
        <f t="shared" si="16"/>
        <v>130.64999607075515</v>
      </c>
    </row>
    <row r="145" spans="1:26" hidden="1" x14ac:dyDescent="0.25">
      <c r="A145" t="s">
        <v>0</v>
      </c>
      <c r="B145" s="1">
        <v>45898</v>
      </c>
      <c r="C145" s="1">
        <v>45909</v>
      </c>
      <c r="D145" t="s">
        <v>1</v>
      </c>
      <c r="E145">
        <v>25350</v>
      </c>
      <c r="F145">
        <v>846.65</v>
      </c>
      <c r="G145">
        <v>848.95</v>
      </c>
      <c r="H145">
        <v>845.2</v>
      </c>
      <c r="I145">
        <v>847.7</v>
      </c>
      <c r="J145">
        <v>847</v>
      </c>
      <c r="K145">
        <v>847.7</v>
      </c>
      <c r="L145">
        <v>8</v>
      </c>
      <c r="M145">
        <v>157.19</v>
      </c>
      <c r="N145">
        <v>5.09</v>
      </c>
      <c r="O145">
        <v>4050</v>
      </c>
      <c r="P145">
        <v>600</v>
      </c>
      <c r="Q145">
        <v>24426.85</v>
      </c>
      <c r="R145" s="4"/>
      <c r="S145" s="2">
        <f t="shared" si="12"/>
        <v>1</v>
      </c>
      <c r="T145" s="6">
        <f t="shared" si="13"/>
        <v>2.7777777777777776E-2</v>
      </c>
      <c r="U145" s="7">
        <v>6.5879999999999994E-2</v>
      </c>
      <c r="V145" s="7">
        <v>1.37E-2</v>
      </c>
      <c r="W145" s="3" t="e">
        <f t="shared" si="17"/>
        <v>#DIV/0!</v>
      </c>
      <c r="X145" s="8" t="e">
        <f t="shared" si="14"/>
        <v>#DIV/0!</v>
      </c>
      <c r="Y145" s="3" t="e">
        <f t="shared" si="15"/>
        <v>#DIV/0!</v>
      </c>
      <c r="Z145">
        <f t="shared" si="16"/>
        <v>-38.395926343939209</v>
      </c>
    </row>
    <row r="146" spans="1:26" hidden="1" x14ac:dyDescent="0.25">
      <c r="A146" t="s">
        <v>0</v>
      </c>
      <c r="B146" s="1">
        <v>45898</v>
      </c>
      <c r="C146" s="1">
        <v>45909</v>
      </c>
      <c r="D146" t="s">
        <v>1</v>
      </c>
      <c r="E146">
        <v>23400</v>
      </c>
      <c r="F146">
        <v>9</v>
      </c>
      <c r="G146">
        <v>9.75</v>
      </c>
      <c r="H146">
        <v>5.85</v>
      </c>
      <c r="I146">
        <v>7.65</v>
      </c>
      <c r="J146">
        <v>7.2</v>
      </c>
      <c r="K146">
        <v>7.65</v>
      </c>
      <c r="L146">
        <v>13190</v>
      </c>
      <c r="M146">
        <v>231556.16</v>
      </c>
      <c r="N146">
        <v>71.66</v>
      </c>
      <c r="O146">
        <v>308250</v>
      </c>
      <c r="P146">
        <v>209775</v>
      </c>
      <c r="Q146">
        <v>24426.85</v>
      </c>
      <c r="R146" s="4">
        <v>0.14550751192729691</v>
      </c>
      <c r="S146" s="2">
        <f t="shared" si="12"/>
        <v>0</v>
      </c>
      <c r="T146" s="6">
        <f t="shared" si="13"/>
        <v>2.7777777777777776E-2</v>
      </c>
      <c r="U146" s="7">
        <v>6.5879999999999994E-2</v>
      </c>
      <c r="V146" s="7">
        <v>1.37E-2</v>
      </c>
      <c r="W146" s="3">
        <f t="shared" si="17"/>
        <v>1.8428088101481415</v>
      </c>
      <c r="X146" s="8">
        <f t="shared" si="14"/>
        <v>1.8185575581602587</v>
      </c>
      <c r="Y146" s="3">
        <f t="shared" si="15"/>
        <v>7.6500000000003183</v>
      </c>
      <c r="Z146">
        <f t="shared" si="16"/>
        <v>1067.9888368427128</v>
      </c>
    </row>
    <row r="147" spans="1:26" hidden="1" x14ac:dyDescent="0.25">
      <c r="A147" t="s">
        <v>0</v>
      </c>
      <c r="B147" s="1">
        <v>45898</v>
      </c>
      <c r="C147" s="1">
        <v>45909</v>
      </c>
      <c r="D147" t="s">
        <v>1</v>
      </c>
      <c r="E147">
        <v>24950</v>
      </c>
      <c r="F147">
        <v>431.3</v>
      </c>
      <c r="G147">
        <v>499.5</v>
      </c>
      <c r="H147">
        <v>368.85</v>
      </c>
      <c r="I147">
        <v>480.45</v>
      </c>
      <c r="J147">
        <v>473.1</v>
      </c>
      <c r="K147">
        <v>480.45</v>
      </c>
      <c r="L147">
        <v>749</v>
      </c>
      <c r="M147">
        <v>14254.93</v>
      </c>
      <c r="N147">
        <v>239.26</v>
      </c>
      <c r="O147">
        <v>9600</v>
      </c>
      <c r="P147">
        <v>-1725</v>
      </c>
      <c r="Q147">
        <v>24426.85</v>
      </c>
      <c r="R147" s="4"/>
      <c r="S147" s="2">
        <f t="shared" si="12"/>
        <v>1</v>
      </c>
      <c r="T147" s="6">
        <f t="shared" si="13"/>
        <v>2.7777777777777776E-2</v>
      </c>
      <c r="U147" s="7">
        <v>6.5879999999999994E-2</v>
      </c>
      <c r="V147" s="7">
        <v>1.37E-2</v>
      </c>
      <c r="W147" s="3" t="e">
        <f t="shared" si="17"/>
        <v>#DIV/0!</v>
      </c>
      <c r="X147" s="8" t="e">
        <f t="shared" si="14"/>
        <v>#DIV/0!</v>
      </c>
      <c r="Y147" s="3" t="e">
        <f t="shared" si="15"/>
        <v>#DIV/0!</v>
      </c>
      <c r="Z147">
        <f t="shared" si="16"/>
        <v>-6.3772569723187189</v>
      </c>
    </row>
    <row r="148" spans="1:26" hidden="1" x14ac:dyDescent="0.25">
      <c r="A148" t="s">
        <v>0</v>
      </c>
      <c r="B148" s="1">
        <v>45898</v>
      </c>
      <c r="C148" s="1">
        <v>45909</v>
      </c>
      <c r="D148" t="s">
        <v>1</v>
      </c>
      <c r="E148">
        <v>24450</v>
      </c>
      <c r="F148">
        <v>155.05000000000001</v>
      </c>
      <c r="G148">
        <v>157.44999999999999</v>
      </c>
      <c r="H148">
        <v>96.6</v>
      </c>
      <c r="I148">
        <v>145.65</v>
      </c>
      <c r="J148">
        <v>139.9</v>
      </c>
      <c r="K148">
        <v>145.65</v>
      </c>
      <c r="L148">
        <v>32482</v>
      </c>
      <c r="M148">
        <v>598722.32999999996</v>
      </c>
      <c r="N148">
        <v>3083.65</v>
      </c>
      <c r="O148">
        <v>197700</v>
      </c>
      <c r="P148">
        <v>149775</v>
      </c>
      <c r="Q148">
        <v>24426.85</v>
      </c>
      <c r="R148" s="4">
        <v>9.346291960107754E-2</v>
      </c>
      <c r="S148" s="2">
        <f t="shared" si="12"/>
        <v>1</v>
      </c>
      <c r="T148" s="6">
        <f t="shared" si="13"/>
        <v>2.7777777777777776E-2</v>
      </c>
      <c r="U148" s="7">
        <v>6.5879999999999994E-2</v>
      </c>
      <c r="V148" s="7">
        <v>1.37E-2</v>
      </c>
      <c r="W148" s="3">
        <f t="shared" si="17"/>
        <v>4.0025895164963556E-2</v>
      </c>
      <c r="X148" s="8">
        <f t="shared" si="14"/>
        <v>2.4448741898117299E-2</v>
      </c>
      <c r="Y148" s="3">
        <f t="shared" si="15"/>
        <v>145.65000000000146</v>
      </c>
      <c r="Z148">
        <f t="shared" si="16"/>
        <v>157.90857974220853</v>
      </c>
    </row>
    <row r="149" spans="1:26" hidden="1" x14ac:dyDescent="0.25">
      <c r="A149" t="s">
        <v>0</v>
      </c>
      <c r="B149" s="1">
        <v>45898</v>
      </c>
      <c r="C149" s="1">
        <v>45909</v>
      </c>
      <c r="D149" t="s">
        <v>1</v>
      </c>
      <c r="E149">
        <v>25700</v>
      </c>
      <c r="F149">
        <v>1123.45</v>
      </c>
      <c r="G149">
        <v>1195.8</v>
      </c>
      <c r="H149">
        <v>1083.0999999999999</v>
      </c>
      <c r="I149">
        <v>1195.8</v>
      </c>
      <c r="J149">
        <v>1195.8</v>
      </c>
      <c r="K149">
        <v>1195.8</v>
      </c>
      <c r="L149">
        <v>23</v>
      </c>
      <c r="M149">
        <v>463.07</v>
      </c>
      <c r="N149">
        <v>19.75</v>
      </c>
      <c r="O149">
        <v>1650</v>
      </c>
      <c r="P149">
        <v>525</v>
      </c>
      <c r="Q149">
        <v>24426.85</v>
      </c>
      <c r="R149" s="4"/>
      <c r="S149" s="2">
        <f t="shared" si="12"/>
        <v>1</v>
      </c>
      <c r="T149" s="6">
        <f t="shared" si="13"/>
        <v>2.7777777777777776E-2</v>
      </c>
      <c r="U149" s="7">
        <v>6.5879999999999994E-2</v>
      </c>
      <c r="V149" s="7">
        <v>1.37E-2</v>
      </c>
      <c r="W149" s="3" t="e">
        <f t="shared" si="17"/>
        <v>#DIV/0!</v>
      </c>
      <c r="X149" s="8" t="e">
        <f t="shared" si="14"/>
        <v>#DIV/0!</v>
      </c>
      <c r="Y149" s="3" t="e">
        <f t="shared" si="15"/>
        <v>#DIV/0!</v>
      </c>
      <c r="Z149">
        <f t="shared" si="16"/>
        <v>-39.656012044109957</v>
      </c>
    </row>
    <row r="150" spans="1:26" hidden="1" x14ac:dyDescent="0.25">
      <c r="A150" t="s">
        <v>0</v>
      </c>
      <c r="B150" s="1">
        <v>45898</v>
      </c>
      <c r="C150" s="1">
        <v>45909</v>
      </c>
      <c r="D150" t="s">
        <v>1</v>
      </c>
      <c r="E150">
        <v>23050</v>
      </c>
      <c r="F150">
        <v>4.5</v>
      </c>
      <c r="G150">
        <v>5.25</v>
      </c>
      <c r="H150">
        <v>3.7</v>
      </c>
      <c r="I150">
        <v>4.1500000000000004</v>
      </c>
      <c r="J150">
        <v>4.0999999999999996</v>
      </c>
      <c r="K150">
        <v>4.1500000000000004</v>
      </c>
      <c r="L150">
        <v>708</v>
      </c>
      <c r="M150">
        <v>12241.74</v>
      </c>
      <c r="N150">
        <v>2.19</v>
      </c>
      <c r="O150">
        <v>22575</v>
      </c>
      <c r="P150">
        <v>21225</v>
      </c>
      <c r="Q150">
        <v>24426.85</v>
      </c>
      <c r="R150" s="4">
        <v>0.16878855711333651</v>
      </c>
      <c r="S150" s="2">
        <f t="shared" si="12"/>
        <v>0</v>
      </c>
      <c r="T150" s="6">
        <f t="shared" si="13"/>
        <v>2.7777777777777776E-2</v>
      </c>
      <c r="U150" s="7">
        <v>6.5879999999999994E-2</v>
      </c>
      <c r="V150" s="7">
        <v>1.37E-2</v>
      </c>
      <c r="W150" s="3">
        <f t="shared" si="17"/>
        <v>2.1279511498871022</v>
      </c>
      <c r="X150" s="8">
        <f t="shared" si="14"/>
        <v>2.0998197237015459</v>
      </c>
      <c r="Y150" s="3">
        <f t="shared" si="15"/>
        <v>4.1500000000000341</v>
      </c>
      <c r="Z150">
        <f t="shared" si="16"/>
        <v>1413.8489225428821</v>
      </c>
    </row>
    <row r="151" spans="1:26" hidden="1" x14ac:dyDescent="0.25">
      <c r="A151" t="s">
        <v>0</v>
      </c>
      <c r="B151" s="1">
        <v>45898</v>
      </c>
      <c r="C151" s="1">
        <v>45909</v>
      </c>
      <c r="D151" t="s">
        <v>1</v>
      </c>
      <c r="E151">
        <v>23300</v>
      </c>
      <c r="F151">
        <v>7.1</v>
      </c>
      <c r="G151">
        <v>7.8</v>
      </c>
      <c r="H151">
        <v>4.8499999999999996</v>
      </c>
      <c r="I151">
        <v>6.15</v>
      </c>
      <c r="J151">
        <v>5.7</v>
      </c>
      <c r="K151">
        <v>6.15</v>
      </c>
      <c r="L151">
        <v>13090</v>
      </c>
      <c r="M151">
        <v>228804.91</v>
      </c>
      <c r="N151">
        <v>57.16</v>
      </c>
      <c r="O151">
        <v>353100</v>
      </c>
      <c r="P151">
        <v>283875</v>
      </c>
      <c r="Q151">
        <v>24426.85</v>
      </c>
      <c r="R151" s="4">
        <v>0.15136004238226139</v>
      </c>
      <c r="S151" s="2">
        <f t="shared" si="12"/>
        <v>0</v>
      </c>
      <c r="T151" s="6">
        <f t="shared" si="13"/>
        <v>2.7777777777777776E-2</v>
      </c>
      <c r="U151" s="7">
        <v>6.5879999999999994E-2</v>
      </c>
      <c r="V151" s="7">
        <v>1.37E-2</v>
      </c>
      <c r="W151" s="3">
        <f t="shared" si="17"/>
        <v>1.9422780053500781</v>
      </c>
      <c r="X151" s="8">
        <f t="shared" si="14"/>
        <v>1.9170513316197013</v>
      </c>
      <c r="Y151" s="3">
        <f t="shared" si="15"/>
        <v>6.1499999999992951</v>
      </c>
      <c r="Z151">
        <f t="shared" si="16"/>
        <v>1166.3060041856188</v>
      </c>
    </row>
    <row r="152" spans="1:26" hidden="1" x14ac:dyDescent="0.25">
      <c r="A152" t="s">
        <v>0</v>
      </c>
      <c r="B152" s="1">
        <v>45898</v>
      </c>
      <c r="C152" s="1">
        <v>45909</v>
      </c>
      <c r="D152" t="s">
        <v>1</v>
      </c>
      <c r="E152">
        <v>26650</v>
      </c>
      <c r="F152" t="s">
        <v>2</v>
      </c>
      <c r="G152" t="s">
        <v>2</v>
      </c>
      <c r="H152" t="s">
        <v>2</v>
      </c>
      <c r="I152">
        <v>1602.2</v>
      </c>
      <c r="J152">
        <v>1602.2</v>
      </c>
      <c r="K152">
        <v>2175.4499999999998</v>
      </c>
      <c r="L152" t="s">
        <v>2</v>
      </c>
      <c r="M152" t="s">
        <v>2</v>
      </c>
      <c r="N152" t="s">
        <v>2</v>
      </c>
      <c r="O152" t="s">
        <v>2</v>
      </c>
      <c r="P152" t="s">
        <v>2</v>
      </c>
      <c r="Q152">
        <v>24426.85</v>
      </c>
      <c r="R152" s="4"/>
      <c r="S152" s="2">
        <f t="shared" si="12"/>
        <v>1</v>
      </c>
      <c r="T152" s="6">
        <f t="shared" si="13"/>
        <v>2.7777777777777776E-2</v>
      </c>
      <c r="U152" s="7">
        <v>6.5879999999999994E-2</v>
      </c>
      <c r="V152" s="7">
        <v>1.37E-2</v>
      </c>
      <c r="W152" s="3" t="e">
        <f t="shared" si="17"/>
        <v>#DIV/0!</v>
      </c>
      <c r="X152" s="8" t="e">
        <f t="shared" si="14"/>
        <v>#DIV/0!</v>
      </c>
      <c r="Y152" s="3" t="e">
        <f t="shared" si="15"/>
        <v>#DIV/0!</v>
      </c>
      <c r="Z152">
        <f t="shared" si="16"/>
        <v>-8.2691018017067108</v>
      </c>
    </row>
    <row r="153" spans="1:26" hidden="1" x14ac:dyDescent="0.25">
      <c r="A153" t="s">
        <v>0</v>
      </c>
      <c r="B153" s="1">
        <v>45898</v>
      </c>
      <c r="C153" s="1">
        <v>45909</v>
      </c>
      <c r="D153" t="s">
        <v>1</v>
      </c>
      <c r="E153">
        <v>26100</v>
      </c>
      <c r="F153">
        <v>1509.85</v>
      </c>
      <c r="G153">
        <v>1582.3</v>
      </c>
      <c r="H153">
        <v>1509.85</v>
      </c>
      <c r="I153">
        <v>1582.3</v>
      </c>
      <c r="J153">
        <v>1582.3</v>
      </c>
      <c r="K153">
        <v>1628.55</v>
      </c>
      <c r="L153">
        <v>5</v>
      </c>
      <c r="M153">
        <v>103.59</v>
      </c>
      <c r="N153">
        <v>5.72</v>
      </c>
      <c r="O153">
        <v>225</v>
      </c>
      <c r="P153">
        <v>225</v>
      </c>
      <c r="Q153">
        <v>24426.85</v>
      </c>
      <c r="R153" s="4"/>
      <c r="S153" s="2">
        <f t="shared" si="12"/>
        <v>1</v>
      </c>
      <c r="T153" s="6">
        <f t="shared" si="13"/>
        <v>2.7777777777777776E-2</v>
      </c>
      <c r="U153" s="7">
        <v>6.5879999999999994E-2</v>
      </c>
      <c r="V153" s="7">
        <v>1.37E-2</v>
      </c>
      <c r="W153" s="3" t="e">
        <f t="shared" si="17"/>
        <v>#DIV/0!</v>
      </c>
      <c r="X153" s="8" t="e">
        <f t="shared" si="14"/>
        <v>#DIV/0!</v>
      </c>
      <c r="Y153" s="3" t="e">
        <f t="shared" si="15"/>
        <v>#DIV/0!</v>
      </c>
      <c r="Z153">
        <f t="shared" si="16"/>
        <v>-6.174681415730447</v>
      </c>
    </row>
    <row r="154" spans="1:26" hidden="1" x14ac:dyDescent="0.25">
      <c r="A154" t="s">
        <v>0</v>
      </c>
      <c r="B154" s="1">
        <v>45898</v>
      </c>
      <c r="C154" s="1">
        <v>45909</v>
      </c>
      <c r="D154" t="s">
        <v>1</v>
      </c>
      <c r="E154">
        <v>25300</v>
      </c>
      <c r="F154">
        <v>711.95</v>
      </c>
      <c r="G154">
        <v>821.05</v>
      </c>
      <c r="H154">
        <v>677.9</v>
      </c>
      <c r="I154">
        <v>804.7</v>
      </c>
      <c r="J154">
        <v>800.8</v>
      </c>
      <c r="K154">
        <v>804.7</v>
      </c>
      <c r="L154">
        <v>206</v>
      </c>
      <c r="M154">
        <v>4021.96</v>
      </c>
      <c r="N154">
        <v>113.11</v>
      </c>
      <c r="O154">
        <v>73725</v>
      </c>
      <c r="P154">
        <v>4200</v>
      </c>
      <c r="Q154">
        <v>24426.85</v>
      </c>
      <c r="R154" s="4"/>
      <c r="S154" s="2">
        <f t="shared" si="12"/>
        <v>1</v>
      </c>
      <c r="T154" s="6">
        <f t="shared" si="13"/>
        <v>2.7777777777777776E-2</v>
      </c>
      <c r="U154" s="7">
        <v>6.5879999999999994E-2</v>
      </c>
      <c r="V154" s="7">
        <v>1.37E-2</v>
      </c>
      <c r="W154" s="3" t="e">
        <f t="shared" si="17"/>
        <v>#DIV/0!</v>
      </c>
      <c r="X154" s="8" t="e">
        <f t="shared" si="14"/>
        <v>#DIV/0!</v>
      </c>
      <c r="Y154" s="3" t="e">
        <f t="shared" si="15"/>
        <v>#DIV/0!</v>
      </c>
      <c r="Z154">
        <f t="shared" si="16"/>
        <v>-31.487342672488012</v>
      </c>
    </row>
    <row r="155" spans="1:26" hidden="1" x14ac:dyDescent="0.25">
      <c r="A155" t="s">
        <v>0</v>
      </c>
      <c r="B155" s="1">
        <v>45898</v>
      </c>
      <c r="C155" s="1">
        <v>45909</v>
      </c>
      <c r="D155" t="s">
        <v>1</v>
      </c>
      <c r="E155">
        <v>26500</v>
      </c>
      <c r="F155">
        <v>1924.15</v>
      </c>
      <c r="G155">
        <v>2013.25</v>
      </c>
      <c r="H155">
        <v>1914</v>
      </c>
      <c r="I155">
        <v>2003.7</v>
      </c>
      <c r="J155">
        <v>1998.75</v>
      </c>
      <c r="K155">
        <v>2003.7</v>
      </c>
      <c r="L155">
        <v>14</v>
      </c>
      <c r="M155">
        <v>299.16000000000003</v>
      </c>
      <c r="N155">
        <v>20.91</v>
      </c>
      <c r="O155">
        <v>3000</v>
      </c>
      <c r="P155">
        <v>750</v>
      </c>
      <c r="Q155">
        <v>24426.85</v>
      </c>
      <c r="R155" s="4"/>
      <c r="S155" s="2">
        <f t="shared" si="12"/>
        <v>1</v>
      </c>
      <c r="T155" s="6">
        <f t="shared" si="13"/>
        <v>2.7777777777777776E-2</v>
      </c>
      <c r="U155" s="7">
        <v>6.5879999999999994E-2</v>
      </c>
      <c r="V155" s="7">
        <v>1.37E-2</v>
      </c>
      <c r="W155" s="3" t="e">
        <f t="shared" si="17"/>
        <v>#DIV/0!</v>
      </c>
      <c r="X155" s="8" t="e">
        <f t="shared" si="14"/>
        <v>#DIV/0!</v>
      </c>
      <c r="Y155" s="3" t="e">
        <f t="shared" si="15"/>
        <v>#DIV/0!</v>
      </c>
      <c r="Z155">
        <f t="shared" si="16"/>
        <v>-30.293350787349482</v>
      </c>
    </row>
    <row r="156" spans="1:26" hidden="1" x14ac:dyDescent="0.25">
      <c r="A156" t="s">
        <v>0</v>
      </c>
      <c r="B156" s="1">
        <v>45898</v>
      </c>
      <c r="C156" s="1">
        <v>45909</v>
      </c>
      <c r="D156" t="s">
        <v>1</v>
      </c>
      <c r="E156">
        <v>24650</v>
      </c>
      <c r="F156">
        <v>241.8</v>
      </c>
      <c r="G156">
        <v>268.85000000000002</v>
      </c>
      <c r="H156">
        <v>175.05</v>
      </c>
      <c r="I156">
        <v>252.05</v>
      </c>
      <c r="J156">
        <v>245.75</v>
      </c>
      <c r="K156">
        <v>252.05</v>
      </c>
      <c r="L156">
        <v>9003</v>
      </c>
      <c r="M156">
        <v>167869.71</v>
      </c>
      <c r="N156">
        <v>1426.74</v>
      </c>
      <c r="O156">
        <v>88275</v>
      </c>
      <c r="P156">
        <v>17325</v>
      </c>
      <c r="Q156">
        <v>24426.85</v>
      </c>
      <c r="R156" s="4">
        <v>8.5100013475751121E-2</v>
      </c>
      <c r="S156" s="2">
        <f t="shared" si="12"/>
        <v>1</v>
      </c>
      <c r="T156" s="6">
        <f t="shared" si="13"/>
        <v>2.7777777777777776E-2</v>
      </c>
      <c r="U156" s="7">
        <v>6.5879999999999994E-2</v>
      </c>
      <c r="V156" s="7">
        <v>1.37E-2</v>
      </c>
      <c r="W156" s="3">
        <f t="shared" si="17"/>
        <v>-0.53188725387539415</v>
      </c>
      <c r="X156" s="8">
        <f t="shared" si="14"/>
        <v>-0.54607058945468601</v>
      </c>
      <c r="Y156" s="3">
        <f t="shared" si="15"/>
        <v>252.05000000001019</v>
      </c>
      <c r="Z156">
        <f t="shared" si="16"/>
        <v>64.674245056394284</v>
      </c>
    </row>
    <row r="157" spans="1:26" hidden="1" x14ac:dyDescent="0.25">
      <c r="A157" t="s">
        <v>0</v>
      </c>
      <c r="B157" s="1">
        <v>45898</v>
      </c>
      <c r="C157" s="1">
        <v>45909</v>
      </c>
      <c r="D157" t="s">
        <v>1</v>
      </c>
      <c r="E157">
        <v>24750</v>
      </c>
      <c r="F157">
        <v>293.7</v>
      </c>
      <c r="G157">
        <v>339.45</v>
      </c>
      <c r="H157">
        <v>230</v>
      </c>
      <c r="I157">
        <v>325.60000000000002</v>
      </c>
      <c r="J157">
        <v>313.5</v>
      </c>
      <c r="K157">
        <v>325.60000000000002</v>
      </c>
      <c r="L157">
        <v>4031</v>
      </c>
      <c r="M157">
        <v>75641.649999999994</v>
      </c>
      <c r="N157">
        <v>816.22</v>
      </c>
      <c r="O157">
        <v>100275</v>
      </c>
      <c r="P157">
        <v>58425</v>
      </c>
      <c r="Q157">
        <v>24426.85</v>
      </c>
      <c r="R157" s="4">
        <v>8.3633995219625348E-2</v>
      </c>
      <c r="S157" s="2">
        <f t="shared" si="12"/>
        <v>1</v>
      </c>
      <c r="T157" s="6">
        <f t="shared" si="13"/>
        <v>2.7777777777777776E-2</v>
      </c>
      <c r="U157" s="7">
        <v>6.5879999999999994E-2</v>
      </c>
      <c r="V157" s="7">
        <v>1.37E-2</v>
      </c>
      <c r="W157" s="3">
        <f t="shared" si="17"/>
        <v>-0.83190761572214555</v>
      </c>
      <c r="X157" s="8">
        <f t="shared" si="14"/>
        <v>-0.84584661492541646</v>
      </c>
      <c r="Y157" s="3">
        <f t="shared" si="15"/>
        <v>325.59999999999854</v>
      </c>
      <c r="Z157">
        <f t="shared" si="16"/>
        <v>38.407077713491162</v>
      </c>
    </row>
    <row r="158" spans="1:26" hidden="1" x14ac:dyDescent="0.25">
      <c r="A158" t="s">
        <v>0</v>
      </c>
      <c r="B158" s="1">
        <v>45898</v>
      </c>
      <c r="C158" s="1">
        <v>45909</v>
      </c>
      <c r="D158" t="s">
        <v>1</v>
      </c>
      <c r="E158">
        <v>23550</v>
      </c>
      <c r="F158">
        <v>13.1</v>
      </c>
      <c r="G158">
        <v>13.15</v>
      </c>
      <c r="H158">
        <v>7.5</v>
      </c>
      <c r="I158">
        <v>10.5</v>
      </c>
      <c r="J158">
        <v>10.15</v>
      </c>
      <c r="K158">
        <v>10.5</v>
      </c>
      <c r="L158">
        <v>5046</v>
      </c>
      <c r="M158">
        <v>89162.35</v>
      </c>
      <c r="N158">
        <v>37.380000000000003</v>
      </c>
      <c r="O158">
        <v>57600</v>
      </c>
      <c r="P158">
        <v>41700</v>
      </c>
      <c r="Q158">
        <v>24426.85</v>
      </c>
      <c r="R158" s="4">
        <v>0.13598202340943449</v>
      </c>
      <c r="S158" s="2">
        <f t="shared" si="12"/>
        <v>0</v>
      </c>
      <c r="T158" s="6">
        <f t="shared" si="13"/>
        <v>2.7777777777777776E-2</v>
      </c>
      <c r="U158" s="7">
        <v>6.5879999999999994E-2</v>
      </c>
      <c r="V158" s="7">
        <v>1.37E-2</v>
      </c>
      <c r="W158" s="3">
        <f t="shared" si="17"/>
        <v>1.6883135490668248</v>
      </c>
      <c r="X158" s="8">
        <f t="shared" si="14"/>
        <v>1.6656498784985858</v>
      </c>
      <c r="Y158" s="3">
        <f t="shared" si="15"/>
        <v>10.500000000000227</v>
      </c>
      <c r="Z158">
        <f t="shared" si="16"/>
        <v>921.11308582835409</v>
      </c>
    </row>
    <row r="159" spans="1:26" hidden="1" x14ac:dyDescent="0.25">
      <c r="A159" t="s">
        <v>0</v>
      </c>
      <c r="B159" s="1">
        <v>45898</v>
      </c>
      <c r="C159" s="1">
        <v>45909</v>
      </c>
      <c r="D159" t="s">
        <v>1</v>
      </c>
      <c r="E159">
        <v>23350</v>
      </c>
      <c r="F159">
        <v>8.65</v>
      </c>
      <c r="G159">
        <v>8.65</v>
      </c>
      <c r="H159">
        <v>5.5</v>
      </c>
      <c r="I159">
        <v>7.1</v>
      </c>
      <c r="J159">
        <v>6.8</v>
      </c>
      <c r="K159">
        <v>7.1</v>
      </c>
      <c r="L159">
        <v>1531</v>
      </c>
      <c r="M159">
        <v>26819.45</v>
      </c>
      <c r="N159">
        <v>7.81</v>
      </c>
      <c r="O159">
        <v>38625</v>
      </c>
      <c r="P159">
        <v>32175</v>
      </c>
      <c r="Q159">
        <v>24426.85</v>
      </c>
      <c r="R159" s="4">
        <v>0.1493424931403774</v>
      </c>
      <c r="S159" s="2">
        <f t="shared" si="12"/>
        <v>0</v>
      </c>
      <c r="T159" s="6">
        <f t="shared" si="13"/>
        <v>2.7777777777777776E-2</v>
      </c>
      <c r="U159" s="7">
        <v>6.5879999999999994E-2</v>
      </c>
      <c r="V159" s="7">
        <v>1.37E-2</v>
      </c>
      <c r="W159" s="3">
        <f t="shared" si="17"/>
        <v>1.8820563202765062</v>
      </c>
      <c r="X159" s="8">
        <f t="shared" si="14"/>
        <v>1.8571659047531099</v>
      </c>
      <c r="Y159" s="3">
        <f t="shared" si="15"/>
        <v>7.099999999999568</v>
      </c>
      <c r="Z159">
        <f t="shared" si="16"/>
        <v>1117.3474205141647</v>
      </c>
    </row>
    <row r="160" spans="1:26" hidden="1" x14ac:dyDescent="0.25">
      <c r="A160" t="s">
        <v>0</v>
      </c>
      <c r="B160" s="1">
        <v>45898</v>
      </c>
      <c r="C160" s="1">
        <v>45909</v>
      </c>
      <c r="D160" t="s">
        <v>1</v>
      </c>
      <c r="E160">
        <v>23450</v>
      </c>
      <c r="F160">
        <v>8.5</v>
      </c>
      <c r="G160">
        <v>10</v>
      </c>
      <c r="H160">
        <v>6.4</v>
      </c>
      <c r="I160">
        <v>8.4499999999999993</v>
      </c>
      <c r="J160">
        <v>8</v>
      </c>
      <c r="K160">
        <v>8.4499999999999993</v>
      </c>
      <c r="L160">
        <v>1384</v>
      </c>
      <c r="M160">
        <v>24349.26</v>
      </c>
      <c r="N160">
        <v>8.16</v>
      </c>
      <c r="O160">
        <v>22200</v>
      </c>
      <c r="P160">
        <v>17175</v>
      </c>
      <c r="Q160">
        <v>24426.85</v>
      </c>
      <c r="R160" s="4">
        <v>0.14224197612982961</v>
      </c>
      <c r="S160" s="2">
        <f t="shared" si="12"/>
        <v>0</v>
      </c>
      <c r="T160" s="6">
        <f t="shared" si="13"/>
        <v>2.7777777777777776E-2</v>
      </c>
      <c r="U160" s="7">
        <v>6.5879999999999994E-2</v>
      </c>
      <c r="V160" s="7">
        <v>1.37E-2</v>
      </c>
      <c r="W160" s="3">
        <f t="shared" si="17"/>
        <v>1.7945292381888105</v>
      </c>
      <c r="X160" s="8">
        <f t="shared" si="14"/>
        <v>1.7708222421671722</v>
      </c>
      <c r="Y160" s="3">
        <f t="shared" si="15"/>
        <v>8.4500000000000455</v>
      </c>
      <c r="Z160">
        <f t="shared" si="16"/>
        <v>1018.8802531712608</v>
      </c>
    </row>
    <row r="161" spans="1:26" hidden="1" x14ac:dyDescent="0.25">
      <c r="A161" t="s">
        <v>0</v>
      </c>
      <c r="B161" s="1">
        <v>45898</v>
      </c>
      <c r="C161" s="1">
        <v>45909</v>
      </c>
      <c r="D161" t="s">
        <v>1</v>
      </c>
      <c r="E161">
        <v>26700</v>
      </c>
      <c r="F161" t="s">
        <v>2</v>
      </c>
      <c r="G161" t="s">
        <v>2</v>
      </c>
      <c r="H161" t="s">
        <v>2</v>
      </c>
      <c r="I161">
        <v>1650.55</v>
      </c>
      <c r="J161">
        <v>1650.55</v>
      </c>
      <c r="K161">
        <v>2225.35</v>
      </c>
      <c r="L161" t="s">
        <v>2</v>
      </c>
      <c r="M161" t="s">
        <v>2</v>
      </c>
      <c r="N161" t="s">
        <v>2</v>
      </c>
      <c r="O161" t="s">
        <v>2</v>
      </c>
      <c r="P161" t="s">
        <v>2</v>
      </c>
      <c r="Q161">
        <v>24426.85</v>
      </c>
      <c r="R161" s="4"/>
      <c r="S161" s="2">
        <f t="shared" si="12"/>
        <v>1</v>
      </c>
      <c r="T161" s="6">
        <f t="shared" si="13"/>
        <v>2.7777777777777776E-2</v>
      </c>
      <c r="U161" s="7">
        <v>6.5879999999999994E-2</v>
      </c>
      <c r="V161" s="7">
        <v>1.37E-2</v>
      </c>
      <c r="W161" s="3" t="e">
        <f t="shared" si="17"/>
        <v>#DIV/0!</v>
      </c>
      <c r="X161" s="8" t="e">
        <f t="shared" si="14"/>
        <v>#DIV/0!</v>
      </c>
      <c r="Y161" s="3" t="e">
        <f t="shared" si="15"/>
        <v>#DIV/0!</v>
      </c>
      <c r="Z161">
        <f t="shared" si="16"/>
        <v>-8.2776854731637286</v>
      </c>
    </row>
    <row r="162" spans="1:26" hidden="1" x14ac:dyDescent="0.25">
      <c r="A162" t="s">
        <v>0</v>
      </c>
      <c r="B162" s="1">
        <v>45898</v>
      </c>
      <c r="C162" s="1">
        <v>45909</v>
      </c>
      <c r="D162" t="s">
        <v>1</v>
      </c>
      <c r="E162">
        <v>23950</v>
      </c>
      <c r="F162">
        <v>29.9</v>
      </c>
      <c r="G162">
        <v>36.200000000000003</v>
      </c>
      <c r="H162">
        <v>19.95</v>
      </c>
      <c r="I162">
        <v>30.35</v>
      </c>
      <c r="J162">
        <v>29.85</v>
      </c>
      <c r="K162">
        <v>30.35</v>
      </c>
      <c r="L162">
        <v>7085</v>
      </c>
      <c r="M162">
        <v>127403.36</v>
      </c>
      <c r="N162">
        <v>139.05000000000001</v>
      </c>
      <c r="O162">
        <v>139575</v>
      </c>
      <c r="P162">
        <v>76650</v>
      </c>
      <c r="Q162">
        <v>24426.85</v>
      </c>
      <c r="R162" s="4">
        <v>0.113660205765774</v>
      </c>
      <c r="S162" s="2">
        <f t="shared" si="12"/>
        <v>0</v>
      </c>
      <c r="T162" s="6">
        <f t="shared" si="13"/>
        <v>2.7777777777777776E-2</v>
      </c>
      <c r="U162" s="7">
        <v>6.5879999999999994E-2</v>
      </c>
      <c r="V162" s="7">
        <v>1.37E-2</v>
      </c>
      <c r="W162" s="3">
        <f t="shared" si="17"/>
        <v>1.1266995248005933</v>
      </c>
      <c r="X162" s="8">
        <f t="shared" si="14"/>
        <v>1.1077561571729644</v>
      </c>
      <c r="Y162" s="3">
        <f t="shared" si="15"/>
        <v>30.350000000009004</v>
      </c>
      <c r="Z162">
        <f t="shared" si="16"/>
        <v>541.69441645673214</v>
      </c>
    </row>
    <row r="163" spans="1:26" hidden="1" x14ac:dyDescent="0.25">
      <c r="A163" t="s">
        <v>0</v>
      </c>
      <c r="B163" s="1">
        <v>45898</v>
      </c>
      <c r="C163" s="1">
        <v>45909</v>
      </c>
      <c r="D163" t="s">
        <v>1</v>
      </c>
      <c r="E163">
        <v>25000</v>
      </c>
      <c r="F163">
        <v>465.6</v>
      </c>
      <c r="G163">
        <v>548.9</v>
      </c>
      <c r="H163">
        <v>406.45</v>
      </c>
      <c r="I163">
        <v>530.79999999999995</v>
      </c>
      <c r="J163">
        <v>517.4</v>
      </c>
      <c r="K163">
        <v>530.79999999999995</v>
      </c>
      <c r="L163">
        <v>9209</v>
      </c>
      <c r="M163">
        <v>175865.58</v>
      </c>
      <c r="N163">
        <v>3196.83</v>
      </c>
      <c r="O163">
        <v>400875</v>
      </c>
      <c r="P163">
        <v>38550</v>
      </c>
      <c r="Q163">
        <v>24426.85</v>
      </c>
      <c r="R163" s="4"/>
      <c r="S163" s="2">
        <f t="shared" si="12"/>
        <v>1</v>
      </c>
      <c r="T163" s="6">
        <f t="shared" si="13"/>
        <v>2.7777777777777776E-2</v>
      </c>
      <c r="U163" s="7">
        <v>6.5879999999999994E-2</v>
      </c>
      <c r="V163" s="7">
        <v>1.37E-2</v>
      </c>
      <c r="W163" s="3" t="e">
        <f t="shared" si="17"/>
        <v>#DIV/0!</v>
      </c>
      <c r="X163" s="8" t="e">
        <f t="shared" si="14"/>
        <v>#DIV/0!</v>
      </c>
      <c r="Y163" s="3" t="e">
        <f t="shared" si="15"/>
        <v>#DIV/0!</v>
      </c>
      <c r="Z163">
        <f t="shared" si="16"/>
        <v>-5.9358406437713711</v>
      </c>
    </row>
    <row r="164" spans="1:26" hidden="1" x14ac:dyDescent="0.25">
      <c r="A164" t="s">
        <v>0</v>
      </c>
      <c r="B164" s="1">
        <v>45898</v>
      </c>
      <c r="C164" s="1">
        <v>45909</v>
      </c>
      <c r="D164" t="s">
        <v>1</v>
      </c>
      <c r="E164">
        <v>24800</v>
      </c>
      <c r="F164">
        <v>318</v>
      </c>
      <c r="G164">
        <v>377.7</v>
      </c>
      <c r="H164">
        <v>260.7</v>
      </c>
      <c r="I164">
        <v>357.45</v>
      </c>
      <c r="J164">
        <v>350.9</v>
      </c>
      <c r="K164">
        <v>357.45</v>
      </c>
      <c r="L164">
        <v>14626</v>
      </c>
      <c r="M164">
        <v>275370.75</v>
      </c>
      <c r="N164">
        <v>3327.15</v>
      </c>
      <c r="O164">
        <v>360825</v>
      </c>
      <c r="P164">
        <v>48300</v>
      </c>
      <c r="Q164">
        <v>24426.85</v>
      </c>
      <c r="R164" s="4">
        <v>7.4022277129135144E-2</v>
      </c>
      <c r="S164" s="2">
        <f t="shared" si="12"/>
        <v>1</v>
      </c>
      <c r="T164" s="6">
        <f t="shared" si="13"/>
        <v>2.7777777777777776E-2</v>
      </c>
      <c r="U164" s="7">
        <v>6.5879999999999994E-2</v>
      </c>
      <c r="V164" s="7">
        <v>1.37E-2</v>
      </c>
      <c r="W164" s="3">
        <f t="shared" si="17"/>
        <v>-1.1052216256680858</v>
      </c>
      <c r="X164" s="8">
        <f t="shared" si="14"/>
        <v>-1.1175586718562749</v>
      </c>
      <c r="Y164" s="3">
        <f t="shared" si="15"/>
        <v>357.450000000008</v>
      </c>
      <c r="Z164">
        <f t="shared" si="16"/>
        <v>20.34849404203851</v>
      </c>
    </row>
    <row r="165" spans="1:26" hidden="1" x14ac:dyDescent="0.25">
      <c r="A165" t="s">
        <v>0</v>
      </c>
      <c r="B165" s="1">
        <v>45898</v>
      </c>
      <c r="C165" s="1">
        <v>45909</v>
      </c>
      <c r="D165" t="s">
        <v>1</v>
      </c>
      <c r="E165">
        <v>23800</v>
      </c>
      <c r="F165">
        <v>23.05</v>
      </c>
      <c r="G165">
        <v>24.6</v>
      </c>
      <c r="H165">
        <v>13.3</v>
      </c>
      <c r="I165">
        <v>19.850000000000001</v>
      </c>
      <c r="J165">
        <v>18.350000000000001</v>
      </c>
      <c r="K165">
        <v>19.850000000000001</v>
      </c>
      <c r="L165">
        <v>34041</v>
      </c>
      <c r="M165">
        <v>608084.56000000006</v>
      </c>
      <c r="N165">
        <v>452.71</v>
      </c>
      <c r="O165">
        <v>573975</v>
      </c>
      <c r="P165">
        <v>391050</v>
      </c>
      <c r="Q165">
        <v>24426.85</v>
      </c>
      <c r="R165" s="4">
        <v>0.1217127339505891</v>
      </c>
      <c r="S165" s="2">
        <f t="shared" si="12"/>
        <v>0</v>
      </c>
      <c r="T165" s="6">
        <f t="shared" si="13"/>
        <v>2.7777777777777776E-2</v>
      </c>
      <c r="U165" s="7">
        <v>6.5879999999999994E-2</v>
      </c>
      <c r="V165" s="7">
        <v>1.37E-2</v>
      </c>
      <c r="W165" s="3">
        <f t="shared" si="17"/>
        <v>1.3631712896363455</v>
      </c>
      <c r="X165" s="8">
        <f t="shared" si="14"/>
        <v>1.3428858339779139</v>
      </c>
      <c r="Y165" s="3">
        <f t="shared" si="15"/>
        <v>19.849999999991724</v>
      </c>
      <c r="Z165">
        <f t="shared" si="16"/>
        <v>680.92016747108937</v>
      </c>
    </row>
    <row r="166" spans="1:26" hidden="1" x14ac:dyDescent="0.25">
      <c r="A166" t="s">
        <v>0</v>
      </c>
      <c r="B166" s="1">
        <v>45898</v>
      </c>
      <c r="C166" s="1">
        <v>45909</v>
      </c>
      <c r="D166" t="s">
        <v>1</v>
      </c>
      <c r="E166">
        <v>24050</v>
      </c>
      <c r="F166">
        <v>42.9</v>
      </c>
      <c r="G166">
        <v>48.1</v>
      </c>
      <c r="H166">
        <v>26.8</v>
      </c>
      <c r="I166">
        <v>41.65</v>
      </c>
      <c r="J166">
        <v>38.700000000000003</v>
      </c>
      <c r="K166">
        <v>41.65</v>
      </c>
      <c r="L166">
        <v>9463</v>
      </c>
      <c r="M166">
        <v>170945.31</v>
      </c>
      <c r="N166">
        <v>256.45</v>
      </c>
      <c r="O166">
        <v>142650</v>
      </c>
      <c r="P166">
        <v>80775</v>
      </c>
      <c r="Q166">
        <v>24426.85</v>
      </c>
      <c r="R166" s="4">
        <v>0.109278456862711</v>
      </c>
      <c r="S166" s="2">
        <f t="shared" si="12"/>
        <v>0</v>
      </c>
      <c r="T166" s="6">
        <f t="shared" si="13"/>
        <v>2.7777777777777776E-2</v>
      </c>
      <c r="U166" s="7">
        <v>6.5879999999999994E-2</v>
      </c>
      <c r="V166" s="7">
        <v>1.37E-2</v>
      </c>
      <c r="W166" s="3">
        <f t="shared" si="17"/>
        <v>0.94235827910680314</v>
      </c>
      <c r="X166" s="8">
        <f t="shared" si="14"/>
        <v>0.92414520296301794</v>
      </c>
      <c r="Y166" s="3">
        <f t="shared" si="15"/>
        <v>41.649999999999636</v>
      </c>
      <c r="Z166">
        <f t="shared" si="16"/>
        <v>453.17724911382902</v>
      </c>
    </row>
    <row r="167" spans="1:26" hidden="1" x14ac:dyDescent="0.25">
      <c r="A167" t="s">
        <v>0</v>
      </c>
      <c r="B167" s="1">
        <v>45898</v>
      </c>
      <c r="C167" s="1">
        <v>45909</v>
      </c>
      <c r="D167" t="s">
        <v>1</v>
      </c>
      <c r="E167">
        <v>22600</v>
      </c>
      <c r="F167">
        <v>3.5</v>
      </c>
      <c r="G167">
        <v>3.5</v>
      </c>
      <c r="H167">
        <v>2.5</v>
      </c>
      <c r="I167">
        <v>2.85</v>
      </c>
      <c r="J167">
        <v>2.7</v>
      </c>
      <c r="K167">
        <v>2.85</v>
      </c>
      <c r="L167">
        <v>7614</v>
      </c>
      <c r="M167">
        <v>129073.28</v>
      </c>
      <c r="N167">
        <v>15.98</v>
      </c>
      <c r="O167">
        <v>304200</v>
      </c>
      <c r="P167">
        <v>213225</v>
      </c>
      <c r="Q167">
        <v>24426.85</v>
      </c>
      <c r="R167" s="4">
        <v>0.20557396951572379</v>
      </c>
      <c r="S167" s="2">
        <f t="shared" si="12"/>
        <v>0</v>
      </c>
      <c r="T167" s="6">
        <f t="shared" si="13"/>
        <v>2.7777777777777776E-2</v>
      </c>
      <c r="U167" s="7">
        <v>6.5879999999999994E-2</v>
      </c>
      <c r="V167" s="7">
        <v>1.37E-2</v>
      </c>
      <c r="W167" s="3">
        <f t="shared" si="17"/>
        <v>2.3281963874379326</v>
      </c>
      <c r="X167" s="8">
        <f t="shared" si="14"/>
        <v>2.2939340591853119</v>
      </c>
      <c r="Y167" s="3">
        <f t="shared" si="15"/>
        <v>2.8500000000000796</v>
      </c>
      <c r="Z167">
        <f t="shared" si="16"/>
        <v>1861.7261755859545</v>
      </c>
    </row>
    <row r="168" spans="1:26" hidden="1" x14ac:dyDescent="0.25">
      <c r="A168" t="s">
        <v>0</v>
      </c>
      <c r="B168" s="1">
        <v>45898</v>
      </c>
      <c r="C168" s="1">
        <v>45909</v>
      </c>
      <c r="D168" t="s">
        <v>1</v>
      </c>
      <c r="E168">
        <v>24150</v>
      </c>
      <c r="F168">
        <v>52.3</v>
      </c>
      <c r="G168">
        <v>64.45</v>
      </c>
      <c r="H168">
        <v>37.299999999999997</v>
      </c>
      <c r="I168">
        <v>57.4</v>
      </c>
      <c r="J168">
        <v>54.3</v>
      </c>
      <c r="K168">
        <v>57.4</v>
      </c>
      <c r="L168">
        <v>21569</v>
      </c>
      <c r="M168">
        <v>391458.23</v>
      </c>
      <c r="N168">
        <v>789.71</v>
      </c>
      <c r="O168">
        <v>397125</v>
      </c>
      <c r="P168">
        <v>348600</v>
      </c>
      <c r="Q168">
        <v>24426.85</v>
      </c>
      <c r="R168" s="4">
        <v>0.1051399658177988</v>
      </c>
      <c r="S168" s="2">
        <f t="shared" si="12"/>
        <v>0</v>
      </c>
      <c r="T168" s="6">
        <f t="shared" si="13"/>
        <v>2.7777777777777776E-2</v>
      </c>
      <c r="U168" s="7">
        <v>6.5879999999999994E-2</v>
      </c>
      <c r="V168" s="7">
        <v>1.37E-2</v>
      </c>
      <c r="W168" s="3">
        <f t="shared" si="17"/>
        <v>0.74195582309201358</v>
      </c>
      <c r="X168" s="8">
        <f t="shared" si="14"/>
        <v>0.72443249545571375</v>
      </c>
      <c r="Y168" s="3">
        <f t="shared" si="15"/>
        <v>57.400000000000546</v>
      </c>
      <c r="Z168">
        <f t="shared" si="16"/>
        <v>369.11008177092299</v>
      </c>
    </row>
    <row r="169" spans="1:26" hidden="1" x14ac:dyDescent="0.25">
      <c r="A169" t="s">
        <v>0</v>
      </c>
      <c r="B169" s="1">
        <v>45898</v>
      </c>
      <c r="C169" s="1">
        <v>45909</v>
      </c>
      <c r="D169" t="s">
        <v>1</v>
      </c>
      <c r="E169">
        <v>25150</v>
      </c>
      <c r="F169">
        <v>571.75</v>
      </c>
      <c r="G169">
        <v>684.05</v>
      </c>
      <c r="H169">
        <v>549.29999999999995</v>
      </c>
      <c r="I169">
        <v>673.85</v>
      </c>
      <c r="J169">
        <v>660.95</v>
      </c>
      <c r="K169">
        <v>673.85</v>
      </c>
      <c r="L169">
        <v>329</v>
      </c>
      <c r="M169">
        <v>6353.69</v>
      </c>
      <c r="N169">
        <v>147.93</v>
      </c>
      <c r="O169">
        <v>4425</v>
      </c>
      <c r="P169">
        <v>-1350</v>
      </c>
      <c r="Q169">
        <v>24426.85</v>
      </c>
      <c r="R169" s="4"/>
      <c r="S169" s="2">
        <f t="shared" si="12"/>
        <v>1</v>
      </c>
      <c r="T169" s="6">
        <f t="shared" si="13"/>
        <v>2.7777777777777776E-2</v>
      </c>
      <c r="U169" s="7">
        <v>6.5879999999999994E-2</v>
      </c>
      <c r="V169" s="7">
        <v>1.37E-2</v>
      </c>
      <c r="W169" s="3" t="e">
        <f t="shared" si="17"/>
        <v>#DIV/0!</v>
      </c>
      <c r="X169" s="8" t="e">
        <f t="shared" si="14"/>
        <v>#DIV/0!</v>
      </c>
      <c r="Y169" s="3" t="e">
        <f t="shared" si="15"/>
        <v>#DIV/0!</v>
      </c>
      <c r="Z169">
        <f t="shared" si="16"/>
        <v>-12.611591658132966</v>
      </c>
    </row>
    <row r="170" spans="1:26" hidden="1" x14ac:dyDescent="0.25">
      <c r="A170" t="s">
        <v>0</v>
      </c>
      <c r="B170" s="1">
        <v>45898</v>
      </c>
      <c r="C170" s="1">
        <v>45909</v>
      </c>
      <c r="D170" t="s">
        <v>1</v>
      </c>
      <c r="E170">
        <v>26450</v>
      </c>
      <c r="F170" t="s">
        <v>2</v>
      </c>
      <c r="G170" t="s">
        <v>2</v>
      </c>
      <c r="H170" t="s">
        <v>2</v>
      </c>
      <c r="I170">
        <v>1406.7</v>
      </c>
      <c r="J170">
        <v>1406.7</v>
      </c>
      <c r="K170">
        <v>1976.1</v>
      </c>
      <c r="L170" t="s">
        <v>2</v>
      </c>
      <c r="M170" t="s">
        <v>2</v>
      </c>
      <c r="N170" t="s">
        <v>2</v>
      </c>
      <c r="O170" t="s">
        <v>2</v>
      </c>
      <c r="P170" t="s">
        <v>2</v>
      </c>
      <c r="Q170">
        <v>24426.85</v>
      </c>
      <c r="R170" s="4"/>
      <c r="S170" s="2">
        <f t="shared" si="12"/>
        <v>1</v>
      </c>
      <c r="T170" s="6">
        <f t="shared" si="13"/>
        <v>2.7777777777777776E-2</v>
      </c>
      <c r="U170" s="7">
        <v>6.5879999999999994E-2</v>
      </c>
      <c r="V170" s="7">
        <v>1.37E-2</v>
      </c>
      <c r="W170" s="3" t="e">
        <f t="shared" si="17"/>
        <v>#DIV/0!</v>
      </c>
      <c r="X170" s="8" t="e">
        <f t="shared" si="14"/>
        <v>#DIV/0!</v>
      </c>
      <c r="Y170" s="3" t="e">
        <f t="shared" si="15"/>
        <v>#DIV/0!</v>
      </c>
      <c r="Z170">
        <f t="shared" si="16"/>
        <v>-7.9847671159004676</v>
      </c>
    </row>
    <row r="171" spans="1:26" hidden="1" x14ac:dyDescent="0.25">
      <c r="A171" t="s">
        <v>0</v>
      </c>
      <c r="B171" s="1">
        <v>45898</v>
      </c>
      <c r="C171" s="1">
        <v>45909</v>
      </c>
      <c r="D171" t="s">
        <v>1</v>
      </c>
      <c r="E171">
        <v>26200</v>
      </c>
      <c r="F171">
        <v>1620</v>
      </c>
      <c r="G171">
        <v>1684.1</v>
      </c>
      <c r="H171">
        <v>1620</v>
      </c>
      <c r="I171">
        <v>1683.3</v>
      </c>
      <c r="J171">
        <v>1683.55</v>
      </c>
      <c r="K171">
        <v>1683.3</v>
      </c>
      <c r="L171">
        <v>6</v>
      </c>
      <c r="M171">
        <v>125.4</v>
      </c>
      <c r="N171">
        <v>7.5</v>
      </c>
      <c r="O171">
        <v>2025</v>
      </c>
      <c r="P171">
        <v>150</v>
      </c>
      <c r="Q171">
        <v>24426.85</v>
      </c>
      <c r="R171" s="4"/>
      <c r="S171" s="2">
        <f t="shared" si="12"/>
        <v>1</v>
      </c>
      <c r="T171" s="6">
        <f t="shared" si="13"/>
        <v>2.7777777777777776E-2</v>
      </c>
      <c r="U171" s="7">
        <v>6.5879999999999994E-2</v>
      </c>
      <c r="V171" s="7">
        <v>1.37E-2</v>
      </c>
      <c r="W171" s="3" t="e">
        <f t="shared" si="17"/>
        <v>#DIV/0!</v>
      </c>
      <c r="X171" s="8" t="e">
        <f t="shared" si="14"/>
        <v>#DIV/0!</v>
      </c>
      <c r="Y171" s="3" t="e">
        <f t="shared" si="15"/>
        <v>#DIV/0!</v>
      </c>
      <c r="Z171">
        <f t="shared" si="16"/>
        <v>-51.241848758636479</v>
      </c>
    </row>
    <row r="172" spans="1:26" hidden="1" x14ac:dyDescent="0.25">
      <c r="A172" t="s">
        <v>0</v>
      </c>
      <c r="B172" s="1">
        <v>45898</v>
      </c>
      <c r="C172" s="1">
        <v>45909</v>
      </c>
      <c r="D172" t="s">
        <v>1</v>
      </c>
      <c r="E172">
        <v>25750</v>
      </c>
      <c r="F172">
        <v>1162</v>
      </c>
      <c r="G172">
        <v>1233.75</v>
      </c>
      <c r="H172">
        <v>1162</v>
      </c>
      <c r="I172">
        <v>1233.75</v>
      </c>
      <c r="J172">
        <v>1233.75</v>
      </c>
      <c r="K172">
        <v>1285.6500000000001</v>
      </c>
      <c r="L172">
        <v>5</v>
      </c>
      <c r="M172">
        <v>100.98</v>
      </c>
      <c r="N172">
        <v>4.42</v>
      </c>
      <c r="O172">
        <v>75</v>
      </c>
      <c r="P172">
        <v>75</v>
      </c>
      <c r="Q172">
        <v>24426.85</v>
      </c>
      <c r="R172" s="4">
        <v>0.10784875675481841</v>
      </c>
      <c r="S172" s="2">
        <f t="shared" si="12"/>
        <v>1</v>
      </c>
      <c r="T172" s="6">
        <f t="shared" si="13"/>
        <v>2.7777777777777776E-2</v>
      </c>
      <c r="U172" s="7">
        <v>6.5879999999999994E-2</v>
      </c>
      <c r="V172" s="7">
        <v>1.37E-2</v>
      </c>
      <c r="W172" s="3">
        <f t="shared" si="17"/>
        <v>-2.8451342688436787</v>
      </c>
      <c r="X172" s="8">
        <f t="shared" si="14"/>
        <v>-2.8631090616361483</v>
      </c>
      <c r="Y172" s="3">
        <f t="shared" si="15"/>
        <v>1285.6499999999978</v>
      </c>
      <c r="Z172">
        <f t="shared" si="16"/>
        <v>0.28540428444102872</v>
      </c>
    </row>
    <row r="173" spans="1:26" hidden="1" x14ac:dyDescent="0.25">
      <c r="A173" t="s">
        <v>0</v>
      </c>
      <c r="B173" s="1">
        <v>45898</v>
      </c>
      <c r="C173" s="1">
        <v>45909</v>
      </c>
      <c r="D173" t="s">
        <v>1</v>
      </c>
      <c r="E173">
        <v>24550</v>
      </c>
      <c r="F173">
        <v>180.3</v>
      </c>
      <c r="G173">
        <v>207.6</v>
      </c>
      <c r="H173">
        <v>130.4</v>
      </c>
      <c r="I173">
        <v>194.55</v>
      </c>
      <c r="J173">
        <v>184.9</v>
      </c>
      <c r="K173">
        <v>194.55</v>
      </c>
      <c r="L173">
        <v>37327</v>
      </c>
      <c r="M173">
        <v>691807.82</v>
      </c>
      <c r="N173">
        <v>4524.43</v>
      </c>
      <c r="O173">
        <v>230700</v>
      </c>
      <c r="P173">
        <v>94950</v>
      </c>
      <c r="Q173">
        <v>24426.85</v>
      </c>
      <c r="R173" s="4">
        <v>9.0154446292842666E-2</v>
      </c>
      <c r="S173" s="2">
        <f t="shared" si="12"/>
        <v>1</v>
      </c>
      <c r="T173" s="6">
        <f t="shared" si="13"/>
        <v>2.7777777777777776E-2</v>
      </c>
      <c r="U173" s="7">
        <v>6.5879999999999994E-2</v>
      </c>
      <c r="V173" s="7">
        <v>1.37E-2</v>
      </c>
      <c r="W173" s="3">
        <f t="shared" si="17"/>
        <v>-0.23070983385627164</v>
      </c>
      <c r="X173" s="8">
        <f t="shared" si="14"/>
        <v>-0.24573557490507875</v>
      </c>
      <c r="Y173" s="3">
        <f t="shared" si="15"/>
        <v>194.54999999952815</v>
      </c>
      <c r="Z173">
        <f t="shared" si="16"/>
        <v>106.99141239930032</v>
      </c>
    </row>
    <row r="174" spans="1:26" hidden="1" x14ac:dyDescent="0.25">
      <c r="A174" t="s">
        <v>0</v>
      </c>
      <c r="B174" s="1">
        <v>45898</v>
      </c>
      <c r="C174" s="1">
        <v>45916</v>
      </c>
      <c r="D174" t="s">
        <v>1</v>
      </c>
      <c r="E174">
        <v>22850</v>
      </c>
      <c r="F174">
        <v>8</v>
      </c>
      <c r="G174">
        <v>8</v>
      </c>
      <c r="H174">
        <v>7</v>
      </c>
      <c r="I174">
        <v>7</v>
      </c>
      <c r="J174">
        <v>7</v>
      </c>
      <c r="K174">
        <v>7.6</v>
      </c>
      <c r="L174">
        <v>2</v>
      </c>
      <c r="M174">
        <v>34.29</v>
      </c>
      <c r="N174">
        <v>0.01</v>
      </c>
      <c r="O174">
        <v>75</v>
      </c>
      <c r="P174">
        <v>75</v>
      </c>
      <c r="Q174">
        <v>24426.85</v>
      </c>
      <c r="R174" s="4">
        <v>0.16157716842134709</v>
      </c>
      <c r="S174" s="2">
        <f t="shared" si="12"/>
        <v>0</v>
      </c>
      <c r="T174" s="6">
        <f t="shared" si="13"/>
        <v>4.7222222222222221E-2</v>
      </c>
      <c r="U174" s="7">
        <v>6.5879999999999994E-2</v>
      </c>
      <c r="V174" s="7">
        <v>1.37E-2</v>
      </c>
      <c r="W174" s="3">
        <f t="shared" si="17"/>
        <v>1.9882853439628685</v>
      </c>
      <c r="X174" s="8">
        <f t="shared" si="14"/>
        <v>1.9531735351295925</v>
      </c>
      <c r="Y174" s="3">
        <f t="shared" si="15"/>
        <v>7.6000000000003638</v>
      </c>
      <c r="Z174">
        <f t="shared" si="16"/>
        <v>1639.6281855262423</v>
      </c>
    </row>
    <row r="175" spans="1:26" hidden="1" x14ac:dyDescent="0.25">
      <c r="A175" t="s">
        <v>0</v>
      </c>
      <c r="B175" s="1">
        <v>45898</v>
      </c>
      <c r="C175" s="1">
        <v>45916</v>
      </c>
      <c r="D175" t="s">
        <v>1</v>
      </c>
      <c r="E175">
        <v>23400</v>
      </c>
      <c r="F175">
        <v>16.5</v>
      </c>
      <c r="G175">
        <v>20.8</v>
      </c>
      <c r="H175">
        <v>12.95</v>
      </c>
      <c r="I175">
        <v>16.350000000000001</v>
      </c>
      <c r="J175">
        <v>16.350000000000001</v>
      </c>
      <c r="K175">
        <v>16.350000000000001</v>
      </c>
      <c r="L175">
        <v>288</v>
      </c>
      <c r="M175">
        <v>5057.71</v>
      </c>
      <c r="N175">
        <v>3.31</v>
      </c>
      <c r="O175">
        <v>19350</v>
      </c>
      <c r="P175">
        <v>15075</v>
      </c>
      <c r="Q175">
        <v>24426.85</v>
      </c>
      <c r="R175" s="4">
        <v>0.13165703260403919</v>
      </c>
      <c r="S175" s="2">
        <f t="shared" si="12"/>
        <v>0</v>
      </c>
      <c r="T175" s="6">
        <f t="shared" si="13"/>
        <v>4.7222222222222221E-2</v>
      </c>
      <c r="U175" s="7">
        <v>6.5879999999999994E-2</v>
      </c>
      <c r="V175" s="7">
        <v>1.37E-2</v>
      </c>
      <c r="W175" s="3">
        <f t="shared" si="17"/>
        <v>1.601548304816655</v>
      </c>
      <c r="X175" s="8">
        <f t="shared" si="14"/>
        <v>1.5729383433628519</v>
      </c>
      <c r="Y175" s="3">
        <f t="shared" si="15"/>
        <v>16.350000000000136</v>
      </c>
      <c r="Z175">
        <f t="shared" si="16"/>
        <v>1100.0865767458381</v>
      </c>
    </row>
    <row r="176" spans="1:26" hidden="1" x14ac:dyDescent="0.25">
      <c r="A176" t="s">
        <v>0</v>
      </c>
      <c r="B176" s="1">
        <v>45898</v>
      </c>
      <c r="C176" s="1">
        <v>45916</v>
      </c>
      <c r="D176" t="s">
        <v>1</v>
      </c>
      <c r="E176">
        <v>26400</v>
      </c>
      <c r="F176" t="s">
        <v>2</v>
      </c>
      <c r="G176" t="s">
        <v>2</v>
      </c>
      <c r="H176" t="s">
        <v>2</v>
      </c>
      <c r="I176">
        <v>1681.35</v>
      </c>
      <c r="J176" t="s">
        <v>2</v>
      </c>
      <c r="K176">
        <v>1901.1</v>
      </c>
      <c r="L176" t="s">
        <v>2</v>
      </c>
      <c r="M176" t="s">
        <v>2</v>
      </c>
      <c r="N176" t="s">
        <v>2</v>
      </c>
      <c r="O176" t="s">
        <v>2</v>
      </c>
      <c r="P176" t="s">
        <v>2</v>
      </c>
      <c r="Q176">
        <v>24426.85</v>
      </c>
      <c r="R176" s="4"/>
      <c r="S176" s="2">
        <f t="shared" si="12"/>
        <v>1</v>
      </c>
      <c r="T176" s="6">
        <f t="shared" si="13"/>
        <v>4.7222222222222221E-2</v>
      </c>
      <c r="U176" s="7">
        <v>6.5879999999999994E-2</v>
      </c>
      <c r="V176" s="7">
        <v>1.37E-2</v>
      </c>
      <c r="W176" s="3" t="e">
        <f t="shared" si="17"/>
        <v>#DIV/0!</v>
      </c>
      <c r="X176" s="8" t="e">
        <f t="shared" si="14"/>
        <v>#DIV/0!</v>
      </c>
      <c r="Y176" s="3" t="e">
        <f t="shared" si="15"/>
        <v>#DIV/0!</v>
      </c>
      <c r="Z176">
        <f t="shared" si="16"/>
        <v>-5.8449256927342503</v>
      </c>
    </row>
    <row r="177" spans="1:26" hidden="1" x14ac:dyDescent="0.25">
      <c r="A177" t="s">
        <v>0</v>
      </c>
      <c r="B177" s="1">
        <v>45898</v>
      </c>
      <c r="C177" s="1">
        <v>45916</v>
      </c>
      <c r="D177" t="s">
        <v>1</v>
      </c>
      <c r="E177">
        <v>26750</v>
      </c>
      <c r="F177" t="s">
        <v>2</v>
      </c>
      <c r="G177" t="s">
        <v>2</v>
      </c>
      <c r="H177" t="s">
        <v>2</v>
      </c>
      <c r="I177">
        <v>2009.2</v>
      </c>
      <c r="J177" t="s">
        <v>2</v>
      </c>
      <c r="K177">
        <v>2246.4</v>
      </c>
      <c r="L177" t="s">
        <v>2</v>
      </c>
      <c r="M177" t="s">
        <v>2</v>
      </c>
      <c r="N177" t="s">
        <v>2</v>
      </c>
      <c r="O177" t="s">
        <v>2</v>
      </c>
      <c r="P177" t="s">
        <v>2</v>
      </c>
      <c r="Q177">
        <v>24426.85</v>
      </c>
      <c r="R177" s="4"/>
      <c r="S177" s="2">
        <f t="shared" si="12"/>
        <v>1</v>
      </c>
      <c r="T177" s="6">
        <f t="shared" si="13"/>
        <v>4.7222222222222221E-2</v>
      </c>
      <c r="U177" s="7">
        <v>6.5879999999999994E-2</v>
      </c>
      <c r="V177" s="7">
        <v>1.37E-2</v>
      </c>
      <c r="W177" s="3" t="e">
        <f t="shared" si="17"/>
        <v>#DIV/0!</v>
      </c>
      <c r="X177" s="8" t="e">
        <f t="shared" si="14"/>
        <v>#DIV/0!</v>
      </c>
      <c r="Y177" s="3" t="e">
        <f t="shared" si="15"/>
        <v>#DIV/0!</v>
      </c>
      <c r="Z177">
        <f t="shared" si="16"/>
        <v>-9.4577676439002971</v>
      </c>
    </row>
    <row r="178" spans="1:26" hidden="1" x14ac:dyDescent="0.25">
      <c r="A178" t="s">
        <v>0</v>
      </c>
      <c r="B178" s="1">
        <v>45898</v>
      </c>
      <c r="C178" s="1">
        <v>45916</v>
      </c>
      <c r="D178" t="s">
        <v>1</v>
      </c>
      <c r="E178">
        <v>25800</v>
      </c>
      <c r="F178" t="s">
        <v>2</v>
      </c>
      <c r="G178" t="s">
        <v>2</v>
      </c>
      <c r="H178" t="s">
        <v>2</v>
      </c>
      <c r="I178">
        <v>1157</v>
      </c>
      <c r="J178" t="s">
        <v>2</v>
      </c>
      <c r="K178">
        <v>1325.4</v>
      </c>
      <c r="L178" t="s">
        <v>2</v>
      </c>
      <c r="M178" t="s">
        <v>2</v>
      </c>
      <c r="N178" t="s">
        <v>2</v>
      </c>
      <c r="O178" t="s">
        <v>2</v>
      </c>
      <c r="P178" t="s">
        <v>2</v>
      </c>
      <c r="Q178">
        <v>24426.85</v>
      </c>
      <c r="R178" s="4">
        <v>0.14606343526738491</v>
      </c>
      <c r="S178" s="2">
        <f t="shared" si="12"/>
        <v>1</v>
      </c>
      <c r="T178" s="6">
        <f t="shared" si="13"/>
        <v>4.7222222222222221E-2</v>
      </c>
      <c r="U178" s="7">
        <v>6.5879999999999994E-2</v>
      </c>
      <c r="V178" s="7">
        <v>1.37E-2</v>
      </c>
      <c r="W178" s="3">
        <f t="shared" si="17"/>
        <v>-1.6295790351150314</v>
      </c>
      <c r="X178" s="8">
        <f t="shared" si="14"/>
        <v>-1.6613196050652748</v>
      </c>
      <c r="Y178" s="3">
        <f t="shared" si="15"/>
        <v>1325.3999999999942</v>
      </c>
      <c r="Z178">
        <f t="shared" si="16"/>
        <v>16.591374794981675</v>
      </c>
    </row>
    <row r="179" spans="1:26" hidden="1" x14ac:dyDescent="0.25">
      <c r="A179" t="s">
        <v>0</v>
      </c>
      <c r="B179" s="1">
        <v>45898</v>
      </c>
      <c r="C179" s="1">
        <v>45916</v>
      </c>
      <c r="D179" t="s">
        <v>1</v>
      </c>
      <c r="E179">
        <v>24450</v>
      </c>
      <c r="F179">
        <v>168.4</v>
      </c>
      <c r="G179">
        <v>199.9</v>
      </c>
      <c r="H179">
        <v>142.05000000000001</v>
      </c>
      <c r="I179">
        <v>189.45</v>
      </c>
      <c r="J179">
        <v>187.45</v>
      </c>
      <c r="K179">
        <v>189.45</v>
      </c>
      <c r="L179">
        <v>807</v>
      </c>
      <c r="M179">
        <v>14906.92</v>
      </c>
      <c r="N179">
        <v>108.55</v>
      </c>
      <c r="O179">
        <v>20400</v>
      </c>
      <c r="P179">
        <v>16875</v>
      </c>
      <c r="Q179">
        <v>24426.85</v>
      </c>
      <c r="R179" s="4">
        <v>9.8090502992240702E-2</v>
      </c>
      <c r="S179" s="2">
        <f t="shared" si="12"/>
        <v>1</v>
      </c>
      <c r="T179" s="6">
        <f t="shared" si="13"/>
        <v>4.7222222222222221E-2</v>
      </c>
      <c r="U179" s="7">
        <v>6.5879999999999994E-2</v>
      </c>
      <c r="V179" s="7">
        <v>1.37E-2</v>
      </c>
      <c r="W179" s="3">
        <f t="shared" si="17"/>
        <v>8.1815497305763721E-2</v>
      </c>
      <c r="X179" s="8">
        <f t="shared" si="14"/>
        <v>6.0499769204611947E-2</v>
      </c>
      <c r="Y179" s="3">
        <f t="shared" si="15"/>
        <v>189.44999999925494</v>
      </c>
      <c r="Z179">
        <f t="shared" si="16"/>
        <v>226.44805089233705</v>
      </c>
    </row>
    <row r="180" spans="1:26" hidden="1" x14ac:dyDescent="0.25">
      <c r="A180" t="s">
        <v>0</v>
      </c>
      <c r="B180" s="1">
        <v>45898</v>
      </c>
      <c r="C180" s="1">
        <v>45916</v>
      </c>
      <c r="D180" t="s">
        <v>1</v>
      </c>
      <c r="E180">
        <v>25950</v>
      </c>
      <c r="F180" t="s">
        <v>2</v>
      </c>
      <c r="G180" t="s">
        <v>2</v>
      </c>
      <c r="H180" t="s">
        <v>2</v>
      </c>
      <c r="I180">
        <v>1282.2</v>
      </c>
      <c r="J180" t="s">
        <v>2</v>
      </c>
      <c r="K180">
        <v>1466.1</v>
      </c>
      <c r="L180" t="s">
        <v>2</v>
      </c>
      <c r="M180" t="s">
        <v>2</v>
      </c>
      <c r="N180" t="s">
        <v>2</v>
      </c>
      <c r="O180" t="s">
        <v>2</v>
      </c>
      <c r="P180" t="s">
        <v>2</v>
      </c>
      <c r="Q180">
        <v>24426.85</v>
      </c>
      <c r="R180" s="4">
        <v>0.1384549371950364</v>
      </c>
      <c r="S180" s="2">
        <f t="shared" si="12"/>
        <v>1</v>
      </c>
      <c r="T180" s="6">
        <f t="shared" si="13"/>
        <v>4.7222222222222221E-2</v>
      </c>
      <c r="U180" s="7">
        <v>6.5879999999999994E-2</v>
      </c>
      <c r="V180" s="7">
        <v>1.37E-2</v>
      </c>
      <c r="W180" s="3">
        <f t="shared" si="17"/>
        <v>-1.913505168398566</v>
      </c>
      <c r="X180" s="8">
        <f t="shared" si="14"/>
        <v>-1.9435923603843681</v>
      </c>
      <c r="Y180" s="3">
        <f t="shared" si="15"/>
        <v>1466.1000000000022</v>
      </c>
      <c r="Z180">
        <f t="shared" si="16"/>
        <v>7.7572996730486921</v>
      </c>
    </row>
    <row r="181" spans="1:26" hidden="1" x14ac:dyDescent="0.25">
      <c r="A181" t="s">
        <v>0</v>
      </c>
      <c r="B181" s="1">
        <v>45898</v>
      </c>
      <c r="C181" s="1">
        <v>45916</v>
      </c>
      <c r="D181" t="s">
        <v>1</v>
      </c>
      <c r="E181">
        <v>25700</v>
      </c>
      <c r="F181" t="s">
        <v>2</v>
      </c>
      <c r="G181" t="s">
        <v>2</v>
      </c>
      <c r="H181" t="s">
        <v>2</v>
      </c>
      <c r="I181">
        <v>1076.2</v>
      </c>
      <c r="J181" t="s">
        <v>2</v>
      </c>
      <c r="K181">
        <v>1233.3499999999999</v>
      </c>
      <c r="L181" t="s">
        <v>2</v>
      </c>
      <c r="M181" t="s">
        <v>2</v>
      </c>
      <c r="N181" t="s">
        <v>2</v>
      </c>
      <c r="O181" t="s">
        <v>2</v>
      </c>
      <c r="P181" t="s">
        <v>2</v>
      </c>
      <c r="Q181">
        <v>24426.85</v>
      </c>
      <c r="R181" s="4">
        <v>0.14917610873962461</v>
      </c>
      <c r="S181" s="2">
        <f t="shared" si="12"/>
        <v>1</v>
      </c>
      <c r="T181" s="6">
        <f t="shared" si="13"/>
        <v>4.7222222222222221E-2</v>
      </c>
      <c r="U181" s="7">
        <v>6.5879999999999994E-2</v>
      </c>
      <c r="V181" s="7">
        <v>1.37E-2</v>
      </c>
      <c r="W181" s="3">
        <f t="shared" si="17"/>
        <v>-1.4751089279459657</v>
      </c>
      <c r="X181" s="8">
        <f t="shared" si="14"/>
        <v>-1.5075259028424368</v>
      </c>
      <c r="Y181" s="3">
        <f t="shared" si="15"/>
        <v>1233.3500000001768</v>
      </c>
      <c r="Z181">
        <f t="shared" si="16"/>
        <v>24.230758209596388</v>
      </c>
    </row>
    <row r="182" spans="1:26" hidden="1" x14ac:dyDescent="0.25">
      <c r="A182" t="s">
        <v>0</v>
      </c>
      <c r="B182" s="1">
        <v>45898</v>
      </c>
      <c r="C182" s="1">
        <v>45916</v>
      </c>
      <c r="D182" t="s">
        <v>1</v>
      </c>
      <c r="E182">
        <v>24150</v>
      </c>
      <c r="F182" t="s">
        <v>2</v>
      </c>
      <c r="G182" t="s">
        <v>2</v>
      </c>
      <c r="H182" t="s">
        <v>2</v>
      </c>
      <c r="I182">
        <v>207.65</v>
      </c>
      <c r="J182" t="s">
        <v>2</v>
      </c>
      <c r="K182">
        <v>195.35</v>
      </c>
      <c r="L182" t="s">
        <v>2</v>
      </c>
      <c r="M182" t="s">
        <v>2</v>
      </c>
      <c r="N182" t="s">
        <v>2</v>
      </c>
      <c r="O182" t="s">
        <v>2</v>
      </c>
      <c r="P182" t="s">
        <v>2</v>
      </c>
      <c r="Q182">
        <v>24426.85</v>
      </c>
      <c r="R182" s="4">
        <v>0.160388332751771</v>
      </c>
      <c r="S182" s="2">
        <f t="shared" si="12"/>
        <v>0</v>
      </c>
      <c r="T182" s="6">
        <f t="shared" si="13"/>
        <v>4.7222222222222221E-2</v>
      </c>
      <c r="U182" s="7">
        <v>6.5879999999999994E-2</v>
      </c>
      <c r="V182" s="7">
        <v>1.37E-2</v>
      </c>
      <c r="W182" s="3">
        <f t="shared" si="17"/>
        <v>0.41516658110296611</v>
      </c>
      <c r="X182" s="8">
        <f t="shared" si="14"/>
        <v>0.38031311428157316</v>
      </c>
      <c r="Y182" s="3">
        <f t="shared" si="15"/>
        <v>195.35000000000036</v>
      </c>
      <c r="Z182">
        <f t="shared" si="16"/>
        <v>531.41620113619501</v>
      </c>
    </row>
    <row r="183" spans="1:26" hidden="1" x14ac:dyDescent="0.25">
      <c r="A183" t="s">
        <v>0</v>
      </c>
      <c r="B183" s="1">
        <v>45898</v>
      </c>
      <c r="C183" s="1">
        <v>45916</v>
      </c>
      <c r="D183" t="s">
        <v>1</v>
      </c>
      <c r="E183">
        <v>23000</v>
      </c>
      <c r="F183">
        <v>10.85</v>
      </c>
      <c r="G183">
        <v>11.65</v>
      </c>
      <c r="H183">
        <v>7.1</v>
      </c>
      <c r="I183">
        <v>9.3000000000000007</v>
      </c>
      <c r="J183">
        <v>9.5</v>
      </c>
      <c r="K183">
        <v>9.3000000000000007</v>
      </c>
      <c r="L183">
        <v>824</v>
      </c>
      <c r="M183">
        <v>14219.47</v>
      </c>
      <c r="N183">
        <v>5.47</v>
      </c>
      <c r="O183">
        <v>55875</v>
      </c>
      <c r="P183">
        <v>26550</v>
      </c>
      <c r="Q183">
        <v>24426.85</v>
      </c>
      <c r="R183" s="4">
        <v>0.1537061389385575</v>
      </c>
      <c r="S183" s="2">
        <f t="shared" si="12"/>
        <v>0</v>
      </c>
      <c r="T183" s="6">
        <f t="shared" si="13"/>
        <v>4.7222222222222221E-2</v>
      </c>
      <c r="U183" s="7">
        <v>6.5879999999999994E-2</v>
      </c>
      <c r="V183" s="7">
        <v>1.37E-2</v>
      </c>
      <c r="W183" s="3">
        <f t="shared" si="17"/>
        <v>1.8924547712506334</v>
      </c>
      <c r="X183" s="8">
        <f t="shared" si="14"/>
        <v>1.8590533902285449</v>
      </c>
      <c r="Y183" s="3">
        <f t="shared" si="15"/>
        <v>9.2999999999983629</v>
      </c>
      <c r="Z183">
        <f t="shared" si="16"/>
        <v>1491.794110404313</v>
      </c>
    </row>
    <row r="184" spans="1:26" hidden="1" x14ac:dyDescent="0.25">
      <c r="A184" t="s">
        <v>0</v>
      </c>
      <c r="B184" s="1">
        <v>45898</v>
      </c>
      <c r="C184" s="1">
        <v>45916</v>
      </c>
      <c r="D184" t="s">
        <v>1</v>
      </c>
      <c r="E184">
        <v>23500</v>
      </c>
      <c r="F184">
        <v>23</v>
      </c>
      <c r="G184">
        <v>24</v>
      </c>
      <c r="H184">
        <v>15.85</v>
      </c>
      <c r="I184">
        <v>20.85</v>
      </c>
      <c r="J184">
        <v>19.3</v>
      </c>
      <c r="K184">
        <v>20.85</v>
      </c>
      <c r="L184">
        <v>1276</v>
      </c>
      <c r="M184">
        <v>22508.14</v>
      </c>
      <c r="N184">
        <v>18.64</v>
      </c>
      <c r="O184">
        <v>60525</v>
      </c>
      <c r="P184">
        <v>30750</v>
      </c>
      <c r="Q184">
        <v>24426.85</v>
      </c>
      <c r="R184" s="4">
        <v>0.12859900715118941</v>
      </c>
      <c r="S184" s="2">
        <f t="shared" si="12"/>
        <v>0</v>
      </c>
      <c r="T184" s="6">
        <f t="shared" si="13"/>
        <v>4.7222222222222221E-2</v>
      </c>
      <c r="U184" s="7">
        <v>6.5879999999999994E-2</v>
      </c>
      <c r="V184" s="7">
        <v>1.37E-2</v>
      </c>
      <c r="W184" s="3">
        <f t="shared" si="17"/>
        <v>1.4863626111601216</v>
      </c>
      <c r="X184" s="8">
        <f t="shared" si="14"/>
        <v>1.4584171792692313</v>
      </c>
      <c r="Y184" s="3">
        <f t="shared" si="15"/>
        <v>20.850000000001273</v>
      </c>
      <c r="Z184">
        <f t="shared" si="16"/>
        <v>1004.8971933312168</v>
      </c>
    </row>
    <row r="185" spans="1:26" hidden="1" x14ac:dyDescent="0.25">
      <c r="A185" t="s">
        <v>0</v>
      </c>
      <c r="B185" s="1">
        <v>45898</v>
      </c>
      <c r="C185" s="1">
        <v>45916</v>
      </c>
      <c r="D185" t="s">
        <v>1</v>
      </c>
      <c r="E185">
        <v>25250</v>
      </c>
      <c r="F185">
        <v>671.45</v>
      </c>
      <c r="G185">
        <v>720</v>
      </c>
      <c r="H185">
        <v>671.45</v>
      </c>
      <c r="I185">
        <v>720</v>
      </c>
      <c r="J185">
        <v>720</v>
      </c>
      <c r="K185">
        <v>844.3</v>
      </c>
      <c r="L185">
        <v>5</v>
      </c>
      <c r="M185">
        <v>97.29</v>
      </c>
      <c r="N185">
        <v>2.6</v>
      </c>
      <c r="O185">
        <v>825</v>
      </c>
      <c r="P185" t="s">
        <v>2</v>
      </c>
      <c r="Q185">
        <v>24426.85</v>
      </c>
      <c r="R185" s="4">
        <v>0.1561159089241497</v>
      </c>
      <c r="S185" s="2">
        <f t="shared" si="12"/>
        <v>1</v>
      </c>
      <c r="T185" s="6">
        <f t="shared" si="13"/>
        <v>4.7222222222222221E-2</v>
      </c>
      <c r="U185" s="7">
        <v>6.5879999999999994E-2</v>
      </c>
      <c r="V185" s="7">
        <v>1.37E-2</v>
      </c>
      <c r="W185" s="3">
        <f t="shared" si="17"/>
        <v>-0.88735956076654654</v>
      </c>
      <c r="X185" s="8">
        <f t="shared" si="14"/>
        <v>-0.92128460106483701</v>
      </c>
      <c r="Y185" s="3">
        <f t="shared" si="15"/>
        <v>844.29999999945358</v>
      </c>
      <c r="Z185">
        <f t="shared" si="16"/>
        <v>83.782983575383696</v>
      </c>
    </row>
    <row r="186" spans="1:26" hidden="1" x14ac:dyDescent="0.25">
      <c r="A186" t="s">
        <v>0</v>
      </c>
      <c r="B186" s="1">
        <v>45898</v>
      </c>
      <c r="C186" s="1">
        <v>45916</v>
      </c>
      <c r="D186" t="s">
        <v>1</v>
      </c>
      <c r="E186">
        <v>26800</v>
      </c>
      <c r="F186" t="s">
        <v>2</v>
      </c>
      <c r="G186" t="s">
        <v>2</v>
      </c>
      <c r="H186" t="s">
        <v>2</v>
      </c>
      <c r="I186">
        <v>2056.9</v>
      </c>
      <c r="J186" t="s">
        <v>2</v>
      </c>
      <c r="K186">
        <v>2295.9499999999998</v>
      </c>
      <c r="L186" t="s">
        <v>2</v>
      </c>
      <c r="M186" t="s">
        <v>2</v>
      </c>
      <c r="N186" t="s">
        <v>2</v>
      </c>
      <c r="O186" t="s">
        <v>2</v>
      </c>
      <c r="P186" t="s">
        <v>2</v>
      </c>
      <c r="Q186">
        <v>24426.85</v>
      </c>
      <c r="R186" s="4"/>
      <c r="S186" s="2">
        <f t="shared" si="12"/>
        <v>1</v>
      </c>
      <c r="T186" s="6">
        <f t="shared" si="13"/>
        <v>4.7222222222222221E-2</v>
      </c>
      <c r="U186" s="7">
        <v>6.5879999999999994E-2</v>
      </c>
      <c r="V186" s="7">
        <v>1.37E-2</v>
      </c>
      <c r="W186" s="3" t="e">
        <f t="shared" si="17"/>
        <v>#DIV/0!</v>
      </c>
      <c r="X186" s="8" t="e">
        <f t="shared" si="14"/>
        <v>#DIV/0!</v>
      </c>
      <c r="Y186" s="3" t="e">
        <f t="shared" si="15"/>
        <v>#DIV/0!</v>
      </c>
      <c r="Z186">
        <f t="shared" si="16"/>
        <v>-9.7524593512098363</v>
      </c>
    </row>
    <row r="187" spans="1:26" hidden="1" x14ac:dyDescent="0.25">
      <c r="A187" t="s">
        <v>0</v>
      </c>
      <c r="B187" s="1">
        <v>45898</v>
      </c>
      <c r="C187" s="1">
        <v>45916</v>
      </c>
      <c r="D187" t="s">
        <v>1</v>
      </c>
      <c r="E187">
        <v>26700</v>
      </c>
      <c r="F187" t="s">
        <v>2</v>
      </c>
      <c r="G187" t="s">
        <v>2</v>
      </c>
      <c r="H187" t="s">
        <v>2</v>
      </c>
      <c r="I187">
        <v>1961.7</v>
      </c>
      <c r="J187" t="s">
        <v>2</v>
      </c>
      <c r="K187">
        <v>2196.85</v>
      </c>
      <c r="L187" t="s">
        <v>2</v>
      </c>
      <c r="M187" t="s">
        <v>2</v>
      </c>
      <c r="N187" t="s">
        <v>2</v>
      </c>
      <c r="O187" t="s">
        <v>2</v>
      </c>
      <c r="P187" t="s">
        <v>2</v>
      </c>
      <c r="Q187">
        <v>24426.85</v>
      </c>
      <c r="R187" s="4"/>
      <c r="S187" s="2">
        <f t="shared" si="12"/>
        <v>1</v>
      </c>
      <c r="T187" s="6">
        <f t="shared" si="13"/>
        <v>4.7222222222222221E-2</v>
      </c>
      <c r="U187" s="7">
        <v>6.5879999999999994E-2</v>
      </c>
      <c r="V187" s="7">
        <v>1.37E-2</v>
      </c>
      <c r="W187" s="3" t="e">
        <f t="shared" si="17"/>
        <v>#DIV/0!</v>
      </c>
      <c r="X187" s="8" t="e">
        <f t="shared" si="14"/>
        <v>#DIV/0!</v>
      </c>
      <c r="Y187" s="3" t="e">
        <f t="shared" si="15"/>
        <v>#DIV/0!</v>
      </c>
      <c r="Z187">
        <f t="shared" si="16"/>
        <v>-9.1630759365943959</v>
      </c>
    </row>
    <row r="188" spans="1:26" hidden="1" x14ac:dyDescent="0.25">
      <c r="A188" t="s">
        <v>0</v>
      </c>
      <c r="B188" s="1">
        <v>45898</v>
      </c>
      <c r="C188" s="1">
        <v>45916</v>
      </c>
      <c r="D188" t="s">
        <v>1</v>
      </c>
      <c r="E188">
        <v>24100</v>
      </c>
      <c r="F188">
        <v>70</v>
      </c>
      <c r="G188">
        <v>90.4</v>
      </c>
      <c r="H188">
        <v>62</v>
      </c>
      <c r="I188">
        <v>85.7</v>
      </c>
      <c r="J188">
        <v>80</v>
      </c>
      <c r="K188">
        <v>85.7</v>
      </c>
      <c r="L188">
        <v>911</v>
      </c>
      <c r="M188">
        <v>16518.740000000002</v>
      </c>
      <c r="N188">
        <v>52.41</v>
      </c>
      <c r="O188">
        <v>14625</v>
      </c>
      <c r="P188">
        <v>13575</v>
      </c>
      <c r="Q188">
        <v>24426.85</v>
      </c>
      <c r="R188" s="4">
        <v>0.1089379288744888</v>
      </c>
      <c r="S188" s="2">
        <f t="shared" si="12"/>
        <v>0</v>
      </c>
      <c r="T188" s="6">
        <f t="shared" si="13"/>
        <v>4.7222222222222221E-2</v>
      </c>
      <c r="U188" s="7">
        <v>6.5879999999999994E-2</v>
      </c>
      <c r="V188" s="7">
        <v>1.37E-2</v>
      </c>
      <c r="W188" s="3">
        <f t="shared" si="17"/>
        <v>0.68497413703426147</v>
      </c>
      <c r="X188" s="8">
        <f t="shared" si="14"/>
        <v>0.66130119010304933</v>
      </c>
      <c r="Y188" s="3">
        <f t="shared" si="15"/>
        <v>85.699999999911597</v>
      </c>
      <c r="Z188">
        <f t="shared" si="16"/>
        <v>471.61089284350601</v>
      </c>
    </row>
    <row r="189" spans="1:26" hidden="1" x14ac:dyDescent="0.25">
      <c r="A189" t="s">
        <v>0</v>
      </c>
      <c r="B189" s="1">
        <v>45898</v>
      </c>
      <c r="C189" s="1">
        <v>45916</v>
      </c>
      <c r="D189" t="s">
        <v>1</v>
      </c>
      <c r="E189">
        <v>24350</v>
      </c>
      <c r="F189">
        <v>136.05000000000001</v>
      </c>
      <c r="G189">
        <v>160.15</v>
      </c>
      <c r="H189">
        <v>114.3</v>
      </c>
      <c r="I189">
        <v>151.80000000000001</v>
      </c>
      <c r="J189">
        <v>147.5</v>
      </c>
      <c r="K189">
        <v>151.80000000000001</v>
      </c>
      <c r="L189">
        <v>437</v>
      </c>
      <c r="M189">
        <v>8025.7</v>
      </c>
      <c r="N189">
        <v>44.99</v>
      </c>
      <c r="O189">
        <v>10575</v>
      </c>
      <c r="P189">
        <v>8625</v>
      </c>
      <c r="Q189">
        <v>24426.85</v>
      </c>
      <c r="R189" s="4">
        <v>0.10103256617540241</v>
      </c>
      <c r="S189" s="2">
        <f t="shared" si="12"/>
        <v>0</v>
      </c>
      <c r="T189" s="6">
        <f t="shared" si="13"/>
        <v>4.7222222222222221E-2</v>
      </c>
      <c r="U189" s="7">
        <v>6.5879999999999994E-2</v>
      </c>
      <c r="V189" s="7">
        <v>1.37E-2</v>
      </c>
      <c r="W189" s="3">
        <f t="shared" si="17"/>
        <v>0.26673376915272551</v>
      </c>
      <c r="X189" s="8">
        <f t="shared" si="14"/>
        <v>0.24477871087224287</v>
      </c>
      <c r="Y189" s="3">
        <f t="shared" si="15"/>
        <v>151.79999999999927</v>
      </c>
      <c r="Z189">
        <f t="shared" si="16"/>
        <v>288.48743430695686</v>
      </c>
    </row>
    <row r="190" spans="1:26" hidden="1" x14ac:dyDescent="0.25">
      <c r="A190" t="s">
        <v>0</v>
      </c>
      <c r="B190" s="1">
        <v>45898</v>
      </c>
      <c r="C190" s="1">
        <v>45916</v>
      </c>
      <c r="D190" t="s">
        <v>1</v>
      </c>
      <c r="E190">
        <v>25100</v>
      </c>
      <c r="F190">
        <v>569.1</v>
      </c>
      <c r="G190">
        <v>624</v>
      </c>
      <c r="H190">
        <v>503</v>
      </c>
      <c r="I190">
        <v>618.20000000000005</v>
      </c>
      <c r="J190">
        <v>614.29999999999995</v>
      </c>
      <c r="K190">
        <v>618.20000000000005</v>
      </c>
      <c r="L190">
        <v>242</v>
      </c>
      <c r="M190">
        <v>4655.1899999999996</v>
      </c>
      <c r="N190">
        <v>99.54</v>
      </c>
      <c r="O190">
        <v>10500</v>
      </c>
      <c r="P190">
        <v>-3450</v>
      </c>
      <c r="Q190">
        <v>24426.85</v>
      </c>
      <c r="R190" s="4">
        <v>6.8160798565436387E-2</v>
      </c>
      <c r="S190" s="2">
        <f t="shared" si="12"/>
        <v>1</v>
      </c>
      <c r="T190" s="6">
        <f t="shared" si="13"/>
        <v>4.7222222222222221E-2</v>
      </c>
      <c r="U190" s="7">
        <v>6.5879999999999994E-2</v>
      </c>
      <c r="V190" s="7">
        <v>1.37E-2</v>
      </c>
      <c r="W190" s="3">
        <f t="shared" si="17"/>
        <v>-1.6615911908324108</v>
      </c>
      <c r="X190" s="8">
        <f t="shared" si="14"/>
        <v>-1.6764029922306884</v>
      </c>
      <c r="Y190" s="3">
        <f t="shared" si="15"/>
        <v>618.19999999984793</v>
      </c>
      <c r="Z190">
        <f t="shared" si="16"/>
        <v>7.217058697315224</v>
      </c>
    </row>
    <row r="191" spans="1:26" hidden="1" x14ac:dyDescent="0.25">
      <c r="A191" t="s">
        <v>0</v>
      </c>
      <c r="B191" s="1">
        <v>45898</v>
      </c>
      <c r="C191" s="1">
        <v>45916</v>
      </c>
      <c r="D191" t="s">
        <v>1</v>
      </c>
      <c r="E191">
        <v>24950</v>
      </c>
      <c r="F191">
        <v>435.55</v>
      </c>
      <c r="G191">
        <v>443.85</v>
      </c>
      <c r="H191">
        <v>413</v>
      </c>
      <c r="I191">
        <v>431.95</v>
      </c>
      <c r="J191">
        <v>431.95</v>
      </c>
      <c r="K191">
        <v>617.25</v>
      </c>
      <c r="L191">
        <v>14</v>
      </c>
      <c r="M191">
        <v>266.49</v>
      </c>
      <c r="N191">
        <v>4.51</v>
      </c>
      <c r="O191">
        <v>825</v>
      </c>
      <c r="P191">
        <v>-75</v>
      </c>
      <c r="Q191">
        <v>24426.85</v>
      </c>
      <c r="R191" s="4">
        <v>0.15801321148906641</v>
      </c>
      <c r="S191" s="2">
        <f t="shared" si="12"/>
        <v>1</v>
      </c>
      <c r="T191" s="6">
        <f t="shared" si="13"/>
        <v>4.7222222222222221E-2</v>
      </c>
      <c r="U191" s="7">
        <v>6.5879999999999994E-2</v>
      </c>
      <c r="V191" s="7">
        <v>1.37E-2</v>
      </c>
      <c r="W191" s="3">
        <f t="shared" si="17"/>
        <v>-0.52820937127010059</v>
      </c>
      <c r="X191" s="8">
        <f t="shared" si="14"/>
        <v>-0.56254670821654451</v>
      </c>
      <c r="Y191" s="3">
        <f t="shared" si="15"/>
        <v>617.25000000001819</v>
      </c>
      <c r="Z191">
        <f t="shared" si="16"/>
        <v>155.80113381924093</v>
      </c>
    </row>
    <row r="192" spans="1:26" hidden="1" x14ac:dyDescent="0.25">
      <c r="A192" t="s">
        <v>0</v>
      </c>
      <c r="B192" s="1">
        <v>45898</v>
      </c>
      <c r="C192" s="1">
        <v>45916</v>
      </c>
      <c r="D192" t="s">
        <v>1</v>
      </c>
      <c r="E192">
        <v>25500</v>
      </c>
      <c r="F192">
        <v>899</v>
      </c>
      <c r="G192">
        <v>961.75</v>
      </c>
      <c r="H192">
        <v>880</v>
      </c>
      <c r="I192">
        <v>961.75</v>
      </c>
      <c r="J192">
        <v>961.75</v>
      </c>
      <c r="K192">
        <v>961.75</v>
      </c>
      <c r="L192">
        <v>21</v>
      </c>
      <c r="M192">
        <v>415.79</v>
      </c>
      <c r="N192">
        <v>14.17</v>
      </c>
      <c r="O192">
        <v>6300</v>
      </c>
      <c r="P192">
        <v>-225</v>
      </c>
      <c r="Q192">
        <v>24426.85</v>
      </c>
      <c r="R192" s="4"/>
      <c r="S192" s="2">
        <f t="shared" si="12"/>
        <v>1</v>
      </c>
      <c r="T192" s="6">
        <f t="shared" si="13"/>
        <v>4.7222222222222221E-2</v>
      </c>
      <c r="U192" s="7">
        <v>6.5879999999999994E-2</v>
      </c>
      <c r="V192" s="7">
        <v>1.37E-2</v>
      </c>
      <c r="W192" s="3" t="e">
        <f t="shared" si="17"/>
        <v>#DIV/0!</v>
      </c>
      <c r="X192" s="8" t="e">
        <f t="shared" si="14"/>
        <v>#DIV/0!</v>
      </c>
      <c r="Y192" s="3" t="e">
        <f t="shared" si="15"/>
        <v>#DIV/0!</v>
      </c>
      <c r="Z192">
        <f t="shared" si="16"/>
        <v>-47.990474961163272</v>
      </c>
    </row>
    <row r="193" spans="1:26" hidden="1" x14ac:dyDescent="0.25">
      <c r="A193" t="s">
        <v>0</v>
      </c>
      <c r="B193" s="1">
        <v>45898</v>
      </c>
      <c r="C193" s="1">
        <v>45916</v>
      </c>
      <c r="D193" t="s">
        <v>1</v>
      </c>
      <c r="E193">
        <v>23800</v>
      </c>
      <c r="F193" t="s">
        <v>2</v>
      </c>
      <c r="G193" t="s">
        <v>2</v>
      </c>
      <c r="H193" t="s">
        <v>2</v>
      </c>
      <c r="I193">
        <v>120.45</v>
      </c>
      <c r="J193" t="s">
        <v>2</v>
      </c>
      <c r="K193">
        <v>98.75</v>
      </c>
      <c r="L193" t="s">
        <v>2</v>
      </c>
      <c r="M193" t="s">
        <v>2</v>
      </c>
      <c r="N193" t="s">
        <v>2</v>
      </c>
      <c r="O193" t="s">
        <v>2</v>
      </c>
      <c r="P193" t="s">
        <v>2</v>
      </c>
      <c r="Q193">
        <v>24426.85</v>
      </c>
      <c r="R193" s="4">
        <v>0.16095459828328701</v>
      </c>
      <c r="S193" s="2">
        <f t="shared" si="12"/>
        <v>0</v>
      </c>
      <c r="T193" s="6">
        <f t="shared" si="13"/>
        <v>4.7222222222222221E-2</v>
      </c>
      <c r="U193" s="7">
        <v>6.5879999999999994E-2</v>
      </c>
      <c r="V193" s="7">
        <v>1.37E-2</v>
      </c>
      <c r="W193" s="3">
        <f t="shared" si="17"/>
        <v>0.83121735292459409</v>
      </c>
      <c r="X193" s="8">
        <f t="shared" si="14"/>
        <v>0.79624083278269975</v>
      </c>
      <c r="Y193" s="3">
        <f t="shared" si="15"/>
        <v>98.750000000059117</v>
      </c>
      <c r="Z193">
        <f t="shared" si="16"/>
        <v>783.72904308736179</v>
      </c>
    </row>
    <row r="194" spans="1:26" hidden="1" x14ac:dyDescent="0.25">
      <c r="A194" t="s">
        <v>0</v>
      </c>
      <c r="B194" s="1">
        <v>45898</v>
      </c>
      <c r="C194" s="1">
        <v>45916</v>
      </c>
      <c r="D194" t="s">
        <v>1</v>
      </c>
      <c r="E194">
        <v>23300</v>
      </c>
      <c r="F194">
        <v>14.3</v>
      </c>
      <c r="G194">
        <v>17.3</v>
      </c>
      <c r="H194">
        <v>11.6</v>
      </c>
      <c r="I194">
        <v>13.95</v>
      </c>
      <c r="J194">
        <v>14.45</v>
      </c>
      <c r="K194">
        <v>13.95</v>
      </c>
      <c r="L194">
        <v>240</v>
      </c>
      <c r="M194">
        <v>4196.25</v>
      </c>
      <c r="N194">
        <v>2.25</v>
      </c>
      <c r="O194">
        <v>16125</v>
      </c>
      <c r="P194">
        <v>10500</v>
      </c>
      <c r="Q194">
        <v>24426.85</v>
      </c>
      <c r="R194" s="4">
        <v>0.1369636690538806</v>
      </c>
      <c r="S194" s="2">
        <f t="shared" ref="S194:S257" si="18">IF(D194="CE",(Q194&gt;E194)*1,(Q194&lt;E194)*1)</f>
        <v>0</v>
      </c>
      <c r="T194" s="6">
        <f t="shared" ref="T194:T257" si="19">YEARFRAC(B194,C194)</f>
        <v>4.7222222222222221E-2</v>
      </c>
      <c r="U194" s="7">
        <v>6.5879999999999994E-2</v>
      </c>
      <c r="V194" s="7">
        <v>1.37E-2</v>
      </c>
      <c r="W194" s="3">
        <f t="shared" si="17"/>
        <v>1.6845189040632091</v>
      </c>
      <c r="X194" s="8">
        <f t="shared" ref="X194:X257" si="20">W194-(R194*SQRT(T194))</f>
        <v>1.6547557747058279</v>
      </c>
      <c r="Y194" s="3">
        <f t="shared" ref="Y194:Y257" si="21">IF(D194="CE",
     Q194*EXP(-V194*T194)*_xlfn.NORM.S.DIST(W194,TRUE) - E194*EXP(-U194*T194)*_xlfn.NORM.S.DIST(X194,TRUE),
     E194*EXP(-U194*T194)*_xlfn.NORM.S.DIST(-X194,TRUE) - Q194*EXP(-V194*T194)*_xlfn.NORM.S.DIST(-W194,TRUE)
)</f>
        <v>13.9500000000005</v>
      </c>
      <c r="Z194">
        <f t="shared" ref="Z194:Z257" si="22">IF(D194="CE",
   K194 - EXP(-V194*T194)*Q194 + EXP(-U194*T194)*E194,
   K194 + EXP(-V194*T194)*Q194 - EXP(-U194*T194)*E194
)</f>
        <v>1197.3759601604579</v>
      </c>
    </row>
    <row r="195" spans="1:26" hidden="1" x14ac:dyDescent="0.25">
      <c r="A195" t="s">
        <v>0</v>
      </c>
      <c r="B195" s="1">
        <v>45898</v>
      </c>
      <c r="C195" s="1">
        <v>45916</v>
      </c>
      <c r="D195" t="s">
        <v>1</v>
      </c>
      <c r="E195">
        <v>23900</v>
      </c>
      <c r="F195" t="s">
        <v>2</v>
      </c>
      <c r="G195" t="s">
        <v>2</v>
      </c>
      <c r="H195" t="s">
        <v>2</v>
      </c>
      <c r="I195">
        <v>141.9</v>
      </c>
      <c r="J195" t="s">
        <v>2</v>
      </c>
      <c r="K195">
        <v>121.55</v>
      </c>
      <c r="L195" t="s">
        <v>2</v>
      </c>
      <c r="M195" t="s">
        <v>2</v>
      </c>
      <c r="N195" t="s">
        <v>2</v>
      </c>
      <c r="O195" t="s">
        <v>2</v>
      </c>
      <c r="P195" t="s">
        <v>2</v>
      </c>
      <c r="Q195">
        <v>24426.85</v>
      </c>
      <c r="R195" s="4">
        <v>0.16082051143196979</v>
      </c>
      <c r="S195" s="2">
        <f t="shared" si="18"/>
        <v>0</v>
      </c>
      <c r="T195" s="6">
        <f t="shared" si="19"/>
        <v>4.7222222222222221E-2</v>
      </c>
      <c r="U195" s="7">
        <v>6.5879999999999994E-2</v>
      </c>
      <c r="V195" s="7">
        <v>1.37E-2</v>
      </c>
      <c r="W195" s="3">
        <f t="shared" si="17"/>
        <v>0.71190435349958325</v>
      </c>
      <c r="X195" s="8">
        <f t="shared" si="20"/>
        <v>0.67695697133514265</v>
      </c>
      <c r="Y195" s="3">
        <f t="shared" si="21"/>
        <v>121.55000000042673</v>
      </c>
      <c r="Z195">
        <f t="shared" si="22"/>
        <v>706.83965967274344</v>
      </c>
    </row>
    <row r="196" spans="1:26" hidden="1" x14ac:dyDescent="0.25">
      <c r="A196" t="s">
        <v>0</v>
      </c>
      <c r="B196" s="1">
        <v>45898</v>
      </c>
      <c r="C196" s="1">
        <v>45916</v>
      </c>
      <c r="D196" t="s">
        <v>1</v>
      </c>
      <c r="E196">
        <v>24550</v>
      </c>
      <c r="F196">
        <v>199.75</v>
      </c>
      <c r="G196">
        <v>246.45</v>
      </c>
      <c r="H196">
        <v>176.35</v>
      </c>
      <c r="I196">
        <v>231.55</v>
      </c>
      <c r="J196">
        <v>228</v>
      </c>
      <c r="K196">
        <v>231.55</v>
      </c>
      <c r="L196">
        <v>815</v>
      </c>
      <c r="M196">
        <v>15131.07</v>
      </c>
      <c r="N196">
        <v>124.88</v>
      </c>
      <c r="O196">
        <v>8100</v>
      </c>
      <c r="P196">
        <v>1725</v>
      </c>
      <c r="Q196">
        <v>24426.85</v>
      </c>
      <c r="R196" s="4">
        <v>9.3740997964923342E-2</v>
      </c>
      <c r="S196" s="2">
        <f t="shared" si="18"/>
        <v>1</v>
      </c>
      <c r="T196" s="6">
        <f t="shared" si="19"/>
        <v>4.7222222222222221E-2</v>
      </c>
      <c r="U196" s="7">
        <v>6.5879999999999994E-2</v>
      </c>
      <c r="V196" s="7">
        <v>1.37E-2</v>
      </c>
      <c r="W196" s="3">
        <f t="shared" si="17"/>
        <v>-0.11572499144469851</v>
      </c>
      <c r="X196" s="8">
        <f t="shared" si="20"/>
        <v>-0.13609554275799934</v>
      </c>
      <c r="Y196" s="3">
        <f t="shared" si="21"/>
        <v>231.54999999999927</v>
      </c>
      <c r="Z196">
        <f t="shared" si="22"/>
        <v>168.85866747771797</v>
      </c>
    </row>
    <row r="197" spans="1:26" hidden="1" x14ac:dyDescent="0.25">
      <c r="A197" t="s">
        <v>0</v>
      </c>
      <c r="B197" s="1">
        <v>45898</v>
      </c>
      <c r="C197" s="1">
        <v>45916</v>
      </c>
      <c r="D197" t="s">
        <v>1</v>
      </c>
      <c r="E197">
        <v>23700</v>
      </c>
      <c r="F197">
        <v>36.049999999999997</v>
      </c>
      <c r="G197">
        <v>36.049999999999997</v>
      </c>
      <c r="H197">
        <v>24.35</v>
      </c>
      <c r="I197">
        <v>32.35</v>
      </c>
      <c r="J197">
        <v>30.25</v>
      </c>
      <c r="K197">
        <v>32.35</v>
      </c>
      <c r="L197">
        <v>923</v>
      </c>
      <c r="M197">
        <v>16426.79</v>
      </c>
      <c r="N197">
        <v>20.47</v>
      </c>
      <c r="O197">
        <v>40650</v>
      </c>
      <c r="P197">
        <v>6525</v>
      </c>
      <c r="Q197">
        <v>24426.85</v>
      </c>
      <c r="R197" s="4">
        <v>0.1209045609160302</v>
      </c>
      <c r="S197" s="2">
        <f t="shared" si="18"/>
        <v>0</v>
      </c>
      <c r="T197" s="6">
        <f t="shared" si="19"/>
        <v>4.7222222222222221E-2</v>
      </c>
      <c r="U197" s="7">
        <v>6.5879999999999994E-2</v>
      </c>
      <c r="V197" s="7">
        <v>1.37E-2</v>
      </c>
      <c r="W197" s="3">
        <f t="shared" si="17"/>
        <v>1.2566747679553631</v>
      </c>
      <c r="X197" s="8">
        <f t="shared" si="20"/>
        <v>1.2304013911445713</v>
      </c>
      <c r="Y197" s="3">
        <f t="shared" si="21"/>
        <v>32.350000000036744</v>
      </c>
      <c r="Z197">
        <f t="shared" si="22"/>
        <v>817.01842650198159</v>
      </c>
    </row>
    <row r="198" spans="1:26" hidden="1" x14ac:dyDescent="0.25">
      <c r="A198" t="s">
        <v>0</v>
      </c>
      <c r="B198" s="1">
        <v>45898</v>
      </c>
      <c r="C198" s="1">
        <v>45916</v>
      </c>
      <c r="D198" t="s">
        <v>1</v>
      </c>
      <c r="E198">
        <v>23750</v>
      </c>
      <c r="F198">
        <v>39.15</v>
      </c>
      <c r="G198">
        <v>40.1</v>
      </c>
      <c r="H198">
        <v>27.6</v>
      </c>
      <c r="I198">
        <v>36.549999999999997</v>
      </c>
      <c r="J198">
        <v>34.200000000000003</v>
      </c>
      <c r="K198">
        <v>36.549999999999997</v>
      </c>
      <c r="L198">
        <v>466</v>
      </c>
      <c r="M198">
        <v>8312.4</v>
      </c>
      <c r="N198">
        <v>11.78</v>
      </c>
      <c r="O198">
        <v>15675</v>
      </c>
      <c r="P198">
        <v>9525</v>
      </c>
      <c r="Q198">
        <v>24426.85</v>
      </c>
      <c r="R198" s="4">
        <v>0.11934901891001699</v>
      </c>
      <c r="S198" s="2">
        <f t="shared" si="18"/>
        <v>0</v>
      </c>
      <c r="T198" s="6">
        <f t="shared" si="19"/>
        <v>4.7222222222222221E-2</v>
      </c>
      <c r="U198" s="7">
        <v>6.5879999999999994E-2</v>
      </c>
      <c r="V198" s="7">
        <v>1.37E-2</v>
      </c>
      <c r="W198" s="3">
        <f t="shared" si="17"/>
        <v>1.1914543989275039</v>
      </c>
      <c r="X198" s="8">
        <f t="shared" si="20"/>
        <v>1.1655190518896119</v>
      </c>
      <c r="Y198" s="3">
        <f t="shared" si="21"/>
        <v>36.549999999882857</v>
      </c>
      <c r="Z198">
        <f t="shared" si="22"/>
        <v>771.37373479466987</v>
      </c>
    </row>
    <row r="199" spans="1:26" hidden="1" x14ac:dyDescent="0.25">
      <c r="A199" t="s">
        <v>0</v>
      </c>
      <c r="B199" s="1">
        <v>45898</v>
      </c>
      <c r="C199" s="1">
        <v>45916</v>
      </c>
      <c r="D199" t="s">
        <v>1</v>
      </c>
      <c r="E199">
        <v>23950</v>
      </c>
      <c r="F199">
        <v>59.4</v>
      </c>
      <c r="G199">
        <v>63.55</v>
      </c>
      <c r="H199">
        <v>44.15</v>
      </c>
      <c r="I199">
        <v>60.3</v>
      </c>
      <c r="J199">
        <v>58.3</v>
      </c>
      <c r="K199">
        <v>60.3</v>
      </c>
      <c r="L199">
        <v>276</v>
      </c>
      <c r="M199">
        <v>4968.32</v>
      </c>
      <c r="N199">
        <v>10.67</v>
      </c>
      <c r="O199">
        <v>7125</v>
      </c>
      <c r="P199">
        <v>6375</v>
      </c>
      <c r="Q199">
        <v>24426.85</v>
      </c>
      <c r="R199" s="4">
        <v>0.1137978163281933</v>
      </c>
      <c r="S199" s="2">
        <f t="shared" si="18"/>
        <v>0</v>
      </c>
      <c r="T199" s="6">
        <f t="shared" si="19"/>
        <v>4.7222222222222221E-2</v>
      </c>
      <c r="U199" s="7">
        <v>6.5879999999999994E-2</v>
      </c>
      <c r="V199" s="7">
        <v>1.37E-2</v>
      </c>
      <c r="W199" s="3">
        <f t="shared" ref="W199:W262" si="23" xml:space="preserve"> (LN(Q199/E199) + (U199 - V199 + 0.5*R199^2)*T199) / (R199*SQRT(T199))</f>
        <v>0.90923212120685415</v>
      </c>
      <c r="X199" s="8">
        <f t="shared" si="20"/>
        <v>0.88450308794306853</v>
      </c>
      <c r="Y199" s="3">
        <f t="shared" si="21"/>
        <v>60.299999999767351</v>
      </c>
      <c r="Z199">
        <f t="shared" si="22"/>
        <v>595.74496796543463</v>
      </c>
    </row>
    <row r="200" spans="1:26" hidden="1" x14ac:dyDescent="0.25">
      <c r="A200" t="s">
        <v>0</v>
      </c>
      <c r="B200" s="1">
        <v>45898</v>
      </c>
      <c r="C200" s="1">
        <v>45916</v>
      </c>
      <c r="D200" t="s">
        <v>1</v>
      </c>
      <c r="E200">
        <v>24000</v>
      </c>
      <c r="F200">
        <v>65.95</v>
      </c>
      <c r="G200">
        <v>74.400000000000006</v>
      </c>
      <c r="H200">
        <v>48.3</v>
      </c>
      <c r="I200">
        <v>66.75</v>
      </c>
      <c r="J200">
        <v>65</v>
      </c>
      <c r="K200">
        <v>66.75</v>
      </c>
      <c r="L200">
        <v>7852</v>
      </c>
      <c r="M200">
        <v>141692.21</v>
      </c>
      <c r="N200">
        <v>356.21</v>
      </c>
      <c r="O200">
        <v>182775</v>
      </c>
      <c r="P200">
        <v>30600</v>
      </c>
      <c r="Q200">
        <v>24426.85</v>
      </c>
      <c r="R200" s="4">
        <v>0.1114490391996715</v>
      </c>
      <c r="S200" s="2">
        <f t="shared" si="18"/>
        <v>0</v>
      </c>
      <c r="T200" s="6">
        <f t="shared" si="19"/>
        <v>4.7222222222222221E-2</v>
      </c>
      <c r="U200" s="7">
        <v>6.5879999999999994E-2</v>
      </c>
      <c r="V200" s="7">
        <v>1.37E-2</v>
      </c>
      <c r="W200" s="3">
        <f t="shared" si="23"/>
        <v>0.84176664287919445</v>
      </c>
      <c r="X200" s="8">
        <f t="shared" si="20"/>
        <v>0.81754801473226035</v>
      </c>
      <c r="Y200" s="3">
        <f t="shared" si="21"/>
        <v>66.749999999415195</v>
      </c>
      <c r="Z200">
        <f t="shared" si="22"/>
        <v>552.3502762581229</v>
      </c>
    </row>
    <row r="201" spans="1:26" hidden="1" x14ac:dyDescent="0.25">
      <c r="A201" t="s">
        <v>0</v>
      </c>
      <c r="B201" s="1">
        <v>45898</v>
      </c>
      <c r="C201" s="1">
        <v>45916</v>
      </c>
      <c r="D201" t="s">
        <v>1</v>
      </c>
      <c r="E201">
        <v>25850</v>
      </c>
      <c r="F201" t="s">
        <v>2</v>
      </c>
      <c r="G201" t="s">
        <v>2</v>
      </c>
      <c r="H201" t="s">
        <v>2</v>
      </c>
      <c r="I201">
        <v>1198.2</v>
      </c>
      <c r="J201" t="s">
        <v>2</v>
      </c>
      <c r="K201">
        <v>1371.95</v>
      </c>
      <c r="L201" t="s">
        <v>2</v>
      </c>
      <c r="M201" t="s">
        <v>2</v>
      </c>
      <c r="N201" t="s">
        <v>2</v>
      </c>
      <c r="O201" t="s">
        <v>2</v>
      </c>
      <c r="P201" t="s">
        <v>2</v>
      </c>
      <c r="Q201">
        <v>24426.85</v>
      </c>
      <c r="R201" s="4">
        <v>0.1439814546481826</v>
      </c>
      <c r="S201" s="2">
        <f t="shared" si="18"/>
        <v>1</v>
      </c>
      <c r="T201" s="6">
        <f t="shared" si="19"/>
        <v>4.7222222222222221E-2</v>
      </c>
      <c r="U201" s="7">
        <v>6.5879999999999994E-2</v>
      </c>
      <c r="V201" s="7">
        <v>1.37E-2</v>
      </c>
      <c r="W201" s="3">
        <f t="shared" si="23"/>
        <v>-1.7154785095010761</v>
      </c>
      <c r="X201" s="8">
        <f t="shared" si="20"/>
        <v>-1.7467666510159763</v>
      </c>
      <c r="Y201" s="3">
        <f t="shared" si="21"/>
        <v>1371.9499999999971</v>
      </c>
      <c r="Z201">
        <f t="shared" si="22"/>
        <v>13.296683087672136</v>
      </c>
    </row>
    <row r="202" spans="1:26" hidden="1" x14ac:dyDescent="0.25">
      <c r="A202" t="s">
        <v>0</v>
      </c>
      <c r="B202" s="1">
        <v>45898</v>
      </c>
      <c r="C202" s="1">
        <v>45916</v>
      </c>
      <c r="D202" t="s">
        <v>1</v>
      </c>
      <c r="E202">
        <v>26850</v>
      </c>
      <c r="F202" t="s">
        <v>2</v>
      </c>
      <c r="G202" t="s">
        <v>2</v>
      </c>
      <c r="H202" t="s">
        <v>2</v>
      </c>
      <c r="I202">
        <v>2104.8000000000002</v>
      </c>
      <c r="J202" t="s">
        <v>2</v>
      </c>
      <c r="K202">
        <v>2345.5500000000002</v>
      </c>
      <c r="L202" t="s">
        <v>2</v>
      </c>
      <c r="M202" t="s">
        <v>2</v>
      </c>
      <c r="N202" t="s">
        <v>2</v>
      </c>
      <c r="O202" t="s">
        <v>2</v>
      </c>
      <c r="P202" t="s">
        <v>2</v>
      </c>
      <c r="Q202">
        <v>24426.85</v>
      </c>
      <c r="R202" s="4"/>
      <c r="S202" s="2">
        <f t="shared" si="18"/>
        <v>1</v>
      </c>
      <c r="T202" s="6">
        <f t="shared" si="19"/>
        <v>4.7222222222222221E-2</v>
      </c>
      <c r="U202" s="7">
        <v>6.5879999999999994E-2</v>
      </c>
      <c r="V202" s="7">
        <v>1.37E-2</v>
      </c>
      <c r="W202" s="3" t="e">
        <f t="shared" si="23"/>
        <v>#DIV/0!</v>
      </c>
      <c r="X202" s="8" t="e">
        <f t="shared" si="20"/>
        <v>#DIV/0!</v>
      </c>
      <c r="Y202" s="3" t="e">
        <f t="shared" si="21"/>
        <v>#DIV/0!</v>
      </c>
      <c r="Z202">
        <f t="shared" si="22"/>
        <v>-9.9971510585201031</v>
      </c>
    </row>
    <row r="203" spans="1:26" hidden="1" x14ac:dyDescent="0.25">
      <c r="A203" t="s">
        <v>0</v>
      </c>
      <c r="B203" s="1">
        <v>45898</v>
      </c>
      <c r="C203" s="1">
        <v>45916</v>
      </c>
      <c r="D203" t="s">
        <v>1</v>
      </c>
      <c r="E203">
        <v>24600</v>
      </c>
      <c r="F203">
        <v>240.75</v>
      </c>
      <c r="G203">
        <v>277.10000000000002</v>
      </c>
      <c r="H203">
        <v>196</v>
      </c>
      <c r="I203">
        <v>261.3</v>
      </c>
      <c r="J203">
        <v>255</v>
      </c>
      <c r="K203">
        <v>261.3</v>
      </c>
      <c r="L203">
        <v>2158</v>
      </c>
      <c r="M203">
        <v>40188.44</v>
      </c>
      <c r="N203">
        <v>373.34</v>
      </c>
      <c r="O203">
        <v>30450</v>
      </c>
      <c r="P203">
        <v>11550</v>
      </c>
      <c r="Q203">
        <v>24426.85</v>
      </c>
      <c r="R203" s="4">
        <v>9.429745482233548E-2</v>
      </c>
      <c r="S203" s="2">
        <f t="shared" si="18"/>
        <v>1</v>
      </c>
      <c r="T203" s="6">
        <f t="shared" si="19"/>
        <v>4.7222222222222221E-2</v>
      </c>
      <c r="U203" s="7">
        <v>6.5879999999999994E-2</v>
      </c>
      <c r="V203" s="7">
        <v>1.37E-2</v>
      </c>
      <c r="W203" s="3">
        <f t="shared" si="23"/>
        <v>-0.21421105199661447</v>
      </c>
      <c r="X203" s="8">
        <f t="shared" si="20"/>
        <v>-0.23470252513935638</v>
      </c>
      <c r="Y203" s="3">
        <f t="shared" si="21"/>
        <v>261.30000000027212</v>
      </c>
      <c r="Z203">
        <f t="shared" si="22"/>
        <v>148.76397577040916</v>
      </c>
    </row>
    <row r="204" spans="1:26" hidden="1" x14ac:dyDescent="0.25">
      <c r="A204" t="s">
        <v>0</v>
      </c>
      <c r="B204" s="1">
        <v>45898</v>
      </c>
      <c r="C204" s="1">
        <v>45916</v>
      </c>
      <c r="D204" t="s">
        <v>1</v>
      </c>
      <c r="E204">
        <v>24250</v>
      </c>
      <c r="F204">
        <v>108.45</v>
      </c>
      <c r="G204">
        <v>128.19999999999999</v>
      </c>
      <c r="H204">
        <v>89.05</v>
      </c>
      <c r="I204">
        <v>121.45</v>
      </c>
      <c r="J204">
        <v>117</v>
      </c>
      <c r="K204">
        <v>121.45</v>
      </c>
      <c r="L204">
        <v>379</v>
      </c>
      <c r="M204">
        <v>6923.62</v>
      </c>
      <c r="N204">
        <v>30.56</v>
      </c>
      <c r="O204">
        <v>14400</v>
      </c>
      <c r="P204">
        <v>2850</v>
      </c>
      <c r="Q204">
        <v>24426.85</v>
      </c>
      <c r="R204" s="4">
        <v>0.10432597737336111</v>
      </c>
      <c r="S204" s="2">
        <f t="shared" si="18"/>
        <v>0</v>
      </c>
      <c r="T204" s="6">
        <f t="shared" si="19"/>
        <v>4.7222222222222221E-2</v>
      </c>
      <c r="U204" s="7">
        <v>6.5879999999999994E-2</v>
      </c>
      <c r="V204" s="7">
        <v>1.37E-2</v>
      </c>
      <c r="W204" s="3">
        <f t="shared" si="23"/>
        <v>0.44053952570364274</v>
      </c>
      <c r="X204" s="8">
        <f t="shared" si="20"/>
        <v>0.41786878694972496</v>
      </c>
      <c r="Y204" s="3">
        <f t="shared" si="21"/>
        <v>121.45000000000164</v>
      </c>
      <c r="Z204">
        <f t="shared" si="22"/>
        <v>357.82681772157594</v>
      </c>
    </row>
    <row r="205" spans="1:26" hidden="1" x14ac:dyDescent="0.25">
      <c r="A205" t="s">
        <v>0</v>
      </c>
      <c r="B205" s="1">
        <v>45898</v>
      </c>
      <c r="C205" s="1">
        <v>45916</v>
      </c>
      <c r="D205" t="s">
        <v>1</v>
      </c>
      <c r="E205">
        <v>25600</v>
      </c>
      <c r="F205" t="s">
        <v>2</v>
      </c>
      <c r="G205" t="s">
        <v>2</v>
      </c>
      <c r="H205" t="s">
        <v>2</v>
      </c>
      <c r="I205">
        <v>997.75</v>
      </c>
      <c r="J205" t="s">
        <v>2</v>
      </c>
      <c r="K205">
        <v>1143</v>
      </c>
      <c r="L205" t="s">
        <v>2</v>
      </c>
      <c r="M205" t="s">
        <v>2</v>
      </c>
      <c r="N205" t="s">
        <v>2</v>
      </c>
      <c r="O205" t="s">
        <v>2</v>
      </c>
      <c r="P205" t="s">
        <v>2</v>
      </c>
      <c r="Q205">
        <v>24426.85</v>
      </c>
      <c r="R205" s="4">
        <v>0.15146385002285401</v>
      </c>
      <c r="S205" s="2">
        <f t="shared" si="18"/>
        <v>1</v>
      </c>
      <c r="T205" s="6">
        <f t="shared" si="19"/>
        <v>4.7222222222222221E-2</v>
      </c>
      <c r="U205" s="7">
        <v>6.5879999999999994E-2</v>
      </c>
      <c r="V205" s="7">
        <v>1.37E-2</v>
      </c>
      <c r="W205" s="3">
        <f t="shared" si="23"/>
        <v>-1.3338863053635543</v>
      </c>
      <c r="X205" s="8">
        <f t="shared" si="20"/>
        <v>-1.3668004218758958</v>
      </c>
      <c r="Y205" s="3">
        <f t="shared" si="21"/>
        <v>1143.0000000000036</v>
      </c>
      <c r="Z205">
        <f t="shared" si="22"/>
        <v>33.570141624219104</v>
      </c>
    </row>
    <row r="206" spans="1:26" hidden="1" x14ac:dyDescent="0.25">
      <c r="A206" t="s">
        <v>0</v>
      </c>
      <c r="B206" s="1">
        <v>45898</v>
      </c>
      <c r="C206" s="1">
        <v>45916</v>
      </c>
      <c r="D206" t="s">
        <v>1</v>
      </c>
      <c r="E206">
        <v>26200</v>
      </c>
      <c r="F206" t="s">
        <v>2</v>
      </c>
      <c r="G206" t="s">
        <v>2</v>
      </c>
      <c r="H206" t="s">
        <v>2</v>
      </c>
      <c r="I206">
        <v>1500.15</v>
      </c>
      <c r="J206" t="s">
        <v>2</v>
      </c>
      <c r="K206">
        <v>1705.95</v>
      </c>
      <c r="L206" t="s">
        <v>2</v>
      </c>
      <c r="M206" t="s">
        <v>2</v>
      </c>
      <c r="N206" t="s">
        <v>2</v>
      </c>
      <c r="O206" t="s">
        <v>2</v>
      </c>
      <c r="P206" t="s">
        <v>2</v>
      </c>
      <c r="Q206">
        <v>24426.85</v>
      </c>
      <c r="R206" s="4"/>
      <c r="S206" s="2">
        <f t="shared" si="18"/>
        <v>1</v>
      </c>
      <c r="T206" s="6">
        <f t="shared" si="19"/>
        <v>4.7222222222222221E-2</v>
      </c>
      <c r="U206" s="7">
        <v>6.5879999999999994E-2</v>
      </c>
      <c r="V206" s="7">
        <v>1.37E-2</v>
      </c>
      <c r="W206" s="3" t="e">
        <f t="shared" si="23"/>
        <v>#DIV/0!</v>
      </c>
      <c r="X206" s="8" t="e">
        <f t="shared" si="20"/>
        <v>#DIV/0!</v>
      </c>
      <c r="Y206" s="3" t="e">
        <f t="shared" si="21"/>
        <v>#DIV/0!</v>
      </c>
      <c r="Z206">
        <f t="shared" si="22"/>
        <v>-1.6161588634968211</v>
      </c>
    </row>
    <row r="207" spans="1:26" hidden="1" x14ac:dyDescent="0.25">
      <c r="A207" t="s">
        <v>0</v>
      </c>
      <c r="B207" s="1">
        <v>45898</v>
      </c>
      <c r="C207" s="1">
        <v>45916</v>
      </c>
      <c r="D207" t="s">
        <v>1</v>
      </c>
      <c r="E207">
        <v>25000</v>
      </c>
      <c r="F207">
        <v>448.65</v>
      </c>
      <c r="G207">
        <v>549.85</v>
      </c>
      <c r="H207">
        <v>428</v>
      </c>
      <c r="I207">
        <v>529.4</v>
      </c>
      <c r="J207">
        <v>474.55</v>
      </c>
      <c r="K207">
        <v>529.4</v>
      </c>
      <c r="L207">
        <v>333</v>
      </c>
      <c r="M207">
        <v>6362.66</v>
      </c>
      <c r="N207">
        <v>118.91</v>
      </c>
      <c r="O207">
        <v>72600</v>
      </c>
      <c r="P207">
        <v>5775</v>
      </c>
      <c r="Q207">
        <v>24426.85</v>
      </c>
      <c r="R207" s="4">
        <v>7.3594878200554742E-2</v>
      </c>
      <c r="S207" s="2">
        <f t="shared" si="18"/>
        <v>1</v>
      </c>
      <c r="T207" s="6">
        <f t="shared" si="19"/>
        <v>4.7222222222222221E-2</v>
      </c>
      <c r="U207" s="7">
        <v>6.5879999999999994E-2</v>
      </c>
      <c r="V207" s="7">
        <v>1.37E-2</v>
      </c>
      <c r="W207" s="3">
        <f t="shared" si="23"/>
        <v>-1.2881499980121613</v>
      </c>
      <c r="X207" s="8">
        <f t="shared" si="20"/>
        <v>-1.3041426615780165</v>
      </c>
      <c r="Y207" s="3">
        <f t="shared" si="21"/>
        <v>529.39999999999418</v>
      </c>
      <c r="Z207">
        <f t="shared" si="22"/>
        <v>18.106442111933575</v>
      </c>
    </row>
    <row r="208" spans="1:26" hidden="1" x14ac:dyDescent="0.25">
      <c r="A208" t="s">
        <v>0</v>
      </c>
      <c r="B208" s="1">
        <v>45898</v>
      </c>
      <c r="C208" s="1">
        <v>45916</v>
      </c>
      <c r="D208" t="s">
        <v>1</v>
      </c>
      <c r="E208">
        <v>25200</v>
      </c>
      <c r="F208">
        <v>644.85</v>
      </c>
      <c r="G208">
        <v>704</v>
      </c>
      <c r="H208">
        <v>585</v>
      </c>
      <c r="I208">
        <v>691.8</v>
      </c>
      <c r="J208">
        <v>697.85</v>
      </c>
      <c r="K208">
        <v>691.8</v>
      </c>
      <c r="L208">
        <v>187</v>
      </c>
      <c r="M208">
        <v>3623.97</v>
      </c>
      <c r="N208">
        <v>89.67</v>
      </c>
      <c r="O208">
        <v>6000</v>
      </c>
      <c r="P208">
        <v>-1575</v>
      </c>
      <c r="Q208">
        <v>24426.85</v>
      </c>
      <c r="R208" s="4"/>
      <c r="S208" s="2">
        <f t="shared" si="18"/>
        <v>1</v>
      </c>
      <c r="T208" s="6">
        <f t="shared" si="19"/>
        <v>4.7222222222222221E-2</v>
      </c>
      <c r="U208" s="7">
        <v>6.5879999999999994E-2</v>
      </c>
      <c r="V208" s="7">
        <v>1.37E-2</v>
      </c>
      <c r="W208" s="3" t="e">
        <f t="shared" si="23"/>
        <v>#DIV/0!</v>
      </c>
      <c r="X208" s="8" t="e">
        <f t="shared" si="20"/>
        <v>#DIV/0!</v>
      </c>
      <c r="Y208" s="3" t="e">
        <f t="shared" si="21"/>
        <v>#DIV/0!</v>
      </c>
      <c r="Z208">
        <f t="shared" si="22"/>
        <v>-18.872324717307492</v>
      </c>
    </row>
    <row r="209" spans="1:26" hidden="1" x14ac:dyDescent="0.25">
      <c r="A209" t="s">
        <v>0</v>
      </c>
      <c r="B209" s="1">
        <v>45898</v>
      </c>
      <c r="C209" s="1">
        <v>45916</v>
      </c>
      <c r="D209" t="s">
        <v>1</v>
      </c>
      <c r="E209">
        <v>22800</v>
      </c>
      <c r="F209">
        <v>7.55</v>
      </c>
      <c r="G209">
        <v>7.55</v>
      </c>
      <c r="H209">
        <v>5.5</v>
      </c>
      <c r="I209">
        <v>5.95</v>
      </c>
      <c r="J209">
        <v>5.7</v>
      </c>
      <c r="K209">
        <v>5.95</v>
      </c>
      <c r="L209">
        <v>91</v>
      </c>
      <c r="M209">
        <v>1556.52</v>
      </c>
      <c r="N209">
        <v>0.42</v>
      </c>
      <c r="O209">
        <v>4050</v>
      </c>
      <c r="P209">
        <v>4050</v>
      </c>
      <c r="Q209">
        <v>24426.85</v>
      </c>
      <c r="R209" s="4">
        <v>0.15970496561060471</v>
      </c>
      <c r="S209" s="2">
        <f t="shared" si="18"/>
        <v>0</v>
      </c>
      <c r="T209" s="6">
        <f t="shared" si="19"/>
        <v>4.7222222222222221E-2</v>
      </c>
      <c r="U209" s="7">
        <v>6.5879999999999994E-2</v>
      </c>
      <c r="V209" s="7">
        <v>1.37E-2</v>
      </c>
      <c r="W209" s="3">
        <f t="shared" si="23"/>
        <v>2.0743046678875552</v>
      </c>
      <c r="X209" s="8">
        <f t="shared" si="20"/>
        <v>2.0395997013565066</v>
      </c>
      <c r="Y209" s="3">
        <f t="shared" si="21"/>
        <v>5.9500000000512614</v>
      </c>
      <c r="Z209">
        <f t="shared" si="22"/>
        <v>1687.8228772335533</v>
      </c>
    </row>
    <row r="210" spans="1:26" hidden="1" x14ac:dyDescent="0.25">
      <c r="A210" t="s">
        <v>0</v>
      </c>
      <c r="B210" s="1">
        <v>45898</v>
      </c>
      <c r="C210" s="1">
        <v>45916</v>
      </c>
      <c r="D210" t="s">
        <v>1</v>
      </c>
      <c r="E210">
        <v>23050</v>
      </c>
      <c r="F210">
        <v>10.5</v>
      </c>
      <c r="G210">
        <v>10.5</v>
      </c>
      <c r="H210">
        <v>8.1</v>
      </c>
      <c r="I210">
        <v>8.9499999999999993</v>
      </c>
      <c r="J210">
        <v>8.35</v>
      </c>
      <c r="K210">
        <v>8.9499999999999993</v>
      </c>
      <c r="L210">
        <v>12</v>
      </c>
      <c r="M210">
        <v>207.53</v>
      </c>
      <c r="N210">
        <v>0.08</v>
      </c>
      <c r="O210">
        <v>3150</v>
      </c>
      <c r="P210">
        <v>75</v>
      </c>
      <c r="Q210">
        <v>24426.85</v>
      </c>
      <c r="R210" s="4">
        <v>0.14827249772650411</v>
      </c>
      <c r="S210" s="2">
        <f t="shared" si="18"/>
        <v>0</v>
      </c>
      <c r="T210" s="6">
        <f t="shared" si="19"/>
        <v>4.7222222222222221E-2</v>
      </c>
      <c r="U210" s="7">
        <v>6.5879999999999994E-2</v>
      </c>
      <c r="V210" s="7">
        <v>1.37E-2</v>
      </c>
      <c r="W210" s="3">
        <f t="shared" si="23"/>
        <v>1.8932074661366212</v>
      </c>
      <c r="X210" s="8">
        <f t="shared" si="20"/>
        <v>1.8609868520098201</v>
      </c>
      <c r="Y210" s="3">
        <f t="shared" si="21"/>
        <v>8.9499999999998181</v>
      </c>
      <c r="Z210">
        <f t="shared" si="22"/>
        <v>1441.5994186970056</v>
      </c>
    </row>
    <row r="211" spans="1:26" hidden="1" x14ac:dyDescent="0.25">
      <c r="A211" t="s">
        <v>0</v>
      </c>
      <c r="B211" s="1">
        <v>45898</v>
      </c>
      <c r="C211" s="1">
        <v>45916</v>
      </c>
      <c r="D211" t="s">
        <v>1</v>
      </c>
      <c r="E211">
        <v>24850</v>
      </c>
      <c r="F211">
        <v>355.5</v>
      </c>
      <c r="G211">
        <v>423.5</v>
      </c>
      <c r="H211">
        <v>328.2</v>
      </c>
      <c r="I211">
        <v>418.8</v>
      </c>
      <c r="J211">
        <v>416.4</v>
      </c>
      <c r="K211">
        <v>418.8</v>
      </c>
      <c r="L211">
        <v>93</v>
      </c>
      <c r="M211">
        <v>1759.38</v>
      </c>
      <c r="N211">
        <v>26.09</v>
      </c>
      <c r="O211">
        <v>6375</v>
      </c>
      <c r="P211">
        <v>525</v>
      </c>
      <c r="Q211">
        <v>24426.85</v>
      </c>
      <c r="R211" s="4">
        <v>8.6343050836984611E-2</v>
      </c>
      <c r="S211" s="2">
        <f t="shared" si="18"/>
        <v>1</v>
      </c>
      <c r="T211" s="6">
        <f t="shared" si="19"/>
        <v>4.7222222222222221E-2</v>
      </c>
      <c r="U211" s="7">
        <v>6.5879999999999994E-2</v>
      </c>
      <c r="V211" s="7">
        <v>1.37E-2</v>
      </c>
      <c r="W211" s="3">
        <f t="shared" si="23"/>
        <v>-0.77465183101130819</v>
      </c>
      <c r="X211" s="8">
        <f t="shared" si="20"/>
        <v>-0.79341475850094167</v>
      </c>
      <c r="Y211" s="3">
        <f t="shared" si="21"/>
        <v>418.80000000000291</v>
      </c>
      <c r="Z211">
        <f t="shared" si="22"/>
        <v>57.040517233861465</v>
      </c>
    </row>
    <row r="212" spans="1:26" hidden="1" x14ac:dyDescent="0.25">
      <c r="A212" t="s">
        <v>0</v>
      </c>
      <c r="B212" s="1">
        <v>45898</v>
      </c>
      <c r="C212" s="1">
        <v>45916</v>
      </c>
      <c r="D212" t="s">
        <v>1</v>
      </c>
      <c r="E212">
        <v>26250</v>
      </c>
      <c r="F212" t="s">
        <v>2</v>
      </c>
      <c r="G212" t="s">
        <v>2</v>
      </c>
      <c r="H212" t="s">
        <v>2</v>
      </c>
      <c r="I212">
        <v>1544.95</v>
      </c>
      <c r="J212" t="s">
        <v>2</v>
      </c>
      <c r="K212">
        <v>1754.55</v>
      </c>
      <c r="L212" t="s">
        <v>2</v>
      </c>
      <c r="M212" t="s">
        <v>2</v>
      </c>
      <c r="N212" t="s">
        <v>2</v>
      </c>
      <c r="O212" t="s">
        <v>2</v>
      </c>
      <c r="P212" t="s">
        <v>2</v>
      </c>
      <c r="Q212">
        <v>24426.85</v>
      </c>
      <c r="R212" s="4"/>
      <c r="S212" s="2">
        <f t="shared" si="18"/>
        <v>1</v>
      </c>
      <c r="T212" s="6">
        <f t="shared" si="19"/>
        <v>4.7222222222222221E-2</v>
      </c>
      <c r="U212" s="7">
        <v>6.5879999999999994E-2</v>
      </c>
      <c r="V212" s="7">
        <v>1.37E-2</v>
      </c>
      <c r="W212" s="3" t="e">
        <f t="shared" si="23"/>
        <v>#DIV/0!</v>
      </c>
      <c r="X212" s="8" t="e">
        <f t="shared" si="20"/>
        <v>#DIV/0!</v>
      </c>
      <c r="Y212" s="3" t="e">
        <f t="shared" si="21"/>
        <v>#DIV/0!</v>
      </c>
      <c r="Z212">
        <f t="shared" si="22"/>
        <v>-2.8608505708070879</v>
      </c>
    </row>
    <row r="213" spans="1:26" hidden="1" x14ac:dyDescent="0.25">
      <c r="A213" t="s">
        <v>0</v>
      </c>
      <c r="B213" s="1">
        <v>45898</v>
      </c>
      <c r="C213" s="1">
        <v>45916</v>
      </c>
      <c r="D213" t="s">
        <v>1</v>
      </c>
      <c r="E213">
        <v>22750</v>
      </c>
      <c r="F213">
        <v>7.7</v>
      </c>
      <c r="G213">
        <v>7.7</v>
      </c>
      <c r="H213">
        <v>4.4000000000000004</v>
      </c>
      <c r="I213">
        <v>6.4</v>
      </c>
      <c r="J213">
        <v>6.55</v>
      </c>
      <c r="K213">
        <v>6.4</v>
      </c>
      <c r="L213">
        <v>103</v>
      </c>
      <c r="M213">
        <v>1757.89</v>
      </c>
      <c r="N213">
        <v>0.45</v>
      </c>
      <c r="O213">
        <v>2850</v>
      </c>
      <c r="P213">
        <v>2850</v>
      </c>
      <c r="Q213">
        <v>24426.85</v>
      </c>
      <c r="R213" s="4">
        <v>0.16571435207813179</v>
      </c>
      <c r="S213" s="2">
        <f t="shared" si="18"/>
        <v>0</v>
      </c>
      <c r="T213" s="6">
        <f t="shared" si="19"/>
        <v>4.7222222222222221E-2</v>
      </c>
      <c r="U213" s="7">
        <v>6.5879999999999994E-2</v>
      </c>
      <c r="V213" s="7">
        <v>1.37E-2</v>
      </c>
      <c r="W213" s="3">
        <f t="shared" si="23"/>
        <v>2.0613299746635692</v>
      </c>
      <c r="X213" s="8">
        <f t="shared" si="20"/>
        <v>2.0253191279087575</v>
      </c>
      <c r="Y213" s="3">
        <f t="shared" si="21"/>
        <v>6.3999999999994088</v>
      </c>
      <c r="Z213">
        <f t="shared" si="22"/>
        <v>1738.1175689408628</v>
      </c>
    </row>
    <row r="214" spans="1:26" hidden="1" x14ac:dyDescent="0.25">
      <c r="A214" t="s">
        <v>0</v>
      </c>
      <c r="B214" s="1">
        <v>45898</v>
      </c>
      <c r="C214" s="1">
        <v>45916</v>
      </c>
      <c r="D214" t="s">
        <v>1</v>
      </c>
      <c r="E214">
        <v>25650</v>
      </c>
      <c r="F214">
        <v>1116</v>
      </c>
      <c r="G214">
        <v>1116</v>
      </c>
      <c r="H214">
        <v>1116</v>
      </c>
      <c r="I214">
        <v>1116</v>
      </c>
      <c r="J214">
        <v>1116</v>
      </c>
      <c r="K214">
        <v>1116</v>
      </c>
      <c r="L214">
        <v>1</v>
      </c>
      <c r="M214">
        <v>20.07</v>
      </c>
      <c r="N214">
        <v>0.84</v>
      </c>
      <c r="O214">
        <v>75</v>
      </c>
      <c r="P214">
        <v>75</v>
      </c>
      <c r="Q214">
        <v>24426.85</v>
      </c>
      <c r="R214" s="4"/>
      <c r="S214" s="2">
        <f t="shared" si="18"/>
        <v>1</v>
      </c>
      <c r="T214" s="6">
        <f t="shared" si="19"/>
        <v>4.7222222222222221E-2</v>
      </c>
      <c r="U214" s="7">
        <v>6.5879999999999994E-2</v>
      </c>
      <c r="V214" s="7">
        <v>1.37E-2</v>
      </c>
      <c r="W214" s="3" t="e">
        <f t="shared" si="23"/>
        <v>#DIV/0!</v>
      </c>
      <c r="X214" s="8" t="e">
        <f t="shared" si="20"/>
        <v>#DIV/0!</v>
      </c>
      <c r="Y214" s="3" t="e">
        <f t="shared" si="21"/>
        <v>#DIV/0!</v>
      </c>
      <c r="Z214">
        <f t="shared" si="22"/>
        <v>-43.274550083089707</v>
      </c>
    </row>
    <row r="215" spans="1:26" hidden="1" x14ac:dyDescent="0.25">
      <c r="A215" t="s">
        <v>0</v>
      </c>
      <c r="B215" s="1">
        <v>45898</v>
      </c>
      <c r="C215" s="1">
        <v>45916</v>
      </c>
      <c r="D215" t="s">
        <v>1</v>
      </c>
      <c r="E215">
        <v>26300</v>
      </c>
      <c r="F215" t="s">
        <v>2</v>
      </c>
      <c r="G215" t="s">
        <v>2</v>
      </c>
      <c r="H215" t="s">
        <v>2</v>
      </c>
      <c r="I215">
        <v>1590.1</v>
      </c>
      <c r="J215" t="s">
        <v>2</v>
      </c>
      <c r="K215">
        <v>1803.25</v>
      </c>
      <c r="L215" t="s">
        <v>2</v>
      </c>
      <c r="M215" t="s">
        <v>2</v>
      </c>
      <c r="N215" t="s">
        <v>2</v>
      </c>
      <c r="O215" t="s">
        <v>2</v>
      </c>
      <c r="P215" t="s">
        <v>2</v>
      </c>
      <c r="Q215">
        <v>24426.85</v>
      </c>
      <c r="R215" s="4"/>
      <c r="S215" s="2">
        <f t="shared" si="18"/>
        <v>1</v>
      </c>
      <c r="T215" s="6">
        <f t="shared" si="19"/>
        <v>4.7222222222222221E-2</v>
      </c>
      <c r="U215" s="7">
        <v>6.5879999999999994E-2</v>
      </c>
      <c r="V215" s="7">
        <v>1.37E-2</v>
      </c>
      <c r="W215" s="3" t="e">
        <f t="shared" si="23"/>
        <v>#DIV/0!</v>
      </c>
      <c r="X215" s="8" t="e">
        <f t="shared" si="20"/>
        <v>#DIV/0!</v>
      </c>
      <c r="Y215" s="3" t="e">
        <f t="shared" si="21"/>
        <v>#DIV/0!</v>
      </c>
      <c r="Z215">
        <f t="shared" si="22"/>
        <v>-4.0055422781151719</v>
      </c>
    </row>
    <row r="216" spans="1:26" hidden="1" x14ac:dyDescent="0.25">
      <c r="A216" t="s">
        <v>0</v>
      </c>
      <c r="B216" s="1">
        <v>45898</v>
      </c>
      <c r="C216" s="1">
        <v>45916</v>
      </c>
      <c r="D216" t="s">
        <v>1</v>
      </c>
      <c r="E216">
        <v>25300</v>
      </c>
      <c r="F216">
        <v>714.15</v>
      </c>
      <c r="G216">
        <v>764.25</v>
      </c>
      <c r="H216">
        <v>685</v>
      </c>
      <c r="I216">
        <v>764.25</v>
      </c>
      <c r="J216">
        <v>764.25</v>
      </c>
      <c r="K216">
        <v>885</v>
      </c>
      <c r="L216">
        <v>89</v>
      </c>
      <c r="M216">
        <v>1737.33</v>
      </c>
      <c r="N216">
        <v>48.56</v>
      </c>
      <c r="O216">
        <v>1200</v>
      </c>
      <c r="P216">
        <v>150</v>
      </c>
      <c r="Q216">
        <v>24426.85</v>
      </c>
      <c r="R216" s="4">
        <v>0.1556553108255429</v>
      </c>
      <c r="S216" s="2">
        <f t="shared" si="18"/>
        <v>1</v>
      </c>
      <c r="T216" s="6">
        <f t="shared" si="19"/>
        <v>4.7222222222222221E-2</v>
      </c>
      <c r="U216" s="7">
        <v>6.5879999999999994E-2</v>
      </c>
      <c r="V216" s="7">
        <v>1.37E-2</v>
      </c>
      <c r="W216" s="3">
        <f t="shared" si="23"/>
        <v>-0.94857021787196405</v>
      </c>
      <c r="X216" s="8">
        <f t="shared" si="20"/>
        <v>-0.98239516709584551</v>
      </c>
      <c r="Y216" s="3">
        <f t="shared" si="21"/>
        <v>884.99999999999636</v>
      </c>
      <c r="Z216">
        <f t="shared" si="22"/>
        <v>74.638291868075612</v>
      </c>
    </row>
    <row r="217" spans="1:26" hidden="1" x14ac:dyDescent="0.25">
      <c r="A217" t="s">
        <v>0</v>
      </c>
      <c r="B217" s="1">
        <v>45898</v>
      </c>
      <c r="C217" s="1">
        <v>45916</v>
      </c>
      <c r="D217" t="s">
        <v>1</v>
      </c>
      <c r="E217">
        <v>25400</v>
      </c>
      <c r="F217">
        <v>714.05</v>
      </c>
      <c r="G217">
        <v>897</v>
      </c>
      <c r="H217">
        <v>714.05</v>
      </c>
      <c r="I217">
        <v>897</v>
      </c>
      <c r="J217">
        <v>897</v>
      </c>
      <c r="K217">
        <v>897</v>
      </c>
      <c r="L217">
        <v>17</v>
      </c>
      <c r="M217">
        <v>334.22</v>
      </c>
      <c r="N217">
        <v>10.37</v>
      </c>
      <c r="O217">
        <v>1500</v>
      </c>
      <c r="P217">
        <v>-525</v>
      </c>
      <c r="Q217">
        <v>24426.85</v>
      </c>
      <c r="R217" s="4"/>
      <c r="S217" s="2">
        <f t="shared" si="18"/>
        <v>1</v>
      </c>
      <c r="T217" s="6">
        <f t="shared" si="19"/>
        <v>4.7222222222222221E-2</v>
      </c>
      <c r="U217" s="7">
        <v>6.5879999999999994E-2</v>
      </c>
      <c r="V217" s="7">
        <v>1.37E-2</v>
      </c>
      <c r="W217" s="3" t="e">
        <f t="shared" si="23"/>
        <v>#DIV/0!</v>
      </c>
      <c r="X217" s="8" t="e">
        <f t="shared" si="20"/>
        <v>#DIV/0!</v>
      </c>
      <c r="Y217" s="3" t="e">
        <f t="shared" si="21"/>
        <v>#DIV/0!</v>
      </c>
      <c r="Z217">
        <f t="shared" si="22"/>
        <v>-13.051091546542011</v>
      </c>
    </row>
    <row r="218" spans="1:26" hidden="1" x14ac:dyDescent="0.25">
      <c r="A218" t="s">
        <v>0</v>
      </c>
      <c r="B218" s="1">
        <v>45898</v>
      </c>
      <c r="C218" s="1">
        <v>45916</v>
      </c>
      <c r="D218" t="s">
        <v>1</v>
      </c>
      <c r="E218">
        <v>24700</v>
      </c>
      <c r="F218">
        <v>265.75</v>
      </c>
      <c r="G218">
        <v>330.7</v>
      </c>
      <c r="H218">
        <v>240.4</v>
      </c>
      <c r="I218">
        <v>311.89999999999998</v>
      </c>
      <c r="J218">
        <v>310.3</v>
      </c>
      <c r="K218">
        <v>311.89999999999998</v>
      </c>
      <c r="L218">
        <v>1278</v>
      </c>
      <c r="M218">
        <v>23947.13</v>
      </c>
      <c r="N218">
        <v>272.18</v>
      </c>
      <c r="O218">
        <v>54150</v>
      </c>
      <c r="P218">
        <v>23175</v>
      </c>
      <c r="Q218">
        <v>24426.85</v>
      </c>
      <c r="R218" s="4">
        <v>8.7952278044871518E-2</v>
      </c>
      <c r="S218" s="2">
        <f t="shared" si="18"/>
        <v>1</v>
      </c>
      <c r="T218" s="6">
        <f t="shared" si="19"/>
        <v>4.7222222222222221E-2</v>
      </c>
      <c r="U218" s="7">
        <v>6.5879999999999994E-2</v>
      </c>
      <c r="V218" s="7">
        <v>1.37E-2</v>
      </c>
      <c r="W218" s="3">
        <f t="shared" si="23"/>
        <v>-0.44335121230979208</v>
      </c>
      <c r="X218" s="8">
        <f t="shared" si="20"/>
        <v>-0.46246383572889804</v>
      </c>
      <c r="Y218" s="3">
        <f t="shared" si="21"/>
        <v>311.89999999999782</v>
      </c>
      <c r="Z218">
        <f t="shared" si="22"/>
        <v>99.674592355790082</v>
      </c>
    </row>
    <row r="219" spans="1:26" hidden="1" x14ac:dyDescent="0.25">
      <c r="A219" t="s">
        <v>0</v>
      </c>
      <c r="B219" s="1">
        <v>45898</v>
      </c>
      <c r="C219" s="1">
        <v>45916</v>
      </c>
      <c r="D219" t="s">
        <v>1</v>
      </c>
      <c r="E219">
        <v>25900</v>
      </c>
      <c r="F219" t="s">
        <v>2</v>
      </c>
      <c r="G219" t="s">
        <v>2</v>
      </c>
      <c r="H219" t="s">
        <v>2</v>
      </c>
      <c r="I219">
        <v>1239.95</v>
      </c>
      <c r="J219" t="s">
        <v>2</v>
      </c>
      <c r="K219">
        <v>1418.9</v>
      </c>
      <c r="L219" t="s">
        <v>2</v>
      </c>
      <c r="M219" t="s">
        <v>2</v>
      </c>
      <c r="N219" t="s">
        <v>2</v>
      </c>
      <c r="O219" t="s">
        <v>2</v>
      </c>
      <c r="P219" t="s">
        <v>2</v>
      </c>
      <c r="Q219">
        <v>24426.85</v>
      </c>
      <c r="R219" s="4">
        <v>0.14159599128308839</v>
      </c>
      <c r="S219" s="2">
        <f t="shared" si="18"/>
        <v>1</v>
      </c>
      <c r="T219" s="6">
        <f t="shared" si="19"/>
        <v>4.7222222222222221E-2</v>
      </c>
      <c r="U219" s="7">
        <v>6.5879999999999994E-2</v>
      </c>
      <c r="V219" s="7">
        <v>1.37E-2</v>
      </c>
      <c r="W219" s="3">
        <f t="shared" si="23"/>
        <v>-1.8077027307791054</v>
      </c>
      <c r="X219" s="8">
        <f t="shared" si="20"/>
        <v>-1.8384724950104308</v>
      </c>
      <c r="Y219" s="3">
        <f t="shared" si="21"/>
        <v>1418.9000000000015</v>
      </c>
      <c r="Z219">
        <f t="shared" si="22"/>
        <v>10.401991380364052</v>
      </c>
    </row>
    <row r="220" spans="1:26" hidden="1" x14ac:dyDescent="0.25">
      <c r="A220" t="s">
        <v>0</v>
      </c>
      <c r="B220" s="1">
        <v>45898</v>
      </c>
      <c r="C220" s="1">
        <v>45916</v>
      </c>
      <c r="D220" t="s">
        <v>1</v>
      </c>
      <c r="E220">
        <v>23350</v>
      </c>
      <c r="F220">
        <v>17.899999999999999</v>
      </c>
      <c r="G220">
        <v>18</v>
      </c>
      <c r="H220">
        <v>13.05</v>
      </c>
      <c r="I220">
        <v>15.9</v>
      </c>
      <c r="J220">
        <v>15.9</v>
      </c>
      <c r="K220">
        <v>15.9</v>
      </c>
      <c r="L220">
        <v>44</v>
      </c>
      <c r="M220">
        <v>771.05</v>
      </c>
      <c r="N220">
        <v>0.5</v>
      </c>
      <c r="O220">
        <v>1875</v>
      </c>
      <c r="P220">
        <v>-300</v>
      </c>
      <c r="Q220">
        <v>24426.85</v>
      </c>
      <c r="R220" s="4">
        <v>0.13576897575196839</v>
      </c>
      <c r="S220" s="2">
        <f t="shared" si="18"/>
        <v>0</v>
      </c>
      <c r="T220" s="6">
        <f t="shared" si="19"/>
        <v>4.7222222222222221E-2</v>
      </c>
      <c r="U220" s="7">
        <v>6.5879999999999994E-2</v>
      </c>
      <c r="V220" s="7">
        <v>1.37E-2</v>
      </c>
      <c r="W220" s="3">
        <f t="shared" si="23"/>
        <v>1.6264244500281069</v>
      </c>
      <c r="X220" s="8">
        <f t="shared" si="20"/>
        <v>1.5969209355856357</v>
      </c>
      <c r="Y220" s="3">
        <f t="shared" si="21"/>
        <v>15.899999999842976</v>
      </c>
      <c r="Z220">
        <f t="shared" si="22"/>
        <v>1149.4812684531498</v>
      </c>
    </row>
    <row r="221" spans="1:26" hidden="1" x14ac:dyDescent="0.25">
      <c r="A221" t="s">
        <v>0</v>
      </c>
      <c r="B221" s="1">
        <v>45898</v>
      </c>
      <c r="C221" s="1">
        <v>45916</v>
      </c>
      <c r="D221" t="s">
        <v>1</v>
      </c>
      <c r="E221">
        <v>24500</v>
      </c>
      <c r="F221">
        <v>214.1</v>
      </c>
      <c r="G221">
        <v>223.45</v>
      </c>
      <c r="H221">
        <v>158.30000000000001</v>
      </c>
      <c r="I221">
        <v>212.7</v>
      </c>
      <c r="J221">
        <v>204.15</v>
      </c>
      <c r="K221">
        <v>212.7</v>
      </c>
      <c r="L221">
        <v>6894</v>
      </c>
      <c r="M221">
        <v>127654.33</v>
      </c>
      <c r="N221">
        <v>977.08</v>
      </c>
      <c r="O221">
        <v>127800</v>
      </c>
      <c r="P221">
        <v>45675</v>
      </c>
      <c r="Q221">
        <v>24426.85</v>
      </c>
      <c r="R221" s="4">
        <v>9.7418202440769264E-2</v>
      </c>
      <c r="S221" s="2">
        <f t="shared" si="18"/>
        <v>1</v>
      </c>
      <c r="T221" s="6">
        <f t="shared" si="19"/>
        <v>4.7222222222222221E-2</v>
      </c>
      <c r="U221" s="7">
        <v>6.5879999999999994E-2</v>
      </c>
      <c r="V221" s="7">
        <v>1.37E-2</v>
      </c>
      <c r="W221" s="3">
        <f t="shared" si="23"/>
        <v>-1.426799409065021E-2</v>
      </c>
      <c r="X221" s="8">
        <f t="shared" si="20"/>
        <v>-3.5437626746062927E-2</v>
      </c>
      <c r="Y221" s="3">
        <f t="shared" si="21"/>
        <v>212.69999999999709</v>
      </c>
      <c r="Z221">
        <f t="shared" si="22"/>
        <v>199.85335918502824</v>
      </c>
    </row>
    <row r="222" spans="1:26" hidden="1" x14ac:dyDescent="0.25">
      <c r="A222" t="s">
        <v>0</v>
      </c>
      <c r="B222" s="1">
        <v>45898</v>
      </c>
      <c r="C222" s="1">
        <v>45916</v>
      </c>
      <c r="D222" t="s">
        <v>1</v>
      </c>
      <c r="E222">
        <v>23450</v>
      </c>
      <c r="F222">
        <v>19.2</v>
      </c>
      <c r="G222">
        <v>20.5</v>
      </c>
      <c r="H222">
        <v>14.95</v>
      </c>
      <c r="I222">
        <v>19.100000000000001</v>
      </c>
      <c r="J222">
        <v>19.25</v>
      </c>
      <c r="K222">
        <v>19.100000000000001</v>
      </c>
      <c r="L222">
        <v>89</v>
      </c>
      <c r="M222">
        <v>1566.44</v>
      </c>
      <c r="N222">
        <v>1.1499999999999999</v>
      </c>
      <c r="O222">
        <v>4500</v>
      </c>
      <c r="P222">
        <v>3000</v>
      </c>
      <c r="Q222">
        <v>24426.85</v>
      </c>
      <c r="R222" s="4">
        <v>0.13111126727214439</v>
      </c>
      <c r="S222" s="2">
        <f t="shared" si="18"/>
        <v>0</v>
      </c>
      <c r="T222" s="6">
        <f t="shared" si="19"/>
        <v>4.7222222222222221E-2</v>
      </c>
      <c r="U222" s="7">
        <v>6.5879999999999994E-2</v>
      </c>
      <c r="V222" s="7">
        <v>1.37E-2</v>
      </c>
      <c r="W222" s="3">
        <f t="shared" si="23"/>
        <v>1.5331796069868004</v>
      </c>
      <c r="X222" s="8">
        <f t="shared" si="20"/>
        <v>1.5046882440218095</v>
      </c>
      <c r="Y222" s="3">
        <f t="shared" si="21"/>
        <v>19.099999999999</v>
      </c>
      <c r="Z222">
        <f t="shared" si="22"/>
        <v>1052.9918850385293</v>
      </c>
    </row>
    <row r="223" spans="1:26" hidden="1" x14ac:dyDescent="0.25">
      <c r="A223" t="s">
        <v>0</v>
      </c>
      <c r="B223" s="1">
        <v>45898</v>
      </c>
      <c r="C223" s="1">
        <v>45916</v>
      </c>
      <c r="D223" t="s">
        <v>1</v>
      </c>
      <c r="E223">
        <v>25150</v>
      </c>
      <c r="F223">
        <v>650</v>
      </c>
      <c r="G223">
        <v>650</v>
      </c>
      <c r="H223">
        <v>650</v>
      </c>
      <c r="I223">
        <v>650</v>
      </c>
      <c r="J223">
        <v>650</v>
      </c>
      <c r="K223">
        <v>650</v>
      </c>
      <c r="L223">
        <v>6</v>
      </c>
      <c r="M223">
        <v>116.1</v>
      </c>
      <c r="N223">
        <v>2.92</v>
      </c>
      <c r="O223">
        <v>675</v>
      </c>
      <c r="P223" t="s">
        <v>2</v>
      </c>
      <c r="Q223">
        <v>24426.85</v>
      </c>
      <c r="R223" s="4"/>
      <c r="S223" s="2">
        <f t="shared" si="18"/>
        <v>1</v>
      </c>
      <c r="T223" s="6">
        <f t="shared" si="19"/>
        <v>4.7222222222222221E-2</v>
      </c>
      <c r="U223" s="7">
        <v>6.5879999999999994E-2</v>
      </c>
      <c r="V223" s="7">
        <v>1.37E-2</v>
      </c>
      <c r="W223" s="3" t="e">
        <f t="shared" si="23"/>
        <v>#DIV/0!</v>
      </c>
      <c r="X223" s="8" t="e">
        <f t="shared" si="20"/>
        <v>#DIV/0!</v>
      </c>
      <c r="Y223" s="3" t="e">
        <f t="shared" si="21"/>
        <v>#DIV/0!</v>
      </c>
      <c r="Z223">
        <f t="shared" si="22"/>
        <v>-10.827633009994315</v>
      </c>
    </row>
    <row r="224" spans="1:26" hidden="1" x14ac:dyDescent="0.25">
      <c r="A224" t="s">
        <v>0</v>
      </c>
      <c r="B224" s="1">
        <v>45898</v>
      </c>
      <c r="C224" s="1">
        <v>45916</v>
      </c>
      <c r="D224" t="s">
        <v>1</v>
      </c>
      <c r="E224">
        <v>22900</v>
      </c>
      <c r="F224">
        <v>8.6</v>
      </c>
      <c r="G224">
        <v>9.25</v>
      </c>
      <c r="H224">
        <v>6.4</v>
      </c>
      <c r="I224">
        <v>7.7</v>
      </c>
      <c r="J224">
        <v>7.3</v>
      </c>
      <c r="K224">
        <v>7.7</v>
      </c>
      <c r="L224">
        <v>243</v>
      </c>
      <c r="M224">
        <v>4174.8999999999996</v>
      </c>
      <c r="N224">
        <v>1.38</v>
      </c>
      <c r="O224">
        <v>26025</v>
      </c>
      <c r="P224">
        <v>8475</v>
      </c>
      <c r="Q224">
        <v>24426.85</v>
      </c>
      <c r="R224" s="4">
        <v>0.15758879187952909</v>
      </c>
      <c r="S224" s="2">
        <f t="shared" si="18"/>
        <v>0</v>
      </c>
      <c r="T224" s="6">
        <f t="shared" si="19"/>
        <v>4.7222222222222221E-2</v>
      </c>
      <c r="U224" s="7">
        <v>6.5879999999999994E-2</v>
      </c>
      <c r="V224" s="7">
        <v>1.37E-2</v>
      </c>
      <c r="W224" s="3">
        <f t="shared" si="23"/>
        <v>1.9739008097987896</v>
      </c>
      <c r="X224" s="8">
        <f t="shared" si="20"/>
        <v>1.9396557020969893</v>
      </c>
      <c r="Y224" s="3">
        <f t="shared" si="21"/>
        <v>7.7000000000000455</v>
      </c>
      <c r="Z224">
        <f t="shared" si="22"/>
        <v>1589.8834938189357</v>
      </c>
    </row>
    <row r="225" spans="1:26" hidden="1" x14ac:dyDescent="0.25">
      <c r="A225" t="s">
        <v>0</v>
      </c>
      <c r="B225" s="1">
        <v>45898</v>
      </c>
      <c r="C225" s="1">
        <v>45916</v>
      </c>
      <c r="D225" t="s">
        <v>1</v>
      </c>
      <c r="E225">
        <v>23250</v>
      </c>
      <c r="F225">
        <v>13.8</v>
      </c>
      <c r="G225">
        <v>13.8</v>
      </c>
      <c r="H225">
        <v>11.2</v>
      </c>
      <c r="I225">
        <v>13.15</v>
      </c>
      <c r="J225">
        <v>12.75</v>
      </c>
      <c r="K225">
        <v>13.15</v>
      </c>
      <c r="L225">
        <v>24</v>
      </c>
      <c r="M225">
        <v>418.73</v>
      </c>
      <c r="N225">
        <v>0.23</v>
      </c>
      <c r="O225">
        <v>5025</v>
      </c>
      <c r="P225">
        <v>300</v>
      </c>
      <c r="Q225">
        <v>24426.85</v>
      </c>
      <c r="R225" s="4">
        <v>0.14009685102619049</v>
      </c>
      <c r="S225" s="2">
        <f t="shared" si="18"/>
        <v>0</v>
      </c>
      <c r="T225" s="6">
        <f t="shared" si="19"/>
        <v>4.7222222222222221E-2</v>
      </c>
      <c r="U225" s="7">
        <v>6.5879999999999994E-2</v>
      </c>
      <c r="V225" s="7">
        <v>1.37E-2</v>
      </c>
      <c r="W225" s="3">
        <f t="shared" si="23"/>
        <v>1.7180822004310823</v>
      </c>
      <c r="X225" s="8">
        <f t="shared" si="20"/>
        <v>1.6876382094920404</v>
      </c>
      <c r="Y225" s="3">
        <f t="shared" si="21"/>
        <v>13.150000000013506</v>
      </c>
      <c r="Z225">
        <f t="shared" si="22"/>
        <v>1246.4206518677674</v>
      </c>
    </row>
    <row r="226" spans="1:26" hidden="1" x14ac:dyDescent="0.25">
      <c r="A226" t="s">
        <v>0</v>
      </c>
      <c r="B226" s="1">
        <v>45898</v>
      </c>
      <c r="C226" s="1">
        <v>45916</v>
      </c>
      <c r="D226" t="s">
        <v>1</v>
      </c>
      <c r="E226">
        <v>26600</v>
      </c>
      <c r="F226" t="s">
        <v>2</v>
      </c>
      <c r="G226" t="s">
        <v>2</v>
      </c>
      <c r="H226" t="s">
        <v>2</v>
      </c>
      <c r="I226">
        <v>1867.3</v>
      </c>
      <c r="J226" t="s">
        <v>2</v>
      </c>
      <c r="K226">
        <v>2097.9499999999998</v>
      </c>
      <c r="L226" t="s">
        <v>2</v>
      </c>
      <c r="M226" t="s">
        <v>2</v>
      </c>
      <c r="N226" t="s">
        <v>2</v>
      </c>
      <c r="O226" t="s">
        <v>2</v>
      </c>
      <c r="P226" t="s">
        <v>2</v>
      </c>
      <c r="Q226">
        <v>24426.85</v>
      </c>
      <c r="R226" s="4"/>
      <c r="S226" s="2">
        <f t="shared" si="18"/>
        <v>1</v>
      </c>
      <c r="T226" s="6">
        <f t="shared" si="19"/>
        <v>4.7222222222222221E-2</v>
      </c>
      <c r="U226" s="7">
        <v>6.5879999999999994E-2</v>
      </c>
      <c r="V226" s="7">
        <v>1.37E-2</v>
      </c>
      <c r="W226" s="3" t="e">
        <f t="shared" si="23"/>
        <v>#DIV/0!</v>
      </c>
      <c r="X226" s="8" t="e">
        <f t="shared" si="20"/>
        <v>#DIV/0!</v>
      </c>
      <c r="Y226" s="3" t="e">
        <f t="shared" si="21"/>
        <v>#DIV/0!</v>
      </c>
      <c r="Z226">
        <f t="shared" si="22"/>
        <v>-8.3736925219709519</v>
      </c>
    </row>
    <row r="227" spans="1:26" hidden="1" x14ac:dyDescent="0.25">
      <c r="A227" t="s">
        <v>0</v>
      </c>
      <c r="B227" s="1">
        <v>45898</v>
      </c>
      <c r="C227" s="1">
        <v>45916</v>
      </c>
      <c r="D227" t="s">
        <v>1</v>
      </c>
      <c r="E227">
        <v>25450</v>
      </c>
      <c r="F227" t="s">
        <v>2</v>
      </c>
      <c r="G227" t="s">
        <v>2</v>
      </c>
      <c r="H227" t="s">
        <v>2</v>
      </c>
      <c r="I227">
        <v>884.7</v>
      </c>
      <c r="J227" t="s">
        <v>2</v>
      </c>
      <c r="K227">
        <v>1011.25</v>
      </c>
      <c r="L227" t="s">
        <v>2</v>
      </c>
      <c r="M227" t="s">
        <v>2</v>
      </c>
      <c r="N227" t="s">
        <v>2</v>
      </c>
      <c r="O227" t="s">
        <v>2</v>
      </c>
      <c r="P227" t="s">
        <v>2</v>
      </c>
      <c r="Q227">
        <v>24426.85</v>
      </c>
      <c r="R227" s="4">
        <v>0.15390763020129741</v>
      </c>
      <c r="S227" s="2">
        <f t="shared" si="18"/>
        <v>1</v>
      </c>
      <c r="T227" s="6">
        <f t="shared" si="19"/>
        <v>4.7222222222222221E-2</v>
      </c>
      <c r="U227" s="7">
        <v>6.5879999999999994E-2</v>
      </c>
      <c r="V227" s="7">
        <v>1.37E-2</v>
      </c>
      <c r="W227" s="3">
        <f t="shared" si="23"/>
        <v>-1.1364709698856916</v>
      </c>
      <c r="X227" s="8">
        <f t="shared" si="20"/>
        <v>-1.1699161363186028</v>
      </c>
      <c r="Y227" s="3">
        <f t="shared" si="21"/>
        <v>1011.25</v>
      </c>
      <c r="Z227">
        <f t="shared" si="22"/>
        <v>51.354216746145539</v>
      </c>
    </row>
    <row r="228" spans="1:26" hidden="1" x14ac:dyDescent="0.25">
      <c r="A228" t="s">
        <v>0</v>
      </c>
      <c r="B228" s="1">
        <v>45898</v>
      </c>
      <c r="C228" s="1">
        <v>45916</v>
      </c>
      <c r="D228" t="s">
        <v>1</v>
      </c>
      <c r="E228">
        <v>26550</v>
      </c>
      <c r="F228" t="s">
        <v>2</v>
      </c>
      <c r="G228" t="s">
        <v>2</v>
      </c>
      <c r="H228" t="s">
        <v>2</v>
      </c>
      <c r="I228">
        <v>1820.45</v>
      </c>
      <c r="J228" t="s">
        <v>2</v>
      </c>
      <c r="K228">
        <v>2048.65</v>
      </c>
      <c r="L228" t="s">
        <v>2</v>
      </c>
      <c r="M228" t="s">
        <v>2</v>
      </c>
      <c r="N228" t="s">
        <v>2</v>
      </c>
      <c r="O228" t="s">
        <v>2</v>
      </c>
      <c r="P228" t="s">
        <v>2</v>
      </c>
      <c r="Q228">
        <v>24426.85</v>
      </c>
      <c r="R228" s="4"/>
      <c r="S228" s="2">
        <f t="shared" si="18"/>
        <v>1</v>
      </c>
      <c r="T228" s="6">
        <f t="shared" si="19"/>
        <v>4.7222222222222221E-2</v>
      </c>
      <c r="U228" s="7">
        <v>6.5879999999999994E-2</v>
      </c>
      <c r="V228" s="7">
        <v>1.37E-2</v>
      </c>
      <c r="W228" s="3" t="e">
        <f t="shared" si="23"/>
        <v>#DIV/0!</v>
      </c>
      <c r="X228" s="8" t="e">
        <f t="shared" si="20"/>
        <v>#DIV/0!</v>
      </c>
      <c r="Y228" s="3" t="e">
        <f t="shared" si="21"/>
        <v>#DIV/0!</v>
      </c>
      <c r="Z228">
        <f t="shared" si="22"/>
        <v>-7.8290008146614127</v>
      </c>
    </row>
    <row r="229" spans="1:26" hidden="1" x14ac:dyDescent="0.25">
      <c r="A229" t="s">
        <v>0</v>
      </c>
      <c r="B229" s="1">
        <v>45898</v>
      </c>
      <c r="C229" s="1">
        <v>45916</v>
      </c>
      <c r="D229" t="s">
        <v>1</v>
      </c>
      <c r="E229">
        <v>24650</v>
      </c>
      <c r="F229">
        <v>233.6</v>
      </c>
      <c r="G229">
        <v>302.5</v>
      </c>
      <c r="H229">
        <v>220.35</v>
      </c>
      <c r="I229">
        <v>288.7</v>
      </c>
      <c r="J229">
        <v>284.60000000000002</v>
      </c>
      <c r="K229">
        <v>288.7</v>
      </c>
      <c r="L229">
        <v>318</v>
      </c>
      <c r="M229">
        <v>5938.27</v>
      </c>
      <c r="N229">
        <v>59.24</v>
      </c>
      <c r="O229">
        <v>6150</v>
      </c>
      <c r="P229">
        <v>4350</v>
      </c>
      <c r="Q229">
        <v>24426.85</v>
      </c>
      <c r="R229" s="4">
        <v>9.2758815170052453E-2</v>
      </c>
      <c r="S229" s="2">
        <f t="shared" si="18"/>
        <v>1</v>
      </c>
      <c r="T229" s="6">
        <f t="shared" si="19"/>
        <v>4.7222222222222221E-2</v>
      </c>
      <c r="U229" s="7">
        <v>6.5879999999999994E-2</v>
      </c>
      <c r="V229" s="7">
        <v>1.37E-2</v>
      </c>
      <c r="W229" s="3">
        <f t="shared" si="23"/>
        <v>-0.31883296293288704</v>
      </c>
      <c r="X229" s="8">
        <f t="shared" si="20"/>
        <v>-0.33899007929823216</v>
      </c>
      <c r="Y229" s="3">
        <f t="shared" si="21"/>
        <v>288.69999999999709</v>
      </c>
      <c r="Z229">
        <f t="shared" si="22"/>
        <v>126.3192840631018</v>
      </c>
    </row>
    <row r="230" spans="1:26" hidden="1" x14ac:dyDescent="0.25">
      <c r="A230" t="s">
        <v>0</v>
      </c>
      <c r="B230" s="1">
        <v>45898</v>
      </c>
      <c r="C230" s="1">
        <v>45916</v>
      </c>
      <c r="D230" t="s">
        <v>1</v>
      </c>
      <c r="E230">
        <v>23600</v>
      </c>
      <c r="F230">
        <v>26.65</v>
      </c>
      <c r="G230">
        <v>30</v>
      </c>
      <c r="H230">
        <v>19.5</v>
      </c>
      <c r="I230">
        <v>25.65</v>
      </c>
      <c r="J230">
        <v>26.75</v>
      </c>
      <c r="K230">
        <v>25.65</v>
      </c>
      <c r="L230">
        <v>1618</v>
      </c>
      <c r="M230">
        <v>28668.62</v>
      </c>
      <c r="N230">
        <v>30.02</v>
      </c>
      <c r="O230">
        <v>61350</v>
      </c>
      <c r="P230">
        <v>39600</v>
      </c>
      <c r="Q230">
        <v>24426.85</v>
      </c>
      <c r="R230" s="4">
        <v>0.12440694871252859</v>
      </c>
      <c r="S230" s="2">
        <f t="shared" si="18"/>
        <v>0</v>
      </c>
      <c r="T230" s="6">
        <f t="shared" si="19"/>
        <v>4.7222222222222221E-2</v>
      </c>
      <c r="U230" s="7">
        <v>6.5879999999999994E-2</v>
      </c>
      <c r="V230" s="7">
        <v>1.37E-2</v>
      </c>
      <c r="W230" s="3">
        <f t="shared" si="23"/>
        <v>1.3784517643584884</v>
      </c>
      <c r="X230" s="8">
        <f t="shared" si="20"/>
        <v>1.3514172950494672</v>
      </c>
      <c r="Y230" s="3">
        <f t="shared" si="21"/>
        <v>25.649999999964166</v>
      </c>
      <c r="Z230">
        <f t="shared" si="22"/>
        <v>910.00780991660213</v>
      </c>
    </row>
    <row r="231" spans="1:26" hidden="1" x14ac:dyDescent="0.25">
      <c r="A231" t="s">
        <v>0</v>
      </c>
      <c r="B231" s="1">
        <v>45898</v>
      </c>
      <c r="C231" s="1">
        <v>45916</v>
      </c>
      <c r="D231" t="s">
        <v>1</v>
      </c>
      <c r="E231">
        <v>25350</v>
      </c>
      <c r="F231" t="s">
        <v>2</v>
      </c>
      <c r="G231" t="s">
        <v>2</v>
      </c>
      <c r="H231" t="s">
        <v>2</v>
      </c>
      <c r="I231">
        <v>729.75</v>
      </c>
      <c r="J231">
        <v>729.75</v>
      </c>
      <c r="K231">
        <v>926.4</v>
      </c>
      <c r="L231" t="s">
        <v>2</v>
      </c>
      <c r="M231" t="s">
        <v>2</v>
      </c>
      <c r="N231" t="s">
        <v>2</v>
      </c>
      <c r="O231">
        <v>2850</v>
      </c>
      <c r="P231" t="s">
        <v>2</v>
      </c>
      <c r="Q231">
        <v>24426.85</v>
      </c>
      <c r="R231" s="4">
        <v>0.1551257371476818</v>
      </c>
      <c r="S231" s="2">
        <f t="shared" si="18"/>
        <v>1</v>
      </c>
      <c r="T231" s="6">
        <f t="shared" si="19"/>
        <v>4.7222222222222221E-2</v>
      </c>
      <c r="U231" s="7">
        <v>6.5879999999999994E-2</v>
      </c>
      <c r="V231" s="7">
        <v>1.37E-2</v>
      </c>
      <c r="W231" s="3">
        <f t="shared" si="23"/>
        <v>-1.0104921919435261</v>
      </c>
      <c r="X231" s="8">
        <f t="shared" si="20"/>
        <v>-1.0442020612342595</v>
      </c>
      <c r="Y231" s="3">
        <f t="shared" si="21"/>
        <v>926.40000000000146</v>
      </c>
      <c r="Z231">
        <f t="shared" si="22"/>
        <v>66.193600160768256</v>
      </c>
    </row>
    <row r="232" spans="1:26" hidden="1" x14ac:dyDescent="0.25">
      <c r="A232" t="s">
        <v>0</v>
      </c>
      <c r="B232" s="1">
        <v>45898</v>
      </c>
      <c r="C232" s="1">
        <v>45916</v>
      </c>
      <c r="D232" t="s">
        <v>1</v>
      </c>
      <c r="E232">
        <v>23650</v>
      </c>
      <c r="F232">
        <v>29.55</v>
      </c>
      <c r="G232">
        <v>31.2</v>
      </c>
      <c r="H232">
        <v>22.75</v>
      </c>
      <c r="I232">
        <v>29.55</v>
      </c>
      <c r="J232">
        <v>29.8</v>
      </c>
      <c r="K232">
        <v>29.55</v>
      </c>
      <c r="L232">
        <v>142</v>
      </c>
      <c r="M232">
        <v>2521.62</v>
      </c>
      <c r="N232">
        <v>2.9</v>
      </c>
      <c r="O232">
        <v>5250</v>
      </c>
      <c r="P232">
        <v>3900</v>
      </c>
      <c r="Q232">
        <v>24426.85</v>
      </c>
      <c r="R232" s="4">
        <v>0.12349486475572059</v>
      </c>
      <c r="S232" s="2">
        <f t="shared" si="18"/>
        <v>0</v>
      </c>
      <c r="T232" s="6">
        <f t="shared" si="19"/>
        <v>4.7222222222222221E-2</v>
      </c>
      <c r="U232" s="7">
        <v>6.5879999999999994E-2</v>
      </c>
      <c r="V232" s="7">
        <v>1.37E-2</v>
      </c>
      <c r="W232" s="3">
        <f t="shared" si="23"/>
        <v>1.309569991958107</v>
      </c>
      <c r="X232" s="8">
        <f t="shared" si="20"/>
        <v>1.2827337246465846</v>
      </c>
      <c r="Y232" s="3">
        <f t="shared" si="21"/>
        <v>29.549999999950614</v>
      </c>
      <c r="Z232">
        <f t="shared" si="22"/>
        <v>864.06311820929113</v>
      </c>
    </row>
    <row r="233" spans="1:26" hidden="1" x14ac:dyDescent="0.25">
      <c r="A233" t="s">
        <v>0</v>
      </c>
      <c r="B233" s="1">
        <v>45898</v>
      </c>
      <c r="C233" s="1">
        <v>45916</v>
      </c>
      <c r="D233" t="s">
        <v>1</v>
      </c>
      <c r="E233">
        <v>26450</v>
      </c>
      <c r="F233" t="s">
        <v>2</v>
      </c>
      <c r="G233" t="s">
        <v>2</v>
      </c>
      <c r="H233" t="s">
        <v>2</v>
      </c>
      <c r="I233">
        <v>1727.45</v>
      </c>
      <c r="J233" t="s">
        <v>2</v>
      </c>
      <c r="K233">
        <v>1950.15</v>
      </c>
      <c r="L233" t="s">
        <v>2</v>
      </c>
      <c r="M233" t="s">
        <v>2</v>
      </c>
      <c r="N233" t="s">
        <v>2</v>
      </c>
      <c r="O233" t="s">
        <v>2</v>
      </c>
      <c r="P233" t="s">
        <v>2</v>
      </c>
      <c r="Q233">
        <v>24426.85</v>
      </c>
      <c r="R233" s="4"/>
      <c r="S233" s="2">
        <f t="shared" si="18"/>
        <v>1</v>
      </c>
      <c r="T233" s="6">
        <f t="shared" si="19"/>
        <v>4.7222222222222221E-2</v>
      </c>
      <c r="U233" s="7">
        <v>6.5879999999999994E-2</v>
      </c>
      <c r="V233" s="7">
        <v>1.37E-2</v>
      </c>
      <c r="W233" s="3" t="e">
        <f t="shared" si="23"/>
        <v>#DIV/0!</v>
      </c>
      <c r="X233" s="8" t="e">
        <f t="shared" si="20"/>
        <v>#DIV/0!</v>
      </c>
      <c r="Y233" s="3" t="e">
        <f t="shared" si="21"/>
        <v>#DIV/0!</v>
      </c>
      <c r="Z233">
        <f t="shared" si="22"/>
        <v>-6.6396174000437895</v>
      </c>
    </row>
    <row r="234" spans="1:26" hidden="1" x14ac:dyDescent="0.25">
      <c r="A234" t="s">
        <v>0</v>
      </c>
      <c r="B234" s="1">
        <v>45898</v>
      </c>
      <c r="C234" s="1">
        <v>45916</v>
      </c>
      <c r="D234" t="s">
        <v>1</v>
      </c>
      <c r="E234">
        <v>23550</v>
      </c>
      <c r="F234">
        <v>24</v>
      </c>
      <c r="G234">
        <v>26.85</v>
      </c>
      <c r="H234">
        <v>18</v>
      </c>
      <c r="I234">
        <v>23.5</v>
      </c>
      <c r="J234">
        <v>22.4</v>
      </c>
      <c r="K234">
        <v>23.5</v>
      </c>
      <c r="L234">
        <v>107</v>
      </c>
      <c r="M234">
        <v>1891.64</v>
      </c>
      <c r="N234">
        <v>1.75</v>
      </c>
      <c r="O234">
        <v>3750</v>
      </c>
      <c r="P234">
        <v>2175</v>
      </c>
      <c r="Q234">
        <v>24426.85</v>
      </c>
      <c r="R234" s="4">
        <v>0.12701133890135441</v>
      </c>
      <c r="S234" s="2">
        <f t="shared" si="18"/>
        <v>0</v>
      </c>
      <c r="T234" s="6">
        <f t="shared" si="19"/>
        <v>4.7222222222222221E-2</v>
      </c>
      <c r="U234" s="7">
        <v>6.5879999999999994E-2</v>
      </c>
      <c r="V234" s="7">
        <v>1.37E-2</v>
      </c>
      <c r="W234" s="3">
        <f t="shared" si="23"/>
        <v>1.4275892394934955</v>
      </c>
      <c r="X234" s="8">
        <f t="shared" si="20"/>
        <v>1.3999888186250382</v>
      </c>
      <c r="Y234" s="3">
        <f t="shared" si="21"/>
        <v>23.500000000000682</v>
      </c>
      <c r="Z234">
        <f t="shared" si="22"/>
        <v>957.70250162390948</v>
      </c>
    </row>
    <row r="235" spans="1:26" hidden="1" x14ac:dyDescent="0.25">
      <c r="A235" t="s">
        <v>0</v>
      </c>
      <c r="B235" s="1">
        <v>45898</v>
      </c>
      <c r="C235" s="1">
        <v>45916</v>
      </c>
      <c r="D235" t="s">
        <v>1</v>
      </c>
      <c r="E235">
        <v>22950</v>
      </c>
      <c r="F235">
        <v>9.8000000000000007</v>
      </c>
      <c r="G235">
        <v>10</v>
      </c>
      <c r="H235">
        <v>6.1</v>
      </c>
      <c r="I235">
        <v>7.6</v>
      </c>
      <c r="J235">
        <v>7.6</v>
      </c>
      <c r="K235">
        <v>10.55</v>
      </c>
      <c r="L235">
        <v>37</v>
      </c>
      <c r="M235">
        <v>637.05999999999995</v>
      </c>
      <c r="N235">
        <v>0.2</v>
      </c>
      <c r="O235">
        <v>3000</v>
      </c>
      <c r="P235">
        <v>1500</v>
      </c>
      <c r="Q235">
        <v>24426.85</v>
      </c>
      <c r="R235" s="4">
        <v>0.1616292250977491</v>
      </c>
      <c r="S235" s="2">
        <f t="shared" si="18"/>
        <v>0</v>
      </c>
      <c r="T235" s="6">
        <f t="shared" si="19"/>
        <v>4.7222222222222221E-2</v>
      </c>
      <c r="U235" s="7">
        <v>6.5879999999999994E-2</v>
      </c>
      <c r="V235" s="7">
        <v>1.37E-2</v>
      </c>
      <c r="W235" s="3">
        <f t="shared" si="23"/>
        <v>1.8633273736744767</v>
      </c>
      <c r="X235" s="8">
        <f t="shared" si="20"/>
        <v>1.8282042525742004</v>
      </c>
      <c r="Y235" s="3">
        <f t="shared" si="21"/>
        <v>10.550000000000409</v>
      </c>
      <c r="Z235">
        <f t="shared" si="22"/>
        <v>1542.8888021116254</v>
      </c>
    </row>
    <row r="236" spans="1:26" hidden="1" x14ac:dyDescent="0.25">
      <c r="A236" t="s">
        <v>0</v>
      </c>
      <c r="B236" s="1">
        <v>45898</v>
      </c>
      <c r="C236" s="1">
        <v>45916</v>
      </c>
      <c r="D236" t="s">
        <v>1</v>
      </c>
      <c r="E236">
        <v>24750</v>
      </c>
      <c r="F236">
        <v>295.10000000000002</v>
      </c>
      <c r="G236">
        <v>364.55</v>
      </c>
      <c r="H236">
        <v>271.05</v>
      </c>
      <c r="I236">
        <v>344.9</v>
      </c>
      <c r="J236">
        <v>341.15</v>
      </c>
      <c r="K236">
        <v>344.9</v>
      </c>
      <c r="L236">
        <v>138</v>
      </c>
      <c r="M236">
        <v>2594.41</v>
      </c>
      <c r="N236">
        <v>32.79</v>
      </c>
      <c r="O236">
        <v>2175</v>
      </c>
      <c r="P236">
        <v>1275</v>
      </c>
      <c r="Q236">
        <v>24426.85</v>
      </c>
      <c r="R236" s="4">
        <v>8.6999862047288545E-2</v>
      </c>
      <c r="S236" s="2">
        <f t="shared" si="18"/>
        <v>1</v>
      </c>
      <c r="T236" s="6">
        <f t="shared" si="19"/>
        <v>4.7222222222222221E-2</v>
      </c>
      <c r="U236" s="7">
        <v>6.5879999999999994E-2</v>
      </c>
      <c r="V236" s="7">
        <v>1.37E-2</v>
      </c>
      <c r="W236" s="3">
        <f t="shared" si="23"/>
        <v>-0.55537791674907044</v>
      </c>
      <c r="X236" s="8">
        <f t="shared" si="20"/>
        <v>-0.57428357374610317</v>
      </c>
      <c r="Y236" s="3">
        <f t="shared" si="21"/>
        <v>344.90000000011787</v>
      </c>
      <c r="Z236">
        <f t="shared" si="22"/>
        <v>82.829900648481271</v>
      </c>
    </row>
    <row r="237" spans="1:26" hidden="1" x14ac:dyDescent="0.25">
      <c r="A237" t="s">
        <v>0</v>
      </c>
      <c r="B237" s="1">
        <v>45898</v>
      </c>
      <c r="C237" s="1">
        <v>45916</v>
      </c>
      <c r="D237" t="s">
        <v>1</v>
      </c>
      <c r="E237">
        <v>24800</v>
      </c>
      <c r="F237">
        <v>337.3</v>
      </c>
      <c r="G237">
        <v>397.85</v>
      </c>
      <c r="H237">
        <v>293.7</v>
      </c>
      <c r="I237">
        <v>381.95</v>
      </c>
      <c r="J237">
        <v>377.9</v>
      </c>
      <c r="K237">
        <v>381.95</v>
      </c>
      <c r="L237">
        <v>387</v>
      </c>
      <c r="M237">
        <v>7297.25</v>
      </c>
      <c r="N237">
        <v>99.05</v>
      </c>
      <c r="O237">
        <v>22875</v>
      </c>
      <c r="P237">
        <v>1050</v>
      </c>
      <c r="Q237">
        <v>24426.85</v>
      </c>
      <c r="R237" s="4">
        <v>8.7249395209102534E-2</v>
      </c>
      <c r="S237" s="2">
        <f t="shared" si="18"/>
        <v>1</v>
      </c>
      <c r="T237" s="6">
        <f t="shared" si="19"/>
        <v>4.7222222222222221E-2</v>
      </c>
      <c r="U237" s="7">
        <v>6.5879999999999994E-2</v>
      </c>
      <c r="V237" s="7">
        <v>1.37E-2</v>
      </c>
      <c r="W237" s="3">
        <f t="shared" si="23"/>
        <v>-0.66017930722446183</v>
      </c>
      <c r="X237" s="8">
        <f t="shared" si="20"/>
        <v>-0.67913918946111707</v>
      </c>
      <c r="Y237" s="3">
        <f t="shared" si="21"/>
        <v>381.94999999993888</v>
      </c>
      <c r="Z237">
        <f t="shared" si="22"/>
        <v>70.035208941171732</v>
      </c>
    </row>
    <row r="238" spans="1:26" hidden="1" x14ac:dyDescent="0.25">
      <c r="A238" t="s">
        <v>0</v>
      </c>
      <c r="B238" s="1">
        <v>45898</v>
      </c>
      <c r="C238" s="1">
        <v>45916</v>
      </c>
      <c r="D238" t="s">
        <v>1</v>
      </c>
      <c r="E238">
        <v>25550</v>
      </c>
      <c r="F238" t="s">
        <v>2</v>
      </c>
      <c r="G238" t="s">
        <v>2</v>
      </c>
      <c r="H238" t="s">
        <v>2</v>
      </c>
      <c r="I238">
        <v>959.5</v>
      </c>
      <c r="J238" t="s">
        <v>2</v>
      </c>
      <c r="K238">
        <v>1098.55</v>
      </c>
      <c r="L238" t="s">
        <v>2</v>
      </c>
      <c r="M238" t="s">
        <v>2</v>
      </c>
      <c r="N238" t="s">
        <v>2</v>
      </c>
      <c r="O238" t="s">
        <v>2</v>
      </c>
      <c r="P238" t="s">
        <v>2</v>
      </c>
      <c r="Q238">
        <v>24426.85</v>
      </c>
      <c r="R238" s="4">
        <v>0.15239321683755949</v>
      </c>
      <c r="S238" s="2">
        <f t="shared" si="18"/>
        <v>1</v>
      </c>
      <c r="T238" s="6">
        <f t="shared" si="19"/>
        <v>4.7222222222222221E-2</v>
      </c>
      <c r="U238" s="7">
        <v>6.5879999999999994E-2</v>
      </c>
      <c r="V238" s="7">
        <v>1.37E-2</v>
      </c>
      <c r="W238" s="3">
        <f t="shared" si="23"/>
        <v>-1.266514458767706</v>
      </c>
      <c r="X238" s="8">
        <f t="shared" si="20"/>
        <v>-1.2996305329591722</v>
      </c>
      <c r="Y238" s="3">
        <f t="shared" si="21"/>
        <v>1098.5500000000029</v>
      </c>
      <c r="Z238">
        <f t="shared" si="22"/>
        <v>38.964833331527188</v>
      </c>
    </row>
    <row r="239" spans="1:26" hidden="1" x14ac:dyDescent="0.25">
      <c r="A239" t="s">
        <v>0</v>
      </c>
      <c r="B239" s="1">
        <v>45898</v>
      </c>
      <c r="C239" s="1">
        <v>45916</v>
      </c>
      <c r="D239" t="s">
        <v>1</v>
      </c>
      <c r="E239">
        <v>26000</v>
      </c>
      <c r="F239">
        <v>1224.2</v>
      </c>
      <c r="G239">
        <v>1439.95</v>
      </c>
      <c r="H239">
        <v>1224.2</v>
      </c>
      <c r="I239">
        <v>1393.55</v>
      </c>
      <c r="J239">
        <v>1393.55</v>
      </c>
      <c r="K239">
        <v>1513.6</v>
      </c>
      <c r="L239">
        <v>4</v>
      </c>
      <c r="M239">
        <v>82</v>
      </c>
      <c r="N239">
        <v>4</v>
      </c>
      <c r="O239">
        <v>300</v>
      </c>
      <c r="P239">
        <v>225</v>
      </c>
      <c r="Q239">
        <v>24426.85</v>
      </c>
      <c r="R239" s="4">
        <v>0.13440824711212751</v>
      </c>
      <c r="S239" s="2">
        <f t="shared" si="18"/>
        <v>1</v>
      </c>
      <c r="T239" s="6">
        <f t="shared" si="19"/>
        <v>4.7222222222222221E-2</v>
      </c>
      <c r="U239" s="7">
        <v>6.5879999999999994E-2</v>
      </c>
      <c r="V239" s="7">
        <v>1.37E-2</v>
      </c>
      <c r="W239" s="3">
        <f t="shared" si="23"/>
        <v>-2.0379131060904689</v>
      </c>
      <c r="X239" s="8">
        <f t="shared" si="20"/>
        <v>-2.0671209250188842</v>
      </c>
      <c r="Y239" s="3">
        <f t="shared" si="21"/>
        <v>1513.5999999999949</v>
      </c>
      <c r="Z239">
        <f t="shared" si="22"/>
        <v>5.4126079657398805</v>
      </c>
    </row>
    <row r="240" spans="1:26" hidden="1" x14ac:dyDescent="0.25">
      <c r="A240" t="s">
        <v>0</v>
      </c>
      <c r="B240" s="1">
        <v>45898</v>
      </c>
      <c r="C240" s="1">
        <v>45916</v>
      </c>
      <c r="D240" t="s">
        <v>1</v>
      </c>
      <c r="E240">
        <v>24200</v>
      </c>
      <c r="F240" t="s">
        <v>2</v>
      </c>
      <c r="G240" t="s">
        <v>2</v>
      </c>
      <c r="H240" t="s">
        <v>2</v>
      </c>
      <c r="I240">
        <v>223.15</v>
      </c>
      <c r="J240" t="s">
        <v>2</v>
      </c>
      <c r="K240">
        <v>213.25</v>
      </c>
      <c r="L240" t="s">
        <v>2</v>
      </c>
      <c r="M240" t="s">
        <v>2</v>
      </c>
      <c r="N240" t="s">
        <v>2</v>
      </c>
      <c r="O240" t="s">
        <v>2</v>
      </c>
      <c r="P240" t="s">
        <v>2</v>
      </c>
      <c r="Q240">
        <v>24426.85</v>
      </c>
      <c r="R240" s="4">
        <v>0.16029207552241731</v>
      </c>
      <c r="S240" s="2">
        <f t="shared" si="18"/>
        <v>0</v>
      </c>
      <c r="T240" s="6">
        <f t="shared" si="19"/>
        <v>4.7222222222222221E-2</v>
      </c>
      <c r="U240" s="7">
        <v>6.5879999999999994E-2</v>
      </c>
      <c r="V240" s="7">
        <v>1.37E-2</v>
      </c>
      <c r="W240" s="3">
        <f t="shared" si="23"/>
        <v>0.3560179475540719</v>
      </c>
      <c r="X240" s="8">
        <f t="shared" si="20"/>
        <v>0.32118539807804963</v>
      </c>
      <c r="Y240" s="3">
        <f t="shared" si="21"/>
        <v>213.24999999998909</v>
      </c>
      <c r="Z240">
        <f t="shared" si="22"/>
        <v>499.47150942888766</v>
      </c>
    </row>
    <row r="241" spans="1:26" hidden="1" x14ac:dyDescent="0.25">
      <c r="A241" t="s">
        <v>0</v>
      </c>
      <c r="B241" s="1">
        <v>45898</v>
      </c>
      <c r="C241" s="1">
        <v>45916</v>
      </c>
      <c r="D241" t="s">
        <v>1</v>
      </c>
      <c r="E241">
        <v>26100</v>
      </c>
      <c r="F241" t="s">
        <v>2</v>
      </c>
      <c r="G241" t="s">
        <v>2</v>
      </c>
      <c r="H241" t="s">
        <v>2</v>
      </c>
      <c r="I241">
        <v>1411.75</v>
      </c>
      <c r="J241" t="s">
        <v>2</v>
      </c>
      <c r="K241">
        <v>1609.4</v>
      </c>
      <c r="L241" t="s">
        <v>2</v>
      </c>
      <c r="M241" t="s">
        <v>2</v>
      </c>
      <c r="N241" t="s">
        <v>2</v>
      </c>
      <c r="O241" t="s">
        <v>2</v>
      </c>
      <c r="P241" t="s">
        <v>2</v>
      </c>
      <c r="Q241">
        <v>24426.85</v>
      </c>
      <c r="R241" s="4">
        <v>0.1197161636438583</v>
      </c>
      <c r="S241" s="2">
        <f t="shared" si="18"/>
        <v>1</v>
      </c>
      <c r="T241" s="6">
        <f t="shared" si="19"/>
        <v>4.7222222222222221E-2</v>
      </c>
      <c r="U241" s="7">
        <v>6.5879999999999994E-2</v>
      </c>
      <c r="V241" s="7">
        <v>1.37E-2</v>
      </c>
      <c r="W241" s="3">
        <f t="shared" si="23"/>
        <v>-2.4389625571258402</v>
      </c>
      <c r="X241" s="8">
        <f t="shared" si="20"/>
        <v>-2.4649776871914626</v>
      </c>
      <c r="Y241" s="3">
        <f t="shared" si="21"/>
        <v>1609.4000000000015</v>
      </c>
      <c r="Z241">
        <f t="shared" si="22"/>
        <v>1.5232245511251676</v>
      </c>
    </row>
    <row r="242" spans="1:26" hidden="1" x14ac:dyDescent="0.25">
      <c r="A242" t="s">
        <v>0</v>
      </c>
      <c r="B242" s="1">
        <v>45898</v>
      </c>
      <c r="C242" s="1">
        <v>45916</v>
      </c>
      <c r="D242" t="s">
        <v>1</v>
      </c>
      <c r="E242">
        <v>26650</v>
      </c>
      <c r="F242" t="s">
        <v>2</v>
      </c>
      <c r="G242" t="s">
        <v>2</v>
      </c>
      <c r="H242" t="s">
        <v>2</v>
      </c>
      <c r="I242">
        <v>1914.4</v>
      </c>
      <c r="J242" t="s">
        <v>2</v>
      </c>
      <c r="K242">
        <v>2147.4</v>
      </c>
      <c r="L242" t="s">
        <v>2</v>
      </c>
      <c r="M242" t="s">
        <v>2</v>
      </c>
      <c r="N242" t="s">
        <v>2</v>
      </c>
      <c r="O242" t="s">
        <v>2</v>
      </c>
      <c r="P242" t="s">
        <v>2</v>
      </c>
      <c r="Q242">
        <v>24426.85</v>
      </c>
      <c r="R242" s="4"/>
      <c r="S242" s="2">
        <f t="shared" si="18"/>
        <v>1</v>
      </c>
      <c r="T242" s="6">
        <f t="shared" si="19"/>
        <v>4.7222222222222221E-2</v>
      </c>
      <c r="U242" s="7">
        <v>6.5879999999999994E-2</v>
      </c>
      <c r="V242" s="7">
        <v>1.37E-2</v>
      </c>
      <c r="W242" s="3" t="e">
        <f t="shared" si="23"/>
        <v>#DIV/0!</v>
      </c>
      <c r="X242" s="8" t="e">
        <f t="shared" si="20"/>
        <v>#DIV/0!</v>
      </c>
      <c r="Y242" s="3" t="e">
        <f t="shared" si="21"/>
        <v>#DIV/0!</v>
      </c>
      <c r="Z242">
        <f t="shared" si="22"/>
        <v>-8.7683842292790359</v>
      </c>
    </row>
    <row r="243" spans="1:26" hidden="1" x14ac:dyDescent="0.25">
      <c r="A243" t="s">
        <v>0</v>
      </c>
      <c r="B243" s="1">
        <v>45898</v>
      </c>
      <c r="C243" s="1">
        <v>45916</v>
      </c>
      <c r="D243" t="s">
        <v>1</v>
      </c>
      <c r="E243">
        <v>24400</v>
      </c>
      <c r="F243">
        <v>146.19999999999999</v>
      </c>
      <c r="G243">
        <v>180.3</v>
      </c>
      <c r="H243">
        <v>125</v>
      </c>
      <c r="I243">
        <v>170.4</v>
      </c>
      <c r="J243">
        <v>164.15</v>
      </c>
      <c r="K243">
        <v>170.4</v>
      </c>
      <c r="L243">
        <v>2517</v>
      </c>
      <c r="M243">
        <v>46350.9</v>
      </c>
      <c r="N243">
        <v>289.8</v>
      </c>
      <c r="O243">
        <v>45300</v>
      </c>
      <c r="P243">
        <v>17025</v>
      </c>
      <c r="Q243">
        <v>24426.85</v>
      </c>
      <c r="R243" s="4">
        <v>9.987581211637056E-2</v>
      </c>
      <c r="S243" s="2">
        <f t="shared" si="18"/>
        <v>0</v>
      </c>
      <c r="T243" s="6">
        <f t="shared" si="19"/>
        <v>4.7222222222222221E-2</v>
      </c>
      <c r="U243" s="7">
        <v>6.5879999999999994E-2</v>
      </c>
      <c r="V243" s="7">
        <v>1.37E-2</v>
      </c>
      <c r="W243" s="3">
        <f t="shared" si="23"/>
        <v>0.1750571353895401</v>
      </c>
      <c r="X243" s="8">
        <f t="shared" si="20"/>
        <v>0.15335344757051975</v>
      </c>
      <c r="Y243" s="3">
        <f t="shared" si="21"/>
        <v>170.40000000000146</v>
      </c>
      <c r="Z243">
        <f t="shared" si="22"/>
        <v>257.24274259965023</v>
      </c>
    </row>
    <row r="244" spans="1:26" hidden="1" x14ac:dyDescent="0.25">
      <c r="A244" t="s">
        <v>0</v>
      </c>
      <c r="B244" s="1">
        <v>45898</v>
      </c>
      <c r="C244" s="1">
        <v>45916</v>
      </c>
      <c r="D244" t="s">
        <v>1</v>
      </c>
      <c r="E244">
        <v>24050</v>
      </c>
      <c r="F244">
        <v>70</v>
      </c>
      <c r="G244">
        <v>80.650000000000006</v>
      </c>
      <c r="H244">
        <v>56.9</v>
      </c>
      <c r="I244">
        <v>75.95</v>
      </c>
      <c r="J244">
        <v>74</v>
      </c>
      <c r="K244">
        <v>75.95</v>
      </c>
      <c r="L244">
        <v>177</v>
      </c>
      <c r="M244">
        <v>3201.52</v>
      </c>
      <c r="N244">
        <v>8.8800000000000008</v>
      </c>
      <c r="O244">
        <v>4875</v>
      </c>
      <c r="P244">
        <v>2400</v>
      </c>
      <c r="Q244">
        <v>24426.85</v>
      </c>
      <c r="R244" s="4">
        <v>0.11035556814940389</v>
      </c>
      <c r="S244" s="2">
        <f t="shared" si="18"/>
        <v>0</v>
      </c>
      <c r="T244" s="6">
        <f t="shared" si="19"/>
        <v>4.7222222222222221E-2</v>
      </c>
      <c r="U244" s="7">
        <v>6.5879999999999994E-2</v>
      </c>
      <c r="V244" s="7">
        <v>1.37E-2</v>
      </c>
      <c r="W244" s="3">
        <f t="shared" si="23"/>
        <v>0.7630846621637688</v>
      </c>
      <c r="X244" s="8">
        <f t="shared" si="20"/>
        <v>0.73910365265353217</v>
      </c>
      <c r="Y244" s="3">
        <f t="shared" si="21"/>
        <v>75.949999999998909</v>
      </c>
      <c r="Z244">
        <f t="shared" si="22"/>
        <v>511.70558455081482</v>
      </c>
    </row>
    <row r="245" spans="1:26" hidden="1" x14ac:dyDescent="0.25">
      <c r="A245" t="s">
        <v>0</v>
      </c>
      <c r="B245" s="1">
        <v>45898</v>
      </c>
      <c r="C245" s="1">
        <v>45916</v>
      </c>
      <c r="D245" t="s">
        <v>1</v>
      </c>
      <c r="E245">
        <v>23150</v>
      </c>
      <c r="F245">
        <v>11.55</v>
      </c>
      <c r="G245">
        <v>11.55</v>
      </c>
      <c r="H245">
        <v>9.9499999999999993</v>
      </c>
      <c r="I245">
        <v>9.9499999999999993</v>
      </c>
      <c r="J245">
        <v>9.9499999999999993</v>
      </c>
      <c r="K245">
        <v>19.350000000000001</v>
      </c>
      <c r="L245">
        <v>4</v>
      </c>
      <c r="M245">
        <v>69.48</v>
      </c>
      <c r="N245">
        <v>0.03</v>
      </c>
      <c r="O245">
        <v>900</v>
      </c>
      <c r="P245" t="s">
        <v>2</v>
      </c>
      <c r="Q245">
        <v>24426.85</v>
      </c>
      <c r="R245" s="4">
        <v>0.16148619196447561</v>
      </c>
      <c r="S245" s="2">
        <f t="shared" si="18"/>
        <v>0</v>
      </c>
      <c r="T245" s="6">
        <f t="shared" si="19"/>
        <v>4.7222222222222221E-2</v>
      </c>
      <c r="U245" s="7">
        <v>6.5879999999999994E-2</v>
      </c>
      <c r="V245" s="7">
        <v>1.37E-2</v>
      </c>
      <c r="W245" s="3">
        <f t="shared" si="23"/>
        <v>1.6176870684545051</v>
      </c>
      <c r="X245" s="8">
        <f t="shared" si="20"/>
        <v>1.5825950294191109</v>
      </c>
      <c r="Y245" s="3">
        <f t="shared" si="21"/>
        <v>19.349999999999</v>
      </c>
      <c r="Z245">
        <f t="shared" si="22"/>
        <v>1352.3100352823858</v>
      </c>
    </row>
    <row r="246" spans="1:26" hidden="1" x14ac:dyDescent="0.25">
      <c r="A246" t="s">
        <v>0</v>
      </c>
      <c r="B246" s="1">
        <v>45898</v>
      </c>
      <c r="C246" s="1">
        <v>45916</v>
      </c>
      <c r="D246" t="s">
        <v>1</v>
      </c>
      <c r="E246">
        <v>26500</v>
      </c>
      <c r="F246" t="s">
        <v>2</v>
      </c>
      <c r="G246" t="s">
        <v>2</v>
      </c>
      <c r="H246" t="s">
        <v>2</v>
      </c>
      <c r="I246">
        <v>1773.8</v>
      </c>
      <c r="J246" t="s">
        <v>2</v>
      </c>
      <c r="K246">
        <v>1999.35</v>
      </c>
      <c r="L246" t="s">
        <v>2</v>
      </c>
      <c r="M246" t="s">
        <v>2</v>
      </c>
      <c r="N246" t="s">
        <v>2</v>
      </c>
      <c r="O246" t="s">
        <v>2</v>
      </c>
      <c r="P246" t="s">
        <v>2</v>
      </c>
      <c r="Q246">
        <v>24426.85</v>
      </c>
      <c r="R246" s="4"/>
      <c r="S246" s="2">
        <f t="shared" si="18"/>
        <v>1</v>
      </c>
      <c r="T246" s="6">
        <f t="shared" si="19"/>
        <v>4.7222222222222221E-2</v>
      </c>
      <c r="U246" s="7">
        <v>6.5879999999999994E-2</v>
      </c>
      <c r="V246" s="7">
        <v>1.37E-2</v>
      </c>
      <c r="W246" s="3" t="e">
        <f t="shared" si="23"/>
        <v>#DIV/0!</v>
      </c>
      <c r="X246" s="8" t="e">
        <f t="shared" si="20"/>
        <v>#DIV/0!</v>
      </c>
      <c r="Y246" s="3" t="e">
        <f t="shared" si="21"/>
        <v>#DIV/0!</v>
      </c>
      <c r="Z246">
        <f t="shared" si="22"/>
        <v>-7.2843091073555115</v>
      </c>
    </row>
    <row r="247" spans="1:26" hidden="1" x14ac:dyDescent="0.25">
      <c r="A247" t="s">
        <v>0</v>
      </c>
      <c r="B247" s="1">
        <v>45898</v>
      </c>
      <c r="C247" s="1">
        <v>45916</v>
      </c>
      <c r="D247" t="s">
        <v>1</v>
      </c>
      <c r="E247">
        <v>23850</v>
      </c>
      <c r="F247">
        <v>46.75</v>
      </c>
      <c r="G247">
        <v>50.3</v>
      </c>
      <c r="H247">
        <v>35.200000000000003</v>
      </c>
      <c r="I247">
        <v>47.75</v>
      </c>
      <c r="J247">
        <v>43.8</v>
      </c>
      <c r="K247">
        <v>47.75</v>
      </c>
      <c r="L247">
        <v>408</v>
      </c>
      <c r="M247">
        <v>7310.47</v>
      </c>
      <c r="N247">
        <v>12.37</v>
      </c>
      <c r="O247">
        <v>21000</v>
      </c>
      <c r="P247">
        <v>13350</v>
      </c>
      <c r="Q247">
        <v>24426.85</v>
      </c>
      <c r="R247" s="4">
        <v>0.1171680764183553</v>
      </c>
      <c r="S247" s="2">
        <f t="shared" si="18"/>
        <v>0</v>
      </c>
      <c r="T247" s="6">
        <f t="shared" si="19"/>
        <v>4.7222222222222221E-2</v>
      </c>
      <c r="U247" s="7">
        <v>6.5879999999999994E-2</v>
      </c>
      <c r="V247" s="7">
        <v>1.37E-2</v>
      </c>
      <c r="W247" s="3">
        <f t="shared" si="23"/>
        <v>1.0481317982441223</v>
      </c>
      <c r="X247" s="8">
        <f t="shared" si="20"/>
        <v>1.0226703847241385</v>
      </c>
      <c r="Y247" s="3">
        <f t="shared" si="21"/>
        <v>47.749999999996362</v>
      </c>
      <c r="Z247">
        <f t="shared" si="22"/>
        <v>682.88435138005298</v>
      </c>
    </row>
    <row r="248" spans="1:26" hidden="1" x14ac:dyDescent="0.25">
      <c r="A248" t="s">
        <v>0</v>
      </c>
      <c r="B248" s="1">
        <v>45898</v>
      </c>
      <c r="C248" s="1">
        <v>45916</v>
      </c>
      <c r="D248" t="s">
        <v>1</v>
      </c>
      <c r="E248">
        <v>24900</v>
      </c>
      <c r="F248">
        <v>387.1</v>
      </c>
      <c r="G248">
        <v>473.35</v>
      </c>
      <c r="H248">
        <v>360.5</v>
      </c>
      <c r="I248">
        <v>454</v>
      </c>
      <c r="J248">
        <v>445.8</v>
      </c>
      <c r="K248">
        <v>454</v>
      </c>
      <c r="L248">
        <v>456</v>
      </c>
      <c r="M248">
        <v>8654.49</v>
      </c>
      <c r="N248">
        <v>138.69</v>
      </c>
      <c r="O248">
        <v>27225</v>
      </c>
      <c r="P248">
        <v>-7050</v>
      </c>
      <c r="Q248">
        <v>24426.85</v>
      </c>
      <c r="R248" s="4">
        <v>8.2982046981462582E-2</v>
      </c>
      <c r="S248" s="2">
        <f t="shared" si="18"/>
        <v>1</v>
      </c>
      <c r="T248" s="6">
        <f t="shared" si="19"/>
        <v>4.7222222222222221E-2</v>
      </c>
      <c r="U248" s="7">
        <v>6.5879999999999994E-2</v>
      </c>
      <c r="V248" s="7">
        <v>1.37E-2</v>
      </c>
      <c r="W248" s="3">
        <f t="shared" si="23"/>
        <v>-0.91824041715910698</v>
      </c>
      <c r="X248" s="8">
        <f t="shared" si="20"/>
        <v>-0.93627297583477997</v>
      </c>
      <c r="Y248" s="3">
        <f t="shared" si="21"/>
        <v>454.00000000000364</v>
      </c>
      <c r="Z248">
        <f t="shared" si="22"/>
        <v>42.395825526553381</v>
      </c>
    </row>
    <row r="249" spans="1:26" hidden="1" x14ac:dyDescent="0.25">
      <c r="A249" t="s">
        <v>0</v>
      </c>
      <c r="B249" s="1">
        <v>45898</v>
      </c>
      <c r="C249" s="1">
        <v>45916</v>
      </c>
      <c r="D249" t="s">
        <v>1</v>
      </c>
      <c r="E249">
        <v>23200</v>
      </c>
      <c r="F249">
        <v>13.25</v>
      </c>
      <c r="G249">
        <v>13.55</v>
      </c>
      <c r="H249">
        <v>9.75</v>
      </c>
      <c r="I249">
        <v>12.5</v>
      </c>
      <c r="J249">
        <v>11.95</v>
      </c>
      <c r="K249">
        <v>12.5</v>
      </c>
      <c r="L249">
        <v>464</v>
      </c>
      <c r="M249">
        <v>8077.52</v>
      </c>
      <c r="N249">
        <v>3.92</v>
      </c>
      <c r="O249">
        <v>21525</v>
      </c>
      <c r="P249">
        <v>13200</v>
      </c>
      <c r="Q249">
        <v>24426.85</v>
      </c>
      <c r="R249" s="4">
        <v>0.1434075498509311</v>
      </c>
      <c r="S249" s="2">
        <f t="shared" si="18"/>
        <v>0</v>
      </c>
      <c r="T249" s="6">
        <f t="shared" si="19"/>
        <v>4.7222222222222221E-2</v>
      </c>
      <c r="U249" s="7">
        <v>6.5879999999999994E-2</v>
      </c>
      <c r="V249" s="7">
        <v>1.37E-2</v>
      </c>
      <c r="W249" s="3">
        <f t="shared" si="23"/>
        <v>1.7482124691107437</v>
      </c>
      <c r="X249" s="8">
        <f t="shared" si="20"/>
        <v>1.7170490409803301</v>
      </c>
      <c r="Y249" s="3">
        <f t="shared" si="21"/>
        <v>12.499999999996362</v>
      </c>
      <c r="Z249">
        <f t="shared" si="22"/>
        <v>1295.6153435750784</v>
      </c>
    </row>
    <row r="250" spans="1:26" hidden="1" x14ac:dyDescent="0.25">
      <c r="A250" t="s">
        <v>0</v>
      </c>
      <c r="B250" s="1">
        <v>45898</v>
      </c>
      <c r="C250" s="1">
        <v>45916</v>
      </c>
      <c r="D250" t="s">
        <v>1</v>
      </c>
      <c r="E250">
        <v>23100</v>
      </c>
      <c r="F250">
        <v>12.15</v>
      </c>
      <c r="G250">
        <v>12.15</v>
      </c>
      <c r="H250">
        <v>8.35</v>
      </c>
      <c r="I250">
        <v>10.5</v>
      </c>
      <c r="J250">
        <v>10.5</v>
      </c>
      <c r="K250">
        <v>10.5</v>
      </c>
      <c r="L250">
        <v>198</v>
      </c>
      <c r="M250">
        <v>3431.75</v>
      </c>
      <c r="N250">
        <v>1.4</v>
      </c>
      <c r="O250">
        <v>8250</v>
      </c>
      <c r="P250">
        <v>6525</v>
      </c>
      <c r="Q250">
        <v>24426.85</v>
      </c>
      <c r="R250" s="4">
        <v>0.14792775885322529</v>
      </c>
      <c r="S250" s="2">
        <f t="shared" si="18"/>
        <v>0</v>
      </c>
      <c r="T250" s="6">
        <f t="shared" si="19"/>
        <v>4.7222222222222221E-2</v>
      </c>
      <c r="U250" s="7">
        <v>6.5879999999999994E-2</v>
      </c>
      <c r="V250" s="7">
        <v>1.37E-2</v>
      </c>
      <c r="W250" s="3">
        <f t="shared" si="23"/>
        <v>1.8301374084721747</v>
      </c>
      <c r="X250" s="8">
        <f t="shared" si="20"/>
        <v>1.7979917084284351</v>
      </c>
      <c r="Y250" s="3">
        <f t="shared" si="21"/>
        <v>10.500000000000227</v>
      </c>
      <c r="Z250">
        <f t="shared" si="22"/>
        <v>1393.3047269896961</v>
      </c>
    </row>
    <row r="251" spans="1:26" hidden="1" x14ac:dyDescent="0.25">
      <c r="A251" t="s">
        <v>0</v>
      </c>
      <c r="B251" s="1">
        <v>45898</v>
      </c>
      <c r="C251" s="1">
        <v>45916</v>
      </c>
      <c r="D251" t="s">
        <v>1</v>
      </c>
      <c r="E251">
        <v>26150</v>
      </c>
      <c r="F251" t="s">
        <v>2</v>
      </c>
      <c r="G251" t="s">
        <v>2</v>
      </c>
      <c r="H251" t="s">
        <v>2</v>
      </c>
      <c r="I251">
        <v>1455.75</v>
      </c>
      <c r="J251" t="s">
        <v>2</v>
      </c>
      <c r="K251">
        <v>1657.6</v>
      </c>
      <c r="L251" t="s">
        <v>2</v>
      </c>
      <c r="M251" t="s">
        <v>2</v>
      </c>
      <c r="N251" t="s">
        <v>2</v>
      </c>
      <c r="O251" t="s">
        <v>2</v>
      </c>
      <c r="P251" t="s">
        <v>2</v>
      </c>
      <c r="Q251">
        <v>24426.85</v>
      </c>
      <c r="R251" s="4"/>
      <c r="S251" s="2">
        <f t="shared" si="18"/>
        <v>1</v>
      </c>
      <c r="T251" s="6">
        <f t="shared" si="19"/>
        <v>4.7222222222222221E-2</v>
      </c>
      <c r="U251" s="7">
        <v>6.5879999999999994E-2</v>
      </c>
      <c r="V251" s="7">
        <v>1.37E-2</v>
      </c>
      <c r="W251" s="3" t="e">
        <f t="shared" si="23"/>
        <v>#DIV/0!</v>
      </c>
      <c r="X251" s="8" t="e">
        <f t="shared" si="20"/>
        <v>#DIV/0!</v>
      </c>
      <c r="Y251" s="3" t="e">
        <f t="shared" si="21"/>
        <v>#DIV/0!</v>
      </c>
      <c r="Z251">
        <f t="shared" si="22"/>
        <v>-0.12146715618655435</v>
      </c>
    </row>
    <row r="252" spans="1:26" hidden="1" x14ac:dyDescent="0.25">
      <c r="A252" t="s">
        <v>0</v>
      </c>
      <c r="B252" s="1">
        <v>45898</v>
      </c>
      <c r="C252" s="1">
        <v>45916</v>
      </c>
      <c r="D252" t="s">
        <v>1</v>
      </c>
      <c r="E252">
        <v>25750</v>
      </c>
      <c r="F252" t="s">
        <v>2</v>
      </c>
      <c r="G252" t="s">
        <v>2</v>
      </c>
      <c r="H252" t="s">
        <v>2</v>
      </c>
      <c r="I252">
        <v>1116.3</v>
      </c>
      <c r="J252" t="s">
        <v>2</v>
      </c>
      <c r="K252">
        <v>1279.1500000000001</v>
      </c>
      <c r="L252" t="s">
        <v>2</v>
      </c>
      <c r="M252" t="s">
        <v>2</v>
      </c>
      <c r="N252" t="s">
        <v>2</v>
      </c>
      <c r="O252" t="s">
        <v>2</v>
      </c>
      <c r="P252" t="s">
        <v>2</v>
      </c>
      <c r="Q252">
        <v>24426.85</v>
      </c>
      <c r="R252" s="4">
        <v>0.1477021862872637</v>
      </c>
      <c r="S252" s="2">
        <f t="shared" si="18"/>
        <v>1</v>
      </c>
      <c r="T252" s="6">
        <f t="shared" si="19"/>
        <v>4.7222222222222221E-2</v>
      </c>
      <c r="U252" s="7">
        <v>6.5879999999999994E-2</v>
      </c>
      <c r="V252" s="7">
        <v>1.37E-2</v>
      </c>
      <c r="W252" s="3">
        <f t="shared" si="23"/>
        <v>-1.5507065981568233</v>
      </c>
      <c r="X252" s="8">
        <f t="shared" si="20"/>
        <v>-1.5828032797600773</v>
      </c>
      <c r="Y252" s="3">
        <f t="shared" si="21"/>
        <v>1279.1499999999542</v>
      </c>
      <c r="Z252">
        <f t="shared" si="22"/>
        <v>20.186066502290487</v>
      </c>
    </row>
    <row r="253" spans="1:26" hidden="1" x14ac:dyDescent="0.25">
      <c r="A253" t="s">
        <v>0</v>
      </c>
      <c r="B253" s="1">
        <v>45898</v>
      </c>
      <c r="C253" s="1">
        <v>45916</v>
      </c>
      <c r="D253" t="s">
        <v>1</v>
      </c>
      <c r="E253">
        <v>25050</v>
      </c>
      <c r="F253">
        <v>479.55</v>
      </c>
      <c r="G253">
        <v>565.85</v>
      </c>
      <c r="H253">
        <v>479.55</v>
      </c>
      <c r="I253">
        <v>564.9</v>
      </c>
      <c r="J253">
        <v>564.45000000000005</v>
      </c>
      <c r="K253">
        <v>564.9</v>
      </c>
      <c r="L253">
        <v>26</v>
      </c>
      <c r="M253">
        <v>499.12</v>
      </c>
      <c r="N253">
        <v>10.64</v>
      </c>
      <c r="O253">
        <v>1950</v>
      </c>
      <c r="P253">
        <v>-75</v>
      </c>
      <c r="Q253">
        <v>24426.85</v>
      </c>
      <c r="R253" s="4">
        <v>5.6396164342688418E-2</v>
      </c>
      <c r="S253" s="2">
        <f t="shared" si="18"/>
        <v>1</v>
      </c>
      <c r="T253" s="6">
        <f t="shared" si="19"/>
        <v>4.7222222222222221E-2</v>
      </c>
      <c r="U253" s="7">
        <v>6.5879999999999994E-2</v>
      </c>
      <c r="V253" s="7">
        <v>1.37E-2</v>
      </c>
      <c r="W253" s="3">
        <f t="shared" si="23"/>
        <v>-1.8483268498761416</v>
      </c>
      <c r="X253" s="8">
        <f t="shared" si="20"/>
        <v>-1.8605821168837102</v>
      </c>
      <c r="Y253" s="3">
        <f t="shared" si="21"/>
        <v>564.90000000000146</v>
      </c>
      <c r="Z253">
        <f t="shared" si="22"/>
        <v>3.7617504046247632</v>
      </c>
    </row>
    <row r="254" spans="1:26" hidden="1" x14ac:dyDescent="0.25">
      <c r="A254" t="s">
        <v>0</v>
      </c>
      <c r="B254" s="1">
        <v>45898</v>
      </c>
      <c r="C254" s="1">
        <v>45916</v>
      </c>
      <c r="D254" t="s">
        <v>1</v>
      </c>
      <c r="E254">
        <v>26050</v>
      </c>
      <c r="F254" t="s">
        <v>2</v>
      </c>
      <c r="G254" t="s">
        <v>2</v>
      </c>
      <c r="H254" t="s">
        <v>2</v>
      </c>
      <c r="I254">
        <v>1368.1</v>
      </c>
      <c r="J254" t="s">
        <v>2</v>
      </c>
      <c r="K254">
        <v>1561.4</v>
      </c>
      <c r="L254" t="s">
        <v>2</v>
      </c>
      <c r="M254" t="s">
        <v>2</v>
      </c>
      <c r="N254" t="s">
        <v>2</v>
      </c>
      <c r="O254" t="s">
        <v>2</v>
      </c>
      <c r="P254" t="s">
        <v>2</v>
      </c>
      <c r="Q254">
        <v>24426.85</v>
      </c>
      <c r="R254" s="4">
        <v>0.12893705150520821</v>
      </c>
      <c r="S254" s="2">
        <f t="shared" si="18"/>
        <v>1</v>
      </c>
      <c r="T254" s="6">
        <f t="shared" si="19"/>
        <v>4.7222222222222221E-2</v>
      </c>
      <c r="U254" s="7">
        <v>6.5879999999999994E-2</v>
      </c>
      <c r="V254" s="7">
        <v>1.37E-2</v>
      </c>
      <c r="W254" s="3">
        <f t="shared" si="23"/>
        <v>-2.1941712797686068</v>
      </c>
      <c r="X254" s="8">
        <f t="shared" si="20"/>
        <v>-2.2221901709783567</v>
      </c>
      <c r="Y254" s="3">
        <f t="shared" si="21"/>
        <v>1561.4000000000051</v>
      </c>
      <c r="Z254">
        <f t="shared" si="22"/>
        <v>3.3679162584339792</v>
      </c>
    </row>
    <row r="255" spans="1:26" hidden="1" x14ac:dyDescent="0.25">
      <c r="A255" t="s">
        <v>0</v>
      </c>
      <c r="B255" s="1">
        <v>45898</v>
      </c>
      <c r="C255" s="1">
        <v>45916</v>
      </c>
      <c r="D255" t="s">
        <v>1</v>
      </c>
      <c r="E255">
        <v>26350</v>
      </c>
      <c r="F255" t="s">
        <v>2</v>
      </c>
      <c r="G255" t="s">
        <v>2</v>
      </c>
      <c r="H255" t="s">
        <v>2</v>
      </c>
      <c r="I255">
        <v>1635.6</v>
      </c>
      <c r="J255" t="s">
        <v>2</v>
      </c>
      <c r="K255">
        <v>1852.1</v>
      </c>
      <c r="L255" t="s">
        <v>2</v>
      </c>
      <c r="M255" t="s">
        <v>2</v>
      </c>
      <c r="N255" t="s">
        <v>2</v>
      </c>
      <c r="O255" t="s">
        <v>2</v>
      </c>
      <c r="P255" t="s">
        <v>2</v>
      </c>
      <c r="Q255">
        <v>24426.85</v>
      </c>
      <c r="R255" s="4"/>
      <c r="S255" s="2">
        <f t="shared" si="18"/>
        <v>1</v>
      </c>
      <c r="T255" s="6">
        <f t="shared" si="19"/>
        <v>4.7222222222222221E-2</v>
      </c>
      <c r="U255" s="7">
        <v>6.5879999999999994E-2</v>
      </c>
      <c r="V255" s="7">
        <v>1.37E-2</v>
      </c>
      <c r="W255" s="3" t="e">
        <f t="shared" si="23"/>
        <v>#DIV/0!</v>
      </c>
      <c r="X255" s="8" t="e">
        <f t="shared" si="20"/>
        <v>#DIV/0!</v>
      </c>
      <c r="Y255" s="3" t="e">
        <f t="shared" si="21"/>
        <v>#DIV/0!</v>
      </c>
      <c r="Z255">
        <f t="shared" si="22"/>
        <v>-5.0002339854254387</v>
      </c>
    </row>
    <row r="256" spans="1:26" hidden="1" x14ac:dyDescent="0.25">
      <c r="A256" t="s">
        <v>0</v>
      </c>
      <c r="B256" s="1">
        <v>45898</v>
      </c>
      <c r="C256" s="1">
        <v>45916</v>
      </c>
      <c r="D256" t="s">
        <v>1</v>
      </c>
      <c r="E256">
        <v>24300</v>
      </c>
      <c r="F256">
        <v>125.25</v>
      </c>
      <c r="G256">
        <v>144.30000000000001</v>
      </c>
      <c r="H256">
        <v>99.05</v>
      </c>
      <c r="I256">
        <v>135.35</v>
      </c>
      <c r="J256">
        <v>134.94999999999999</v>
      </c>
      <c r="K256">
        <v>135.35</v>
      </c>
      <c r="L256">
        <v>1433</v>
      </c>
      <c r="M256">
        <v>26244.82</v>
      </c>
      <c r="N256">
        <v>128.4</v>
      </c>
      <c r="O256">
        <v>39750</v>
      </c>
      <c r="P256">
        <v>11250</v>
      </c>
      <c r="Q256">
        <v>24426.85</v>
      </c>
      <c r="R256" s="4">
        <v>0.1024218260445434</v>
      </c>
      <c r="S256" s="2">
        <f t="shared" si="18"/>
        <v>0</v>
      </c>
      <c r="T256" s="6">
        <f t="shared" si="19"/>
        <v>4.7222222222222221E-2</v>
      </c>
      <c r="U256" s="7">
        <v>6.5879999999999994E-2</v>
      </c>
      <c r="V256" s="7">
        <v>1.37E-2</v>
      </c>
      <c r="W256" s="3">
        <f t="shared" si="23"/>
        <v>0.35576873622618305</v>
      </c>
      <c r="X256" s="8">
        <f t="shared" si="20"/>
        <v>0.33351178240302187</v>
      </c>
      <c r="Y256" s="3">
        <f t="shared" si="21"/>
        <v>135.34999999998763</v>
      </c>
      <c r="Z256">
        <f t="shared" si="22"/>
        <v>321.88212601426494</v>
      </c>
    </row>
    <row r="257" spans="1:26" hidden="1" x14ac:dyDescent="0.25">
      <c r="A257" t="s">
        <v>0</v>
      </c>
      <c r="B257" s="1">
        <v>45898</v>
      </c>
      <c r="C257" s="1">
        <v>45923</v>
      </c>
      <c r="D257" t="s">
        <v>1</v>
      </c>
      <c r="E257">
        <v>23400</v>
      </c>
      <c r="F257">
        <v>32.65</v>
      </c>
      <c r="G257">
        <v>32.65</v>
      </c>
      <c r="H257">
        <v>27.8</v>
      </c>
      <c r="I257">
        <v>29.8</v>
      </c>
      <c r="J257">
        <v>29.05</v>
      </c>
      <c r="K257">
        <v>29.8</v>
      </c>
      <c r="L257">
        <v>15</v>
      </c>
      <c r="M257">
        <v>263.58999999999997</v>
      </c>
      <c r="N257">
        <v>0.34</v>
      </c>
      <c r="O257">
        <v>2550</v>
      </c>
      <c r="P257">
        <v>525</v>
      </c>
      <c r="Q257">
        <v>24426.85</v>
      </c>
      <c r="R257" s="4">
        <v>0.129304277611132</v>
      </c>
      <c r="S257" s="2">
        <f t="shared" si="18"/>
        <v>0</v>
      </c>
      <c r="T257" s="6">
        <f t="shared" si="19"/>
        <v>6.6666666666666666E-2</v>
      </c>
      <c r="U257" s="7">
        <v>6.5879999999999994E-2</v>
      </c>
      <c r="V257" s="7">
        <v>1.37E-2</v>
      </c>
      <c r="W257" s="3">
        <f t="shared" si="23"/>
        <v>1.4072542507604713</v>
      </c>
      <c r="X257" s="8">
        <f t="shared" si="20"/>
        <v>1.3738680298417183</v>
      </c>
      <c r="Y257" s="3">
        <f t="shared" si="21"/>
        <v>29.800000000011096</v>
      </c>
      <c r="Z257">
        <f t="shared" si="22"/>
        <v>1136.897769710893</v>
      </c>
    </row>
    <row r="258" spans="1:26" hidden="1" x14ac:dyDescent="0.25">
      <c r="A258" t="s">
        <v>0</v>
      </c>
      <c r="B258" s="1">
        <v>45898</v>
      </c>
      <c r="C258" s="1">
        <v>45923</v>
      </c>
      <c r="D258" t="s">
        <v>1</v>
      </c>
      <c r="E258">
        <v>25150</v>
      </c>
      <c r="F258" t="s">
        <v>2</v>
      </c>
      <c r="G258" t="s">
        <v>2</v>
      </c>
      <c r="H258" t="s">
        <v>2</v>
      </c>
      <c r="I258">
        <v>442.25</v>
      </c>
      <c r="J258" t="s">
        <v>2</v>
      </c>
      <c r="K258">
        <v>793.05</v>
      </c>
      <c r="L258" t="s">
        <v>2</v>
      </c>
      <c r="M258" t="s">
        <v>2</v>
      </c>
      <c r="N258" t="s">
        <v>2</v>
      </c>
      <c r="O258" t="s">
        <v>2</v>
      </c>
      <c r="P258" t="s">
        <v>2</v>
      </c>
      <c r="Q258">
        <v>24426.85</v>
      </c>
      <c r="R258" s="4">
        <v>0.15600700212735619</v>
      </c>
      <c r="S258" s="2">
        <f t="shared" ref="S258:S321" si="24">IF(D258="CE",(Q258&gt;E258)*1,(Q258&lt;E258)*1)</f>
        <v>1</v>
      </c>
      <c r="T258" s="6">
        <f t="shared" ref="T258:T321" si="25">YEARFRAC(B258,C258)</f>
        <v>6.6666666666666666E-2</v>
      </c>
      <c r="U258" s="7">
        <v>6.5879999999999994E-2</v>
      </c>
      <c r="V258" s="7">
        <v>1.37E-2</v>
      </c>
      <c r="W258" s="3">
        <f t="shared" si="23"/>
        <v>-0.61778808921305994</v>
      </c>
      <c r="X258" s="8">
        <f t="shared" ref="X258:X321" si="26">W258-(R258*SQRT(T258))</f>
        <v>-0.65806892395512628</v>
      </c>
      <c r="Y258" s="3">
        <f t="shared" ref="Y258:Y321" si="27">IF(D258="CE",
     Q258*EXP(-V258*T258)*_xlfn.NORM.S.DIST(W258,TRUE) - E258*EXP(-U258*T258)*_xlfn.NORM.S.DIST(X258,TRUE),
     E258*EXP(-U258*T258)*_xlfn.NORM.S.DIST(-X258,TRUE) - Q258*EXP(-V258*T258)*_xlfn.NORM.S.DIST(-W258,TRUE)
)</f>
        <v>793.04999999999563</v>
      </c>
      <c r="Z258">
        <f t="shared" ref="Z258:Z321" si="28">IF(D258="CE",
   K258 - EXP(-V258*T258)*Q258 + EXP(-U258*T258)*E258,
   K258 + EXP(-V258*T258)*Q258 - EXP(-U258*T258)*E258
)</f>
        <v>157.8169159378449</v>
      </c>
    </row>
    <row r="259" spans="1:26" hidden="1" x14ac:dyDescent="0.25">
      <c r="A259" t="s">
        <v>0</v>
      </c>
      <c r="B259" s="1">
        <v>45898</v>
      </c>
      <c r="C259" s="1">
        <v>45923</v>
      </c>
      <c r="D259" t="s">
        <v>1</v>
      </c>
      <c r="E259">
        <v>23000</v>
      </c>
      <c r="F259">
        <v>16.25</v>
      </c>
      <c r="G259">
        <v>17</v>
      </c>
      <c r="H259">
        <v>13.5</v>
      </c>
      <c r="I259">
        <v>15.3</v>
      </c>
      <c r="J259">
        <v>14.2</v>
      </c>
      <c r="K259">
        <v>15.3</v>
      </c>
      <c r="L259">
        <v>153</v>
      </c>
      <c r="M259">
        <v>2640.97</v>
      </c>
      <c r="N259">
        <v>1.72</v>
      </c>
      <c r="O259">
        <v>6150</v>
      </c>
      <c r="P259">
        <v>4875</v>
      </c>
      <c r="Q259">
        <v>24426.85</v>
      </c>
      <c r="R259" s="4">
        <v>0.14347524302398729</v>
      </c>
      <c r="S259" s="2">
        <f t="shared" si="24"/>
        <v>0</v>
      </c>
      <c r="T259" s="6">
        <f t="shared" si="25"/>
        <v>6.6666666666666666E-2</v>
      </c>
      <c r="U259" s="7">
        <v>6.5879999999999994E-2</v>
      </c>
      <c r="V259" s="7">
        <v>1.37E-2</v>
      </c>
      <c r="W259" s="3">
        <f t="shared" si="23"/>
        <v>1.7371656495272128</v>
      </c>
      <c r="X259" s="8">
        <f t="shared" si="26"/>
        <v>1.7001205010722151</v>
      </c>
      <c r="Y259" s="3">
        <f t="shared" si="27"/>
        <v>15.2999999999995</v>
      </c>
      <c r="Z259">
        <f t="shared" si="28"/>
        <v>1520.6448220018756</v>
      </c>
    </row>
    <row r="260" spans="1:26" hidden="1" x14ac:dyDescent="0.25">
      <c r="A260" t="s">
        <v>0</v>
      </c>
      <c r="B260" s="1">
        <v>45898</v>
      </c>
      <c r="C260" s="1">
        <v>45923</v>
      </c>
      <c r="D260" t="s">
        <v>1</v>
      </c>
      <c r="E260">
        <v>26450</v>
      </c>
      <c r="F260" t="s">
        <v>2</v>
      </c>
      <c r="G260" t="s">
        <v>2</v>
      </c>
      <c r="H260" t="s">
        <v>2</v>
      </c>
      <c r="I260">
        <v>1324.3</v>
      </c>
      <c r="J260" t="s">
        <v>2</v>
      </c>
      <c r="K260">
        <v>1929.8</v>
      </c>
      <c r="L260" t="s">
        <v>2</v>
      </c>
      <c r="M260" t="s">
        <v>2</v>
      </c>
      <c r="N260" t="s">
        <v>2</v>
      </c>
      <c r="O260" t="s">
        <v>2</v>
      </c>
      <c r="P260" t="s">
        <v>2</v>
      </c>
      <c r="Q260">
        <v>24426.85</v>
      </c>
      <c r="R260" s="4">
        <v>9.8850393875009351E-2</v>
      </c>
      <c r="S260" s="2">
        <f t="shared" si="24"/>
        <v>1</v>
      </c>
      <c r="T260" s="6">
        <f t="shared" si="25"/>
        <v>6.6666666666666666E-2</v>
      </c>
      <c r="U260" s="7">
        <v>6.5879999999999994E-2</v>
      </c>
      <c r="V260" s="7">
        <v>1.37E-2</v>
      </c>
      <c r="W260" s="3">
        <f t="shared" si="23"/>
        <v>-2.9686422935270942</v>
      </c>
      <c r="X260" s="8">
        <f t="shared" si="26"/>
        <v>-2.9941653554766914</v>
      </c>
      <c r="Y260" s="3">
        <f t="shared" si="27"/>
        <v>1929.7999999999993</v>
      </c>
      <c r="Z260">
        <f t="shared" si="28"/>
        <v>0.26399599215073977</v>
      </c>
    </row>
    <row r="261" spans="1:26" hidden="1" x14ac:dyDescent="0.25">
      <c r="A261" t="s">
        <v>0</v>
      </c>
      <c r="B261" s="1">
        <v>45898</v>
      </c>
      <c r="C261" s="1">
        <v>45923</v>
      </c>
      <c r="D261" t="s">
        <v>1</v>
      </c>
      <c r="E261">
        <v>23900</v>
      </c>
      <c r="F261">
        <v>76.05</v>
      </c>
      <c r="G261">
        <v>82</v>
      </c>
      <c r="H261">
        <v>60</v>
      </c>
      <c r="I261">
        <v>79.2</v>
      </c>
      <c r="J261">
        <v>79</v>
      </c>
      <c r="K261">
        <v>79.2</v>
      </c>
      <c r="L261">
        <v>65</v>
      </c>
      <c r="M261">
        <v>1168.51</v>
      </c>
      <c r="N261">
        <v>3.38</v>
      </c>
      <c r="O261">
        <v>2850</v>
      </c>
      <c r="P261">
        <v>2325</v>
      </c>
      <c r="Q261">
        <v>24426.85</v>
      </c>
      <c r="R261" s="4">
        <v>0.1154200903544806</v>
      </c>
      <c r="S261" s="2">
        <f t="shared" si="24"/>
        <v>0</v>
      </c>
      <c r="T261" s="6">
        <f t="shared" si="25"/>
        <v>6.6666666666666666E-2</v>
      </c>
      <c r="U261" s="7">
        <v>6.5879999999999994E-2</v>
      </c>
      <c r="V261" s="7">
        <v>1.37E-2</v>
      </c>
      <c r="W261" s="3">
        <f t="shared" si="23"/>
        <v>0.86329022353707774</v>
      </c>
      <c r="X261" s="8">
        <f t="shared" si="26"/>
        <v>0.83348888435303381</v>
      </c>
      <c r="Y261" s="3">
        <f t="shared" si="27"/>
        <v>79.199999999999818</v>
      </c>
      <c r="Z261">
        <f t="shared" si="28"/>
        <v>688.48895434716542</v>
      </c>
    </row>
    <row r="262" spans="1:26" hidden="1" x14ac:dyDescent="0.25">
      <c r="A262" t="s">
        <v>0</v>
      </c>
      <c r="B262" s="1">
        <v>45898</v>
      </c>
      <c r="C262" s="1">
        <v>45923</v>
      </c>
      <c r="D262" t="s">
        <v>1</v>
      </c>
      <c r="E262">
        <v>24500</v>
      </c>
      <c r="F262">
        <v>289.89999999999998</v>
      </c>
      <c r="G262">
        <v>289.89999999999998</v>
      </c>
      <c r="H262">
        <v>192.2</v>
      </c>
      <c r="I262">
        <v>244.55</v>
      </c>
      <c r="J262">
        <v>242</v>
      </c>
      <c r="K262">
        <v>244.55</v>
      </c>
      <c r="L262">
        <v>1487</v>
      </c>
      <c r="M262">
        <v>27575.5</v>
      </c>
      <c r="N262">
        <v>251.88</v>
      </c>
      <c r="O262">
        <v>30075</v>
      </c>
      <c r="P262">
        <v>12300</v>
      </c>
      <c r="Q262">
        <v>24426.85</v>
      </c>
      <c r="R262" s="4">
        <v>9.966168316489657E-2</v>
      </c>
      <c r="S262" s="2">
        <f t="shared" si="24"/>
        <v>1</v>
      </c>
      <c r="T262" s="6">
        <f t="shared" si="25"/>
        <v>6.6666666666666666E-2</v>
      </c>
      <c r="U262" s="7">
        <v>6.5879999999999994E-2</v>
      </c>
      <c r="V262" s="7">
        <v>1.37E-2</v>
      </c>
      <c r="W262" s="3">
        <f t="shared" si="23"/>
        <v>3.1849482264052223E-2</v>
      </c>
      <c r="X262" s="8">
        <f t="shared" si="26"/>
        <v>6.1169463205425906E-3</v>
      </c>
      <c r="Y262" s="3">
        <f t="shared" si="27"/>
        <v>244.55000000000109</v>
      </c>
      <c r="Z262">
        <f t="shared" si="28"/>
        <v>256.46837591069198</v>
      </c>
    </row>
    <row r="263" spans="1:26" hidden="1" x14ac:dyDescent="0.25">
      <c r="A263" t="s">
        <v>0</v>
      </c>
      <c r="B263" s="1">
        <v>45898</v>
      </c>
      <c r="C263" s="1">
        <v>45923</v>
      </c>
      <c r="D263" t="s">
        <v>1</v>
      </c>
      <c r="E263">
        <v>26400</v>
      </c>
      <c r="F263" t="s">
        <v>2</v>
      </c>
      <c r="G263" t="s">
        <v>2</v>
      </c>
      <c r="H263" t="s">
        <v>2</v>
      </c>
      <c r="I263">
        <v>1282.45</v>
      </c>
      <c r="J263" t="s">
        <v>2</v>
      </c>
      <c r="K263">
        <v>1881.75</v>
      </c>
      <c r="L263" t="s">
        <v>2</v>
      </c>
      <c r="M263" t="s">
        <v>2</v>
      </c>
      <c r="N263" t="s">
        <v>2</v>
      </c>
      <c r="O263" t="s">
        <v>2</v>
      </c>
      <c r="P263" t="s">
        <v>2</v>
      </c>
      <c r="Q263">
        <v>24426.85</v>
      </c>
      <c r="R263" s="4">
        <v>0.11879928163914549</v>
      </c>
      <c r="S263" s="2">
        <f t="shared" si="24"/>
        <v>1</v>
      </c>
      <c r="T263" s="6">
        <f t="shared" si="25"/>
        <v>6.6666666666666666E-2</v>
      </c>
      <c r="U263" s="7">
        <v>6.5879999999999994E-2</v>
      </c>
      <c r="V263" s="7">
        <v>1.37E-2</v>
      </c>
      <c r="W263" s="3">
        <f t="shared" ref="W263:W326" si="29" xml:space="preserve"> (LN(Q263/E263) + (U263 - V263 + 0.5*R263^2)*T263) / (R263*SQRT(T263))</f>
        <v>-2.4037407036194884</v>
      </c>
      <c r="X263" s="8">
        <f t="shared" si="26"/>
        <v>-2.4344145462414759</v>
      </c>
      <c r="Y263" s="3">
        <f t="shared" si="27"/>
        <v>1881.7500000000036</v>
      </c>
      <c r="Z263">
        <f t="shared" si="28"/>
        <v>1.9948775285265583</v>
      </c>
    </row>
    <row r="264" spans="1:26" hidden="1" x14ac:dyDescent="0.25">
      <c r="A264" t="s">
        <v>0</v>
      </c>
      <c r="B264" s="1">
        <v>45898</v>
      </c>
      <c r="C264" s="1">
        <v>45923</v>
      </c>
      <c r="D264" t="s">
        <v>1</v>
      </c>
      <c r="E264">
        <v>25850</v>
      </c>
      <c r="F264" t="s">
        <v>2</v>
      </c>
      <c r="G264" t="s">
        <v>2</v>
      </c>
      <c r="H264" t="s">
        <v>2</v>
      </c>
      <c r="I264">
        <v>858.65</v>
      </c>
      <c r="J264" t="s">
        <v>2</v>
      </c>
      <c r="K264">
        <v>1369.15</v>
      </c>
      <c r="L264" t="s">
        <v>2</v>
      </c>
      <c r="M264" t="s">
        <v>2</v>
      </c>
      <c r="N264" t="s">
        <v>2</v>
      </c>
      <c r="O264" t="s">
        <v>2</v>
      </c>
      <c r="P264" t="s">
        <v>2</v>
      </c>
      <c r="Q264">
        <v>24426.85</v>
      </c>
      <c r="R264" s="4">
        <v>0.1491715144337295</v>
      </c>
      <c r="S264" s="2">
        <f t="shared" si="24"/>
        <v>1</v>
      </c>
      <c r="T264" s="6">
        <f t="shared" si="25"/>
        <v>6.6666666666666666E-2</v>
      </c>
      <c r="U264" s="7">
        <v>6.5879999999999994E-2</v>
      </c>
      <c r="V264" s="7">
        <v>1.37E-2</v>
      </c>
      <c r="W264" s="3">
        <f t="shared" si="29"/>
        <v>-1.3606648871500711</v>
      </c>
      <c r="X264" s="8">
        <f t="shared" si="26"/>
        <v>-1.3991808065587625</v>
      </c>
      <c r="Y264" s="3">
        <f t="shared" si="27"/>
        <v>1369.1499999999978</v>
      </c>
      <c r="Z264">
        <f t="shared" si="28"/>
        <v>36.984574428628548</v>
      </c>
    </row>
    <row r="265" spans="1:26" hidden="1" x14ac:dyDescent="0.25">
      <c r="A265" t="s">
        <v>0</v>
      </c>
      <c r="B265" s="1">
        <v>45898</v>
      </c>
      <c r="C265" s="1">
        <v>45923</v>
      </c>
      <c r="D265" t="s">
        <v>1</v>
      </c>
      <c r="E265">
        <v>22900</v>
      </c>
      <c r="F265" t="s">
        <v>2</v>
      </c>
      <c r="G265" t="s">
        <v>2</v>
      </c>
      <c r="H265" t="s">
        <v>2</v>
      </c>
      <c r="I265">
        <v>9.1999999999999993</v>
      </c>
      <c r="J265" t="s">
        <v>2</v>
      </c>
      <c r="K265">
        <v>20.350000000000001</v>
      </c>
      <c r="L265" t="s">
        <v>2</v>
      </c>
      <c r="M265" t="s">
        <v>2</v>
      </c>
      <c r="N265" t="s">
        <v>2</v>
      </c>
      <c r="O265" t="s">
        <v>2</v>
      </c>
      <c r="P265" t="s">
        <v>2</v>
      </c>
      <c r="Q265">
        <v>24426.85</v>
      </c>
      <c r="R265" s="4">
        <v>0.1601261883569953</v>
      </c>
      <c r="S265" s="2">
        <f t="shared" si="24"/>
        <v>0</v>
      </c>
      <c r="T265" s="6">
        <f t="shared" si="25"/>
        <v>6.6666666666666666E-2</v>
      </c>
      <c r="U265" s="7">
        <v>6.5879999999999994E-2</v>
      </c>
      <c r="V265" s="7">
        <v>1.37E-2</v>
      </c>
      <c r="W265" s="3">
        <f t="shared" si="29"/>
        <v>1.6659902273395861</v>
      </c>
      <c r="X265" s="8">
        <f t="shared" si="26"/>
        <v>1.6246458232863652</v>
      </c>
      <c r="Y265" s="3">
        <f t="shared" si="27"/>
        <v>20.350000000016507</v>
      </c>
      <c r="Z265">
        <f t="shared" si="28"/>
        <v>1625.2565850746214</v>
      </c>
    </row>
    <row r="266" spans="1:26" hidden="1" x14ac:dyDescent="0.25">
      <c r="A266" t="s">
        <v>0</v>
      </c>
      <c r="B266" s="1">
        <v>45898</v>
      </c>
      <c r="C266" s="1">
        <v>45923</v>
      </c>
      <c r="D266" t="s">
        <v>1</v>
      </c>
      <c r="E266">
        <v>25650</v>
      </c>
      <c r="F266" t="s">
        <v>2</v>
      </c>
      <c r="G266" t="s">
        <v>2</v>
      </c>
      <c r="H266" t="s">
        <v>2</v>
      </c>
      <c r="I266">
        <v>724.2</v>
      </c>
      <c r="J266" t="s">
        <v>2</v>
      </c>
      <c r="K266">
        <v>1193.3</v>
      </c>
      <c r="L266" t="s">
        <v>2</v>
      </c>
      <c r="M266" t="s">
        <v>2</v>
      </c>
      <c r="N266" t="s">
        <v>2</v>
      </c>
      <c r="O266" t="s">
        <v>2</v>
      </c>
      <c r="P266" t="s">
        <v>2</v>
      </c>
      <c r="Q266">
        <v>24426.85</v>
      </c>
      <c r="R266" s="4">
        <v>0.15214528157128029</v>
      </c>
      <c r="S266" s="2">
        <f t="shared" si="24"/>
        <v>1</v>
      </c>
      <c r="T266" s="6">
        <f t="shared" si="25"/>
        <v>6.6666666666666666E-2</v>
      </c>
      <c r="U266" s="7">
        <v>6.5879999999999994E-2</v>
      </c>
      <c r="V266" s="7">
        <v>1.37E-2</v>
      </c>
      <c r="W266" s="3">
        <f t="shared" si="29"/>
        <v>-1.1355934653708117</v>
      </c>
      <c r="X266" s="8">
        <f t="shared" si="26"/>
        <v>-1.1748772081527856</v>
      </c>
      <c r="Y266" s="3">
        <f t="shared" si="27"/>
        <v>1193.2999999999993</v>
      </c>
      <c r="Z266">
        <f t="shared" si="28"/>
        <v>60.258100574115815</v>
      </c>
    </row>
    <row r="267" spans="1:26" hidden="1" x14ac:dyDescent="0.25">
      <c r="A267" t="s">
        <v>0</v>
      </c>
      <c r="B267" s="1">
        <v>45898</v>
      </c>
      <c r="C267" s="1">
        <v>45923</v>
      </c>
      <c r="D267" t="s">
        <v>1</v>
      </c>
      <c r="E267">
        <v>23300</v>
      </c>
      <c r="F267">
        <v>27</v>
      </c>
      <c r="G267">
        <v>27</v>
      </c>
      <c r="H267">
        <v>19.149999999999999</v>
      </c>
      <c r="I267">
        <v>24.6</v>
      </c>
      <c r="J267">
        <v>25.1</v>
      </c>
      <c r="K267">
        <v>24.6</v>
      </c>
      <c r="L267">
        <v>75</v>
      </c>
      <c r="M267">
        <v>1311.86</v>
      </c>
      <c r="N267">
        <v>1.24</v>
      </c>
      <c r="O267">
        <v>3900</v>
      </c>
      <c r="P267">
        <v>2100</v>
      </c>
      <c r="Q267">
        <v>24426.85</v>
      </c>
      <c r="R267" s="4">
        <v>0.13220800596115151</v>
      </c>
      <c r="S267" s="2">
        <f t="shared" si="24"/>
        <v>0</v>
      </c>
      <c r="T267" s="6">
        <f t="shared" si="25"/>
        <v>6.6666666666666666E-2</v>
      </c>
      <c r="U267" s="7">
        <v>6.5879999999999994E-2</v>
      </c>
      <c r="V267" s="7">
        <v>1.37E-2</v>
      </c>
      <c r="W267" s="3">
        <f t="shared" si="29"/>
        <v>1.5025467156808767</v>
      </c>
      <c r="X267" s="8">
        <f t="shared" si="26"/>
        <v>1.4684107553260213</v>
      </c>
      <c r="Y267" s="3">
        <f t="shared" si="27"/>
        <v>24.599999999999909</v>
      </c>
      <c r="Z267">
        <f t="shared" si="28"/>
        <v>1231.2595327836389</v>
      </c>
    </row>
    <row r="268" spans="1:26" hidden="1" x14ac:dyDescent="0.25">
      <c r="A268" t="s">
        <v>0</v>
      </c>
      <c r="B268" s="1">
        <v>45898</v>
      </c>
      <c r="C268" s="1">
        <v>45923</v>
      </c>
      <c r="D268" t="s">
        <v>1</v>
      </c>
      <c r="E268">
        <v>22800</v>
      </c>
      <c r="F268">
        <v>11</v>
      </c>
      <c r="G268">
        <v>12</v>
      </c>
      <c r="H268">
        <v>8.1999999999999993</v>
      </c>
      <c r="I268">
        <v>9.9</v>
      </c>
      <c r="J268">
        <v>9.75</v>
      </c>
      <c r="K268">
        <v>9.9</v>
      </c>
      <c r="L268">
        <v>79</v>
      </c>
      <c r="M268">
        <v>1351.47</v>
      </c>
      <c r="N268">
        <v>0.56999999999999995</v>
      </c>
      <c r="O268">
        <v>4950</v>
      </c>
      <c r="P268">
        <v>4950</v>
      </c>
      <c r="Q268">
        <v>24426.85</v>
      </c>
      <c r="R268" s="4">
        <v>0.14755017506960491</v>
      </c>
      <c r="S268" s="2">
        <f t="shared" si="24"/>
        <v>0</v>
      </c>
      <c r="T268" s="6">
        <f t="shared" si="25"/>
        <v>6.6666666666666666E-2</v>
      </c>
      <c r="U268" s="7">
        <v>6.5879999999999994E-2</v>
      </c>
      <c r="V268" s="7">
        <v>1.37E-2</v>
      </c>
      <c r="W268" s="3">
        <f t="shared" si="29"/>
        <v>1.9194742455803353</v>
      </c>
      <c r="X268" s="8">
        <f t="shared" si="26"/>
        <v>1.881376954195364</v>
      </c>
      <c r="Y268" s="3">
        <f t="shared" si="27"/>
        <v>9.8999999999996362</v>
      </c>
      <c r="Z268">
        <f t="shared" si="28"/>
        <v>1714.3683481473672</v>
      </c>
    </row>
    <row r="269" spans="1:26" hidden="1" x14ac:dyDescent="0.25">
      <c r="A269" t="s">
        <v>0</v>
      </c>
      <c r="B269" s="1">
        <v>45898</v>
      </c>
      <c r="C269" s="1">
        <v>45923</v>
      </c>
      <c r="D269" t="s">
        <v>1</v>
      </c>
      <c r="E269">
        <v>23650</v>
      </c>
      <c r="F269">
        <v>45.7</v>
      </c>
      <c r="G269">
        <v>45.7</v>
      </c>
      <c r="H269">
        <v>45.7</v>
      </c>
      <c r="I269">
        <v>45.7</v>
      </c>
      <c r="J269">
        <v>45.7</v>
      </c>
      <c r="K269">
        <v>105</v>
      </c>
      <c r="L269">
        <v>1</v>
      </c>
      <c r="M269">
        <v>17.77</v>
      </c>
      <c r="N269">
        <v>0.03</v>
      </c>
      <c r="O269">
        <v>1125</v>
      </c>
      <c r="P269">
        <v>75</v>
      </c>
      <c r="Q269">
        <v>24426.85</v>
      </c>
      <c r="R269" s="4">
        <v>0.15959174537060589</v>
      </c>
      <c r="S269" s="2">
        <f t="shared" si="24"/>
        <v>0</v>
      </c>
      <c r="T269" s="6">
        <f t="shared" si="25"/>
        <v>6.6666666666666666E-2</v>
      </c>
      <c r="U269" s="7">
        <v>6.5879999999999994E-2</v>
      </c>
      <c r="V269" s="7">
        <v>1.37E-2</v>
      </c>
      <c r="W269" s="3">
        <f t="shared" si="29"/>
        <v>0.88936337149271705</v>
      </c>
      <c r="X269" s="8">
        <f t="shared" si="26"/>
        <v>0.84815696002521501</v>
      </c>
      <c r="Y269" s="3">
        <f t="shared" si="27"/>
        <v>104.99999999999909</v>
      </c>
      <c r="Z269">
        <f t="shared" si="28"/>
        <v>963.19336202902923</v>
      </c>
    </row>
    <row r="270" spans="1:26" hidden="1" x14ac:dyDescent="0.25">
      <c r="A270" t="s">
        <v>0</v>
      </c>
      <c r="B270" s="1">
        <v>45898</v>
      </c>
      <c r="C270" s="1">
        <v>45923</v>
      </c>
      <c r="D270" t="s">
        <v>1</v>
      </c>
      <c r="E270">
        <v>25800</v>
      </c>
      <c r="F270" t="s">
        <v>2</v>
      </c>
      <c r="G270" t="s">
        <v>2</v>
      </c>
      <c r="H270" t="s">
        <v>2</v>
      </c>
      <c r="I270">
        <v>823.95</v>
      </c>
      <c r="J270" t="s">
        <v>2</v>
      </c>
      <c r="K270">
        <v>1324.5</v>
      </c>
      <c r="L270" t="s">
        <v>2</v>
      </c>
      <c r="M270" t="s">
        <v>2</v>
      </c>
      <c r="N270" t="s">
        <v>2</v>
      </c>
      <c r="O270" t="s">
        <v>2</v>
      </c>
      <c r="P270" t="s">
        <v>2</v>
      </c>
      <c r="Q270">
        <v>24426.85</v>
      </c>
      <c r="R270" s="4">
        <v>0.15002400082802431</v>
      </c>
      <c r="S270" s="2">
        <f t="shared" si="24"/>
        <v>1</v>
      </c>
      <c r="T270" s="6">
        <f t="shared" si="25"/>
        <v>6.6666666666666666E-2</v>
      </c>
      <c r="U270" s="7">
        <v>6.5879999999999994E-2</v>
      </c>
      <c r="V270" s="7">
        <v>1.37E-2</v>
      </c>
      <c r="W270" s="3">
        <f t="shared" si="29"/>
        <v>-1.3027315272136033</v>
      </c>
      <c r="X270" s="8">
        <f t="shared" si="26"/>
        <v>-1.3414675576628263</v>
      </c>
      <c r="Y270" s="3">
        <f t="shared" si="27"/>
        <v>1324.4999999997126</v>
      </c>
      <c r="Z270">
        <f t="shared" si="28"/>
        <v>42.115455964998546</v>
      </c>
    </row>
    <row r="271" spans="1:26" hidden="1" x14ac:dyDescent="0.25">
      <c r="A271" t="s">
        <v>0</v>
      </c>
      <c r="B271" s="1">
        <v>45898</v>
      </c>
      <c r="C271" s="1">
        <v>45923</v>
      </c>
      <c r="D271" t="s">
        <v>1</v>
      </c>
      <c r="E271">
        <v>24350</v>
      </c>
      <c r="F271" t="s">
        <v>2</v>
      </c>
      <c r="G271" t="s">
        <v>2</v>
      </c>
      <c r="H271" t="s">
        <v>2</v>
      </c>
      <c r="I271">
        <v>146</v>
      </c>
      <c r="J271">
        <v>146</v>
      </c>
      <c r="K271">
        <v>321.8</v>
      </c>
      <c r="L271" t="s">
        <v>2</v>
      </c>
      <c r="M271" t="s">
        <v>2</v>
      </c>
      <c r="N271" t="s">
        <v>2</v>
      </c>
      <c r="O271">
        <v>75</v>
      </c>
      <c r="P271" t="s">
        <v>2</v>
      </c>
      <c r="Q271">
        <v>24426.85</v>
      </c>
      <c r="R271" s="4">
        <v>0.1585544505232403</v>
      </c>
      <c r="S271" s="2">
        <f t="shared" si="24"/>
        <v>0</v>
      </c>
      <c r="T271" s="6">
        <f t="shared" si="25"/>
        <v>6.6666666666666666E-2</v>
      </c>
      <c r="U271" s="7">
        <v>6.5879999999999994E-2</v>
      </c>
      <c r="V271" s="7">
        <v>1.37E-2</v>
      </c>
      <c r="W271" s="3">
        <f t="shared" si="29"/>
        <v>0.18241320278559986</v>
      </c>
      <c r="X271" s="8">
        <f t="shared" si="26"/>
        <v>0.14147461969602804</v>
      </c>
      <c r="Y271" s="3">
        <f t="shared" si="27"/>
        <v>321.79999999999927</v>
      </c>
      <c r="Z271">
        <f t="shared" si="28"/>
        <v>483.06102051980997</v>
      </c>
    </row>
    <row r="272" spans="1:26" hidden="1" x14ac:dyDescent="0.25">
      <c r="A272" t="s">
        <v>0</v>
      </c>
      <c r="B272" s="1">
        <v>45898</v>
      </c>
      <c r="C272" s="1">
        <v>45923</v>
      </c>
      <c r="D272" t="s">
        <v>1</v>
      </c>
      <c r="E272">
        <v>24150</v>
      </c>
      <c r="F272" t="s">
        <v>2</v>
      </c>
      <c r="G272" t="s">
        <v>2</v>
      </c>
      <c r="H272" t="s">
        <v>2</v>
      </c>
      <c r="I272">
        <v>116</v>
      </c>
      <c r="J272" t="s">
        <v>2</v>
      </c>
      <c r="K272">
        <v>242.05</v>
      </c>
      <c r="L272" t="s">
        <v>2</v>
      </c>
      <c r="M272" t="s">
        <v>2</v>
      </c>
      <c r="N272" t="s">
        <v>2</v>
      </c>
      <c r="O272" t="s">
        <v>2</v>
      </c>
      <c r="P272" t="s">
        <v>2</v>
      </c>
      <c r="Q272">
        <v>24426.85</v>
      </c>
      <c r="R272" s="4">
        <v>0.1588969881749257</v>
      </c>
      <c r="S272" s="2">
        <f t="shared" si="24"/>
        <v>0</v>
      </c>
      <c r="T272" s="6">
        <f t="shared" si="25"/>
        <v>6.6666666666666666E-2</v>
      </c>
      <c r="U272" s="7">
        <v>6.5879999999999994E-2</v>
      </c>
      <c r="V272" s="7">
        <v>1.37E-2</v>
      </c>
      <c r="W272" s="3">
        <f t="shared" si="29"/>
        <v>0.38313359956994986</v>
      </c>
      <c r="X272" s="8">
        <f t="shared" si="26"/>
        <v>0.34210657363901625</v>
      </c>
      <c r="Y272" s="3">
        <f t="shared" si="27"/>
        <v>242.04999999994652</v>
      </c>
      <c r="Z272">
        <f t="shared" si="28"/>
        <v>602.43454666529942</v>
      </c>
    </row>
    <row r="273" spans="1:26" hidden="1" x14ac:dyDescent="0.25">
      <c r="A273" t="s">
        <v>0</v>
      </c>
      <c r="B273" s="1">
        <v>45898</v>
      </c>
      <c r="C273" s="1">
        <v>45923</v>
      </c>
      <c r="D273" t="s">
        <v>1</v>
      </c>
      <c r="E273">
        <v>26500</v>
      </c>
      <c r="F273" t="s">
        <v>2</v>
      </c>
      <c r="G273" t="s">
        <v>2</v>
      </c>
      <c r="H273" t="s">
        <v>2</v>
      </c>
      <c r="I273">
        <v>1366.6</v>
      </c>
      <c r="J273" t="s">
        <v>2</v>
      </c>
      <c r="K273">
        <v>1978</v>
      </c>
      <c r="L273" t="s">
        <v>2</v>
      </c>
      <c r="M273" t="s">
        <v>2</v>
      </c>
      <c r="N273" t="s">
        <v>2</v>
      </c>
      <c r="O273" t="s">
        <v>2</v>
      </c>
      <c r="P273" t="s">
        <v>2</v>
      </c>
      <c r="Q273">
        <v>24426.85</v>
      </c>
      <c r="R273" s="4"/>
      <c r="S273" s="2">
        <f t="shared" si="24"/>
        <v>1</v>
      </c>
      <c r="T273" s="6">
        <f t="shared" si="25"/>
        <v>6.6666666666666666E-2</v>
      </c>
      <c r="U273" s="7">
        <v>6.5879999999999994E-2</v>
      </c>
      <c r="V273" s="7">
        <v>1.37E-2</v>
      </c>
      <c r="W273" s="3" t="e">
        <f t="shared" si="29"/>
        <v>#DIV/0!</v>
      </c>
      <c r="X273" s="8" t="e">
        <f t="shared" si="26"/>
        <v>#DIV/0!</v>
      </c>
      <c r="Y273" s="3" t="e">
        <f t="shared" si="27"/>
        <v>#DIV/0!</v>
      </c>
      <c r="Z273">
        <f t="shared" si="28"/>
        <v>-1.3168855442199856</v>
      </c>
    </row>
    <row r="274" spans="1:26" hidden="1" x14ac:dyDescent="0.25">
      <c r="A274" t="s">
        <v>0</v>
      </c>
      <c r="B274" s="1">
        <v>45898</v>
      </c>
      <c r="C274" s="1">
        <v>45923</v>
      </c>
      <c r="D274" t="s">
        <v>1</v>
      </c>
      <c r="E274">
        <v>25350</v>
      </c>
      <c r="F274" t="s">
        <v>2</v>
      </c>
      <c r="G274" t="s">
        <v>2</v>
      </c>
      <c r="H274" t="s">
        <v>2</v>
      </c>
      <c r="I274">
        <v>545.29999999999995</v>
      </c>
      <c r="J274" t="s">
        <v>2</v>
      </c>
      <c r="K274">
        <v>945.4</v>
      </c>
      <c r="L274" t="s">
        <v>2</v>
      </c>
      <c r="M274" t="s">
        <v>2</v>
      </c>
      <c r="N274" t="s">
        <v>2</v>
      </c>
      <c r="O274" t="s">
        <v>2</v>
      </c>
      <c r="P274" t="s">
        <v>2</v>
      </c>
      <c r="Q274">
        <v>24426.85</v>
      </c>
      <c r="R274" s="4">
        <v>0.1549158150238561</v>
      </c>
      <c r="S274" s="2">
        <f t="shared" si="24"/>
        <v>1</v>
      </c>
      <c r="T274" s="6">
        <f t="shared" si="25"/>
        <v>6.6666666666666666E-2</v>
      </c>
      <c r="U274" s="7">
        <v>6.5879999999999994E-2</v>
      </c>
      <c r="V274" s="7">
        <v>1.37E-2</v>
      </c>
      <c r="W274" s="3">
        <f t="shared" si="29"/>
        <v>-0.82044770018510083</v>
      </c>
      <c r="X274" s="8">
        <f t="shared" si="26"/>
        <v>-0.8604467916285371</v>
      </c>
      <c r="Y274" s="3">
        <f t="shared" si="27"/>
        <v>945.40000000000146</v>
      </c>
      <c r="Z274">
        <f t="shared" si="28"/>
        <v>111.04338979235399</v>
      </c>
    </row>
    <row r="275" spans="1:26" hidden="1" x14ac:dyDescent="0.25">
      <c r="A275" t="s">
        <v>0</v>
      </c>
      <c r="B275" s="1">
        <v>45898</v>
      </c>
      <c r="C275" s="1">
        <v>45923</v>
      </c>
      <c r="D275" t="s">
        <v>1</v>
      </c>
      <c r="E275">
        <v>24200</v>
      </c>
      <c r="F275" t="s">
        <v>2</v>
      </c>
      <c r="G275" t="s">
        <v>2</v>
      </c>
      <c r="H275" t="s">
        <v>2</v>
      </c>
      <c r="I275">
        <v>125.65</v>
      </c>
      <c r="J275" t="s">
        <v>2</v>
      </c>
      <c r="K275">
        <v>260.55</v>
      </c>
      <c r="L275" t="s">
        <v>2</v>
      </c>
      <c r="M275" t="s">
        <v>2</v>
      </c>
      <c r="N275" t="s">
        <v>2</v>
      </c>
      <c r="O275" t="s">
        <v>2</v>
      </c>
      <c r="P275" t="s">
        <v>2</v>
      </c>
      <c r="Q275">
        <v>24426.85</v>
      </c>
      <c r="R275" s="4">
        <v>0.15881228430202979</v>
      </c>
      <c r="S275" s="2">
        <f t="shared" si="24"/>
        <v>0</v>
      </c>
      <c r="T275" s="6">
        <f t="shared" si="25"/>
        <v>6.6666666666666666E-2</v>
      </c>
      <c r="U275" s="7">
        <v>6.5879999999999994E-2</v>
      </c>
      <c r="V275" s="7">
        <v>1.37E-2</v>
      </c>
      <c r="W275" s="3">
        <f t="shared" si="29"/>
        <v>0.33287721650780466</v>
      </c>
      <c r="X275" s="8">
        <f t="shared" si="26"/>
        <v>0.29187206102281005</v>
      </c>
      <c r="Y275" s="3">
        <f t="shared" si="27"/>
        <v>260.54999999999927</v>
      </c>
      <c r="Z275">
        <f t="shared" si="28"/>
        <v>571.15366512892797</v>
      </c>
    </row>
    <row r="276" spans="1:26" hidden="1" x14ac:dyDescent="0.25">
      <c r="A276" t="s">
        <v>0</v>
      </c>
      <c r="B276" s="1">
        <v>45898</v>
      </c>
      <c r="C276" s="1">
        <v>45923</v>
      </c>
      <c r="D276" t="s">
        <v>1</v>
      </c>
      <c r="E276">
        <v>24750</v>
      </c>
      <c r="F276" t="s">
        <v>2</v>
      </c>
      <c r="G276" t="s">
        <v>2</v>
      </c>
      <c r="H276" t="s">
        <v>2</v>
      </c>
      <c r="I276">
        <v>346.3</v>
      </c>
      <c r="J276">
        <v>346.3</v>
      </c>
      <c r="K276">
        <v>527.70000000000005</v>
      </c>
      <c r="L276" t="s">
        <v>2</v>
      </c>
      <c r="M276" t="s">
        <v>2</v>
      </c>
      <c r="N276" t="s">
        <v>2</v>
      </c>
      <c r="O276">
        <v>150</v>
      </c>
      <c r="P276" t="s">
        <v>2</v>
      </c>
      <c r="Q276">
        <v>24426.85</v>
      </c>
      <c r="R276" s="4">
        <v>0.15758377385922381</v>
      </c>
      <c r="S276" s="2">
        <f t="shared" si="24"/>
        <v>1</v>
      </c>
      <c r="T276" s="6">
        <f t="shared" si="25"/>
        <v>6.6666666666666666E-2</v>
      </c>
      <c r="U276" s="7">
        <v>6.5879999999999994E-2</v>
      </c>
      <c r="V276" s="7">
        <v>1.37E-2</v>
      </c>
      <c r="W276" s="3">
        <f t="shared" si="29"/>
        <v>-0.21716820769602349</v>
      </c>
      <c r="X276" s="8">
        <f t="shared" si="26"/>
        <v>-0.25785616314864279</v>
      </c>
      <c r="Y276" s="3">
        <f t="shared" si="27"/>
        <v>527.7000000008793</v>
      </c>
      <c r="Z276">
        <f t="shared" si="28"/>
        <v>290.71396822882889</v>
      </c>
    </row>
    <row r="277" spans="1:26" hidden="1" x14ac:dyDescent="0.25">
      <c r="A277" t="s">
        <v>0</v>
      </c>
      <c r="B277" s="1">
        <v>45898</v>
      </c>
      <c r="C277" s="1">
        <v>45923</v>
      </c>
      <c r="D277" t="s">
        <v>1</v>
      </c>
      <c r="E277">
        <v>26100</v>
      </c>
      <c r="F277" t="s">
        <v>2</v>
      </c>
      <c r="G277" t="s">
        <v>2</v>
      </c>
      <c r="H277" t="s">
        <v>2</v>
      </c>
      <c r="I277">
        <v>1042.45</v>
      </c>
      <c r="J277" t="s">
        <v>2</v>
      </c>
      <c r="K277">
        <v>1597.85</v>
      </c>
      <c r="L277" t="s">
        <v>2</v>
      </c>
      <c r="M277" t="s">
        <v>2</v>
      </c>
      <c r="N277" t="s">
        <v>2</v>
      </c>
      <c r="O277" t="s">
        <v>2</v>
      </c>
      <c r="P277" t="s">
        <v>2</v>
      </c>
      <c r="Q277">
        <v>24426.85</v>
      </c>
      <c r="R277" s="4">
        <v>0.1426461562904548</v>
      </c>
      <c r="S277" s="2">
        <f t="shared" si="24"/>
        <v>1</v>
      </c>
      <c r="T277" s="6">
        <f t="shared" si="25"/>
        <v>6.6666666666666666E-2</v>
      </c>
      <c r="U277" s="7">
        <v>6.5879999999999994E-2</v>
      </c>
      <c r="V277" s="7">
        <v>1.37E-2</v>
      </c>
      <c r="W277" s="3">
        <f t="shared" si="29"/>
        <v>-1.6859523999302515</v>
      </c>
      <c r="X277" s="8">
        <f t="shared" si="26"/>
        <v>-1.7227834791111469</v>
      </c>
      <c r="Y277" s="3">
        <f t="shared" si="27"/>
        <v>1597.8500000002641</v>
      </c>
      <c r="Z277">
        <f t="shared" si="28"/>
        <v>16.780166746761097</v>
      </c>
    </row>
    <row r="278" spans="1:26" hidden="1" x14ac:dyDescent="0.25">
      <c r="A278" t="s">
        <v>0</v>
      </c>
      <c r="B278" s="1">
        <v>45898</v>
      </c>
      <c r="C278" s="1">
        <v>45923</v>
      </c>
      <c r="D278" t="s">
        <v>1</v>
      </c>
      <c r="E278">
        <v>26150</v>
      </c>
      <c r="F278" t="s">
        <v>2</v>
      </c>
      <c r="G278" t="s">
        <v>2</v>
      </c>
      <c r="H278" t="s">
        <v>2</v>
      </c>
      <c r="I278">
        <v>1081.05</v>
      </c>
      <c r="J278" t="s">
        <v>2</v>
      </c>
      <c r="K278">
        <v>1644.55</v>
      </c>
      <c r="L278" t="s">
        <v>2</v>
      </c>
      <c r="M278" t="s">
        <v>2</v>
      </c>
      <c r="N278" t="s">
        <v>2</v>
      </c>
      <c r="O278" t="s">
        <v>2</v>
      </c>
      <c r="P278" t="s">
        <v>2</v>
      </c>
      <c r="Q278">
        <v>24426.85</v>
      </c>
      <c r="R278" s="4">
        <v>0.14065722824102789</v>
      </c>
      <c r="S278" s="2">
        <f t="shared" si="24"/>
        <v>1</v>
      </c>
      <c r="T278" s="6">
        <f t="shared" si="25"/>
        <v>6.6666666666666666E-2</v>
      </c>
      <c r="U278" s="7">
        <v>6.5879999999999994E-2</v>
      </c>
      <c r="V278" s="7">
        <v>1.37E-2</v>
      </c>
      <c r="W278" s="3">
        <f t="shared" si="29"/>
        <v>-1.7630077521851377</v>
      </c>
      <c r="X278" s="8">
        <f t="shared" si="26"/>
        <v>-1.7993252923518841</v>
      </c>
      <c r="Y278" s="3">
        <f t="shared" si="27"/>
        <v>1644.5500000000029</v>
      </c>
      <c r="Z278">
        <f t="shared" si="28"/>
        <v>13.699285210386734</v>
      </c>
    </row>
    <row r="279" spans="1:26" hidden="1" x14ac:dyDescent="0.25">
      <c r="A279" t="s">
        <v>0</v>
      </c>
      <c r="B279" s="1">
        <v>45898</v>
      </c>
      <c r="C279" s="1">
        <v>45923</v>
      </c>
      <c r="D279" t="s">
        <v>1</v>
      </c>
      <c r="E279">
        <v>23450</v>
      </c>
      <c r="F279" t="s">
        <v>2</v>
      </c>
      <c r="G279" t="s">
        <v>2</v>
      </c>
      <c r="H279" t="s">
        <v>2</v>
      </c>
      <c r="I279">
        <v>32.15</v>
      </c>
      <c r="J279" t="s">
        <v>2</v>
      </c>
      <c r="K279">
        <v>71.150000000000006</v>
      </c>
      <c r="L279" t="s">
        <v>2</v>
      </c>
      <c r="M279" t="s">
        <v>2</v>
      </c>
      <c r="N279" t="s">
        <v>2</v>
      </c>
      <c r="O279" t="s">
        <v>2</v>
      </c>
      <c r="P279" t="s">
        <v>2</v>
      </c>
      <c r="Q279">
        <v>24426.85</v>
      </c>
      <c r="R279" s="4">
        <v>0.15976750724680969</v>
      </c>
      <c r="S279" s="2">
        <f t="shared" si="24"/>
        <v>0</v>
      </c>
      <c r="T279" s="6">
        <f t="shared" si="25"/>
        <v>6.6666666666666666E-2</v>
      </c>
      <c r="U279" s="7">
        <v>6.5879999999999994E-2</v>
      </c>
      <c r="V279" s="7">
        <v>1.37E-2</v>
      </c>
      <c r="W279" s="3">
        <f t="shared" si="29"/>
        <v>1.0943030797993887</v>
      </c>
      <c r="X279" s="8">
        <f t="shared" si="26"/>
        <v>1.0530512868105908</v>
      </c>
      <c r="Y279" s="3">
        <f t="shared" si="27"/>
        <v>71.150000000001455</v>
      </c>
      <c r="Z279">
        <f t="shared" si="28"/>
        <v>1128.4668881745238</v>
      </c>
    </row>
    <row r="280" spans="1:26" hidden="1" x14ac:dyDescent="0.25">
      <c r="A280" t="s">
        <v>0</v>
      </c>
      <c r="B280" s="1">
        <v>45898</v>
      </c>
      <c r="C280" s="1">
        <v>45923</v>
      </c>
      <c r="D280" t="s">
        <v>1</v>
      </c>
      <c r="E280">
        <v>26250</v>
      </c>
      <c r="F280" t="s">
        <v>2</v>
      </c>
      <c r="G280" t="s">
        <v>2</v>
      </c>
      <c r="H280" t="s">
        <v>2</v>
      </c>
      <c r="I280">
        <v>1160</v>
      </c>
      <c r="J280" t="s">
        <v>2</v>
      </c>
      <c r="K280">
        <v>1738.75</v>
      </c>
      <c r="L280" t="s">
        <v>2</v>
      </c>
      <c r="M280" t="s">
        <v>2</v>
      </c>
      <c r="N280" t="s">
        <v>2</v>
      </c>
      <c r="O280" t="s">
        <v>2</v>
      </c>
      <c r="P280" t="s">
        <v>2</v>
      </c>
      <c r="Q280">
        <v>24426.85</v>
      </c>
      <c r="R280" s="4">
        <v>0.1353692611787245</v>
      </c>
      <c r="S280" s="2">
        <f t="shared" si="24"/>
        <v>1</v>
      </c>
      <c r="T280" s="6">
        <f t="shared" si="25"/>
        <v>6.6666666666666666E-2</v>
      </c>
      <c r="U280" s="7">
        <v>6.5879999999999994E-2</v>
      </c>
      <c r="V280" s="7">
        <v>1.37E-2</v>
      </c>
      <c r="W280" s="3">
        <f t="shared" si="29"/>
        <v>-1.9424691738029847</v>
      </c>
      <c r="X280" s="8">
        <f t="shared" si="26"/>
        <v>-1.9774213667452247</v>
      </c>
      <c r="Y280" s="3">
        <f t="shared" si="27"/>
        <v>1738.7500000000146</v>
      </c>
      <c r="Z280">
        <f t="shared" si="28"/>
        <v>8.3375221376445552</v>
      </c>
    </row>
    <row r="281" spans="1:26" hidden="1" x14ac:dyDescent="0.25">
      <c r="A281" t="s">
        <v>0</v>
      </c>
      <c r="B281" s="1">
        <v>45898</v>
      </c>
      <c r="C281" s="1">
        <v>45923</v>
      </c>
      <c r="D281" t="s">
        <v>1</v>
      </c>
      <c r="E281">
        <v>23600</v>
      </c>
      <c r="F281">
        <v>45.3</v>
      </c>
      <c r="G281">
        <v>45.3</v>
      </c>
      <c r="H281">
        <v>33.549999999999997</v>
      </c>
      <c r="I281">
        <v>42.1</v>
      </c>
      <c r="J281">
        <v>42.55</v>
      </c>
      <c r="K281">
        <v>42.1</v>
      </c>
      <c r="L281">
        <v>80</v>
      </c>
      <c r="M281">
        <v>1418.28</v>
      </c>
      <c r="N281">
        <v>2.2799999999999998</v>
      </c>
      <c r="O281">
        <v>3750</v>
      </c>
      <c r="P281">
        <v>675</v>
      </c>
      <c r="Q281">
        <v>24426.85</v>
      </c>
      <c r="R281" s="4">
        <v>0.1220831355549359</v>
      </c>
      <c r="S281" s="2">
        <f t="shared" si="24"/>
        <v>0</v>
      </c>
      <c r="T281" s="6">
        <f t="shared" si="25"/>
        <v>6.6666666666666666E-2</v>
      </c>
      <c r="U281" s="7">
        <v>6.5879999999999994E-2</v>
      </c>
      <c r="V281" s="7">
        <v>1.37E-2</v>
      </c>
      <c r="W281" s="3">
        <f t="shared" si="29"/>
        <v>1.2185784671871993</v>
      </c>
      <c r="X281" s="8">
        <f t="shared" si="26"/>
        <v>1.1870567371300627</v>
      </c>
      <c r="Y281" s="3">
        <f t="shared" si="27"/>
        <v>42.099999999996726</v>
      </c>
      <c r="Z281">
        <f t="shared" si="28"/>
        <v>950.07424356539923</v>
      </c>
    </row>
    <row r="282" spans="1:26" hidden="1" x14ac:dyDescent="0.25">
      <c r="A282" t="s">
        <v>0</v>
      </c>
      <c r="B282" s="1">
        <v>45898</v>
      </c>
      <c r="C282" s="1">
        <v>45923</v>
      </c>
      <c r="D282" t="s">
        <v>1</v>
      </c>
      <c r="E282">
        <v>24900</v>
      </c>
      <c r="F282">
        <v>460</v>
      </c>
      <c r="G282">
        <v>465.05</v>
      </c>
      <c r="H282">
        <v>417.8</v>
      </c>
      <c r="I282">
        <v>465</v>
      </c>
      <c r="J282">
        <v>465</v>
      </c>
      <c r="K282">
        <v>465</v>
      </c>
      <c r="L282">
        <v>17</v>
      </c>
      <c r="M282">
        <v>323.35000000000002</v>
      </c>
      <c r="N282">
        <v>5.88</v>
      </c>
      <c r="O282">
        <v>2175</v>
      </c>
      <c r="P282">
        <v>-225</v>
      </c>
      <c r="Q282">
        <v>24426.85</v>
      </c>
      <c r="R282" s="4">
        <v>8.6809029901105297E-2</v>
      </c>
      <c r="S282" s="2">
        <f t="shared" si="24"/>
        <v>1</v>
      </c>
      <c r="T282" s="6">
        <f t="shared" si="25"/>
        <v>6.6666666666666666E-2</v>
      </c>
      <c r="U282" s="7">
        <v>6.5879999999999994E-2</v>
      </c>
      <c r="V282" s="7">
        <v>1.37E-2</v>
      </c>
      <c r="W282" s="3">
        <f t="shared" si="29"/>
        <v>-0.68952482544624238</v>
      </c>
      <c r="X282" s="8">
        <f t="shared" si="26"/>
        <v>-0.71193882058673585</v>
      </c>
      <c r="Y282" s="3">
        <f t="shared" si="27"/>
        <v>465.00000000052023</v>
      </c>
      <c r="Z282">
        <f t="shared" si="28"/>
        <v>78.671323619710165</v>
      </c>
    </row>
    <row r="283" spans="1:26" hidden="1" x14ac:dyDescent="0.25">
      <c r="A283" t="s">
        <v>0</v>
      </c>
      <c r="B283" s="1">
        <v>45898</v>
      </c>
      <c r="C283" s="1">
        <v>45923</v>
      </c>
      <c r="D283" t="s">
        <v>1</v>
      </c>
      <c r="E283">
        <v>24050</v>
      </c>
      <c r="F283" t="s">
        <v>2</v>
      </c>
      <c r="G283" t="s">
        <v>2</v>
      </c>
      <c r="H283" t="s">
        <v>2</v>
      </c>
      <c r="I283">
        <v>98.45</v>
      </c>
      <c r="J283" t="s">
        <v>2</v>
      </c>
      <c r="K283">
        <v>207.75</v>
      </c>
      <c r="L283" t="s">
        <v>2</v>
      </c>
      <c r="M283" t="s">
        <v>2</v>
      </c>
      <c r="N283" t="s">
        <v>2</v>
      </c>
      <c r="O283" t="s">
        <v>2</v>
      </c>
      <c r="P283" t="s">
        <v>2</v>
      </c>
      <c r="Q283">
        <v>24426.85</v>
      </c>
      <c r="R283" s="4">
        <v>0.1590236528017594</v>
      </c>
      <c r="S283" s="2">
        <f t="shared" si="24"/>
        <v>0</v>
      </c>
      <c r="T283" s="6">
        <f t="shared" si="25"/>
        <v>6.6666666666666666E-2</v>
      </c>
      <c r="U283" s="7">
        <v>6.5879999999999994E-2</v>
      </c>
      <c r="V283" s="7">
        <v>1.37E-2</v>
      </c>
      <c r="W283" s="3">
        <f t="shared" si="29"/>
        <v>0.48391837190556503</v>
      </c>
      <c r="X283" s="8">
        <f t="shared" si="26"/>
        <v>0.44285864130861274</v>
      </c>
      <c r="Y283" s="3">
        <f t="shared" si="27"/>
        <v>207.75000000000091</v>
      </c>
      <c r="Z283">
        <f t="shared" si="28"/>
        <v>667.69630973804669</v>
      </c>
    </row>
    <row r="284" spans="1:26" hidden="1" x14ac:dyDescent="0.25">
      <c r="A284" t="s">
        <v>0</v>
      </c>
      <c r="B284" s="1">
        <v>45898</v>
      </c>
      <c r="C284" s="1">
        <v>45923</v>
      </c>
      <c r="D284" t="s">
        <v>1</v>
      </c>
      <c r="E284">
        <v>26850</v>
      </c>
      <c r="F284" t="s">
        <v>2</v>
      </c>
      <c r="G284" t="s">
        <v>2</v>
      </c>
      <c r="H284" t="s">
        <v>2</v>
      </c>
      <c r="I284">
        <v>1674</v>
      </c>
      <c r="J284" t="s">
        <v>2</v>
      </c>
      <c r="K284">
        <v>2319.1999999999998</v>
      </c>
      <c r="L284" t="s">
        <v>2</v>
      </c>
      <c r="M284" t="s">
        <v>2</v>
      </c>
      <c r="N284" t="s">
        <v>2</v>
      </c>
      <c r="O284" t="s">
        <v>2</v>
      </c>
      <c r="P284" t="s">
        <v>2</v>
      </c>
      <c r="Q284">
        <v>24426.85</v>
      </c>
      <c r="R284" s="4"/>
      <c r="S284" s="2">
        <f t="shared" si="24"/>
        <v>1</v>
      </c>
      <c r="T284" s="6">
        <f t="shared" si="25"/>
        <v>6.6666666666666666E-2</v>
      </c>
      <c r="U284" s="7">
        <v>6.5879999999999994E-2</v>
      </c>
      <c r="V284" s="7">
        <v>1.37E-2</v>
      </c>
      <c r="W284" s="3" t="e">
        <f t="shared" si="29"/>
        <v>#DIV/0!</v>
      </c>
      <c r="X284" s="8" t="e">
        <f t="shared" si="26"/>
        <v>#DIV/0!</v>
      </c>
      <c r="Y284" s="3" t="e">
        <f t="shared" si="27"/>
        <v>#DIV/0!</v>
      </c>
      <c r="Z284">
        <f t="shared" si="28"/>
        <v>-8.5830562988303427</v>
      </c>
    </row>
    <row r="285" spans="1:26" hidden="1" x14ac:dyDescent="0.25">
      <c r="A285" t="s">
        <v>0</v>
      </c>
      <c r="B285" s="1">
        <v>45898</v>
      </c>
      <c r="C285" s="1">
        <v>45923</v>
      </c>
      <c r="D285" t="s">
        <v>1</v>
      </c>
      <c r="E285">
        <v>26750</v>
      </c>
      <c r="F285" t="s">
        <v>2</v>
      </c>
      <c r="G285" t="s">
        <v>2</v>
      </c>
      <c r="H285" t="s">
        <v>2</v>
      </c>
      <c r="I285">
        <v>1584.3</v>
      </c>
      <c r="J285" t="s">
        <v>2</v>
      </c>
      <c r="K285">
        <v>2221.15</v>
      </c>
      <c r="L285" t="s">
        <v>2</v>
      </c>
      <c r="M285" t="s">
        <v>2</v>
      </c>
      <c r="N285" t="s">
        <v>2</v>
      </c>
      <c r="O285" t="s">
        <v>2</v>
      </c>
      <c r="P285" t="s">
        <v>2</v>
      </c>
      <c r="Q285">
        <v>24426.85</v>
      </c>
      <c r="R285" s="4"/>
      <c r="S285" s="2">
        <f t="shared" si="24"/>
        <v>1</v>
      </c>
      <c r="T285" s="6">
        <f t="shared" si="25"/>
        <v>6.6666666666666666E-2</v>
      </c>
      <c r="U285" s="7">
        <v>6.5879999999999994E-2</v>
      </c>
      <c r="V285" s="7">
        <v>1.37E-2</v>
      </c>
      <c r="W285" s="3" t="e">
        <f t="shared" si="29"/>
        <v>#DIV/0!</v>
      </c>
      <c r="X285" s="8" t="e">
        <f t="shared" si="26"/>
        <v>#DIV/0!</v>
      </c>
      <c r="Y285" s="3" t="e">
        <f t="shared" si="27"/>
        <v>#DIV/0!</v>
      </c>
      <c r="Z285">
        <f t="shared" si="28"/>
        <v>-7.0712932260830712</v>
      </c>
    </row>
    <row r="286" spans="1:26" hidden="1" x14ac:dyDescent="0.25">
      <c r="A286" t="s">
        <v>0</v>
      </c>
      <c r="B286" s="1">
        <v>45898</v>
      </c>
      <c r="C286" s="1">
        <v>45923</v>
      </c>
      <c r="D286" t="s">
        <v>1</v>
      </c>
      <c r="E286">
        <v>24100</v>
      </c>
      <c r="F286" t="s">
        <v>2</v>
      </c>
      <c r="G286" t="s">
        <v>2</v>
      </c>
      <c r="H286" t="s">
        <v>2</v>
      </c>
      <c r="I286">
        <v>106.95</v>
      </c>
      <c r="J286" t="s">
        <v>2</v>
      </c>
      <c r="K286">
        <v>224.45</v>
      </c>
      <c r="L286" t="s">
        <v>2</v>
      </c>
      <c r="M286" t="s">
        <v>2</v>
      </c>
      <c r="N286" t="s">
        <v>2</v>
      </c>
      <c r="O286" t="s">
        <v>2</v>
      </c>
      <c r="P286" t="s">
        <v>2</v>
      </c>
      <c r="Q286">
        <v>24426.85</v>
      </c>
      <c r="R286" s="4">
        <v>0.15896533817851721</v>
      </c>
      <c r="S286" s="2">
        <f t="shared" si="24"/>
        <v>0</v>
      </c>
      <c r="T286" s="6">
        <f t="shared" si="25"/>
        <v>6.6666666666666666E-2</v>
      </c>
      <c r="U286" s="7">
        <v>6.5879999999999994E-2</v>
      </c>
      <c r="V286" s="7">
        <v>1.37E-2</v>
      </c>
      <c r="W286" s="3">
        <f t="shared" si="29"/>
        <v>0.43348123555199486</v>
      </c>
      <c r="X286" s="8">
        <f t="shared" si="26"/>
        <v>0.39243656172601971</v>
      </c>
      <c r="Y286" s="3">
        <f t="shared" si="27"/>
        <v>224.45000000000346</v>
      </c>
      <c r="Z286">
        <f t="shared" si="28"/>
        <v>634.61542820167597</v>
      </c>
    </row>
    <row r="287" spans="1:26" hidden="1" x14ac:dyDescent="0.25">
      <c r="A287" t="s">
        <v>0</v>
      </c>
      <c r="B287" s="1">
        <v>45898</v>
      </c>
      <c r="C287" s="1">
        <v>45923</v>
      </c>
      <c r="D287" t="s">
        <v>1</v>
      </c>
      <c r="E287">
        <v>26650</v>
      </c>
      <c r="F287" t="s">
        <v>2</v>
      </c>
      <c r="G287" t="s">
        <v>2</v>
      </c>
      <c r="H287" t="s">
        <v>2</v>
      </c>
      <c r="I287">
        <v>1496.05</v>
      </c>
      <c r="J287" t="s">
        <v>2</v>
      </c>
      <c r="K287">
        <v>2123.5500000000002</v>
      </c>
      <c r="L287" t="s">
        <v>2</v>
      </c>
      <c r="M287" t="s">
        <v>2</v>
      </c>
      <c r="N287" t="s">
        <v>2</v>
      </c>
      <c r="O287" t="s">
        <v>2</v>
      </c>
      <c r="P287" t="s">
        <v>2</v>
      </c>
      <c r="Q287">
        <v>24426.85</v>
      </c>
      <c r="R287" s="4"/>
      <c r="S287" s="2">
        <f t="shared" si="24"/>
        <v>1</v>
      </c>
      <c r="T287" s="6">
        <f t="shared" si="25"/>
        <v>6.6666666666666666E-2</v>
      </c>
      <c r="U287" s="7">
        <v>6.5879999999999994E-2</v>
      </c>
      <c r="V287" s="7">
        <v>1.37E-2</v>
      </c>
      <c r="W287" s="3" t="e">
        <f t="shared" si="29"/>
        <v>#DIV/0!</v>
      </c>
      <c r="X287" s="8" t="e">
        <f t="shared" si="26"/>
        <v>#DIV/0!</v>
      </c>
      <c r="Y287" s="3" t="e">
        <f t="shared" si="27"/>
        <v>#DIV/0!</v>
      </c>
      <c r="Z287">
        <f t="shared" si="28"/>
        <v>-5.1095301533387101</v>
      </c>
    </row>
    <row r="288" spans="1:26" hidden="1" x14ac:dyDescent="0.25">
      <c r="A288" t="s">
        <v>0</v>
      </c>
      <c r="B288" s="1">
        <v>45898</v>
      </c>
      <c r="C288" s="1">
        <v>45923</v>
      </c>
      <c r="D288" t="s">
        <v>1</v>
      </c>
      <c r="E288">
        <v>23250</v>
      </c>
      <c r="F288">
        <v>23.4</v>
      </c>
      <c r="G288">
        <v>23.4</v>
      </c>
      <c r="H288">
        <v>22</v>
      </c>
      <c r="I288">
        <v>23.35</v>
      </c>
      <c r="J288">
        <v>23.35</v>
      </c>
      <c r="K288">
        <v>23.35</v>
      </c>
      <c r="L288">
        <v>7</v>
      </c>
      <c r="M288">
        <v>122.18</v>
      </c>
      <c r="N288">
        <v>0.12</v>
      </c>
      <c r="O288">
        <v>1800</v>
      </c>
      <c r="P288">
        <v>150</v>
      </c>
      <c r="Q288">
        <v>24426.85</v>
      </c>
      <c r="R288" s="4">
        <v>0.13495512894314271</v>
      </c>
      <c r="S288" s="2">
        <f t="shared" si="24"/>
        <v>0</v>
      </c>
      <c r="T288" s="6">
        <f t="shared" si="25"/>
        <v>6.6666666666666666E-2</v>
      </c>
      <c r="U288" s="7">
        <v>6.5879999999999994E-2</v>
      </c>
      <c r="V288" s="7">
        <v>1.37E-2</v>
      </c>
      <c r="W288" s="3">
        <f t="shared" si="29"/>
        <v>1.5343137387355734</v>
      </c>
      <c r="X288" s="8">
        <f t="shared" si="26"/>
        <v>1.499468474276769</v>
      </c>
      <c r="Y288" s="3">
        <f t="shared" si="27"/>
        <v>23.350000000000136</v>
      </c>
      <c r="Z288">
        <f t="shared" si="28"/>
        <v>1279.7904143200103</v>
      </c>
    </row>
    <row r="289" spans="1:26" hidden="1" x14ac:dyDescent="0.25">
      <c r="A289" t="s">
        <v>0</v>
      </c>
      <c r="B289" s="1">
        <v>45898</v>
      </c>
      <c r="C289" s="1">
        <v>45923</v>
      </c>
      <c r="D289" t="s">
        <v>1</v>
      </c>
      <c r="E289">
        <v>23050</v>
      </c>
      <c r="F289" t="s">
        <v>2</v>
      </c>
      <c r="G289" t="s">
        <v>2</v>
      </c>
      <c r="H289" t="s">
        <v>2</v>
      </c>
      <c r="I289">
        <v>13.25</v>
      </c>
      <c r="J289" t="s">
        <v>2</v>
      </c>
      <c r="K289">
        <v>29.45</v>
      </c>
      <c r="L289" t="s">
        <v>2</v>
      </c>
      <c r="M289" t="s">
        <v>2</v>
      </c>
      <c r="N289" t="s">
        <v>2</v>
      </c>
      <c r="O289" t="s">
        <v>2</v>
      </c>
      <c r="P289" t="s">
        <v>2</v>
      </c>
      <c r="Q289">
        <v>24426.85</v>
      </c>
      <c r="R289" s="4">
        <v>0.1600593745003592</v>
      </c>
      <c r="S289" s="2">
        <f t="shared" si="24"/>
        <v>0</v>
      </c>
      <c r="T289" s="6">
        <f t="shared" si="25"/>
        <v>6.6666666666666666E-2</v>
      </c>
      <c r="U289" s="7">
        <v>6.5879999999999994E-2</v>
      </c>
      <c r="V289" s="7">
        <v>1.37E-2</v>
      </c>
      <c r="W289" s="3">
        <f t="shared" si="29"/>
        <v>1.5086885237019143</v>
      </c>
      <c r="X289" s="8">
        <f t="shared" si="26"/>
        <v>1.4673613709122966</v>
      </c>
      <c r="Y289" s="3">
        <f t="shared" si="27"/>
        <v>29.449999999930924</v>
      </c>
      <c r="Z289">
        <f t="shared" si="28"/>
        <v>1485.0139404655056</v>
      </c>
    </row>
    <row r="290" spans="1:26" hidden="1" x14ac:dyDescent="0.25">
      <c r="A290" t="s">
        <v>0</v>
      </c>
      <c r="B290" s="1">
        <v>45898</v>
      </c>
      <c r="C290" s="1">
        <v>45923</v>
      </c>
      <c r="D290" t="s">
        <v>1</v>
      </c>
      <c r="E290">
        <v>26800</v>
      </c>
      <c r="F290" t="s">
        <v>2</v>
      </c>
      <c r="G290" t="s">
        <v>2</v>
      </c>
      <c r="H290" t="s">
        <v>2</v>
      </c>
      <c r="I290">
        <v>1629</v>
      </c>
      <c r="J290" t="s">
        <v>2</v>
      </c>
      <c r="K290">
        <v>2270.15</v>
      </c>
      <c r="L290" t="s">
        <v>2</v>
      </c>
      <c r="M290" t="s">
        <v>2</v>
      </c>
      <c r="N290" t="s">
        <v>2</v>
      </c>
      <c r="O290" t="s">
        <v>2</v>
      </c>
      <c r="P290" t="s">
        <v>2</v>
      </c>
      <c r="Q290">
        <v>24426.85</v>
      </c>
      <c r="R290" s="4"/>
      <c r="S290" s="2">
        <f t="shared" si="24"/>
        <v>1</v>
      </c>
      <c r="T290" s="6">
        <f t="shared" si="25"/>
        <v>6.6666666666666666E-2</v>
      </c>
      <c r="U290" s="7">
        <v>6.5879999999999994E-2</v>
      </c>
      <c r="V290" s="7">
        <v>1.37E-2</v>
      </c>
      <c r="W290" s="3" t="e">
        <f t="shared" si="29"/>
        <v>#DIV/0!</v>
      </c>
      <c r="X290" s="8" t="e">
        <f t="shared" si="26"/>
        <v>#DIV/0!</v>
      </c>
      <c r="Y290" s="3" t="e">
        <f t="shared" si="27"/>
        <v>#DIV/0!</v>
      </c>
      <c r="Z290">
        <f t="shared" si="28"/>
        <v>-7.8521747624545242</v>
      </c>
    </row>
    <row r="291" spans="1:26" hidden="1" x14ac:dyDescent="0.25">
      <c r="A291" t="s">
        <v>0</v>
      </c>
      <c r="B291" s="1">
        <v>45898</v>
      </c>
      <c r="C291" s="1">
        <v>45923</v>
      </c>
      <c r="D291" t="s">
        <v>1</v>
      </c>
      <c r="E291">
        <v>24400</v>
      </c>
      <c r="F291">
        <v>180</v>
      </c>
      <c r="G291">
        <v>216.6</v>
      </c>
      <c r="H291">
        <v>162</v>
      </c>
      <c r="I291">
        <v>208.75</v>
      </c>
      <c r="J291">
        <v>207.35</v>
      </c>
      <c r="K291">
        <v>208.75</v>
      </c>
      <c r="L291">
        <v>84</v>
      </c>
      <c r="M291">
        <v>1549.2</v>
      </c>
      <c r="N291">
        <v>12</v>
      </c>
      <c r="O291">
        <v>2775</v>
      </c>
      <c r="P291">
        <v>2325</v>
      </c>
      <c r="Q291">
        <v>24426.85</v>
      </c>
      <c r="R291" s="4">
        <v>0.1039494728490636</v>
      </c>
      <c r="S291" s="2">
        <f t="shared" si="24"/>
        <v>0</v>
      </c>
      <c r="T291" s="6">
        <f t="shared" si="25"/>
        <v>6.6666666666666666E-2</v>
      </c>
      <c r="U291" s="7">
        <v>6.5879999999999994E-2</v>
      </c>
      <c r="V291" s="7">
        <v>1.37E-2</v>
      </c>
      <c r="W291" s="3">
        <f t="shared" si="29"/>
        <v>0.18400600277321313</v>
      </c>
      <c r="X291" s="8">
        <f t="shared" si="26"/>
        <v>0.15716636429378225</v>
      </c>
      <c r="Y291" s="3">
        <f t="shared" si="27"/>
        <v>208.75</v>
      </c>
      <c r="Z291">
        <f t="shared" si="28"/>
        <v>320.23013898343561</v>
      </c>
    </row>
    <row r="292" spans="1:26" hidden="1" x14ac:dyDescent="0.25">
      <c r="A292" t="s">
        <v>0</v>
      </c>
      <c r="B292" s="1">
        <v>45898</v>
      </c>
      <c r="C292" s="1">
        <v>45923</v>
      </c>
      <c r="D292" t="s">
        <v>1</v>
      </c>
      <c r="E292">
        <v>24450</v>
      </c>
      <c r="F292">
        <v>202.5</v>
      </c>
      <c r="G292">
        <v>236.6</v>
      </c>
      <c r="H292">
        <v>181.2</v>
      </c>
      <c r="I292">
        <v>236.6</v>
      </c>
      <c r="J292">
        <v>236.6</v>
      </c>
      <c r="K292">
        <v>236.6</v>
      </c>
      <c r="L292">
        <v>70</v>
      </c>
      <c r="M292">
        <v>1294.03</v>
      </c>
      <c r="N292">
        <v>10.4</v>
      </c>
      <c r="O292">
        <v>1125</v>
      </c>
      <c r="P292">
        <v>1125</v>
      </c>
      <c r="Q292">
        <v>24426.85</v>
      </c>
      <c r="R292" s="4">
        <v>0.1060767326844297</v>
      </c>
      <c r="S292" s="2">
        <f t="shared" si="24"/>
        <v>1</v>
      </c>
      <c r="T292" s="6">
        <f t="shared" si="25"/>
        <v>6.6666666666666666E-2</v>
      </c>
      <c r="U292" s="7">
        <v>6.5879999999999994E-2</v>
      </c>
      <c r="V292" s="7">
        <v>1.37E-2</v>
      </c>
      <c r="W292" s="3">
        <f t="shared" si="29"/>
        <v>0.10611832604022242</v>
      </c>
      <c r="X292" s="8">
        <f t="shared" si="26"/>
        <v>7.872943143309627E-2</v>
      </c>
      <c r="Y292" s="3">
        <f t="shared" si="27"/>
        <v>236.60000000000036</v>
      </c>
      <c r="Z292">
        <f t="shared" si="28"/>
        <v>298.2992574470627</v>
      </c>
    </row>
    <row r="293" spans="1:26" hidden="1" x14ac:dyDescent="0.25">
      <c r="A293" t="s">
        <v>0</v>
      </c>
      <c r="B293" s="1">
        <v>45898</v>
      </c>
      <c r="C293" s="1">
        <v>45923</v>
      </c>
      <c r="D293" t="s">
        <v>1</v>
      </c>
      <c r="E293">
        <v>24850</v>
      </c>
      <c r="F293" t="s">
        <v>2</v>
      </c>
      <c r="G293" t="s">
        <v>2</v>
      </c>
      <c r="H293" t="s">
        <v>2</v>
      </c>
      <c r="I293">
        <v>312.2</v>
      </c>
      <c r="J293" t="s">
        <v>2</v>
      </c>
      <c r="K293">
        <v>588.75</v>
      </c>
      <c r="L293" t="s">
        <v>2</v>
      </c>
      <c r="M293" t="s">
        <v>2</v>
      </c>
      <c r="N293" t="s">
        <v>2</v>
      </c>
      <c r="O293" t="s">
        <v>2</v>
      </c>
      <c r="P293" t="s">
        <v>2</v>
      </c>
      <c r="Q293">
        <v>24426.85</v>
      </c>
      <c r="R293" s="4">
        <v>0.15727100881911729</v>
      </c>
      <c r="S293" s="2">
        <f t="shared" si="24"/>
        <v>1</v>
      </c>
      <c r="T293" s="6">
        <f t="shared" si="25"/>
        <v>6.6666666666666666E-2</v>
      </c>
      <c r="U293" s="7">
        <v>6.5879999999999994E-2</v>
      </c>
      <c r="V293" s="7">
        <v>1.37E-2</v>
      </c>
      <c r="W293" s="3">
        <f t="shared" si="29"/>
        <v>-0.31698015252640172</v>
      </c>
      <c r="X293" s="8">
        <f t="shared" si="26"/>
        <v>-0.35758735239291378</v>
      </c>
      <c r="Y293" s="3">
        <f t="shared" si="27"/>
        <v>588.74999999999272</v>
      </c>
      <c r="Z293">
        <f t="shared" si="28"/>
        <v>252.20220515608162</v>
      </c>
    </row>
    <row r="294" spans="1:26" hidden="1" x14ac:dyDescent="0.25">
      <c r="A294" t="s">
        <v>0</v>
      </c>
      <c r="B294" s="1">
        <v>45898</v>
      </c>
      <c r="C294" s="1">
        <v>45923</v>
      </c>
      <c r="D294" t="s">
        <v>1</v>
      </c>
      <c r="E294">
        <v>26000</v>
      </c>
      <c r="F294" t="s">
        <v>2</v>
      </c>
      <c r="G294" t="s">
        <v>2</v>
      </c>
      <c r="H294" t="s">
        <v>2</v>
      </c>
      <c r="I294">
        <v>966.85</v>
      </c>
      <c r="J294" t="s">
        <v>2</v>
      </c>
      <c r="K294">
        <v>1505.35</v>
      </c>
      <c r="L294" t="s">
        <v>2</v>
      </c>
      <c r="M294" t="s">
        <v>2</v>
      </c>
      <c r="N294" t="s">
        <v>2</v>
      </c>
      <c r="O294" t="s">
        <v>2</v>
      </c>
      <c r="P294" t="s">
        <v>2</v>
      </c>
      <c r="Q294">
        <v>24426.85</v>
      </c>
      <c r="R294" s="4">
        <v>0.1458035641759575</v>
      </c>
      <c r="S294" s="2">
        <f t="shared" si="24"/>
        <v>1</v>
      </c>
      <c r="T294" s="6">
        <f t="shared" si="25"/>
        <v>6.6666666666666666E-2</v>
      </c>
      <c r="U294" s="7">
        <v>6.5879999999999994E-2</v>
      </c>
      <c r="V294" s="7">
        <v>1.37E-2</v>
      </c>
      <c r="W294" s="3">
        <f t="shared" si="29"/>
        <v>-1.5466668208323706</v>
      </c>
      <c r="X294" s="8">
        <f t="shared" si="26"/>
        <v>-1.5843131392237817</v>
      </c>
      <c r="Y294" s="3">
        <f t="shared" si="27"/>
        <v>1505.3499999998858</v>
      </c>
      <c r="Z294">
        <f t="shared" si="28"/>
        <v>23.841929819507641</v>
      </c>
    </row>
    <row r="295" spans="1:26" hidden="1" x14ac:dyDescent="0.25">
      <c r="A295" t="s">
        <v>0</v>
      </c>
      <c r="B295" s="1">
        <v>45898</v>
      </c>
      <c r="C295" s="1">
        <v>45923</v>
      </c>
      <c r="D295" t="s">
        <v>1</v>
      </c>
      <c r="E295">
        <v>25550</v>
      </c>
      <c r="F295" t="s">
        <v>2</v>
      </c>
      <c r="G295" t="s">
        <v>2</v>
      </c>
      <c r="H295" t="s">
        <v>2</v>
      </c>
      <c r="I295">
        <v>661.4</v>
      </c>
      <c r="J295" t="s">
        <v>2</v>
      </c>
      <c r="K295">
        <v>1108.3499999999999</v>
      </c>
      <c r="L295" t="s">
        <v>2</v>
      </c>
      <c r="M295" t="s">
        <v>2</v>
      </c>
      <c r="N295" t="s">
        <v>2</v>
      </c>
      <c r="O295" t="s">
        <v>2</v>
      </c>
      <c r="P295" t="s">
        <v>2</v>
      </c>
      <c r="Q295">
        <v>24426.85</v>
      </c>
      <c r="R295" s="4">
        <v>0.15325244788262921</v>
      </c>
      <c r="S295" s="2">
        <f t="shared" si="24"/>
        <v>1</v>
      </c>
      <c r="T295" s="6">
        <f t="shared" si="25"/>
        <v>6.6666666666666666E-2</v>
      </c>
      <c r="U295" s="7">
        <v>6.5879999999999994E-2</v>
      </c>
      <c r="V295" s="7">
        <v>1.37E-2</v>
      </c>
      <c r="W295" s="3">
        <f t="shared" si="29"/>
        <v>-1.0283860218510197</v>
      </c>
      <c r="X295" s="8">
        <f t="shared" si="26"/>
        <v>-1.0679556337453493</v>
      </c>
      <c r="Y295" s="3">
        <f t="shared" si="27"/>
        <v>1108.3499999999949</v>
      </c>
      <c r="Z295">
        <f t="shared" si="28"/>
        <v>74.869863646861631</v>
      </c>
    </row>
    <row r="296" spans="1:26" hidden="1" x14ac:dyDescent="0.25">
      <c r="A296" t="s">
        <v>0</v>
      </c>
      <c r="B296" s="1">
        <v>45898</v>
      </c>
      <c r="C296" s="1">
        <v>45923</v>
      </c>
      <c r="D296" t="s">
        <v>1</v>
      </c>
      <c r="E296">
        <v>25950</v>
      </c>
      <c r="F296" t="s">
        <v>2</v>
      </c>
      <c r="G296" t="s">
        <v>2</v>
      </c>
      <c r="H296" t="s">
        <v>2</v>
      </c>
      <c r="I296">
        <v>930.1</v>
      </c>
      <c r="J296" t="s">
        <v>2</v>
      </c>
      <c r="K296">
        <v>1459.55</v>
      </c>
      <c r="L296" t="s">
        <v>2</v>
      </c>
      <c r="M296" t="s">
        <v>2</v>
      </c>
      <c r="N296" t="s">
        <v>2</v>
      </c>
      <c r="O296" t="s">
        <v>2</v>
      </c>
      <c r="P296" t="s">
        <v>2</v>
      </c>
      <c r="Q296">
        <v>24426.85</v>
      </c>
      <c r="R296" s="4">
        <v>0.14702908586821661</v>
      </c>
      <c r="S296" s="2">
        <f t="shared" si="24"/>
        <v>1</v>
      </c>
      <c r="T296" s="6">
        <f t="shared" si="25"/>
        <v>6.6666666666666666E-2</v>
      </c>
      <c r="U296" s="7">
        <v>6.5879999999999994E-2</v>
      </c>
      <c r="V296" s="7">
        <v>1.37E-2</v>
      </c>
      <c r="W296" s="3">
        <f t="shared" si="29"/>
        <v>-1.4827541627904621</v>
      </c>
      <c r="X296" s="8">
        <f t="shared" si="26"/>
        <v>-1.5207169095221758</v>
      </c>
      <c r="Y296" s="3">
        <f t="shared" si="27"/>
        <v>1459.5500000000065</v>
      </c>
      <c r="Z296">
        <f t="shared" si="28"/>
        <v>27.822811355879821</v>
      </c>
    </row>
    <row r="297" spans="1:26" hidden="1" x14ac:dyDescent="0.25">
      <c r="A297" t="s">
        <v>0</v>
      </c>
      <c r="B297" s="1">
        <v>45898</v>
      </c>
      <c r="C297" s="1">
        <v>45923</v>
      </c>
      <c r="D297" t="s">
        <v>1</v>
      </c>
      <c r="E297">
        <v>25000</v>
      </c>
      <c r="F297">
        <v>500</v>
      </c>
      <c r="G297">
        <v>557.9</v>
      </c>
      <c r="H297">
        <v>454.5</v>
      </c>
      <c r="I297">
        <v>545.79999999999995</v>
      </c>
      <c r="J297">
        <v>544.20000000000005</v>
      </c>
      <c r="K297">
        <v>545.79999999999995</v>
      </c>
      <c r="L297">
        <v>201</v>
      </c>
      <c r="M297">
        <v>3843.59</v>
      </c>
      <c r="N297">
        <v>74.84</v>
      </c>
      <c r="O297">
        <v>14925</v>
      </c>
      <c r="P297">
        <v>825</v>
      </c>
      <c r="Q297">
        <v>24426.85</v>
      </c>
      <c r="R297" s="4">
        <v>8.8147283231635856E-2</v>
      </c>
      <c r="S297" s="2">
        <f t="shared" si="24"/>
        <v>1</v>
      </c>
      <c r="T297" s="6">
        <f t="shared" si="25"/>
        <v>6.6666666666666666E-2</v>
      </c>
      <c r="U297" s="7">
        <v>6.5879999999999994E-2</v>
      </c>
      <c r="V297" s="7">
        <v>1.37E-2</v>
      </c>
      <c r="W297" s="3">
        <f t="shared" si="29"/>
        <v>-0.85481652684566356</v>
      </c>
      <c r="X297" s="8">
        <f t="shared" si="26"/>
        <v>-0.87757605751030043</v>
      </c>
      <c r="Y297" s="3">
        <f t="shared" si="27"/>
        <v>545.79999999999927</v>
      </c>
      <c r="Z297">
        <f t="shared" si="28"/>
        <v>59.909560546962894</v>
      </c>
    </row>
    <row r="298" spans="1:26" hidden="1" x14ac:dyDescent="0.25">
      <c r="A298" t="s">
        <v>0</v>
      </c>
      <c r="B298" s="1">
        <v>45898</v>
      </c>
      <c r="C298" s="1">
        <v>45923</v>
      </c>
      <c r="D298" t="s">
        <v>1</v>
      </c>
      <c r="E298">
        <v>24950</v>
      </c>
      <c r="F298">
        <v>510</v>
      </c>
      <c r="G298">
        <v>550</v>
      </c>
      <c r="H298">
        <v>510</v>
      </c>
      <c r="I298">
        <v>523.35</v>
      </c>
      <c r="J298">
        <v>550</v>
      </c>
      <c r="K298">
        <v>523.35</v>
      </c>
      <c r="L298">
        <v>7</v>
      </c>
      <c r="M298">
        <v>133.72999999999999</v>
      </c>
      <c r="N298">
        <v>2.74</v>
      </c>
      <c r="O298">
        <v>675</v>
      </c>
      <c r="P298">
        <v>375</v>
      </c>
      <c r="Q298">
        <v>24426.85</v>
      </c>
      <c r="R298" s="4">
        <v>9.7104934014730762E-2</v>
      </c>
      <c r="S298" s="2">
        <f t="shared" si="24"/>
        <v>1</v>
      </c>
      <c r="T298" s="6">
        <f t="shared" si="25"/>
        <v>6.6666666666666666E-2</v>
      </c>
      <c r="U298" s="7">
        <v>6.5879999999999994E-2</v>
      </c>
      <c r="V298" s="7">
        <v>1.37E-2</v>
      </c>
      <c r="W298" s="3">
        <f t="shared" si="29"/>
        <v>-0.69390707465578805</v>
      </c>
      <c r="X298" s="8">
        <f t="shared" si="26"/>
        <v>-0.71897946080736286</v>
      </c>
      <c r="Y298" s="3">
        <f t="shared" si="27"/>
        <v>523.35000000000218</v>
      </c>
      <c r="Z298">
        <f t="shared" si="28"/>
        <v>87.240442083333619</v>
      </c>
    </row>
    <row r="299" spans="1:26" hidden="1" x14ac:dyDescent="0.25">
      <c r="A299" t="s">
        <v>0</v>
      </c>
      <c r="B299" s="1">
        <v>45898</v>
      </c>
      <c r="C299" s="1">
        <v>45923</v>
      </c>
      <c r="D299" t="s">
        <v>1</v>
      </c>
      <c r="E299">
        <v>25700</v>
      </c>
      <c r="F299" t="s">
        <v>2</v>
      </c>
      <c r="G299" t="s">
        <v>2</v>
      </c>
      <c r="H299" t="s">
        <v>2</v>
      </c>
      <c r="I299">
        <v>756.7</v>
      </c>
      <c r="J299" t="s">
        <v>2</v>
      </c>
      <c r="K299">
        <v>1236.55</v>
      </c>
      <c r="L299" t="s">
        <v>2</v>
      </c>
      <c r="M299" t="s">
        <v>2</v>
      </c>
      <c r="N299" t="s">
        <v>2</v>
      </c>
      <c r="O299" t="s">
        <v>2</v>
      </c>
      <c r="P299" t="s">
        <v>2</v>
      </c>
      <c r="Q299">
        <v>24426.85</v>
      </c>
      <c r="R299" s="4">
        <v>0.1515023714825226</v>
      </c>
      <c r="S299" s="2">
        <f t="shared" si="24"/>
        <v>1</v>
      </c>
      <c r="T299" s="6">
        <f t="shared" si="25"/>
        <v>6.6666666666666666E-2</v>
      </c>
      <c r="U299" s="7">
        <v>6.5879999999999994E-2</v>
      </c>
      <c r="V299" s="7">
        <v>1.37E-2</v>
      </c>
      <c r="W299" s="3">
        <f t="shared" si="29"/>
        <v>-1.190362333325794</v>
      </c>
      <c r="X299" s="8">
        <f t="shared" si="26"/>
        <v>-1.2294800774366432</v>
      </c>
      <c r="Y299" s="3">
        <f t="shared" si="27"/>
        <v>1236.549999999992</v>
      </c>
      <c r="Z299">
        <f t="shared" si="28"/>
        <v>53.727219037744362</v>
      </c>
    </row>
    <row r="300" spans="1:26" hidden="1" x14ac:dyDescent="0.25">
      <c r="A300" t="s">
        <v>0</v>
      </c>
      <c r="B300" s="1">
        <v>45898</v>
      </c>
      <c r="C300" s="1">
        <v>45923</v>
      </c>
      <c r="D300" t="s">
        <v>1</v>
      </c>
      <c r="E300">
        <v>23800</v>
      </c>
      <c r="F300">
        <v>64.5</v>
      </c>
      <c r="G300">
        <v>64.95</v>
      </c>
      <c r="H300">
        <v>48.4</v>
      </c>
      <c r="I300">
        <v>61.8</v>
      </c>
      <c r="J300">
        <v>60.2</v>
      </c>
      <c r="K300">
        <v>61.8</v>
      </c>
      <c r="L300">
        <v>602</v>
      </c>
      <c r="M300">
        <v>10769.66</v>
      </c>
      <c r="N300">
        <v>23.96</v>
      </c>
      <c r="O300">
        <v>10125</v>
      </c>
      <c r="P300">
        <v>-9750</v>
      </c>
      <c r="Q300">
        <v>24426.85</v>
      </c>
      <c r="R300" s="4">
        <v>0.1159751236642597</v>
      </c>
      <c r="S300" s="2">
        <f t="shared" si="24"/>
        <v>0</v>
      </c>
      <c r="T300" s="6">
        <f t="shared" si="25"/>
        <v>6.6666666666666666E-2</v>
      </c>
      <c r="U300" s="7">
        <v>6.5879999999999994E-2</v>
      </c>
      <c r="V300" s="7">
        <v>1.37E-2</v>
      </c>
      <c r="W300" s="3">
        <f t="shared" si="29"/>
        <v>0.99932261437934755</v>
      </c>
      <c r="X300" s="8">
        <f t="shared" si="26"/>
        <v>0.96937796621094596</v>
      </c>
      <c r="Y300" s="3">
        <f t="shared" si="27"/>
        <v>61.800000000014734</v>
      </c>
      <c r="Z300">
        <f t="shared" si="28"/>
        <v>770.65071741991051</v>
      </c>
    </row>
    <row r="301" spans="1:26" hidden="1" x14ac:dyDescent="0.25">
      <c r="A301" t="s">
        <v>0</v>
      </c>
      <c r="B301" s="1">
        <v>45898</v>
      </c>
      <c r="C301" s="1">
        <v>45923</v>
      </c>
      <c r="D301" t="s">
        <v>1</v>
      </c>
      <c r="E301">
        <v>25500</v>
      </c>
      <c r="F301" t="s">
        <v>2</v>
      </c>
      <c r="G301" t="s">
        <v>2</v>
      </c>
      <c r="H301" t="s">
        <v>2</v>
      </c>
      <c r="I301">
        <v>846.9</v>
      </c>
      <c r="J301">
        <v>846.9</v>
      </c>
      <c r="K301">
        <v>1066.7</v>
      </c>
      <c r="L301" t="s">
        <v>2</v>
      </c>
      <c r="M301" t="s">
        <v>2</v>
      </c>
      <c r="N301" t="s">
        <v>2</v>
      </c>
      <c r="O301">
        <v>225</v>
      </c>
      <c r="P301" t="s">
        <v>2</v>
      </c>
      <c r="Q301">
        <v>24426.85</v>
      </c>
      <c r="R301" s="4">
        <v>0.15372760652453729</v>
      </c>
      <c r="S301" s="2">
        <f t="shared" si="24"/>
        <v>1</v>
      </c>
      <c r="T301" s="6">
        <f t="shared" si="25"/>
        <v>6.6666666666666666E-2</v>
      </c>
      <c r="U301" s="7">
        <v>6.5879999999999994E-2</v>
      </c>
      <c r="V301" s="7">
        <v>1.37E-2</v>
      </c>
      <c r="W301" s="3">
        <f t="shared" si="29"/>
        <v>-0.97573362448249279</v>
      </c>
      <c r="X301" s="8">
        <f t="shared" si="26"/>
        <v>-1.0154259218106167</v>
      </c>
      <c r="Y301" s="3">
        <f t="shared" si="27"/>
        <v>1066.7000000000771</v>
      </c>
      <c r="Z301">
        <f t="shared" si="28"/>
        <v>83.000745183235267</v>
      </c>
    </row>
    <row r="302" spans="1:26" hidden="1" x14ac:dyDescent="0.25">
      <c r="A302" t="s">
        <v>0</v>
      </c>
      <c r="B302" s="1">
        <v>45898</v>
      </c>
      <c r="C302" s="1">
        <v>45923</v>
      </c>
      <c r="D302" t="s">
        <v>1</v>
      </c>
      <c r="E302">
        <v>25250</v>
      </c>
      <c r="F302" t="s">
        <v>2</v>
      </c>
      <c r="G302" t="s">
        <v>2</v>
      </c>
      <c r="H302" t="s">
        <v>2</v>
      </c>
      <c r="I302">
        <v>492.1</v>
      </c>
      <c r="J302" t="s">
        <v>2</v>
      </c>
      <c r="K302">
        <v>867.85</v>
      </c>
      <c r="L302" t="s">
        <v>2</v>
      </c>
      <c r="M302" t="s">
        <v>2</v>
      </c>
      <c r="N302" t="s">
        <v>2</v>
      </c>
      <c r="O302" t="s">
        <v>2</v>
      </c>
      <c r="P302" t="s">
        <v>2</v>
      </c>
      <c r="Q302">
        <v>24426.85</v>
      </c>
      <c r="R302" s="4">
        <v>0.15554865190583339</v>
      </c>
      <c r="S302" s="2">
        <f t="shared" si="24"/>
        <v>1</v>
      </c>
      <c r="T302" s="6">
        <f t="shared" si="25"/>
        <v>6.6666666666666666E-2</v>
      </c>
      <c r="U302" s="7">
        <v>6.5879999999999994E-2</v>
      </c>
      <c r="V302" s="7">
        <v>1.37E-2</v>
      </c>
      <c r="W302" s="3">
        <f t="shared" si="29"/>
        <v>-0.71853213568235919</v>
      </c>
      <c r="X302" s="8">
        <f t="shared" si="26"/>
        <v>-0.75869462490611306</v>
      </c>
      <c r="Y302" s="3">
        <f t="shared" si="27"/>
        <v>867.84999999999491</v>
      </c>
      <c r="Z302">
        <f t="shared" si="28"/>
        <v>133.05515286509763</v>
      </c>
    </row>
    <row r="303" spans="1:26" hidden="1" x14ac:dyDescent="0.25">
      <c r="A303" t="s">
        <v>0</v>
      </c>
      <c r="B303" s="1">
        <v>45898</v>
      </c>
      <c r="C303" s="1">
        <v>45923</v>
      </c>
      <c r="D303" t="s">
        <v>1</v>
      </c>
      <c r="E303">
        <v>26600</v>
      </c>
      <c r="F303" t="s">
        <v>2</v>
      </c>
      <c r="G303" t="s">
        <v>2</v>
      </c>
      <c r="H303" t="s">
        <v>2</v>
      </c>
      <c r="I303">
        <v>1452.45</v>
      </c>
      <c r="J303" t="s">
        <v>2</v>
      </c>
      <c r="K303">
        <v>2074.9</v>
      </c>
      <c r="L303" t="s">
        <v>2</v>
      </c>
      <c r="M303" t="s">
        <v>2</v>
      </c>
      <c r="N303" t="s">
        <v>2</v>
      </c>
      <c r="O303" t="s">
        <v>2</v>
      </c>
      <c r="P303" t="s">
        <v>2</v>
      </c>
      <c r="Q303">
        <v>24426.85</v>
      </c>
      <c r="R303" s="4"/>
      <c r="S303" s="2">
        <f t="shared" si="24"/>
        <v>1</v>
      </c>
      <c r="T303" s="6">
        <f t="shared" si="25"/>
        <v>6.6666666666666666E-2</v>
      </c>
      <c r="U303" s="7">
        <v>6.5879999999999994E-2</v>
      </c>
      <c r="V303" s="7">
        <v>1.37E-2</v>
      </c>
      <c r="W303" s="3" t="e">
        <f t="shared" si="29"/>
        <v>#DIV/0!</v>
      </c>
      <c r="X303" s="8" t="e">
        <f t="shared" si="26"/>
        <v>#DIV/0!</v>
      </c>
      <c r="Y303" s="3" t="e">
        <f t="shared" si="27"/>
        <v>#DIV/0!</v>
      </c>
      <c r="Z303">
        <f t="shared" si="28"/>
        <v>-3.9786486169650743</v>
      </c>
    </row>
    <row r="304" spans="1:26" hidden="1" x14ac:dyDescent="0.25">
      <c r="A304" t="s">
        <v>0</v>
      </c>
      <c r="B304" s="1">
        <v>45898</v>
      </c>
      <c r="C304" s="1">
        <v>45923</v>
      </c>
      <c r="D304" t="s">
        <v>1</v>
      </c>
      <c r="E304">
        <v>25200</v>
      </c>
      <c r="F304" t="s">
        <v>2</v>
      </c>
      <c r="G304" t="s">
        <v>2</v>
      </c>
      <c r="H304" t="s">
        <v>2</v>
      </c>
      <c r="I304">
        <v>441</v>
      </c>
      <c r="J304">
        <v>441</v>
      </c>
      <c r="K304">
        <v>831.05</v>
      </c>
      <c r="L304" t="s">
        <v>2</v>
      </c>
      <c r="M304" t="s">
        <v>2</v>
      </c>
      <c r="N304" t="s">
        <v>2</v>
      </c>
      <c r="O304">
        <v>450</v>
      </c>
      <c r="P304" t="s">
        <v>2</v>
      </c>
      <c r="Q304">
        <v>24426.85</v>
      </c>
      <c r="R304" s="4">
        <v>0.15627296958206349</v>
      </c>
      <c r="S304" s="2">
        <f t="shared" si="24"/>
        <v>1</v>
      </c>
      <c r="T304" s="6">
        <f t="shared" si="25"/>
        <v>6.6666666666666666E-2</v>
      </c>
      <c r="U304" s="7">
        <v>6.5879999999999994E-2</v>
      </c>
      <c r="V304" s="7">
        <v>1.37E-2</v>
      </c>
      <c r="W304" s="3">
        <f t="shared" si="29"/>
        <v>-0.6658903959594471</v>
      </c>
      <c r="X304" s="8">
        <f t="shared" si="26"/>
        <v>-0.70623990320302776</v>
      </c>
      <c r="Y304" s="3">
        <f t="shared" si="27"/>
        <v>831.04999999969368</v>
      </c>
      <c r="Z304">
        <f t="shared" si="28"/>
        <v>146.03603440147344</v>
      </c>
    </row>
    <row r="305" spans="1:26" hidden="1" x14ac:dyDescent="0.25">
      <c r="A305" t="s">
        <v>0</v>
      </c>
      <c r="B305" s="1">
        <v>45898</v>
      </c>
      <c r="C305" s="1">
        <v>45923</v>
      </c>
      <c r="D305" t="s">
        <v>1</v>
      </c>
      <c r="E305">
        <v>26550</v>
      </c>
      <c r="F305" t="s">
        <v>2</v>
      </c>
      <c r="G305" t="s">
        <v>2</v>
      </c>
      <c r="H305" t="s">
        <v>2</v>
      </c>
      <c r="I305">
        <v>1409.3</v>
      </c>
      <c r="J305" t="s">
        <v>2</v>
      </c>
      <c r="K305">
        <v>2026.4</v>
      </c>
      <c r="L305" t="s">
        <v>2</v>
      </c>
      <c r="M305" t="s">
        <v>2</v>
      </c>
      <c r="N305" t="s">
        <v>2</v>
      </c>
      <c r="O305" t="s">
        <v>2</v>
      </c>
      <c r="P305" t="s">
        <v>2</v>
      </c>
      <c r="Q305">
        <v>24426.85</v>
      </c>
      <c r="R305" s="4"/>
      <c r="S305" s="2">
        <f t="shared" si="24"/>
        <v>1</v>
      </c>
      <c r="T305" s="6">
        <f t="shared" si="25"/>
        <v>6.6666666666666666E-2</v>
      </c>
      <c r="U305" s="7">
        <v>6.5879999999999994E-2</v>
      </c>
      <c r="V305" s="7">
        <v>1.37E-2</v>
      </c>
      <c r="W305" s="3" t="e">
        <f t="shared" si="29"/>
        <v>#DIV/0!</v>
      </c>
      <c r="X305" s="8" t="e">
        <f t="shared" si="26"/>
        <v>#DIV/0!</v>
      </c>
      <c r="Y305" s="3" t="e">
        <f t="shared" si="27"/>
        <v>#DIV/0!</v>
      </c>
      <c r="Z305">
        <f t="shared" si="28"/>
        <v>-2.6977670805936214</v>
      </c>
    </row>
    <row r="306" spans="1:26" hidden="1" x14ac:dyDescent="0.25">
      <c r="A306" t="s">
        <v>0</v>
      </c>
      <c r="B306" s="1">
        <v>45898</v>
      </c>
      <c r="C306" s="1">
        <v>45923</v>
      </c>
      <c r="D306" t="s">
        <v>1</v>
      </c>
      <c r="E306">
        <v>23150</v>
      </c>
      <c r="F306">
        <v>20.05</v>
      </c>
      <c r="G306">
        <v>20.2</v>
      </c>
      <c r="H306">
        <v>15.45</v>
      </c>
      <c r="I306">
        <v>20.2</v>
      </c>
      <c r="J306">
        <v>20.2</v>
      </c>
      <c r="K306">
        <v>20.2</v>
      </c>
      <c r="L306">
        <v>20</v>
      </c>
      <c r="M306">
        <v>347.52</v>
      </c>
      <c r="N306">
        <v>0.27</v>
      </c>
      <c r="O306">
        <v>900</v>
      </c>
      <c r="P306">
        <v>300</v>
      </c>
      <c r="Q306">
        <v>24426.85</v>
      </c>
      <c r="R306" s="4">
        <v>0.13912088615835669</v>
      </c>
      <c r="S306" s="2">
        <f t="shared" si="24"/>
        <v>0</v>
      </c>
      <c r="T306" s="6">
        <f t="shared" si="25"/>
        <v>6.6666666666666666E-2</v>
      </c>
      <c r="U306" s="7">
        <v>6.5879999999999994E-2</v>
      </c>
      <c r="V306" s="7">
        <v>1.37E-2</v>
      </c>
      <c r="W306" s="3">
        <f t="shared" si="29"/>
        <v>1.609426387774102</v>
      </c>
      <c r="X306" s="8">
        <f t="shared" si="26"/>
        <v>1.573505529427373</v>
      </c>
      <c r="Y306" s="3">
        <f t="shared" si="27"/>
        <v>20.199999999772672</v>
      </c>
      <c r="Z306">
        <f t="shared" si="28"/>
        <v>1376.202177392759</v>
      </c>
    </row>
    <row r="307" spans="1:26" hidden="1" x14ac:dyDescent="0.25">
      <c r="A307" t="s">
        <v>0</v>
      </c>
      <c r="B307" s="1">
        <v>45898</v>
      </c>
      <c r="C307" s="1">
        <v>45923</v>
      </c>
      <c r="D307" t="s">
        <v>1</v>
      </c>
      <c r="E307">
        <v>23950</v>
      </c>
      <c r="F307">
        <v>79.5</v>
      </c>
      <c r="G307">
        <v>84.2</v>
      </c>
      <c r="H307">
        <v>67</v>
      </c>
      <c r="I307">
        <v>67.3</v>
      </c>
      <c r="J307">
        <v>67.3</v>
      </c>
      <c r="K307">
        <v>177.05</v>
      </c>
      <c r="L307">
        <v>57</v>
      </c>
      <c r="M307">
        <v>1026.99</v>
      </c>
      <c r="N307">
        <v>3.13</v>
      </c>
      <c r="O307">
        <v>1575</v>
      </c>
      <c r="P307">
        <v>1200</v>
      </c>
      <c r="Q307">
        <v>24426.85</v>
      </c>
      <c r="R307" s="4">
        <v>0.1591426173916933</v>
      </c>
      <c r="S307" s="2">
        <f t="shared" si="24"/>
        <v>0</v>
      </c>
      <c r="T307" s="6">
        <f t="shared" si="25"/>
        <v>6.6666666666666666E-2</v>
      </c>
      <c r="U307" s="7">
        <v>6.5879999999999994E-2</v>
      </c>
      <c r="V307" s="7">
        <v>1.37E-2</v>
      </c>
      <c r="W307" s="3">
        <f t="shared" si="29"/>
        <v>0.58498979796533468</v>
      </c>
      <c r="X307" s="8">
        <f t="shared" si="26"/>
        <v>0.54389935084334218</v>
      </c>
      <c r="Y307" s="3">
        <f t="shared" si="27"/>
        <v>177.05000000008931</v>
      </c>
      <c r="Z307">
        <f t="shared" si="28"/>
        <v>736.55807281079251</v>
      </c>
    </row>
    <row r="308" spans="1:26" hidden="1" x14ac:dyDescent="0.25">
      <c r="A308" t="s">
        <v>0</v>
      </c>
      <c r="B308" s="1">
        <v>45898</v>
      </c>
      <c r="C308" s="1">
        <v>45923</v>
      </c>
      <c r="D308" t="s">
        <v>1</v>
      </c>
      <c r="E308">
        <v>24600</v>
      </c>
      <c r="F308">
        <v>249.55</v>
      </c>
      <c r="G308">
        <v>310.5</v>
      </c>
      <c r="H308">
        <v>233</v>
      </c>
      <c r="I308">
        <v>291.5</v>
      </c>
      <c r="J308">
        <v>288.25</v>
      </c>
      <c r="K308">
        <v>291.5</v>
      </c>
      <c r="L308">
        <v>334</v>
      </c>
      <c r="M308">
        <v>6225.89</v>
      </c>
      <c r="N308">
        <v>63.59</v>
      </c>
      <c r="O308">
        <v>8175</v>
      </c>
      <c r="P308">
        <v>-9975</v>
      </c>
      <c r="Q308">
        <v>24426.85</v>
      </c>
      <c r="R308" s="4">
        <v>9.7364218808848407E-2</v>
      </c>
      <c r="S308" s="2">
        <f t="shared" si="24"/>
        <v>1</v>
      </c>
      <c r="T308" s="6">
        <f t="shared" si="25"/>
        <v>6.6666666666666666E-2</v>
      </c>
      <c r="U308" s="7">
        <v>6.5879999999999994E-2</v>
      </c>
      <c r="V308" s="7">
        <v>1.37E-2</v>
      </c>
      <c r="W308" s="3">
        <f t="shared" si="29"/>
        <v>-0.13002914918390104</v>
      </c>
      <c r="X308" s="8">
        <f t="shared" si="26"/>
        <v>-0.15516848238144537</v>
      </c>
      <c r="Y308" s="3">
        <f t="shared" si="27"/>
        <v>291.50000000000182</v>
      </c>
      <c r="Z308">
        <f t="shared" si="28"/>
        <v>203.85661283794616</v>
      </c>
    </row>
    <row r="309" spans="1:26" hidden="1" x14ac:dyDescent="0.25">
      <c r="A309" t="s">
        <v>0</v>
      </c>
      <c r="B309" s="1">
        <v>45898</v>
      </c>
      <c r="C309" s="1">
        <v>45923</v>
      </c>
      <c r="D309" t="s">
        <v>1</v>
      </c>
      <c r="E309">
        <v>24300</v>
      </c>
      <c r="F309">
        <v>159.94999999999999</v>
      </c>
      <c r="G309">
        <v>183.05</v>
      </c>
      <c r="H309">
        <v>129</v>
      </c>
      <c r="I309">
        <v>177.15</v>
      </c>
      <c r="J309">
        <v>168.1</v>
      </c>
      <c r="K309">
        <v>177.15</v>
      </c>
      <c r="L309">
        <v>177</v>
      </c>
      <c r="M309">
        <v>3246.76</v>
      </c>
      <c r="N309">
        <v>20.94</v>
      </c>
      <c r="O309">
        <v>5625</v>
      </c>
      <c r="P309">
        <v>3000</v>
      </c>
      <c r="Q309">
        <v>24426.85</v>
      </c>
      <c r="R309" s="4">
        <v>0.10772948000395741</v>
      </c>
      <c r="S309" s="2">
        <f t="shared" si="24"/>
        <v>0</v>
      </c>
      <c r="T309" s="6">
        <f t="shared" si="25"/>
        <v>6.6666666666666666E-2</v>
      </c>
      <c r="U309" s="7">
        <v>6.5879999999999994E-2</v>
      </c>
      <c r="V309" s="7">
        <v>1.37E-2</v>
      </c>
      <c r="W309" s="3">
        <f t="shared" si="29"/>
        <v>0.32615142813423847</v>
      </c>
      <c r="X309" s="8">
        <f t="shared" si="26"/>
        <v>0.2983357960041777</v>
      </c>
      <c r="Y309" s="3">
        <f t="shared" si="27"/>
        <v>177.14999999999964</v>
      </c>
      <c r="Z309">
        <f t="shared" si="28"/>
        <v>388.19190205618361</v>
      </c>
    </row>
    <row r="310" spans="1:26" hidden="1" x14ac:dyDescent="0.25">
      <c r="A310" t="s">
        <v>0</v>
      </c>
      <c r="B310" s="1">
        <v>45898</v>
      </c>
      <c r="C310" s="1">
        <v>45923</v>
      </c>
      <c r="D310" t="s">
        <v>1</v>
      </c>
      <c r="E310">
        <v>25400</v>
      </c>
      <c r="F310" t="s">
        <v>2</v>
      </c>
      <c r="G310" t="s">
        <v>2</v>
      </c>
      <c r="H310" t="s">
        <v>2</v>
      </c>
      <c r="I310">
        <v>573.15</v>
      </c>
      <c r="J310" t="s">
        <v>2</v>
      </c>
      <c r="K310">
        <v>985.2</v>
      </c>
      <c r="L310" t="s">
        <v>2</v>
      </c>
      <c r="M310" t="s">
        <v>2</v>
      </c>
      <c r="N310" t="s">
        <v>2</v>
      </c>
      <c r="O310" t="s">
        <v>2</v>
      </c>
      <c r="P310" t="s">
        <v>2</v>
      </c>
      <c r="Q310">
        <v>24426.85</v>
      </c>
      <c r="R310" s="4">
        <v>0.15455656799276041</v>
      </c>
      <c r="S310" s="2">
        <f t="shared" si="24"/>
        <v>1</v>
      </c>
      <c r="T310" s="6">
        <f t="shared" si="25"/>
        <v>6.6666666666666666E-2</v>
      </c>
      <c r="U310" s="7">
        <v>6.5879999999999994E-2</v>
      </c>
      <c r="V310" s="7">
        <v>1.37E-2</v>
      </c>
      <c r="W310" s="3">
        <f t="shared" si="29"/>
        <v>-0.87182431357982237</v>
      </c>
      <c r="X310" s="8">
        <f t="shared" si="26"/>
        <v>-0.91173064783868474</v>
      </c>
      <c r="Y310" s="3">
        <f t="shared" si="27"/>
        <v>985.19999999996071</v>
      </c>
      <c r="Z310">
        <f t="shared" si="28"/>
        <v>101.06250825598181</v>
      </c>
    </row>
    <row r="311" spans="1:26" hidden="1" x14ac:dyDescent="0.25">
      <c r="A311" t="s">
        <v>0</v>
      </c>
      <c r="B311" s="1">
        <v>45898</v>
      </c>
      <c r="C311" s="1">
        <v>45923</v>
      </c>
      <c r="D311" t="s">
        <v>1</v>
      </c>
      <c r="E311">
        <v>24250</v>
      </c>
      <c r="F311" t="s">
        <v>2</v>
      </c>
      <c r="G311" t="s">
        <v>2</v>
      </c>
      <c r="H311" t="s">
        <v>2</v>
      </c>
      <c r="I311">
        <v>135.9</v>
      </c>
      <c r="J311" t="s">
        <v>2</v>
      </c>
      <c r="K311">
        <v>280</v>
      </c>
      <c r="L311" t="s">
        <v>2</v>
      </c>
      <c r="M311" t="s">
        <v>2</v>
      </c>
      <c r="N311" t="s">
        <v>2</v>
      </c>
      <c r="O311" t="s">
        <v>2</v>
      </c>
      <c r="P311" t="s">
        <v>2</v>
      </c>
      <c r="Q311">
        <v>24426.85</v>
      </c>
      <c r="R311" s="4">
        <v>0.15872675022595339</v>
      </c>
      <c r="S311" s="2">
        <f t="shared" si="24"/>
        <v>0</v>
      </c>
      <c r="T311" s="6">
        <f t="shared" si="25"/>
        <v>6.6666666666666666E-2</v>
      </c>
      <c r="U311" s="7">
        <v>6.5879999999999994E-2</v>
      </c>
      <c r="V311" s="7">
        <v>1.37E-2</v>
      </c>
      <c r="W311" s="3">
        <f t="shared" si="29"/>
        <v>0.28267263189131897</v>
      </c>
      <c r="X311" s="8">
        <f t="shared" si="26"/>
        <v>0.24168956120980284</v>
      </c>
      <c r="Y311" s="3">
        <f t="shared" si="27"/>
        <v>279.99999999999818</v>
      </c>
      <c r="Z311">
        <f t="shared" si="28"/>
        <v>540.82278359255724</v>
      </c>
    </row>
    <row r="312" spans="1:26" hidden="1" x14ac:dyDescent="0.25">
      <c r="A312" t="s">
        <v>0</v>
      </c>
      <c r="B312" s="1">
        <v>45898</v>
      </c>
      <c r="C312" s="1">
        <v>45923</v>
      </c>
      <c r="D312" t="s">
        <v>1</v>
      </c>
      <c r="E312">
        <v>22850</v>
      </c>
      <c r="F312">
        <v>11.3</v>
      </c>
      <c r="G312">
        <v>13.7</v>
      </c>
      <c r="H312">
        <v>8.4</v>
      </c>
      <c r="I312">
        <v>13.7</v>
      </c>
      <c r="J312">
        <v>13.7</v>
      </c>
      <c r="K312">
        <v>13.7</v>
      </c>
      <c r="L312">
        <v>28</v>
      </c>
      <c r="M312">
        <v>480.06</v>
      </c>
      <c r="N312">
        <v>0.21</v>
      </c>
      <c r="O312">
        <v>1050</v>
      </c>
      <c r="P312">
        <v>1050</v>
      </c>
      <c r="Q312">
        <v>24426.85</v>
      </c>
      <c r="R312" s="4">
        <v>0.15226440014373499</v>
      </c>
      <c r="S312" s="2">
        <f t="shared" si="24"/>
        <v>0</v>
      </c>
      <c r="T312" s="6">
        <f t="shared" si="25"/>
        <v>6.6666666666666666E-2</v>
      </c>
      <c r="U312" s="7">
        <v>6.5879999999999994E-2</v>
      </c>
      <c r="V312" s="7">
        <v>1.37E-2</v>
      </c>
      <c r="W312" s="3">
        <f t="shared" si="29"/>
        <v>1.8055247570456123</v>
      </c>
      <c r="X312" s="8">
        <f t="shared" si="26"/>
        <v>1.7662102579804824</v>
      </c>
      <c r="Y312" s="3">
        <f t="shared" si="27"/>
        <v>13.70000000000141</v>
      </c>
      <c r="Z312">
        <f t="shared" si="28"/>
        <v>1668.387466610995</v>
      </c>
    </row>
    <row r="313" spans="1:26" hidden="1" x14ac:dyDescent="0.25">
      <c r="A313" t="s">
        <v>0</v>
      </c>
      <c r="B313" s="1">
        <v>45898</v>
      </c>
      <c r="C313" s="1">
        <v>45923</v>
      </c>
      <c r="D313" t="s">
        <v>1</v>
      </c>
      <c r="E313">
        <v>26050</v>
      </c>
      <c r="F313" t="s">
        <v>2</v>
      </c>
      <c r="G313" t="s">
        <v>2</v>
      </c>
      <c r="H313" t="s">
        <v>2</v>
      </c>
      <c r="I313">
        <v>1005.4</v>
      </c>
      <c r="J313" t="s">
        <v>2</v>
      </c>
      <c r="K313">
        <v>1551.45</v>
      </c>
      <c r="L313" t="s">
        <v>2</v>
      </c>
      <c r="M313" t="s">
        <v>2</v>
      </c>
      <c r="N313" t="s">
        <v>2</v>
      </c>
      <c r="O313" t="s">
        <v>2</v>
      </c>
      <c r="P313" t="s">
        <v>2</v>
      </c>
      <c r="Q313">
        <v>24426.85</v>
      </c>
      <c r="R313" s="4">
        <v>0.14435076560137999</v>
      </c>
      <c r="S313" s="2">
        <f t="shared" si="24"/>
        <v>1</v>
      </c>
      <c r="T313" s="6">
        <f t="shared" si="25"/>
        <v>6.6666666666666666E-2</v>
      </c>
      <c r="U313" s="7">
        <v>6.5879999999999994E-2</v>
      </c>
      <c r="V313" s="7">
        <v>1.37E-2</v>
      </c>
      <c r="W313" s="3">
        <f t="shared" si="29"/>
        <v>-1.6141573383410739</v>
      </c>
      <c r="X313" s="8">
        <f t="shared" si="26"/>
        <v>-1.651428545753503</v>
      </c>
      <c r="Y313" s="3">
        <f t="shared" si="27"/>
        <v>1551.4500000000007</v>
      </c>
      <c r="Z313">
        <f t="shared" si="28"/>
        <v>20.161048283134733</v>
      </c>
    </row>
    <row r="314" spans="1:26" hidden="1" x14ac:dyDescent="0.25">
      <c r="A314" t="s">
        <v>0</v>
      </c>
      <c r="B314" s="1">
        <v>45898</v>
      </c>
      <c r="C314" s="1">
        <v>45923</v>
      </c>
      <c r="D314" t="s">
        <v>1</v>
      </c>
      <c r="E314">
        <v>25450</v>
      </c>
      <c r="F314" t="s">
        <v>2</v>
      </c>
      <c r="G314" t="s">
        <v>2</v>
      </c>
      <c r="H314" t="s">
        <v>2</v>
      </c>
      <c r="I314">
        <v>601.75</v>
      </c>
      <c r="J314" t="s">
        <v>2</v>
      </c>
      <c r="K314">
        <v>1025.6500000000001</v>
      </c>
      <c r="L314" t="s">
        <v>2</v>
      </c>
      <c r="M314" t="s">
        <v>2</v>
      </c>
      <c r="N314" t="s">
        <v>2</v>
      </c>
      <c r="O314" t="s">
        <v>2</v>
      </c>
      <c r="P314" t="s">
        <v>2</v>
      </c>
      <c r="Q314">
        <v>24426.85</v>
      </c>
      <c r="R314" s="4">
        <v>0.1541664347257643</v>
      </c>
      <c r="S314" s="2">
        <f t="shared" si="24"/>
        <v>1</v>
      </c>
      <c r="T314" s="6">
        <f t="shared" si="25"/>
        <v>6.6666666666666666E-2</v>
      </c>
      <c r="U314" s="7">
        <v>6.5879999999999994E-2</v>
      </c>
      <c r="V314" s="7">
        <v>1.37E-2</v>
      </c>
      <c r="W314" s="3">
        <f t="shared" si="29"/>
        <v>-0.92353573636051955</v>
      </c>
      <c r="X314" s="8">
        <f t="shared" si="26"/>
        <v>-0.9633413386429901</v>
      </c>
      <c r="Y314" s="3">
        <f t="shared" si="27"/>
        <v>1025.6500000000015</v>
      </c>
      <c r="Z314">
        <f t="shared" si="28"/>
        <v>91.731626719611086</v>
      </c>
    </row>
    <row r="315" spans="1:26" hidden="1" x14ac:dyDescent="0.25">
      <c r="A315" t="s">
        <v>0</v>
      </c>
      <c r="B315" s="1">
        <v>45898</v>
      </c>
      <c r="C315" s="1">
        <v>45923</v>
      </c>
      <c r="D315" t="s">
        <v>1</v>
      </c>
      <c r="E315">
        <v>26200</v>
      </c>
      <c r="F315" t="s">
        <v>2</v>
      </c>
      <c r="G315" t="s">
        <v>2</v>
      </c>
      <c r="H315" t="s">
        <v>2</v>
      </c>
      <c r="I315">
        <v>1120.25</v>
      </c>
      <c r="J315" t="s">
        <v>2</v>
      </c>
      <c r="K315">
        <v>1691.5</v>
      </c>
      <c r="L315" t="s">
        <v>2</v>
      </c>
      <c r="M315" t="s">
        <v>2</v>
      </c>
      <c r="N315" t="s">
        <v>2</v>
      </c>
      <c r="O315" t="s">
        <v>2</v>
      </c>
      <c r="P315" t="s">
        <v>2</v>
      </c>
      <c r="Q315">
        <v>24426.85</v>
      </c>
      <c r="R315" s="4">
        <v>0.138230097659131</v>
      </c>
      <c r="S315" s="2">
        <f t="shared" si="24"/>
        <v>1</v>
      </c>
      <c r="T315" s="6">
        <f t="shared" si="25"/>
        <v>6.6666666666666666E-2</v>
      </c>
      <c r="U315" s="7">
        <v>6.5879999999999994E-2</v>
      </c>
      <c r="V315" s="7">
        <v>1.37E-2</v>
      </c>
      <c r="W315" s="3">
        <f t="shared" si="29"/>
        <v>-1.8481172063675515</v>
      </c>
      <c r="X315" s="8">
        <f t="shared" si="26"/>
        <v>-1.8838080641127808</v>
      </c>
      <c r="Y315" s="3">
        <f t="shared" si="27"/>
        <v>1691.4999999999964</v>
      </c>
      <c r="Z315">
        <f t="shared" si="28"/>
        <v>10.868403674016008</v>
      </c>
    </row>
    <row r="316" spans="1:26" hidden="1" x14ac:dyDescent="0.25">
      <c r="A316" t="s">
        <v>0</v>
      </c>
      <c r="B316" s="1">
        <v>45898</v>
      </c>
      <c r="C316" s="1">
        <v>45923</v>
      </c>
      <c r="D316" t="s">
        <v>1</v>
      </c>
      <c r="E316">
        <v>24700</v>
      </c>
      <c r="F316">
        <v>295.10000000000002</v>
      </c>
      <c r="G316">
        <v>358.15</v>
      </c>
      <c r="H316">
        <v>280</v>
      </c>
      <c r="I316">
        <v>347.25</v>
      </c>
      <c r="J316">
        <v>341.75</v>
      </c>
      <c r="K316">
        <v>347.25</v>
      </c>
      <c r="L316">
        <v>33</v>
      </c>
      <c r="M316">
        <v>619.23</v>
      </c>
      <c r="N316">
        <v>7.9</v>
      </c>
      <c r="O316">
        <v>4275</v>
      </c>
      <c r="P316">
        <v>-750</v>
      </c>
      <c r="Q316">
        <v>24426.85</v>
      </c>
      <c r="R316" s="4">
        <v>9.5991567660245927E-2</v>
      </c>
      <c r="S316" s="2">
        <f t="shared" si="24"/>
        <v>1</v>
      </c>
      <c r="T316" s="6">
        <f t="shared" si="25"/>
        <v>6.6666666666666666E-2</v>
      </c>
      <c r="U316" s="7">
        <v>6.5879999999999994E-2</v>
      </c>
      <c r="V316" s="7">
        <v>1.37E-2</v>
      </c>
      <c r="W316" s="3">
        <f t="shared" si="29"/>
        <v>-0.29592570521761874</v>
      </c>
      <c r="X316" s="8">
        <f t="shared" si="26"/>
        <v>-0.32071062141258372</v>
      </c>
      <c r="Y316" s="3">
        <f t="shared" si="27"/>
        <v>347.25</v>
      </c>
      <c r="Z316">
        <f t="shared" si="28"/>
        <v>160.04484976519961</v>
      </c>
    </row>
    <row r="317" spans="1:26" hidden="1" x14ac:dyDescent="0.25">
      <c r="A317" t="s">
        <v>0</v>
      </c>
      <c r="B317" s="1">
        <v>45898</v>
      </c>
      <c r="C317" s="1">
        <v>45923</v>
      </c>
      <c r="D317" t="s">
        <v>1</v>
      </c>
      <c r="E317">
        <v>23700</v>
      </c>
      <c r="F317" t="s">
        <v>2</v>
      </c>
      <c r="G317" t="s">
        <v>2</v>
      </c>
      <c r="H317" t="s">
        <v>2</v>
      </c>
      <c r="I317">
        <v>52.75</v>
      </c>
      <c r="J317" t="s">
        <v>2</v>
      </c>
      <c r="K317">
        <v>115.15</v>
      </c>
      <c r="L317" t="s">
        <v>2</v>
      </c>
      <c r="M317" t="s">
        <v>2</v>
      </c>
      <c r="N317" t="s">
        <v>2</v>
      </c>
      <c r="O317" t="s">
        <v>2</v>
      </c>
      <c r="P317" t="s">
        <v>2</v>
      </c>
      <c r="Q317">
        <v>24426.85</v>
      </c>
      <c r="R317" s="4">
        <v>0.15954891620845491</v>
      </c>
      <c r="S317" s="2">
        <f t="shared" si="24"/>
        <v>0</v>
      </c>
      <c r="T317" s="6">
        <f t="shared" si="25"/>
        <v>6.6666666666666666E-2</v>
      </c>
      <c r="U317" s="7">
        <v>6.5879999999999994E-2</v>
      </c>
      <c r="V317" s="7">
        <v>1.37E-2</v>
      </c>
      <c r="W317" s="3">
        <f t="shared" si="29"/>
        <v>0.83832475444153287</v>
      </c>
      <c r="X317" s="8">
        <f t="shared" si="26"/>
        <v>0.79712940141614697</v>
      </c>
      <c r="Y317" s="3">
        <f t="shared" si="27"/>
        <v>115.15000000006057</v>
      </c>
      <c r="Z317">
        <f t="shared" si="28"/>
        <v>923.56248049265923</v>
      </c>
    </row>
    <row r="318" spans="1:26" hidden="1" x14ac:dyDescent="0.25">
      <c r="A318" t="s">
        <v>0</v>
      </c>
      <c r="B318" s="1">
        <v>45898</v>
      </c>
      <c r="C318" s="1">
        <v>45923</v>
      </c>
      <c r="D318" t="s">
        <v>1</v>
      </c>
      <c r="E318">
        <v>23200</v>
      </c>
      <c r="F318">
        <v>20</v>
      </c>
      <c r="G318">
        <v>21.75</v>
      </c>
      <c r="H318">
        <v>17.899999999999999</v>
      </c>
      <c r="I318">
        <v>21.1</v>
      </c>
      <c r="J318">
        <v>21.75</v>
      </c>
      <c r="K318">
        <v>21.1</v>
      </c>
      <c r="L318">
        <v>38</v>
      </c>
      <c r="M318">
        <v>661.78</v>
      </c>
      <c r="N318">
        <v>0.57999999999999996</v>
      </c>
      <c r="O318">
        <v>2100</v>
      </c>
      <c r="P318">
        <v>975</v>
      </c>
      <c r="Q318">
        <v>24426.85</v>
      </c>
      <c r="R318" s="4">
        <v>0.13620053314875469</v>
      </c>
      <c r="S318" s="2">
        <f t="shared" si="24"/>
        <v>0</v>
      </c>
      <c r="T318" s="6">
        <f t="shared" si="25"/>
        <v>6.6666666666666666E-2</v>
      </c>
      <c r="U318" s="7">
        <v>6.5879999999999994E-2</v>
      </c>
      <c r="V318" s="7">
        <v>1.37E-2</v>
      </c>
      <c r="W318" s="3">
        <f t="shared" si="29"/>
        <v>1.5818225183126693</v>
      </c>
      <c r="X318" s="8">
        <f t="shared" si="26"/>
        <v>1.5466556918706895</v>
      </c>
      <c r="Y318" s="3">
        <f t="shared" si="27"/>
        <v>21.100000000000591</v>
      </c>
      <c r="Z318">
        <f t="shared" si="28"/>
        <v>1327.3212958563818</v>
      </c>
    </row>
    <row r="319" spans="1:26" hidden="1" x14ac:dyDescent="0.25">
      <c r="A319" t="s">
        <v>0</v>
      </c>
      <c r="B319" s="1">
        <v>45898</v>
      </c>
      <c r="C319" s="1">
        <v>45923</v>
      </c>
      <c r="D319" t="s">
        <v>1</v>
      </c>
      <c r="E319">
        <v>25300</v>
      </c>
      <c r="F319" t="s">
        <v>2</v>
      </c>
      <c r="G319" t="s">
        <v>2</v>
      </c>
      <c r="H319" t="s">
        <v>2</v>
      </c>
      <c r="I319">
        <v>518.29999999999995</v>
      </c>
      <c r="J319" t="s">
        <v>2</v>
      </c>
      <c r="K319">
        <v>906.3</v>
      </c>
      <c r="L319" t="s">
        <v>2</v>
      </c>
      <c r="M319" t="s">
        <v>2</v>
      </c>
      <c r="N319" t="s">
        <v>2</v>
      </c>
      <c r="O319" t="s">
        <v>2</v>
      </c>
      <c r="P319" t="s">
        <v>2</v>
      </c>
      <c r="Q319">
        <v>24426.85</v>
      </c>
      <c r="R319" s="4">
        <v>0.15525929620275761</v>
      </c>
      <c r="S319" s="2">
        <f t="shared" si="24"/>
        <v>1</v>
      </c>
      <c r="T319" s="6">
        <f t="shared" si="25"/>
        <v>6.6666666666666666E-2</v>
      </c>
      <c r="U319" s="7">
        <v>6.5879999999999994E-2</v>
      </c>
      <c r="V319" s="7">
        <v>1.37E-2</v>
      </c>
      <c r="W319" s="3">
        <f t="shared" si="29"/>
        <v>-0.76929374945993589</v>
      </c>
      <c r="X319" s="8">
        <f t="shared" si="26"/>
        <v>-0.80938152736241353</v>
      </c>
      <c r="Y319" s="3">
        <f t="shared" si="27"/>
        <v>906.30000000000655</v>
      </c>
      <c r="Z319">
        <f t="shared" si="28"/>
        <v>121.7242713287269</v>
      </c>
    </row>
    <row r="320" spans="1:26" hidden="1" x14ac:dyDescent="0.25">
      <c r="A320" t="s">
        <v>0</v>
      </c>
      <c r="B320" s="1">
        <v>45898</v>
      </c>
      <c r="C320" s="1">
        <v>45923</v>
      </c>
      <c r="D320" t="s">
        <v>1</v>
      </c>
      <c r="E320">
        <v>26350</v>
      </c>
      <c r="F320" t="s">
        <v>2</v>
      </c>
      <c r="G320" t="s">
        <v>2</v>
      </c>
      <c r="H320" t="s">
        <v>2</v>
      </c>
      <c r="I320">
        <v>1241.1500000000001</v>
      </c>
      <c r="J320" t="s">
        <v>2</v>
      </c>
      <c r="K320">
        <v>1833.85</v>
      </c>
      <c r="L320" t="s">
        <v>2</v>
      </c>
      <c r="M320" t="s">
        <v>2</v>
      </c>
      <c r="N320" t="s">
        <v>2</v>
      </c>
      <c r="O320" t="s">
        <v>2</v>
      </c>
      <c r="P320" t="s">
        <v>2</v>
      </c>
      <c r="Q320">
        <v>24426.85</v>
      </c>
      <c r="R320" s="4">
        <v>0.12646810267333519</v>
      </c>
      <c r="S320" s="2">
        <f t="shared" si="24"/>
        <v>1</v>
      </c>
      <c r="T320" s="6">
        <f t="shared" si="25"/>
        <v>6.6666666666666666E-2</v>
      </c>
      <c r="U320" s="7">
        <v>6.5879999999999994E-2</v>
      </c>
      <c r="V320" s="7">
        <v>1.37E-2</v>
      </c>
      <c r="W320" s="3">
        <f t="shared" si="29"/>
        <v>-2.1980063556350045</v>
      </c>
      <c r="X320" s="8">
        <f t="shared" si="26"/>
        <v>-2.2306602793336894</v>
      </c>
      <c r="Y320" s="3">
        <f t="shared" si="27"/>
        <v>1833.8500000000022</v>
      </c>
      <c r="Z320">
        <f t="shared" si="28"/>
        <v>3.8757590648965561</v>
      </c>
    </row>
    <row r="321" spans="1:26" hidden="1" x14ac:dyDescent="0.25">
      <c r="A321" t="s">
        <v>0</v>
      </c>
      <c r="B321" s="1">
        <v>45898</v>
      </c>
      <c r="C321" s="1">
        <v>45923</v>
      </c>
      <c r="D321" t="s">
        <v>1</v>
      </c>
      <c r="E321">
        <v>23750</v>
      </c>
      <c r="F321">
        <v>52</v>
      </c>
      <c r="G321">
        <v>57.05</v>
      </c>
      <c r="H321">
        <v>46.3</v>
      </c>
      <c r="I321">
        <v>54.55</v>
      </c>
      <c r="J321">
        <v>57.05</v>
      </c>
      <c r="K321">
        <v>54.55</v>
      </c>
      <c r="L321">
        <v>17</v>
      </c>
      <c r="M321">
        <v>303.47000000000003</v>
      </c>
      <c r="N321">
        <v>0.66</v>
      </c>
      <c r="O321">
        <v>1200</v>
      </c>
      <c r="P321">
        <v>1125</v>
      </c>
      <c r="Q321">
        <v>24426.85</v>
      </c>
      <c r="R321" s="4">
        <v>0.11639477907659281</v>
      </c>
      <c r="S321" s="2">
        <f t="shared" si="24"/>
        <v>0</v>
      </c>
      <c r="T321" s="6">
        <f t="shared" si="25"/>
        <v>6.6666666666666666E-2</v>
      </c>
      <c r="U321" s="7">
        <v>6.5879999999999994E-2</v>
      </c>
      <c r="V321" s="7">
        <v>1.37E-2</v>
      </c>
      <c r="W321" s="3">
        <f t="shared" si="29"/>
        <v>1.0658058061120526</v>
      </c>
      <c r="X321" s="8">
        <f t="shared" si="26"/>
        <v>1.0357528033821102</v>
      </c>
      <c r="Y321" s="3">
        <f t="shared" si="27"/>
        <v>54.54999999994061</v>
      </c>
      <c r="Z321">
        <f t="shared" si="28"/>
        <v>813.18159895628196</v>
      </c>
    </row>
    <row r="322" spans="1:26" hidden="1" x14ac:dyDescent="0.25">
      <c r="A322" t="s">
        <v>0</v>
      </c>
      <c r="B322" s="1">
        <v>45898</v>
      </c>
      <c r="C322" s="1">
        <v>45923</v>
      </c>
      <c r="D322" t="s">
        <v>1</v>
      </c>
      <c r="E322">
        <v>23350</v>
      </c>
      <c r="F322">
        <v>27.2</v>
      </c>
      <c r="G322">
        <v>29.2</v>
      </c>
      <c r="H322">
        <v>25.9</v>
      </c>
      <c r="I322">
        <v>27.5</v>
      </c>
      <c r="J322">
        <v>29.2</v>
      </c>
      <c r="K322">
        <v>27.5</v>
      </c>
      <c r="L322">
        <v>11</v>
      </c>
      <c r="M322">
        <v>192.86</v>
      </c>
      <c r="N322">
        <v>0.22</v>
      </c>
      <c r="O322">
        <v>1275</v>
      </c>
      <c r="P322">
        <v>375</v>
      </c>
      <c r="Q322">
        <v>24426.85</v>
      </c>
      <c r="R322" s="4">
        <v>0.1312441605080463</v>
      </c>
      <c r="S322" s="2">
        <f t="shared" ref="S322:S385" si="30">IF(D322="CE",(Q322&gt;E322)*1,(Q322&lt;E322)*1)</f>
        <v>0</v>
      </c>
      <c r="T322" s="6">
        <f t="shared" ref="T322:T385" si="31">YEARFRAC(B322,C322)</f>
        <v>6.6666666666666666E-2</v>
      </c>
      <c r="U322" s="7">
        <v>6.5879999999999994E-2</v>
      </c>
      <c r="V322" s="7">
        <v>1.37E-2</v>
      </c>
      <c r="W322" s="3">
        <f t="shared" si="29"/>
        <v>1.4500736967370449</v>
      </c>
      <c r="X322" s="8">
        <f t="shared" ref="X322:X385" si="32">W322-(R322*SQRT(T322))</f>
        <v>1.4161866002080692</v>
      </c>
      <c r="Y322" s="3">
        <f t="shared" ref="Y322:Y385" si="33">IF(D322="CE",
     Q322*EXP(-V322*T322)*_xlfn.NORM.S.DIST(W322,TRUE) - E322*EXP(-U322*T322)*_xlfn.NORM.S.DIST(X322,TRUE),
     E322*EXP(-U322*T322)*_xlfn.NORM.S.DIST(-X322,TRUE) - Q322*EXP(-V322*T322)*_xlfn.NORM.S.DIST(-W322,TRUE)
)</f>
        <v>27.499999999999545</v>
      </c>
      <c r="Z322">
        <f t="shared" ref="Z322:Z385" si="34">IF(D322="CE",
   K322 - EXP(-V322*T322)*Q322 + EXP(-U322*T322)*E322,
   K322 + EXP(-V322*T322)*Q322 - EXP(-U322*T322)*E322
)</f>
        <v>1184.3786512472652</v>
      </c>
    </row>
    <row r="323" spans="1:26" hidden="1" x14ac:dyDescent="0.25">
      <c r="A323" t="s">
        <v>0</v>
      </c>
      <c r="B323" s="1">
        <v>45898</v>
      </c>
      <c r="C323" s="1">
        <v>45923</v>
      </c>
      <c r="D323" t="s">
        <v>1</v>
      </c>
      <c r="E323">
        <v>25600</v>
      </c>
      <c r="F323" t="s">
        <v>2</v>
      </c>
      <c r="G323" t="s">
        <v>2</v>
      </c>
      <c r="H323" t="s">
        <v>2</v>
      </c>
      <c r="I323">
        <v>692.4</v>
      </c>
      <c r="J323" t="s">
        <v>2</v>
      </c>
      <c r="K323">
        <v>1150.55</v>
      </c>
      <c r="L323" t="s">
        <v>2</v>
      </c>
      <c r="M323" t="s">
        <v>2</v>
      </c>
      <c r="N323" t="s">
        <v>2</v>
      </c>
      <c r="O323" t="s">
        <v>2</v>
      </c>
      <c r="P323" t="s">
        <v>2</v>
      </c>
      <c r="Q323">
        <v>24426.85</v>
      </c>
      <c r="R323" s="4">
        <v>0.15272070062218421</v>
      </c>
      <c r="S323" s="2">
        <f t="shared" si="30"/>
        <v>1</v>
      </c>
      <c r="T323" s="6">
        <f t="shared" si="31"/>
        <v>6.6666666666666666E-2</v>
      </c>
      <c r="U323" s="7">
        <v>6.5879999999999994E-2</v>
      </c>
      <c r="V323" s="7">
        <v>1.37E-2</v>
      </c>
      <c r="W323" s="3">
        <f t="shared" si="29"/>
        <v>-1.0816837300605069</v>
      </c>
      <c r="X323" s="8">
        <f t="shared" si="32"/>
        <v>-1.1211160454025635</v>
      </c>
      <c r="Y323" s="3">
        <f t="shared" si="33"/>
        <v>1150.5499999999956</v>
      </c>
      <c r="Z323">
        <f t="shared" si="34"/>
        <v>67.288982110490906</v>
      </c>
    </row>
    <row r="324" spans="1:26" hidden="1" x14ac:dyDescent="0.25">
      <c r="A324" t="s">
        <v>0</v>
      </c>
      <c r="B324" s="1">
        <v>45898</v>
      </c>
      <c r="C324" s="1">
        <v>45923</v>
      </c>
      <c r="D324" t="s">
        <v>1</v>
      </c>
      <c r="E324">
        <v>23100</v>
      </c>
      <c r="F324">
        <v>18.55</v>
      </c>
      <c r="G324">
        <v>18.55</v>
      </c>
      <c r="H324">
        <v>14.3</v>
      </c>
      <c r="I324">
        <v>15.45</v>
      </c>
      <c r="J324">
        <v>15.45</v>
      </c>
      <c r="K324">
        <v>33.15</v>
      </c>
      <c r="L324">
        <v>58</v>
      </c>
      <c r="M324">
        <v>1005.54</v>
      </c>
      <c r="N324">
        <v>0.69</v>
      </c>
      <c r="O324">
        <v>6900</v>
      </c>
      <c r="P324">
        <v>-450</v>
      </c>
      <c r="Q324">
        <v>24426.85</v>
      </c>
      <c r="R324" s="4">
        <v>0.16003245584286269</v>
      </c>
      <c r="S324" s="2">
        <f t="shared" si="30"/>
        <v>0</v>
      </c>
      <c r="T324" s="6">
        <f t="shared" si="31"/>
        <v>6.6666666666666666E-2</v>
      </c>
      <c r="U324" s="7">
        <v>6.5879999999999994E-2</v>
      </c>
      <c r="V324" s="7">
        <v>1.37E-2</v>
      </c>
      <c r="W324" s="3">
        <f t="shared" si="29"/>
        <v>1.4564949420211839</v>
      </c>
      <c r="X324" s="8">
        <f t="shared" si="32"/>
        <v>1.4151747395990453</v>
      </c>
      <c r="Y324" s="3">
        <f t="shared" si="33"/>
        <v>33.150000000000318</v>
      </c>
      <c r="Z324">
        <f t="shared" si="34"/>
        <v>1438.9330589291312</v>
      </c>
    </row>
    <row r="325" spans="1:26" hidden="1" x14ac:dyDescent="0.25">
      <c r="A325" t="s">
        <v>0</v>
      </c>
      <c r="B325" s="1">
        <v>45898</v>
      </c>
      <c r="C325" s="1">
        <v>45923</v>
      </c>
      <c r="D325" t="s">
        <v>1</v>
      </c>
      <c r="E325">
        <v>25750</v>
      </c>
      <c r="F325" t="s">
        <v>2</v>
      </c>
      <c r="G325" t="s">
        <v>2</v>
      </c>
      <c r="H325" t="s">
        <v>2</v>
      </c>
      <c r="I325">
        <v>789.95</v>
      </c>
      <c r="J325" t="s">
        <v>2</v>
      </c>
      <c r="K325">
        <v>1280.3</v>
      </c>
      <c r="L325" t="s">
        <v>2</v>
      </c>
      <c r="M325" t="s">
        <v>2</v>
      </c>
      <c r="N325" t="s">
        <v>2</v>
      </c>
      <c r="O325" t="s">
        <v>2</v>
      </c>
      <c r="P325" t="s">
        <v>2</v>
      </c>
      <c r="Q325">
        <v>24426.85</v>
      </c>
      <c r="R325" s="4">
        <v>0.15080499416583101</v>
      </c>
      <c r="S325" s="2">
        <f t="shared" si="30"/>
        <v>1</v>
      </c>
      <c r="T325" s="6">
        <f t="shared" si="31"/>
        <v>6.6666666666666666E-2</v>
      </c>
      <c r="U325" s="7">
        <v>6.5879999999999994E-2</v>
      </c>
      <c r="V325" s="7">
        <v>1.37E-2</v>
      </c>
      <c r="W325" s="3">
        <f t="shared" si="29"/>
        <v>-1.2459640431498853</v>
      </c>
      <c r="X325" s="8">
        <f t="shared" si="32"/>
        <v>-1.28490172521183</v>
      </c>
      <c r="Y325" s="3">
        <f t="shared" si="33"/>
        <v>1280.3000000001157</v>
      </c>
      <c r="Z325">
        <f t="shared" si="34"/>
        <v>47.696337501369271</v>
      </c>
    </row>
    <row r="326" spans="1:26" hidden="1" x14ac:dyDescent="0.25">
      <c r="A326" t="s">
        <v>0</v>
      </c>
      <c r="B326" s="1">
        <v>45898</v>
      </c>
      <c r="C326" s="1">
        <v>45923</v>
      </c>
      <c r="D326" t="s">
        <v>1</v>
      </c>
      <c r="E326">
        <v>24000</v>
      </c>
      <c r="F326">
        <v>91</v>
      </c>
      <c r="G326">
        <v>100.5</v>
      </c>
      <c r="H326">
        <v>72.400000000000006</v>
      </c>
      <c r="I326">
        <v>94.15</v>
      </c>
      <c r="J326">
        <v>95.2</v>
      </c>
      <c r="K326">
        <v>94.15</v>
      </c>
      <c r="L326">
        <v>592</v>
      </c>
      <c r="M326">
        <v>10694.4</v>
      </c>
      <c r="N326">
        <v>38.4</v>
      </c>
      <c r="O326">
        <v>17925</v>
      </c>
      <c r="P326">
        <v>4800</v>
      </c>
      <c r="Q326">
        <v>24426.85</v>
      </c>
      <c r="R326" s="4">
        <v>0.11165135011944929</v>
      </c>
      <c r="S326" s="2">
        <f t="shared" si="30"/>
        <v>0</v>
      </c>
      <c r="T326" s="6">
        <f t="shared" si="31"/>
        <v>6.6666666666666666E-2</v>
      </c>
      <c r="U326" s="7">
        <v>6.5879999999999994E-2</v>
      </c>
      <c r="V326" s="7">
        <v>1.37E-2</v>
      </c>
      <c r="W326" s="3">
        <f t="shared" si="29"/>
        <v>0.74660460193255418</v>
      </c>
      <c r="X326" s="8">
        <f t="shared" si="32"/>
        <v>0.71777634729294082</v>
      </c>
      <c r="Y326" s="3">
        <f t="shared" si="33"/>
        <v>94.150000000001455</v>
      </c>
      <c r="Z326">
        <f t="shared" si="34"/>
        <v>603.8771912744196</v>
      </c>
    </row>
    <row r="327" spans="1:26" hidden="1" x14ac:dyDescent="0.25">
      <c r="A327" t="s">
        <v>0</v>
      </c>
      <c r="B327" s="1">
        <v>45898</v>
      </c>
      <c r="C327" s="1">
        <v>45923</v>
      </c>
      <c r="D327" t="s">
        <v>1</v>
      </c>
      <c r="E327">
        <v>24650</v>
      </c>
      <c r="F327">
        <v>287.85000000000002</v>
      </c>
      <c r="G327">
        <v>323.7</v>
      </c>
      <c r="H327">
        <v>257.5</v>
      </c>
      <c r="I327">
        <v>318.10000000000002</v>
      </c>
      <c r="J327">
        <v>314</v>
      </c>
      <c r="K327">
        <v>318.10000000000002</v>
      </c>
      <c r="L327">
        <v>19</v>
      </c>
      <c r="M327">
        <v>355.4</v>
      </c>
      <c r="N327">
        <v>4.13</v>
      </c>
      <c r="O327">
        <v>300</v>
      </c>
      <c r="P327">
        <v>225</v>
      </c>
      <c r="Q327">
        <v>24426.85</v>
      </c>
      <c r="R327" s="4">
        <v>9.6490075741247502E-2</v>
      </c>
      <c r="S327" s="2">
        <f t="shared" si="30"/>
        <v>1</v>
      </c>
      <c r="T327" s="6">
        <f t="shared" si="31"/>
        <v>6.6666666666666666E-2</v>
      </c>
      <c r="U327" s="7">
        <v>6.5879999999999994E-2</v>
      </c>
      <c r="V327" s="7">
        <v>1.37E-2</v>
      </c>
      <c r="W327" s="3">
        <f t="shared" ref="W327:W390" si="35" xml:space="preserve"> (LN(Q327/E327) + (U327 - V327 + 0.5*R327^2)*T327) / (R327*SQRT(T327))</f>
        <v>-0.2129337279324007</v>
      </c>
      <c r="X327" s="8">
        <f t="shared" si="32"/>
        <v>-0.23784735836041029</v>
      </c>
      <c r="Y327" s="3">
        <f t="shared" si="33"/>
        <v>318.10000000020591</v>
      </c>
      <c r="Z327">
        <f t="shared" si="34"/>
        <v>180.67573130157325</v>
      </c>
    </row>
    <row r="328" spans="1:26" hidden="1" x14ac:dyDescent="0.25">
      <c r="A328" t="s">
        <v>0</v>
      </c>
      <c r="B328" s="1">
        <v>45898</v>
      </c>
      <c r="C328" s="1">
        <v>45923</v>
      </c>
      <c r="D328" t="s">
        <v>1</v>
      </c>
      <c r="E328">
        <v>26700</v>
      </c>
      <c r="F328" t="s">
        <v>2</v>
      </c>
      <c r="G328" t="s">
        <v>2</v>
      </c>
      <c r="H328" t="s">
        <v>2</v>
      </c>
      <c r="I328">
        <v>1540</v>
      </c>
      <c r="J328" t="s">
        <v>2</v>
      </c>
      <c r="K328">
        <v>2172.3000000000002</v>
      </c>
      <c r="L328" t="s">
        <v>2</v>
      </c>
      <c r="M328" t="s">
        <v>2</v>
      </c>
      <c r="N328" t="s">
        <v>2</v>
      </c>
      <c r="O328" t="s">
        <v>2</v>
      </c>
      <c r="P328" t="s">
        <v>2</v>
      </c>
      <c r="Q328">
        <v>24426.85</v>
      </c>
      <c r="R328" s="4"/>
      <c r="S328" s="2">
        <f t="shared" si="30"/>
        <v>1</v>
      </c>
      <c r="T328" s="6">
        <f t="shared" si="31"/>
        <v>6.6666666666666666E-2</v>
      </c>
      <c r="U328" s="7">
        <v>6.5879999999999994E-2</v>
      </c>
      <c r="V328" s="7">
        <v>1.37E-2</v>
      </c>
      <c r="W328" s="3" t="e">
        <f t="shared" si="35"/>
        <v>#DIV/0!</v>
      </c>
      <c r="X328" s="8" t="e">
        <f t="shared" si="32"/>
        <v>#DIV/0!</v>
      </c>
      <c r="Y328" s="3" t="e">
        <f t="shared" si="33"/>
        <v>#DIV/0!</v>
      </c>
      <c r="Z328">
        <f t="shared" si="34"/>
        <v>-6.140411689713801</v>
      </c>
    </row>
    <row r="329" spans="1:26" hidden="1" x14ac:dyDescent="0.25">
      <c r="A329" t="s">
        <v>0</v>
      </c>
      <c r="B329" s="1">
        <v>45898</v>
      </c>
      <c r="C329" s="1">
        <v>45923</v>
      </c>
      <c r="D329" t="s">
        <v>1</v>
      </c>
      <c r="E329">
        <v>23500</v>
      </c>
      <c r="F329">
        <v>35.75</v>
      </c>
      <c r="G329">
        <v>38.299999999999997</v>
      </c>
      <c r="H329">
        <v>27</v>
      </c>
      <c r="I329">
        <v>35.5</v>
      </c>
      <c r="J329">
        <v>35.75</v>
      </c>
      <c r="K329">
        <v>35.5</v>
      </c>
      <c r="L329">
        <v>643</v>
      </c>
      <c r="M329">
        <v>11348.32</v>
      </c>
      <c r="N329">
        <v>15.44</v>
      </c>
      <c r="O329">
        <v>24300</v>
      </c>
      <c r="P329">
        <v>21975</v>
      </c>
      <c r="Q329">
        <v>24426.85</v>
      </c>
      <c r="R329" s="4">
        <v>0.12581553184296729</v>
      </c>
      <c r="S329" s="2">
        <f t="shared" si="30"/>
        <v>0</v>
      </c>
      <c r="T329" s="6">
        <f t="shared" si="31"/>
        <v>6.6666666666666666E-2</v>
      </c>
      <c r="U329" s="7">
        <v>6.5879999999999994E-2</v>
      </c>
      <c r="V329" s="7">
        <v>1.37E-2</v>
      </c>
      <c r="W329" s="3">
        <f t="shared" si="35"/>
        <v>1.3140916839408658</v>
      </c>
      <c r="X329" s="8">
        <f t="shared" si="32"/>
        <v>1.281606253306063</v>
      </c>
      <c r="Y329" s="3">
        <f t="shared" si="33"/>
        <v>35.499999999960437</v>
      </c>
      <c r="Z329">
        <f t="shared" si="34"/>
        <v>1043.0360066381472</v>
      </c>
    </row>
    <row r="330" spans="1:26" hidden="1" x14ac:dyDescent="0.25">
      <c r="A330" t="s">
        <v>0</v>
      </c>
      <c r="B330" s="1">
        <v>45898</v>
      </c>
      <c r="C330" s="1">
        <v>45923</v>
      </c>
      <c r="D330" t="s">
        <v>1</v>
      </c>
      <c r="E330">
        <v>25100</v>
      </c>
      <c r="F330" t="s">
        <v>2</v>
      </c>
      <c r="G330" t="s">
        <v>2</v>
      </c>
      <c r="H330" t="s">
        <v>2</v>
      </c>
      <c r="I330">
        <v>541.45000000000005</v>
      </c>
      <c r="J330">
        <v>541.45000000000005</v>
      </c>
      <c r="K330">
        <v>756.9</v>
      </c>
      <c r="L330" t="s">
        <v>2</v>
      </c>
      <c r="M330" t="s">
        <v>2</v>
      </c>
      <c r="N330" t="s">
        <v>2</v>
      </c>
      <c r="O330">
        <v>525</v>
      </c>
      <c r="P330" t="s">
        <v>2</v>
      </c>
      <c r="Q330">
        <v>24426.85</v>
      </c>
      <c r="R330" s="4">
        <v>0.15625253070118411</v>
      </c>
      <c r="S330" s="2">
        <f t="shared" si="30"/>
        <v>1</v>
      </c>
      <c r="T330" s="6">
        <f t="shared" si="31"/>
        <v>6.6666666666666666E-2</v>
      </c>
      <c r="U330" s="7">
        <v>6.5879999999999994E-2</v>
      </c>
      <c r="V330" s="7">
        <v>1.37E-2</v>
      </c>
      <c r="W330" s="3">
        <f t="shared" si="35"/>
        <v>-0.56742721147194353</v>
      </c>
      <c r="X330" s="8">
        <f t="shared" si="32"/>
        <v>-0.6077714414191735</v>
      </c>
      <c r="Y330" s="3">
        <f t="shared" si="33"/>
        <v>756.89999999897191</v>
      </c>
      <c r="Z330">
        <f t="shared" si="34"/>
        <v>171.44779747421853</v>
      </c>
    </row>
    <row r="331" spans="1:26" hidden="1" x14ac:dyDescent="0.25">
      <c r="A331" t="s">
        <v>0</v>
      </c>
      <c r="B331" s="1">
        <v>45898</v>
      </c>
      <c r="C331" s="1">
        <v>45923</v>
      </c>
      <c r="D331" t="s">
        <v>1</v>
      </c>
      <c r="E331">
        <v>23550</v>
      </c>
      <c r="F331" t="s">
        <v>2</v>
      </c>
      <c r="G331" t="s">
        <v>2</v>
      </c>
      <c r="H331" t="s">
        <v>2</v>
      </c>
      <c r="I331">
        <v>58.25</v>
      </c>
      <c r="J331">
        <v>58.25</v>
      </c>
      <c r="K331">
        <v>86.8</v>
      </c>
      <c r="L331" t="s">
        <v>2</v>
      </c>
      <c r="M331" t="s">
        <v>2</v>
      </c>
      <c r="N331" t="s">
        <v>2</v>
      </c>
      <c r="O331">
        <v>75</v>
      </c>
      <c r="P331" t="s">
        <v>2</v>
      </c>
      <c r="Q331">
        <v>24426.85</v>
      </c>
      <c r="R331" s="4">
        <v>0.15968812662821191</v>
      </c>
      <c r="S331" s="2">
        <f t="shared" si="30"/>
        <v>0</v>
      </c>
      <c r="T331" s="6">
        <f t="shared" si="31"/>
        <v>6.6666666666666666E-2</v>
      </c>
      <c r="U331" s="7">
        <v>6.5879999999999994E-2</v>
      </c>
      <c r="V331" s="7">
        <v>1.37E-2</v>
      </c>
      <c r="W331" s="3">
        <f t="shared" si="35"/>
        <v>0.99162035231045775</v>
      </c>
      <c r="X331" s="8">
        <f t="shared" si="32"/>
        <v>0.95038905530924933</v>
      </c>
      <c r="Y331" s="3">
        <f t="shared" si="33"/>
        <v>86.800000000001091</v>
      </c>
      <c r="Z331">
        <f t="shared" si="34"/>
        <v>1044.555125101775</v>
      </c>
    </row>
    <row r="332" spans="1:26" hidden="1" x14ac:dyDescent="0.25">
      <c r="A332" t="s">
        <v>0</v>
      </c>
      <c r="B332" s="1">
        <v>45898</v>
      </c>
      <c r="C332" s="1">
        <v>45923</v>
      </c>
      <c r="D332" t="s">
        <v>1</v>
      </c>
      <c r="E332">
        <v>25900</v>
      </c>
      <c r="F332" t="s">
        <v>2</v>
      </c>
      <c r="G332" t="s">
        <v>2</v>
      </c>
      <c r="H332" t="s">
        <v>2</v>
      </c>
      <c r="I332">
        <v>894.05</v>
      </c>
      <c r="J332" t="s">
        <v>2</v>
      </c>
      <c r="K332">
        <v>1414.15</v>
      </c>
      <c r="L332" t="s">
        <v>2</v>
      </c>
      <c r="M332" t="s">
        <v>2</v>
      </c>
      <c r="N332" t="s">
        <v>2</v>
      </c>
      <c r="O332" t="s">
        <v>2</v>
      </c>
      <c r="P332" t="s">
        <v>2</v>
      </c>
      <c r="Q332">
        <v>24426.85</v>
      </c>
      <c r="R332" s="4">
        <v>0.1481554566356118</v>
      </c>
      <c r="S332" s="2">
        <f t="shared" si="30"/>
        <v>1</v>
      </c>
      <c r="T332" s="6">
        <f t="shared" si="31"/>
        <v>6.6666666666666666E-2</v>
      </c>
      <c r="U332" s="7">
        <v>6.5879999999999994E-2</v>
      </c>
      <c r="V332" s="7">
        <v>1.37E-2</v>
      </c>
      <c r="W332" s="3">
        <f t="shared" si="35"/>
        <v>-1.4207743398253407</v>
      </c>
      <c r="X332" s="8">
        <f t="shared" si="32"/>
        <v>-1.4590279142386393</v>
      </c>
      <c r="Y332" s="3">
        <f t="shared" si="33"/>
        <v>1414.1500000001943</v>
      </c>
      <c r="Z332">
        <f t="shared" si="34"/>
        <v>32.203692892253457</v>
      </c>
    </row>
    <row r="333" spans="1:26" hidden="1" x14ac:dyDescent="0.25">
      <c r="A333" t="s">
        <v>0</v>
      </c>
      <c r="B333" s="1">
        <v>45898</v>
      </c>
      <c r="C333" s="1">
        <v>45923</v>
      </c>
      <c r="D333" t="s">
        <v>1</v>
      </c>
      <c r="E333">
        <v>26300</v>
      </c>
      <c r="F333" t="s">
        <v>2</v>
      </c>
      <c r="G333" t="s">
        <v>2</v>
      </c>
      <c r="H333" t="s">
        <v>2</v>
      </c>
      <c r="I333">
        <v>1200.3</v>
      </c>
      <c r="J333" t="s">
        <v>2</v>
      </c>
      <c r="K333">
        <v>1786.2</v>
      </c>
      <c r="L333" t="s">
        <v>2</v>
      </c>
      <c r="M333" t="s">
        <v>2</v>
      </c>
      <c r="N333" t="s">
        <v>2</v>
      </c>
      <c r="O333" t="s">
        <v>2</v>
      </c>
      <c r="P333" t="s">
        <v>2</v>
      </c>
      <c r="Q333">
        <v>24426.85</v>
      </c>
      <c r="R333" s="4">
        <v>0.1316262619127293</v>
      </c>
      <c r="S333" s="2">
        <f t="shared" si="30"/>
        <v>1</v>
      </c>
      <c r="T333" s="6">
        <f t="shared" si="31"/>
        <v>6.6666666666666666E-2</v>
      </c>
      <c r="U333" s="7">
        <v>6.5879999999999994E-2</v>
      </c>
      <c r="V333" s="7">
        <v>1.37E-2</v>
      </c>
      <c r="W333" s="3">
        <f t="shared" si="35"/>
        <v>-2.0546790933530708</v>
      </c>
      <c r="X333" s="8">
        <f t="shared" si="32"/>
        <v>-2.0886648480405063</v>
      </c>
      <c r="Y333" s="3">
        <f t="shared" si="33"/>
        <v>1786.2000000000007</v>
      </c>
      <c r="Z333">
        <f t="shared" si="34"/>
        <v>6.0066406012701918</v>
      </c>
    </row>
    <row r="334" spans="1:26" hidden="1" x14ac:dyDescent="0.25">
      <c r="A334" t="s">
        <v>0</v>
      </c>
      <c r="B334" s="1">
        <v>45898</v>
      </c>
      <c r="C334" s="1">
        <v>45923</v>
      </c>
      <c r="D334" t="s">
        <v>1</v>
      </c>
      <c r="E334">
        <v>25050</v>
      </c>
      <c r="F334" t="s">
        <v>2</v>
      </c>
      <c r="G334" t="s">
        <v>2</v>
      </c>
      <c r="H334" t="s">
        <v>2</v>
      </c>
      <c r="I334">
        <v>348.8</v>
      </c>
      <c r="J334">
        <v>348.8</v>
      </c>
      <c r="K334">
        <v>721.6</v>
      </c>
      <c r="L334" t="s">
        <v>2</v>
      </c>
      <c r="M334" t="s">
        <v>2</v>
      </c>
      <c r="N334" t="s">
        <v>2</v>
      </c>
      <c r="O334" t="s">
        <v>2</v>
      </c>
      <c r="P334" t="s">
        <v>2</v>
      </c>
      <c r="Q334">
        <v>24426.85</v>
      </c>
      <c r="R334" s="4">
        <v>0.1565004123054799</v>
      </c>
      <c r="S334" s="2">
        <f t="shared" si="30"/>
        <v>1</v>
      </c>
      <c r="T334" s="6">
        <f t="shared" si="31"/>
        <v>6.6666666666666666E-2</v>
      </c>
      <c r="U334" s="7">
        <v>6.5879999999999994E-2</v>
      </c>
      <c r="V334" s="7">
        <v>1.37E-2</v>
      </c>
      <c r="W334" s="3">
        <f t="shared" si="35"/>
        <v>-0.517117668941524</v>
      </c>
      <c r="X334" s="8">
        <f t="shared" si="32"/>
        <v>-0.55752590164377192</v>
      </c>
      <c r="Y334" s="3">
        <f t="shared" si="33"/>
        <v>721.60000000000582</v>
      </c>
      <c r="Z334">
        <f t="shared" si="34"/>
        <v>185.92867901059071</v>
      </c>
    </row>
    <row r="335" spans="1:26" hidden="1" x14ac:dyDescent="0.25">
      <c r="A335" t="s">
        <v>0</v>
      </c>
      <c r="B335" s="1">
        <v>45898</v>
      </c>
      <c r="C335" s="1">
        <v>45923</v>
      </c>
      <c r="D335" t="s">
        <v>1</v>
      </c>
      <c r="E335">
        <v>23850</v>
      </c>
      <c r="F335">
        <v>63.6</v>
      </c>
      <c r="G335">
        <v>68.7</v>
      </c>
      <c r="H335">
        <v>54</v>
      </c>
      <c r="I335">
        <v>57.45</v>
      </c>
      <c r="J335">
        <v>57.45</v>
      </c>
      <c r="K335">
        <v>150.94999999999999</v>
      </c>
      <c r="L335">
        <v>13</v>
      </c>
      <c r="M335">
        <v>233.12</v>
      </c>
      <c r="N335">
        <v>0.57999999999999996</v>
      </c>
      <c r="O335">
        <v>1125</v>
      </c>
      <c r="P335">
        <v>825</v>
      </c>
      <c r="Q335">
        <v>24426.85</v>
      </c>
      <c r="R335" s="4">
        <v>0.15984056145506151</v>
      </c>
      <c r="S335" s="2">
        <f t="shared" si="30"/>
        <v>0</v>
      </c>
      <c r="T335" s="6">
        <f t="shared" si="31"/>
        <v>6.6666666666666666E-2</v>
      </c>
      <c r="U335" s="7">
        <v>6.5879999999999994E-2</v>
      </c>
      <c r="V335" s="7">
        <v>1.37E-2</v>
      </c>
      <c r="W335" s="3">
        <f t="shared" si="35"/>
        <v>0.68399737339749711</v>
      </c>
      <c r="X335" s="8">
        <f t="shared" si="32"/>
        <v>0.64272671789323732</v>
      </c>
      <c r="Y335" s="3">
        <f t="shared" si="33"/>
        <v>150.94999999998254</v>
      </c>
      <c r="Z335">
        <f t="shared" si="34"/>
        <v>810.01983588354051</v>
      </c>
    </row>
    <row r="336" spans="1:26" hidden="1" x14ac:dyDescent="0.25">
      <c r="A336" t="s">
        <v>0</v>
      </c>
      <c r="B336" s="1">
        <v>45898</v>
      </c>
      <c r="C336" s="1">
        <v>45923</v>
      </c>
      <c r="D336" t="s">
        <v>1</v>
      </c>
      <c r="E336">
        <v>24550</v>
      </c>
      <c r="F336">
        <v>240.05</v>
      </c>
      <c r="G336">
        <v>275.25</v>
      </c>
      <c r="H336">
        <v>201.8</v>
      </c>
      <c r="I336">
        <v>269.25</v>
      </c>
      <c r="J336">
        <v>260.55</v>
      </c>
      <c r="K336">
        <v>269.25</v>
      </c>
      <c r="L336">
        <v>142</v>
      </c>
      <c r="M336">
        <v>2638.71</v>
      </c>
      <c r="N336">
        <v>24.14</v>
      </c>
      <c r="O336">
        <v>1275</v>
      </c>
      <c r="P336">
        <v>1200</v>
      </c>
      <c r="Q336">
        <v>24426.85</v>
      </c>
      <c r="R336" s="4">
        <v>9.9320921035627785E-2</v>
      </c>
      <c r="S336" s="2">
        <f t="shared" si="30"/>
        <v>1</v>
      </c>
      <c r="T336" s="6">
        <f t="shared" si="31"/>
        <v>6.6666666666666666E-2</v>
      </c>
      <c r="U336" s="7">
        <v>6.5879999999999994E-2</v>
      </c>
      <c r="V336" s="7">
        <v>1.37E-2</v>
      </c>
      <c r="W336" s="3">
        <f t="shared" si="35"/>
        <v>-4.7629178930837415E-2</v>
      </c>
      <c r="X336" s="8">
        <f t="shared" si="32"/>
        <v>-7.3273730470901965E-2</v>
      </c>
      <c r="Y336" s="3">
        <f t="shared" si="33"/>
        <v>269.24999999999818</v>
      </c>
      <c r="Z336">
        <f t="shared" si="34"/>
        <v>231.38749437431761</v>
      </c>
    </row>
    <row r="337" spans="1:26" hidden="1" x14ac:dyDescent="0.25">
      <c r="A337" t="s">
        <v>0</v>
      </c>
      <c r="B337" s="1">
        <v>45898</v>
      </c>
      <c r="C337" s="1">
        <v>45923</v>
      </c>
      <c r="D337" t="s">
        <v>1</v>
      </c>
      <c r="E337">
        <v>22950</v>
      </c>
      <c r="F337" t="s">
        <v>2</v>
      </c>
      <c r="G337" t="s">
        <v>2</v>
      </c>
      <c r="H337" t="s">
        <v>2</v>
      </c>
      <c r="I337">
        <v>15.4</v>
      </c>
      <c r="J337">
        <v>14.85</v>
      </c>
      <c r="K337">
        <v>23.1</v>
      </c>
      <c r="L337" t="s">
        <v>2</v>
      </c>
      <c r="M337" t="s">
        <v>2</v>
      </c>
      <c r="N337" t="s">
        <v>2</v>
      </c>
      <c r="O337">
        <v>75</v>
      </c>
      <c r="P337" t="s">
        <v>2</v>
      </c>
      <c r="Q337">
        <v>24426.85</v>
      </c>
      <c r="R337" s="4">
        <v>0.1601428402054656</v>
      </c>
      <c r="S337" s="2">
        <f t="shared" si="30"/>
        <v>0</v>
      </c>
      <c r="T337" s="6">
        <f t="shared" si="31"/>
        <v>6.6666666666666666E-2</v>
      </c>
      <c r="U337" s="7">
        <v>6.5879999999999994E-2</v>
      </c>
      <c r="V337" s="7">
        <v>1.37E-2</v>
      </c>
      <c r="W337" s="3">
        <f t="shared" si="35"/>
        <v>1.6130741526821284</v>
      </c>
      <c r="X337" s="8">
        <f t="shared" si="32"/>
        <v>1.5717254491401202</v>
      </c>
      <c r="Y337" s="3">
        <f t="shared" si="33"/>
        <v>23.100000000000136</v>
      </c>
      <c r="Z337">
        <f t="shared" si="34"/>
        <v>1578.2257035382463</v>
      </c>
    </row>
    <row r="338" spans="1:26" hidden="1" x14ac:dyDescent="0.25">
      <c r="A338" t="s">
        <v>0</v>
      </c>
      <c r="B338" s="1">
        <v>45898</v>
      </c>
      <c r="C338" s="1">
        <v>45923</v>
      </c>
      <c r="D338" t="s">
        <v>1</v>
      </c>
      <c r="E338">
        <v>22750</v>
      </c>
      <c r="F338">
        <v>10</v>
      </c>
      <c r="G338">
        <v>11</v>
      </c>
      <c r="H338">
        <v>7</v>
      </c>
      <c r="I338">
        <v>8.1</v>
      </c>
      <c r="J338">
        <v>7.5</v>
      </c>
      <c r="K338">
        <v>8.1</v>
      </c>
      <c r="L338">
        <v>107</v>
      </c>
      <c r="M338">
        <v>1826.35</v>
      </c>
      <c r="N338">
        <v>0.66</v>
      </c>
      <c r="O338">
        <v>7125</v>
      </c>
      <c r="P338">
        <v>7125</v>
      </c>
      <c r="Q338">
        <v>24426.85</v>
      </c>
      <c r="R338" s="4">
        <v>0.14640254142811421</v>
      </c>
      <c r="S338" s="2">
        <f t="shared" si="30"/>
        <v>0</v>
      </c>
      <c r="T338" s="6">
        <f t="shared" si="31"/>
        <v>6.6666666666666666E-2</v>
      </c>
      <c r="U338" s="7">
        <v>6.5879999999999994E-2</v>
      </c>
      <c r="V338" s="7">
        <v>1.37E-2</v>
      </c>
      <c r="W338" s="3">
        <f t="shared" si="35"/>
        <v>1.9923009363171298</v>
      </c>
      <c r="X338" s="8">
        <f t="shared" si="32"/>
        <v>1.9544999626642279</v>
      </c>
      <c r="Y338" s="3">
        <f t="shared" si="33"/>
        <v>8.099999999994111</v>
      </c>
      <c r="Z338">
        <f t="shared" si="34"/>
        <v>1762.3492296837394</v>
      </c>
    </row>
    <row r="339" spans="1:26" hidden="1" x14ac:dyDescent="0.25">
      <c r="A339" t="s">
        <v>0</v>
      </c>
      <c r="B339" s="1">
        <v>45898</v>
      </c>
      <c r="C339" s="1">
        <v>45923</v>
      </c>
      <c r="D339" t="s">
        <v>1</v>
      </c>
      <c r="E339">
        <v>24800</v>
      </c>
      <c r="F339">
        <v>330.15</v>
      </c>
      <c r="G339">
        <v>420</v>
      </c>
      <c r="H339">
        <v>329.1</v>
      </c>
      <c r="I339">
        <v>415</v>
      </c>
      <c r="J339">
        <v>420</v>
      </c>
      <c r="K339">
        <v>415</v>
      </c>
      <c r="L339">
        <v>32</v>
      </c>
      <c r="M339">
        <v>603.80999999999995</v>
      </c>
      <c r="N339">
        <v>8.61</v>
      </c>
      <c r="O339">
        <v>2775</v>
      </c>
      <c r="P339">
        <v>-450</v>
      </c>
      <c r="Q339">
        <v>24426.85</v>
      </c>
      <c r="R339" s="4">
        <v>9.7063372279596785E-2</v>
      </c>
      <c r="S339" s="2">
        <f t="shared" si="30"/>
        <v>1</v>
      </c>
      <c r="T339" s="6">
        <f t="shared" si="31"/>
        <v>6.6666666666666666E-2</v>
      </c>
      <c r="U339" s="7">
        <v>6.5879999999999994E-2</v>
      </c>
      <c r="V339" s="7">
        <v>1.37E-2</v>
      </c>
      <c r="W339" s="3">
        <f t="shared" si="35"/>
        <v>-0.45360157263076678</v>
      </c>
      <c r="X339" s="8">
        <f t="shared" si="32"/>
        <v>-0.47866322758847402</v>
      </c>
      <c r="Y339" s="3">
        <f t="shared" si="33"/>
        <v>414.99999999999636</v>
      </c>
      <c r="Z339">
        <f t="shared" si="34"/>
        <v>128.23308669245307</v>
      </c>
    </row>
    <row r="340" spans="1:26" hidden="1" x14ac:dyDescent="0.25">
      <c r="A340" t="s">
        <v>0</v>
      </c>
      <c r="B340" s="1">
        <v>45898</v>
      </c>
      <c r="C340" s="1">
        <v>45930</v>
      </c>
      <c r="D340" t="s">
        <v>1</v>
      </c>
      <c r="E340">
        <v>27400</v>
      </c>
      <c r="F340" t="s">
        <v>2</v>
      </c>
      <c r="G340" t="s">
        <v>2</v>
      </c>
      <c r="H340" t="s">
        <v>2</v>
      </c>
      <c r="I340">
        <v>2710</v>
      </c>
      <c r="J340">
        <v>2710</v>
      </c>
      <c r="K340">
        <v>2831.35</v>
      </c>
      <c r="L340" t="s">
        <v>2</v>
      </c>
      <c r="M340" t="s">
        <v>2</v>
      </c>
      <c r="N340" t="s">
        <v>2</v>
      </c>
      <c r="O340">
        <v>11925</v>
      </c>
      <c r="P340" t="s">
        <v>2</v>
      </c>
      <c r="Q340">
        <v>24426.85</v>
      </c>
      <c r="R340" s="4"/>
      <c r="S340" s="2">
        <f t="shared" si="30"/>
        <v>1</v>
      </c>
      <c r="T340" s="6">
        <f t="shared" si="31"/>
        <v>8.611111111111111E-2</v>
      </c>
      <c r="U340" s="7">
        <v>6.5879999999999994E-2</v>
      </c>
      <c r="V340" s="7">
        <v>1.37E-2</v>
      </c>
      <c r="W340" s="3" t="e">
        <f t="shared" si="35"/>
        <v>#DIV/0!</v>
      </c>
      <c r="X340" s="8" t="e">
        <f t="shared" si="32"/>
        <v>#DIV/0!</v>
      </c>
      <c r="Y340" s="3" t="e">
        <f t="shared" si="33"/>
        <v>#DIV/0!</v>
      </c>
      <c r="Z340">
        <f t="shared" si="34"/>
        <v>-15.599780033822753</v>
      </c>
    </row>
    <row r="341" spans="1:26" hidden="1" x14ac:dyDescent="0.25">
      <c r="A341" t="s">
        <v>0</v>
      </c>
      <c r="B341" s="1">
        <v>45898</v>
      </c>
      <c r="C341" s="1">
        <v>45930</v>
      </c>
      <c r="D341" t="s">
        <v>1</v>
      </c>
      <c r="E341">
        <v>25450</v>
      </c>
      <c r="F341">
        <v>821.75</v>
      </c>
      <c r="G341">
        <v>883.45</v>
      </c>
      <c r="H341">
        <v>820</v>
      </c>
      <c r="I341">
        <v>837</v>
      </c>
      <c r="J341">
        <v>837</v>
      </c>
      <c r="K341">
        <v>1038.95</v>
      </c>
      <c r="L341">
        <v>12</v>
      </c>
      <c r="M341">
        <v>236.64</v>
      </c>
      <c r="N341">
        <v>7.59</v>
      </c>
      <c r="O341">
        <v>11625</v>
      </c>
      <c r="P341">
        <v>-300</v>
      </c>
      <c r="Q341">
        <v>24426.85</v>
      </c>
      <c r="R341" s="4">
        <v>0.15306050377795771</v>
      </c>
      <c r="S341" s="2">
        <f t="shared" si="30"/>
        <v>1</v>
      </c>
      <c r="T341" s="6">
        <f t="shared" si="31"/>
        <v>8.611111111111111E-2</v>
      </c>
      <c r="U341" s="7">
        <v>6.5879999999999994E-2</v>
      </c>
      <c r="V341" s="7">
        <v>1.37E-2</v>
      </c>
      <c r="W341" s="3">
        <f t="shared" si="35"/>
        <v>-0.79106611173349306</v>
      </c>
      <c r="X341" s="8">
        <f t="shared" si="32"/>
        <v>-0.83598124937968921</v>
      </c>
      <c r="Y341" s="3">
        <f t="shared" si="33"/>
        <v>1038.9500000000189</v>
      </c>
      <c r="Z341">
        <f t="shared" si="34"/>
        <v>130.96918906953942</v>
      </c>
    </row>
    <row r="342" spans="1:26" hidden="1" x14ac:dyDescent="0.25">
      <c r="A342" t="s">
        <v>0</v>
      </c>
      <c r="B342" s="1">
        <v>45898</v>
      </c>
      <c r="C342" s="1">
        <v>45930</v>
      </c>
      <c r="D342" t="s">
        <v>1</v>
      </c>
      <c r="E342">
        <v>24250</v>
      </c>
      <c r="F342">
        <v>174.95</v>
      </c>
      <c r="G342">
        <v>192</v>
      </c>
      <c r="H342">
        <v>145.80000000000001</v>
      </c>
      <c r="I342">
        <v>185.1</v>
      </c>
      <c r="J342">
        <v>179.9</v>
      </c>
      <c r="K342">
        <v>185.1</v>
      </c>
      <c r="L342">
        <v>1215</v>
      </c>
      <c r="M342">
        <v>22251.53</v>
      </c>
      <c r="N342">
        <v>153.71</v>
      </c>
      <c r="O342">
        <v>61500</v>
      </c>
      <c r="P342">
        <v>8400</v>
      </c>
      <c r="Q342">
        <v>24426.85</v>
      </c>
      <c r="R342" s="4">
        <v>0.1080708197682461</v>
      </c>
      <c r="S342" s="2">
        <f t="shared" si="30"/>
        <v>0</v>
      </c>
      <c r="T342" s="6">
        <f t="shared" si="31"/>
        <v>8.611111111111111E-2</v>
      </c>
      <c r="U342" s="7">
        <v>6.5879999999999994E-2</v>
      </c>
      <c r="V342" s="7">
        <v>1.37E-2</v>
      </c>
      <c r="W342" s="3">
        <f t="shared" si="35"/>
        <v>0.38666906882604629</v>
      </c>
      <c r="X342" s="8">
        <f t="shared" si="32"/>
        <v>0.35495601663023185</v>
      </c>
      <c r="Y342" s="3">
        <f t="shared" si="33"/>
        <v>185.09999999992579</v>
      </c>
      <c r="Z342">
        <f t="shared" si="34"/>
        <v>470.33086236391682</v>
      </c>
    </row>
    <row r="343" spans="1:26" hidden="1" x14ac:dyDescent="0.25">
      <c r="A343" t="s">
        <v>0</v>
      </c>
      <c r="B343" s="1">
        <v>45898</v>
      </c>
      <c r="C343" s="1">
        <v>45930</v>
      </c>
      <c r="D343" t="s">
        <v>1</v>
      </c>
      <c r="E343">
        <v>29000</v>
      </c>
      <c r="F343">
        <v>4299.1000000000004</v>
      </c>
      <c r="G343">
        <v>4408</v>
      </c>
      <c r="H343">
        <v>4269.05</v>
      </c>
      <c r="I343">
        <v>4401.3500000000004</v>
      </c>
      <c r="J343">
        <v>4401</v>
      </c>
      <c r="K343">
        <v>4401.3500000000004</v>
      </c>
      <c r="L343">
        <v>82</v>
      </c>
      <c r="M343">
        <v>2049.4499999999998</v>
      </c>
      <c r="N343">
        <v>265.95</v>
      </c>
      <c r="O343">
        <v>553050</v>
      </c>
      <c r="P343">
        <v>-600</v>
      </c>
      <c r="Q343">
        <v>24426.85</v>
      </c>
      <c r="R343" s="4"/>
      <c r="S343" s="2">
        <f t="shared" si="30"/>
        <v>1</v>
      </c>
      <c r="T343" s="6">
        <f t="shared" si="31"/>
        <v>8.611111111111111E-2</v>
      </c>
      <c r="U343" s="7">
        <v>6.5879999999999994E-2</v>
      </c>
      <c r="V343" s="7">
        <v>1.37E-2</v>
      </c>
      <c r="W343" s="3" t="e">
        <f t="shared" si="35"/>
        <v>#DIV/0!</v>
      </c>
      <c r="X343" s="8" t="e">
        <f t="shared" si="32"/>
        <v>#DIV/0!</v>
      </c>
      <c r="Y343" s="3" t="e">
        <f t="shared" si="33"/>
        <v>#DIV/0!</v>
      </c>
      <c r="Z343">
        <f t="shared" si="34"/>
        <v>-36.54867775965613</v>
      </c>
    </row>
    <row r="344" spans="1:26" hidden="1" x14ac:dyDescent="0.25">
      <c r="A344" t="s">
        <v>0</v>
      </c>
      <c r="B344" s="1">
        <v>45898</v>
      </c>
      <c r="C344" s="1">
        <v>45930</v>
      </c>
      <c r="D344" t="s">
        <v>1</v>
      </c>
      <c r="E344">
        <v>23150</v>
      </c>
      <c r="F344">
        <v>20</v>
      </c>
      <c r="G344">
        <v>28.4</v>
      </c>
      <c r="H344">
        <v>20</v>
      </c>
      <c r="I344">
        <v>27.85</v>
      </c>
      <c r="J344">
        <v>28.1</v>
      </c>
      <c r="K344">
        <v>27.85</v>
      </c>
      <c r="L344">
        <v>218</v>
      </c>
      <c r="M344">
        <v>3789.15</v>
      </c>
      <c r="N344">
        <v>4.12</v>
      </c>
      <c r="O344">
        <v>34125</v>
      </c>
      <c r="P344">
        <v>2175</v>
      </c>
      <c r="Q344">
        <v>24426.85</v>
      </c>
      <c r="R344" s="4">
        <v>0.1331863375397026</v>
      </c>
      <c r="S344" s="2">
        <f t="shared" si="30"/>
        <v>0</v>
      </c>
      <c r="T344" s="6">
        <f t="shared" si="31"/>
        <v>8.611111111111111E-2</v>
      </c>
      <c r="U344" s="7">
        <v>6.5879999999999994E-2</v>
      </c>
      <c r="V344" s="7">
        <v>1.37E-2</v>
      </c>
      <c r="W344" s="3">
        <f t="shared" si="35"/>
        <v>1.5082002997764554</v>
      </c>
      <c r="X344" s="8">
        <f t="shared" si="32"/>
        <v>1.4691171755508448</v>
      </c>
      <c r="Y344" s="3">
        <f t="shared" si="33"/>
        <v>27.850000000000819</v>
      </c>
      <c r="Z344">
        <f t="shared" si="34"/>
        <v>1406.8582295504275</v>
      </c>
    </row>
    <row r="345" spans="1:26" hidden="1" x14ac:dyDescent="0.25">
      <c r="A345" t="s">
        <v>0</v>
      </c>
      <c r="B345" s="1">
        <v>45898</v>
      </c>
      <c r="C345" s="1">
        <v>45930</v>
      </c>
      <c r="D345" t="s">
        <v>1</v>
      </c>
      <c r="E345">
        <v>25200</v>
      </c>
      <c r="F345">
        <v>647.95000000000005</v>
      </c>
      <c r="G345">
        <v>726</v>
      </c>
      <c r="H345">
        <v>599.5</v>
      </c>
      <c r="I345">
        <v>710.5</v>
      </c>
      <c r="J345">
        <v>703.2</v>
      </c>
      <c r="K345">
        <v>710.5</v>
      </c>
      <c r="L345">
        <v>2369</v>
      </c>
      <c r="M345">
        <v>45921.54</v>
      </c>
      <c r="N345">
        <v>1147.44</v>
      </c>
      <c r="O345">
        <v>488100</v>
      </c>
      <c r="P345">
        <v>-34950</v>
      </c>
      <c r="Q345">
        <v>24426.85</v>
      </c>
      <c r="R345" s="4">
        <v>8.8669777344185449E-2</v>
      </c>
      <c r="S345" s="2">
        <f t="shared" si="30"/>
        <v>1</v>
      </c>
      <c r="T345" s="6">
        <f t="shared" si="31"/>
        <v>8.611111111111111E-2</v>
      </c>
      <c r="U345" s="7">
        <v>6.5879999999999994E-2</v>
      </c>
      <c r="V345" s="7">
        <v>1.37E-2</v>
      </c>
      <c r="W345" s="3">
        <f t="shared" si="35"/>
        <v>-1.0118904156953501</v>
      </c>
      <c r="X345" s="8">
        <f t="shared" si="32"/>
        <v>-1.037910291209736</v>
      </c>
      <c r="Y345" s="3">
        <f t="shared" si="33"/>
        <v>710.49999999999636</v>
      </c>
      <c r="Z345">
        <f t="shared" si="34"/>
        <v>51.104954339200049</v>
      </c>
    </row>
    <row r="346" spans="1:26" hidden="1" x14ac:dyDescent="0.25">
      <c r="A346" t="s">
        <v>0</v>
      </c>
      <c r="B346" s="1">
        <v>45898</v>
      </c>
      <c r="C346" s="1">
        <v>45930</v>
      </c>
      <c r="D346" t="s">
        <v>1</v>
      </c>
      <c r="E346">
        <v>26700</v>
      </c>
      <c r="F346" t="s">
        <v>2</v>
      </c>
      <c r="G346" t="s">
        <v>2</v>
      </c>
      <c r="H346" t="s">
        <v>2</v>
      </c>
      <c r="I346">
        <v>2028</v>
      </c>
      <c r="J346">
        <v>2028</v>
      </c>
      <c r="K346">
        <v>2149.15</v>
      </c>
      <c r="L346" t="s">
        <v>2</v>
      </c>
      <c r="M346" t="s">
        <v>2</v>
      </c>
      <c r="N346" t="s">
        <v>2</v>
      </c>
      <c r="O346">
        <v>6450</v>
      </c>
      <c r="P346" t="s">
        <v>2</v>
      </c>
      <c r="Q346">
        <v>24426.85</v>
      </c>
      <c r="R346" s="4"/>
      <c r="S346" s="2">
        <f t="shared" si="30"/>
        <v>1</v>
      </c>
      <c r="T346" s="6">
        <f t="shared" si="31"/>
        <v>8.611111111111111E-2</v>
      </c>
      <c r="U346" s="7">
        <v>6.5879999999999994E-2</v>
      </c>
      <c r="V346" s="7">
        <v>1.37E-2</v>
      </c>
      <c r="W346" s="3" t="e">
        <f t="shared" si="35"/>
        <v>#DIV/0!</v>
      </c>
      <c r="X346" s="8" t="e">
        <f t="shared" si="32"/>
        <v>#DIV/0!</v>
      </c>
      <c r="Y346" s="3" t="e">
        <f t="shared" si="33"/>
        <v>#DIV/0!</v>
      </c>
      <c r="Z346">
        <f t="shared" si="34"/>
        <v>-1.7596372787666041</v>
      </c>
    </row>
    <row r="347" spans="1:26" hidden="1" x14ac:dyDescent="0.25">
      <c r="A347" t="s">
        <v>0</v>
      </c>
      <c r="B347" s="1">
        <v>45898</v>
      </c>
      <c r="C347" s="1">
        <v>45930</v>
      </c>
      <c r="D347" t="s">
        <v>1</v>
      </c>
      <c r="E347">
        <v>24500</v>
      </c>
      <c r="F347">
        <v>249</v>
      </c>
      <c r="G347">
        <v>289</v>
      </c>
      <c r="H347">
        <v>221.35</v>
      </c>
      <c r="I347">
        <v>277.55</v>
      </c>
      <c r="J347">
        <v>276.45</v>
      </c>
      <c r="K347">
        <v>277.55</v>
      </c>
      <c r="L347">
        <v>87414</v>
      </c>
      <c r="M347">
        <v>1623002.37</v>
      </c>
      <c r="N347">
        <v>16770.12</v>
      </c>
      <c r="O347">
        <v>4588950</v>
      </c>
      <c r="P347">
        <v>505425</v>
      </c>
      <c r="Q347">
        <v>24426.85</v>
      </c>
      <c r="R347" s="4">
        <v>0.10354328458407</v>
      </c>
      <c r="S347" s="2">
        <f t="shared" si="30"/>
        <v>1</v>
      </c>
      <c r="T347" s="6">
        <f t="shared" si="31"/>
        <v>8.611111111111111E-2</v>
      </c>
      <c r="U347" s="7">
        <v>6.5879999999999994E-2</v>
      </c>
      <c r="V347" s="7">
        <v>1.37E-2</v>
      </c>
      <c r="W347" s="3">
        <f t="shared" si="35"/>
        <v>6.4661508942595827E-2</v>
      </c>
      <c r="X347" s="8">
        <f t="shared" si="32"/>
        <v>3.427704812715647E-2</v>
      </c>
      <c r="Y347" s="3">
        <f t="shared" si="33"/>
        <v>277.55000000000291</v>
      </c>
      <c r="Z347">
        <f t="shared" si="34"/>
        <v>314.19509709425256</v>
      </c>
    </row>
    <row r="348" spans="1:26" hidden="1" x14ac:dyDescent="0.25">
      <c r="A348" t="s">
        <v>0</v>
      </c>
      <c r="B348" s="1">
        <v>45898</v>
      </c>
      <c r="C348" s="1">
        <v>45930</v>
      </c>
      <c r="D348" t="s">
        <v>1</v>
      </c>
      <c r="E348">
        <v>24550</v>
      </c>
      <c r="F348">
        <v>279</v>
      </c>
      <c r="G348">
        <v>310.3</v>
      </c>
      <c r="H348">
        <v>238.7</v>
      </c>
      <c r="I348">
        <v>297.05</v>
      </c>
      <c r="J348">
        <v>290</v>
      </c>
      <c r="K348">
        <v>297.05</v>
      </c>
      <c r="L348">
        <v>9256</v>
      </c>
      <c r="M348">
        <v>172305.62</v>
      </c>
      <c r="N348">
        <v>1879.52</v>
      </c>
      <c r="O348">
        <v>152925</v>
      </c>
      <c r="P348">
        <v>22425</v>
      </c>
      <c r="Q348">
        <v>24426.85</v>
      </c>
      <c r="R348" s="4">
        <v>0.1016721588782709</v>
      </c>
      <c r="S348" s="2">
        <f t="shared" si="30"/>
        <v>1</v>
      </c>
      <c r="T348" s="6">
        <f t="shared" si="31"/>
        <v>8.611111111111111E-2</v>
      </c>
      <c r="U348" s="7">
        <v>6.5879999999999994E-2</v>
      </c>
      <c r="V348" s="7">
        <v>1.37E-2</v>
      </c>
      <c r="W348" s="3">
        <f t="shared" si="35"/>
        <v>-3.0354642929288906E-3</v>
      </c>
      <c r="X348" s="8">
        <f t="shared" si="32"/>
        <v>-3.2870848981249125E-2</v>
      </c>
      <c r="Y348" s="3">
        <f t="shared" si="33"/>
        <v>297.05000000000291</v>
      </c>
      <c r="Z348">
        <f t="shared" si="34"/>
        <v>283.97794404032174</v>
      </c>
    </row>
    <row r="349" spans="1:26" hidden="1" x14ac:dyDescent="0.25">
      <c r="A349" t="s">
        <v>0</v>
      </c>
      <c r="B349" s="1">
        <v>45898</v>
      </c>
      <c r="C349" s="1">
        <v>45930</v>
      </c>
      <c r="D349" t="s">
        <v>1</v>
      </c>
      <c r="E349">
        <v>23450</v>
      </c>
      <c r="F349">
        <v>42.7</v>
      </c>
      <c r="G349">
        <v>50.15</v>
      </c>
      <c r="H349">
        <v>37.549999999999997</v>
      </c>
      <c r="I349">
        <v>46.7</v>
      </c>
      <c r="J349">
        <v>44.2</v>
      </c>
      <c r="K349">
        <v>46.7</v>
      </c>
      <c r="L349">
        <v>562</v>
      </c>
      <c r="M349">
        <v>9902.3799999999992</v>
      </c>
      <c r="N349">
        <v>18.2</v>
      </c>
      <c r="O349">
        <v>47925</v>
      </c>
      <c r="P349">
        <v>3525</v>
      </c>
      <c r="Q349">
        <v>24426.85</v>
      </c>
      <c r="R349" s="4">
        <v>0.125806253427307</v>
      </c>
      <c r="S349" s="2">
        <f t="shared" si="30"/>
        <v>0</v>
      </c>
      <c r="T349" s="6">
        <f t="shared" si="31"/>
        <v>8.611111111111111E-2</v>
      </c>
      <c r="U349" s="7">
        <v>6.5879999999999994E-2</v>
      </c>
      <c r="V349" s="7">
        <v>1.37E-2</v>
      </c>
      <c r="W349" s="3">
        <f t="shared" si="35"/>
        <v>1.245675302356817</v>
      </c>
      <c r="X349" s="8">
        <f t="shared" si="32"/>
        <v>1.208757841287716</v>
      </c>
      <c r="Y349" s="3">
        <f t="shared" si="33"/>
        <v>46.69999999999618</v>
      </c>
      <c r="Z349">
        <f t="shared" si="34"/>
        <v>1127.4053112268375</v>
      </c>
    </row>
    <row r="350" spans="1:26" hidden="1" x14ac:dyDescent="0.25">
      <c r="A350" t="s">
        <v>0</v>
      </c>
      <c r="B350" s="1">
        <v>45898</v>
      </c>
      <c r="C350" s="1">
        <v>45930</v>
      </c>
      <c r="D350" t="s">
        <v>1</v>
      </c>
      <c r="E350">
        <v>23200</v>
      </c>
      <c r="F350">
        <v>28.5</v>
      </c>
      <c r="G350">
        <v>31.8</v>
      </c>
      <c r="H350">
        <v>24.45</v>
      </c>
      <c r="I350">
        <v>30</v>
      </c>
      <c r="J350">
        <v>30</v>
      </c>
      <c r="K350">
        <v>30</v>
      </c>
      <c r="L350">
        <v>5048</v>
      </c>
      <c r="M350">
        <v>87942.67</v>
      </c>
      <c r="N350">
        <v>107.47</v>
      </c>
      <c r="O350">
        <v>543825</v>
      </c>
      <c r="P350">
        <v>124050</v>
      </c>
      <c r="Q350">
        <v>24426.85</v>
      </c>
      <c r="R350" s="4">
        <v>0.13159086127568609</v>
      </c>
      <c r="S350" s="2">
        <f t="shared" si="30"/>
        <v>0</v>
      </c>
      <c r="T350" s="6">
        <f t="shared" si="31"/>
        <v>8.611111111111111E-2</v>
      </c>
      <c r="U350" s="7">
        <v>6.5879999999999994E-2</v>
      </c>
      <c r="V350" s="7">
        <v>1.37E-2</v>
      </c>
      <c r="W350" s="3">
        <f t="shared" si="35"/>
        <v>1.4701433672234339</v>
      </c>
      <c r="X350" s="8">
        <f t="shared" si="32"/>
        <v>1.4315284306376175</v>
      </c>
      <c r="Y350" s="3">
        <f t="shared" si="33"/>
        <v>30.000000000001364</v>
      </c>
      <c r="Z350">
        <f t="shared" si="34"/>
        <v>1359.2910764964981</v>
      </c>
    </row>
    <row r="351" spans="1:26" hidden="1" x14ac:dyDescent="0.25">
      <c r="A351" t="s">
        <v>0</v>
      </c>
      <c r="B351" s="1">
        <v>45898</v>
      </c>
      <c r="C351" s="1">
        <v>45930</v>
      </c>
      <c r="D351" t="s">
        <v>1</v>
      </c>
      <c r="E351">
        <v>23800</v>
      </c>
      <c r="F351">
        <v>87.4</v>
      </c>
      <c r="G351">
        <v>90</v>
      </c>
      <c r="H351">
        <v>66.05</v>
      </c>
      <c r="I351">
        <v>85.2</v>
      </c>
      <c r="J351">
        <v>82.6</v>
      </c>
      <c r="K351">
        <v>85.2</v>
      </c>
      <c r="L351">
        <v>20222</v>
      </c>
      <c r="M351">
        <v>362121.77</v>
      </c>
      <c r="N351">
        <v>1159.07</v>
      </c>
      <c r="O351">
        <v>1469550</v>
      </c>
      <c r="P351">
        <v>150600</v>
      </c>
      <c r="Q351">
        <v>24426.85</v>
      </c>
      <c r="R351" s="4">
        <v>0.11727754479425399</v>
      </c>
      <c r="S351" s="2">
        <f t="shared" si="30"/>
        <v>0</v>
      </c>
      <c r="T351" s="6">
        <f t="shared" si="31"/>
        <v>8.611111111111111E-2</v>
      </c>
      <c r="U351" s="7">
        <v>6.5879999999999994E-2</v>
      </c>
      <c r="V351" s="7">
        <v>1.37E-2</v>
      </c>
      <c r="W351" s="3">
        <f t="shared" si="35"/>
        <v>0.90318344752891078</v>
      </c>
      <c r="X351" s="8">
        <f t="shared" si="32"/>
        <v>0.86876870997595346</v>
      </c>
      <c r="Y351" s="3">
        <f t="shared" si="33"/>
        <v>85.199999999990723</v>
      </c>
      <c r="Z351">
        <f t="shared" si="34"/>
        <v>817.88523984930725</v>
      </c>
    </row>
    <row r="352" spans="1:26" hidden="1" x14ac:dyDescent="0.25">
      <c r="A352" t="s">
        <v>0</v>
      </c>
      <c r="B352" s="1">
        <v>45898</v>
      </c>
      <c r="C352" s="1">
        <v>45930</v>
      </c>
      <c r="D352" t="s">
        <v>1</v>
      </c>
      <c r="E352">
        <v>25600</v>
      </c>
      <c r="F352">
        <v>973.5</v>
      </c>
      <c r="G352">
        <v>1035.05</v>
      </c>
      <c r="H352">
        <v>923.75</v>
      </c>
      <c r="I352">
        <v>1034.05</v>
      </c>
      <c r="J352">
        <v>1035.05</v>
      </c>
      <c r="K352">
        <v>1034.05</v>
      </c>
      <c r="L352">
        <v>62</v>
      </c>
      <c r="M352">
        <v>1235.75</v>
      </c>
      <c r="N352">
        <v>45.35</v>
      </c>
      <c r="O352">
        <v>80100</v>
      </c>
      <c r="P352">
        <v>-1725</v>
      </c>
      <c r="Q352">
        <v>24426.85</v>
      </c>
      <c r="R352" s="4"/>
      <c r="S352" s="2">
        <f t="shared" si="30"/>
        <v>1</v>
      </c>
      <c r="T352" s="6">
        <f t="shared" si="31"/>
        <v>8.611111111111111E-2</v>
      </c>
      <c r="U352" s="7">
        <v>6.5879999999999994E-2</v>
      </c>
      <c r="V352" s="7">
        <v>1.37E-2</v>
      </c>
      <c r="W352" s="3" t="e">
        <f t="shared" si="35"/>
        <v>#DIV/0!</v>
      </c>
      <c r="X352" s="8" t="e">
        <f t="shared" si="32"/>
        <v>#DIV/0!</v>
      </c>
      <c r="Y352" s="3" t="e">
        <f t="shared" si="33"/>
        <v>#DIV/0!</v>
      </c>
      <c r="Z352">
        <f t="shared" si="34"/>
        <v>-23.082270092258113</v>
      </c>
    </row>
    <row r="353" spans="1:26" hidden="1" x14ac:dyDescent="0.25">
      <c r="A353" t="s">
        <v>0</v>
      </c>
      <c r="B353" s="1">
        <v>45898</v>
      </c>
      <c r="C353" s="1">
        <v>45930</v>
      </c>
      <c r="D353" t="s">
        <v>1</v>
      </c>
      <c r="E353">
        <v>26100</v>
      </c>
      <c r="F353">
        <v>1473</v>
      </c>
      <c r="G353">
        <v>1535.25</v>
      </c>
      <c r="H353">
        <v>1406</v>
      </c>
      <c r="I353">
        <v>1531.05</v>
      </c>
      <c r="J353">
        <v>1526.85</v>
      </c>
      <c r="K353">
        <v>1531.05</v>
      </c>
      <c r="L353">
        <v>12</v>
      </c>
      <c r="M353">
        <v>248.2</v>
      </c>
      <c r="N353">
        <v>13.3</v>
      </c>
      <c r="O353">
        <v>45150</v>
      </c>
      <c r="P353">
        <v>-450</v>
      </c>
      <c r="Q353">
        <v>24426.85</v>
      </c>
      <c r="R353" s="4"/>
      <c r="S353" s="2">
        <f t="shared" si="30"/>
        <v>1</v>
      </c>
      <c r="T353" s="6">
        <f t="shared" si="31"/>
        <v>8.611111111111111E-2</v>
      </c>
      <c r="U353" s="7">
        <v>6.5879999999999994E-2</v>
      </c>
      <c r="V353" s="7">
        <v>1.37E-2</v>
      </c>
      <c r="W353" s="3" t="e">
        <f t="shared" si="35"/>
        <v>#DIV/0!</v>
      </c>
      <c r="X353" s="8" t="e">
        <f t="shared" si="32"/>
        <v>#DIV/0!</v>
      </c>
      <c r="Y353" s="3" t="e">
        <f t="shared" si="33"/>
        <v>#DIV/0!</v>
      </c>
      <c r="Z353">
        <f t="shared" si="34"/>
        <v>-23.253800631580816</v>
      </c>
    </row>
    <row r="354" spans="1:26" hidden="1" x14ac:dyDescent="0.25">
      <c r="A354" t="s">
        <v>0</v>
      </c>
      <c r="B354" s="1">
        <v>45898</v>
      </c>
      <c r="C354" s="1">
        <v>45930</v>
      </c>
      <c r="D354" t="s">
        <v>1</v>
      </c>
      <c r="E354">
        <v>25950</v>
      </c>
      <c r="F354" t="s">
        <v>2</v>
      </c>
      <c r="G354" t="s">
        <v>2</v>
      </c>
      <c r="H354" t="s">
        <v>2</v>
      </c>
      <c r="I354">
        <v>863.65</v>
      </c>
      <c r="J354">
        <v>863.65</v>
      </c>
      <c r="K354">
        <v>1455.3</v>
      </c>
      <c r="L354" t="s">
        <v>2</v>
      </c>
      <c r="M354" t="s">
        <v>2</v>
      </c>
      <c r="N354" t="s">
        <v>2</v>
      </c>
      <c r="O354">
        <v>13125</v>
      </c>
      <c r="P354" t="s">
        <v>2</v>
      </c>
      <c r="Q354">
        <v>24426.85</v>
      </c>
      <c r="R354" s="4">
        <v>0.14753519810520691</v>
      </c>
      <c r="S354" s="2">
        <f t="shared" si="30"/>
        <v>1</v>
      </c>
      <c r="T354" s="6">
        <f t="shared" si="31"/>
        <v>8.611111111111111E-2</v>
      </c>
      <c r="U354" s="7">
        <v>6.5879999999999994E-2</v>
      </c>
      <c r="V354" s="7">
        <v>1.37E-2</v>
      </c>
      <c r="W354" s="3">
        <f t="shared" si="35"/>
        <v>-1.2717358886227828</v>
      </c>
      <c r="X354" s="8">
        <f t="shared" si="32"/>
        <v>-1.315029642184232</v>
      </c>
      <c r="Y354" s="3">
        <f t="shared" si="33"/>
        <v>1455.2999999999993</v>
      </c>
      <c r="Z354">
        <f t="shared" si="34"/>
        <v>50.147658530215267</v>
      </c>
    </row>
    <row r="355" spans="1:26" hidden="1" x14ac:dyDescent="0.25">
      <c r="A355" t="s">
        <v>0</v>
      </c>
      <c r="B355" s="1">
        <v>45898</v>
      </c>
      <c r="C355" s="1">
        <v>45930</v>
      </c>
      <c r="D355" t="s">
        <v>1</v>
      </c>
      <c r="E355">
        <v>24750</v>
      </c>
      <c r="F355">
        <v>380</v>
      </c>
      <c r="G355">
        <v>415.7</v>
      </c>
      <c r="H355">
        <v>326.14999999999998</v>
      </c>
      <c r="I355">
        <v>398.3</v>
      </c>
      <c r="J355">
        <v>393.1</v>
      </c>
      <c r="K355">
        <v>398.3</v>
      </c>
      <c r="L355">
        <v>1011</v>
      </c>
      <c r="M355">
        <v>19043.97</v>
      </c>
      <c r="N355">
        <v>277.29000000000002</v>
      </c>
      <c r="O355">
        <v>85350</v>
      </c>
      <c r="P355">
        <v>3750</v>
      </c>
      <c r="Q355">
        <v>24426.85</v>
      </c>
      <c r="R355" s="4">
        <v>9.7486749197487954E-2</v>
      </c>
      <c r="S355" s="2">
        <f t="shared" si="30"/>
        <v>1</v>
      </c>
      <c r="T355" s="6">
        <f t="shared" si="31"/>
        <v>8.611111111111111E-2</v>
      </c>
      <c r="U355" s="7">
        <v>6.5879999999999994E-2</v>
      </c>
      <c r="V355" s="7">
        <v>1.37E-2</v>
      </c>
      <c r="W355" s="3">
        <f t="shared" si="35"/>
        <v>-0.28804257838459335</v>
      </c>
      <c r="X355" s="8">
        <f t="shared" si="32"/>
        <v>-0.3166497673772376</v>
      </c>
      <c r="Y355" s="3">
        <f t="shared" si="33"/>
        <v>398.30000000000109</v>
      </c>
      <c r="Z355">
        <f t="shared" si="34"/>
        <v>186.35933182459121</v>
      </c>
    </row>
    <row r="356" spans="1:26" hidden="1" x14ac:dyDescent="0.25">
      <c r="A356" t="s">
        <v>0</v>
      </c>
      <c r="B356" s="1">
        <v>45898</v>
      </c>
      <c r="C356" s="1">
        <v>45930</v>
      </c>
      <c r="D356" t="s">
        <v>1</v>
      </c>
      <c r="E356">
        <v>26950</v>
      </c>
      <c r="F356" t="s">
        <v>2</v>
      </c>
      <c r="G356" t="s">
        <v>2</v>
      </c>
      <c r="H356" t="s">
        <v>2</v>
      </c>
      <c r="I356">
        <v>1831.55</v>
      </c>
      <c r="J356">
        <v>1831.55</v>
      </c>
      <c r="K356">
        <v>2390.6</v>
      </c>
      <c r="L356" t="s">
        <v>2</v>
      </c>
      <c r="M356" t="s">
        <v>2</v>
      </c>
      <c r="N356" t="s">
        <v>2</v>
      </c>
      <c r="O356">
        <v>825</v>
      </c>
      <c r="P356" t="s">
        <v>2</v>
      </c>
      <c r="Q356">
        <v>24426.85</v>
      </c>
      <c r="R356" s="4"/>
      <c r="S356" s="2">
        <f t="shared" si="30"/>
        <v>1</v>
      </c>
      <c r="T356" s="6">
        <f t="shared" si="31"/>
        <v>8.611111111111111E-2</v>
      </c>
      <c r="U356" s="7">
        <v>6.5879999999999994E-2</v>
      </c>
      <c r="V356" s="7">
        <v>1.37E-2</v>
      </c>
      <c r="W356" s="3" t="e">
        <f t="shared" si="35"/>
        <v>#DIV/0!</v>
      </c>
      <c r="X356" s="8" t="e">
        <f t="shared" si="32"/>
        <v>#DIV/0!</v>
      </c>
      <c r="Y356" s="3" t="e">
        <f t="shared" si="33"/>
        <v>#DIV/0!</v>
      </c>
      <c r="Z356">
        <f t="shared" si="34"/>
        <v>-8.8954025484345038</v>
      </c>
    </row>
    <row r="357" spans="1:26" hidden="1" x14ac:dyDescent="0.25">
      <c r="A357" t="s">
        <v>0</v>
      </c>
      <c r="B357" s="1">
        <v>45898</v>
      </c>
      <c r="C357" s="1">
        <v>45930</v>
      </c>
      <c r="D357" t="s">
        <v>1</v>
      </c>
      <c r="E357">
        <v>25550</v>
      </c>
      <c r="F357">
        <v>926.95</v>
      </c>
      <c r="G357">
        <v>1023.65</v>
      </c>
      <c r="H357">
        <v>889.65</v>
      </c>
      <c r="I357">
        <v>1023.65</v>
      </c>
      <c r="J357">
        <v>1023.65</v>
      </c>
      <c r="K357">
        <v>1023.65</v>
      </c>
      <c r="L357">
        <v>82</v>
      </c>
      <c r="M357">
        <v>1629.39</v>
      </c>
      <c r="N357">
        <v>58.06</v>
      </c>
      <c r="O357">
        <v>5925</v>
      </c>
      <c r="P357">
        <v>225</v>
      </c>
      <c r="Q357">
        <v>24426.85</v>
      </c>
      <c r="R357" s="4">
        <v>8.8099625358676603E-2</v>
      </c>
      <c r="S357" s="2">
        <f t="shared" si="30"/>
        <v>1</v>
      </c>
      <c r="T357" s="6">
        <f t="shared" si="31"/>
        <v>8.611111111111111E-2</v>
      </c>
      <c r="U357" s="7">
        <v>6.5879999999999994E-2</v>
      </c>
      <c r="V357" s="7">
        <v>1.37E-2</v>
      </c>
      <c r="W357" s="3">
        <f t="shared" si="35"/>
        <v>-1.5521447238777919</v>
      </c>
      <c r="X357" s="8">
        <f t="shared" si="32"/>
        <v>-1.5779972900323085</v>
      </c>
      <c r="Y357" s="3">
        <f t="shared" si="33"/>
        <v>1023.6500000000015</v>
      </c>
      <c r="Z357">
        <f t="shared" si="34"/>
        <v>16.234882961674884</v>
      </c>
    </row>
    <row r="358" spans="1:26" hidden="1" x14ac:dyDescent="0.25">
      <c r="A358" t="s">
        <v>0</v>
      </c>
      <c r="B358" s="1">
        <v>45898</v>
      </c>
      <c r="C358" s="1">
        <v>45930</v>
      </c>
      <c r="D358" t="s">
        <v>1</v>
      </c>
      <c r="E358">
        <v>22850</v>
      </c>
      <c r="F358">
        <v>18.25</v>
      </c>
      <c r="G358">
        <v>18.600000000000001</v>
      </c>
      <c r="H358">
        <v>15.55</v>
      </c>
      <c r="I358">
        <v>18.05</v>
      </c>
      <c r="J358">
        <v>17.8</v>
      </c>
      <c r="K358">
        <v>18.05</v>
      </c>
      <c r="L358">
        <v>218</v>
      </c>
      <c r="M358">
        <v>3738.76</v>
      </c>
      <c r="N358">
        <v>2.78</v>
      </c>
      <c r="O358">
        <v>27825</v>
      </c>
      <c r="P358">
        <v>5325</v>
      </c>
      <c r="Q358">
        <v>24426.85</v>
      </c>
      <c r="R358" s="4">
        <v>0.1427958934543721</v>
      </c>
      <c r="S358" s="2">
        <f t="shared" si="30"/>
        <v>0</v>
      </c>
      <c r="T358" s="6">
        <f t="shared" si="31"/>
        <v>8.611111111111111E-2</v>
      </c>
      <c r="U358" s="7">
        <v>6.5879999999999994E-2</v>
      </c>
      <c r="V358" s="7">
        <v>1.37E-2</v>
      </c>
      <c r="W358" s="3">
        <f t="shared" si="35"/>
        <v>1.7207120311851793</v>
      </c>
      <c r="X358" s="8">
        <f t="shared" si="32"/>
        <v>1.6788090121077111</v>
      </c>
      <c r="Y358" s="3">
        <f t="shared" si="33"/>
        <v>18.050000000028831</v>
      </c>
      <c r="Z358">
        <f t="shared" si="34"/>
        <v>1695.361147874024</v>
      </c>
    </row>
    <row r="359" spans="1:26" hidden="1" x14ac:dyDescent="0.25">
      <c r="A359" t="s">
        <v>0</v>
      </c>
      <c r="B359" s="1">
        <v>45898</v>
      </c>
      <c r="C359" s="1">
        <v>45930</v>
      </c>
      <c r="D359" t="s">
        <v>1</v>
      </c>
      <c r="E359">
        <v>24900</v>
      </c>
      <c r="F359">
        <v>461.05</v>
      </c>
      <c r="G359">
        <v>510</v>
      </c>
      <c r="H359">
        <v>403.4</v>
      </c>
      <c r="I359">
        <v>493.9</v>
      </c>
      <c r="J359">
        <v>481.15</v>
      </c>
      <c r="K359">
        <v>493.9</v>
      </c>
      <c r="L359">
        <v>4133</v>
      </c>
      <c r="M359">
        <v>78584.429999999993</v>
      </c>
      <c r="N359">
        <v>1400.65</v>
      </c>
      <c r="O359">
        <v>1153875</v>
      </c>
      <c r="P359">
        <v>7650</v>
      </c>
      <c r="Q359">
        <v>24426.85</v>
      </c>
      <c r="R359" s="4">
        <v>9.6160833254361935E-2</v>
      </c>
      <c r="S359" s="2">
        <f t="shared" si="30"/>
        <v>1</v>
      </c>
      <c r="T359" s="6">
        <f t="shared" si="31"/>
        <v>8.611111111111111E-2</v>
      </c>
      <c r="U359" s="7">
        <v>6.5879999999999994E-2</v>
      </c>
      <c r="V359" s="7">
        <v>1.37E-2</v>
      </c>
      <c r="W359" s="3">
        <f t="shared" si="35"/>
        <v>-0.50653503862312477</v>
      </c>
      <c r="X359" s="8">
        <f t="shared" si="32"/>
        <v>-0.53475314162935939</v>
      </c>
      <c r="Y359" s="3">
        <f t="shared" si="33"/>
        <v>493.90000000000146</v>
      </c>
      <c r="Z359">
        <f t="shared" si="34"/>
        <v>132.80787266279731</v>
      </c>
    </row>
    <row r="360" spans="1:26" hidden="1" x14ac:dyDescent="0.25">
      <c r="A360" t="s">
        <v>0</v>
      </c>
      <c r="B360" s="1">
        <v>45898</v>
      </c>
      <c r="C360" s="1">
        <v>45930</v>
      </c>
      <c r="D360" t="s">
        <v>1</v>
      </c>
      <c r="E360">
        <v>24000</v>
      </c>
      <c r="F360">
        <v>128</v>
      </c>
      <c r="G360">
        <v>128</v>
      </c>
      <c r="H360">
        <v>94.7</v>
      </c>
      <c r="I360">
        <v>120.8</v>
      </c>
      <c r="J360">
        <v>120</v>
      </c>
      <c r="K360">
        <v>120.8</v>
      </c>
      <c r="L360">
        <v>74301</v>
      </c>
      <c r="M360">
        <v>1343577.24</v>
      </c>
      <c r="N360">
        <v>6159.24</v>
      </c>
      <c r="O360">
        <v>4796625</v>
      </c>
      <c r="P360">
        <v>210150</v>
      </c>
      <c r="Q360">
        <v>24426.85</v>
      </c>
      <c r="R360" s="4">
        <v>0.1129964431823987</v>
      </c>
      <c r="S360" s="2">
        <f t="shared" si="30"/>
        <v>0</v>
      </c>
      <c r="T360" s="6">
        <f t="shared" si="31"/>
        <v>8.611111111111111E-2</v>
      </c>
      <c r="U360" s="7">
        <v>6.5879999999999994E-2</v>
      </c>
      <c r="V360" s="7">
        <v>1.37E-2</v>
      </c>
      <c r="W360" s="3">
        <f t="shared" si="35"/>
        <v>0.68375085613169484</v>
      </c>
      <c r="X360" s="8">
        <f t="shared" si="32"/>
        <v>0.65059239477950559</v>
      </c>
      <c r="Y360" s="3">
        <f t="shared" si="33"/>
        <v>120.79999999998199</v>
      </c>
      <c r="Z360">
        <f t="shared" si="34"/>
        <v>654.6166276335789</v>
      </c>
    </row>
    <row r="361" spans="1:26" hidden="1" x14ac:dyDescent="0.25">
      <c r="A361" t="s">
        <v>0</v>
      </c>
      <c r="B361" s="1">
        <v>45898</v>
      </c>
      <c r="C361" s="1">
        <v>45930</v>
      </c>
      <c r="D361" t="s">
        <v>1</v>
      </c>
      <c r="E361">
        <v>25900</v>
      </c>
      <c r="F361">
        <v>1210.0999999999999</v>
      </c>
      <c r="G361">
        <v>1345</v>
      </c>
      <c r="H361">
        <v>1210.05</v>
      </c>
      <c r="I361">
        <v>1340.95</v>
      </c>
      <c r="J361">
        <v>1337.95</v>
      </c>
      <c r="K361">
        <v>1340.95</v>
      </c>
      <c r="L361">
        <v>20</v>
      </c>
      <c r="M361">
        <v>407.81</v>
      </c>
      <c r="N361">
        <v>19.309999999999999</v>
      </c>
      <c r="O361">
        <v>23250</v>
      </c>
      <c r="P361">
        <v>450</v>
      </c>
      <c r="Q361">
        <v>24426.85</v>
      </c>
      <c r="R361" s="4"/>
      <c r="S361" s="2">
        <f t="shared" si="30"/>
        <v>1</v>
      </c>
      <c r="T361" s="6">
        <f t="shared" si="31"/>
        <v>8.611111111111111E-2</v>
      </c>
      <c r="U361" s="7">
        <v>6.5879999999999994E-2</v>
      </c>
      <c r="V361" s="7">
        <v>1.37E-2</v>
      </c>
      <c r="W361" s="3" t="e">
        <f t="shared" si="35"/>
        <v>#DIV/0!</v>
      </c>
      <c r="X361" s="8" t="e">
        <f t="shared" si="32"/>
        <v>#DIV/0!</v>
      </c>
      <c r="Y361" s="3" t="e">
        <f t="shared" si="33"/>
        <v>#DIV/0!</v>
      </c>
      <c r="Z361">
        <f t="shared" si="34"/>
        <v>-14.485188415852463</v>
      </c>
    </row>
    <row r="362" spans="1:26" hidden="1" x14ac:dyDescent="0.25">
      <c r="A362" t="s">
        <v>0</v>
      </c>
      <c r="B362" s="1">
        <v>45898</v>
      </c>
      <c r="C362" s="1">
        <v>45930</v>
      </c>
      <c r="D362" t="s">
        <v>1</v>
      </c>
      <c r="E362">
        <v>27300</v>
      </c>
      <c r="F362">
        <v>2696.5</v>
      </c>
      <c r="G362">
        <v>2696.5</v>
      </c>
      <c r="H362">
        <v>2630.25</v>
      </c>
      <c r="I362">
        <v>2630.25</v>
      </c>
      <c r="J362">
        <v>2630.25</v>
      </c>
      <c r="K362">
        <v>2732.95</v>
      </c>
      <c r="L362">
        <v>2</v>
      </c>
      <c r="M362">
        <v>44.95</v>
      </c>
      <c r="N362">
        <v>4</v>
      </c>
      <c r="O362">
        <v>1200</v>
      </c>
      <c r="P362">
        <v>75</v>
      </c>
      <c r="Q362">
        <v>24426.85</v>
      </c>
      <c r="R362" s="4"/>
      <c r="S362" s="2">
        <f t="shared" si="30"/>
        <v>1</v>
      </c>
      <c r="T362" s="6">
        <f t="shared" si="31"/>
        <v>8.611111111111111E-2</v>
      </c>
      <c r="U362" s="7">
        <v>6.5879999999999994E-2</v>
      </c>
      <c r="V362" s="7">
        <v>1.37E-2</v>
      </c>
      <c r="W362" s="3" t="e">
        <f t="shared" si="35"/>
        <v>#DIV/0!</v>
      </c>
      <c r="X362" s="8" t="e">
        <f t="shared" si="32"/>
        <v>#DIV/0!</v>
      </c>
      <c r="Y362" s="3" t="e">
        <f t="shared" si="33"/>
        <v>#DIV/0!</v>
      </c>
      <c r="Z362">
        <f t="shared" si="34"/>
        <v>-14.565473925958941</v>
      </c>
    </row>
    <row r="363" spans="1:26" hidden="1" x14ac:dyDescent="0.25">
      <c r="A363" t="s">
        <v>0</v>
      </c>
      <c r="B363" s="1">
        <v>45898</v>
      </c>
      <c r="C363" s="1">
        <v>45930</v>
      </c>
      <c r="D363" t="s">
        <v>1</v>
      </c>
      <c r="E363">
        <v>23250</v>
      </c>
      <c r="F363">
        <v>29.45</v>
      </c>
      <c r="G363">
        <v>34.700000000000003</v>
      </c>
      <c r="H363">
        <v>26.75</v>
      </c>
      <c r="I363">
        <v>32.75</v>
      </c>
      <c r="J363">
        <v>32.65</v>
      </c>
      <c r="K363">
        <v>32.75</v>
      </c>
      <c r="L363">
        <v>480</v>
      </c>
      <c r="M363">
        <v>8380.91</v>
      </c>
      <c r="N363">
        <v>10.91</v>
      </c>
      <c r="O363">
        <v>47550</v>
      </c>
      <c r="P363">
        <v>2700</v>
      </c>
      <c r="Q363">
        <v>24426.85</v>
      </c>
      <c r="R363" s="4">
        <v>0.13040062397709859</v>
      </c>
      <c r="S363" s="2">
        <f t="shared" si="30"/>
        <v>0</v>
      </c>
      <c r="T363" s="6">
        <f t="shared" si="31"/>
        <v>8.611111111111111E-2</v>
      </c>
      <c r="U363" s="7">
        <v>6.5879999999999994E-2</v>
      </c>
      <c r="V363" s="7">
        <v>1.37E-2</v>
      </c>
      <c r="W363" s="3">
        <f t="shared" si="35"/>
        <v>1.4269505917510823</v>
      </c>
      <c r="X363" s="8">
        <f t="shared" si="32"/>
        <v>1.3886849266675683</v>
      </c>
      <c r="Y363" s="3">
        <f t="shared" si="33"/>
        <v>32.750000000164164</v>
      </c>
      <c r="Z363">
        <f t="shared" si="34"/>
        <v>1312.3239234425637</v>
      </c>
    </row>
    <row r="364" spans="1:26" hidden="1" x14ac:dyDescent="0.25">
      <c r="A364" t="s">
        <v>0</v>
      </c>
      <c r="B364" s="1">
        <v>45898</v>
      </c>
      <c r="C364" s="1">
        <v>45930</v>
      </c>
      <c r="D364" t="s">
        <v>1</v>
      </c>
      <c r="E364">
        <v>26200</v>
      </c>
      <c r="F364">
        <v>1564.65</v>
      </c>
      <c r="G364">
        <v>1631</v>
      </c>
      <c r="H364">
        <v>1500</v>
      </c>
      <c r="I364">
        <v>1610.35</v>
      </c>
      <c r="J364">
        <v>1631</v>
      </c>
      <c r="K364">
        <v>1610.35</v>
      </c>
      <c r="L364">
        <v>28</v>
      </c>
      <c r="M364">
        <v>582.55999999999995</v>
      </c>
      <c r="N364">
        <v>32.36</v>
      </c>
      <c r="O364">
        <v>58800</v>
      </c>
      <c r="P364">
        <v>75</v>
      </c>
      <c r="Q364">
        <v>24426.85</v>
      </c>
      <c r="R364" s="4"/>
      <c r="S364" s="2">
        <f t="shared" si="30"/>
        <v>1</v>
      </c>
      <c r="T364" s="6">
        <f t="shared" si="31"/>
        <v>8.611111111111111E-2</v>
      </c>
      <c r="U364" s="7">
        <v>6.5879999999999994E-2</v>
      </c>
      <c r="V364" s="7">
        <v>1.37E-2</v>
      </c>
      <c r="W364" s="3" t="e">
        <f t="shared" si="35"/>
        <v>#DIV/0!</v>
      </c>
      <c r="X364" s="8" t="e">
        <f t="shared" si="32"/>
        <v>#DIV/0!</v>
      </c>
      <c r="Y364" s="3" t="e">
        <f t="shared" si="33"/>
        <v>#DIV/0!</v>
      </c>
      <c r="Z364">
        <f t="shared" si="34"/>
        <v>-43.388106739446812</v>
      </c>
    </row>
    <row r="365" spans="1:26" hidden="1" x14ac:dyDescent="0.25">
      <c r="A365" t="s">
        <v>0</v>
      </c>
      <c r="B365" s="1">
        <v>45898</v>
      </c>
      <c r="C365" s="1">
        <v>45930</v>
      </c>
      <c r="D365" t="s">
        <v>1</v>
      </c>
      <c r="E365">
        <v>25850</v>
      </c>
      <c r="F365">
        <v>1257.55</v>
      </c>
      <c r="G365">
        <v>1257.55</v>
      </c>
      <c r="H365">
        <v>1257.55</v>
      </c>
      <c r="I365">
        <v>1257.55</v>
      </c>
      <c r="J365">
        <v>1257.55</v>
      </c>
      <c r="K365">
        <v>1368.2</v>
      </c>
      <c r="L365">
        <v>1</v>
      </c>
      <c r="M365">
        <v>20.329999999999998</v>
      </c>
      <c r="N365">
        <v>0.94</v>
      </c>
      <c r="O365">
        <v>8400</v>
      </c>
      <c r="P365" t="s">
        <v>2</v>
      </c>
      <c r="Q365">
        <v>24426.85</v>
      </c>
      <c r="R365" s="4">
        <v>0.14906560582738981</v>
      </c>
      <c r="S365" s="2">
        <f t="shared" si="30"/>
        <v>1</v>
      </c>
      <c r="T365" s="6">
        <f t="shared" si="31"/>
        <v>8.611111111111111E-2</v>
      </c>
      <c r="U365" s="7">
        <v>6.5879999999999994E-2</v>
      </c>
      <c r="V365" s="7">
        <v>1.37E-2</v>
      </c>
      <c r="W365" s="3">
        <f t="shared" si="35"/>
        <v>-1.1699665472783267</v>
      </c>
      <c r="X365" s="8">
        <f t="shared" si="32"/>
        <v>-1.2137093943145785</v>
      </c>
      <c r="Y365" s="3">
        <f t="shared" si="33"/>
        <v>1368.1999999998734</v>
      </c>
      <c r="Z365">
        <f t="shared" si="34"/>
        <v>62.48196463808199</v>
      </c>
    </row>
    <row r="366" spans="1:26" hidden="1" x14ac:dyDescent="0.25">
      <c r="A366" t="s">
        <v>0</v>
      </c>
      <c r="B366" s="1">
        <v>45898</v>
      </c>
      <c r="C366" s="1">
        <v>45930</v>
      </c>
      <c r="D366" t="s">
        <v>1</v>
      </c>
      <c r="E366">
        <v>23650</v>
      </c>
      <c r="F366">
        <v>57.95</v>
      </c>
      <c r="G366">
        <v>68.650000000000006</v>
      </c>
      <c r="H366">
        <v>51.8</v>
      </c>
      <c r="I366">
        <v>65.599999999999994</v>
      </c>
      <c r="J366">
        <v>64.349999999999994</v>
      </c>
      <c r="K366">
        <v>65.599999999999994</v>
      </c>
      <c r="L366">
        <v>733</v>
      </c>
      <c r="M366">
        <v>13035.47</v>
      </c>
      <c r="N366">
        <v>33.880000000000003</v>
      </c>
      <c r="O366">
        <v>65475</v>
      </c>
      <c r="P366">
        <v>11175</v>
      </c>
      <c r="Q366">
        <v>24426.85</v>
      </c>
      <c r="R366" s="4">
        <v>0.1207385871473879</v>
      </c>
      <c r="S366" s="2">
        <f t="shared" si="30"/>
        <v>0</v>
      </c>
      <c r="T366" s="6">
        <f t="shared" si="31"/>
        <v>8.611111111111111E-2</v>
      </c>
      <c r="U366" s="7">
        <v>6.5879999999999994E-2</v>
      </c>
      <c r="V366" s="7">
        <v>1.37E-2</v>
      </c>
      <c r="W366" s="3">
        <f t="shared" si="35"/>
        <v>1.0567418760408391</v>
      </c>
      <c r="X366" s="8">
        <f t="shared" si="32"/>
        <v>1.0213115061735139</v>
      </c>
      <c r="Y366" s="3">
        <f t="shared" si="33"/>
        <v>65.59999999999809</v>
      </c>
      <c r="Z366">
        <f t="shared" si="34"/>
        <v>947.43669901110479</v>
      </c>
    </row>
    <row r="367" spans="1:26" hidden="1" x14ac:dyDescent="0.25">
      <c r="A367" t="s">
        <v>0</v>
      </c>
      <c r="B367" s="1">
        <v>45898</v>
      </c>
      <c r="C367" s="1">
        <v>45930</v>
      </c>
      <c r="D367" t="s">
        <v>1</v>
      </c>
      <c r="E367">
        <v>25800</v>
      </c>
      <c r="F367">
        <v>1150.8499999999999</v>
      </c>
      <c r="G367">
        <v>1240.3499999999999</v>
      </c>
      <c r="H367">
        <v>1130.4000000000001</v>
      </c>
      <c r="I367">
        <v>1229.1500000000001</v>
      </c>
      <c r="J367">
        <v>1237.75</v>
      </c>
      <c r="K367">
        <v>1229.1500000000001</v>
      </c>
      <c r="L367">
        <v>141</v>
      </c>
      <c r="M367">
        <v>2853.54</v>
      </c>
      <c r="N367">
        <v>125.19</v>
      </c>
      <c r="O367">
        <v>50625</v>
      </c>
      <c r="P367">
        <v>-1800</v>
      </c>
      <c r="Q367">
        <v>24426.85</v>
      </c>
      <c r="R367" s="4"/>
      <c r="S367" s="2">
        <f t="shared" si="30"/>
        <v>1</v>
      </c>
      <c r="T367" s="6">
        <f t="shared" si="31"/>
        <v>8.611111111111111E-2</v>
      </c>
      <c r="U367" s="7">
        <v>6.5879999999999994E-2</v>
      </c>
      <c r="V367" s="7">
        <v>1.37E-2</v>
      </c>
      <c r="W367" s="3" t="e">
        <f t="shared" si="35"/>
        <v>#DIV/0!</v>
      </c>
      <c r="X367" s="8" t="e">
        <f t="shared" si="32"/>
        <v>#DIV/0!</v>
      </c>
      <c r="Y367" s="3" t="e">
        <f t="shared" si="33"/>
        <v>#DIV/0!</v>
      </c>
      <c r="Z367">
        <f t="shared" si="34"/>
        <v>-26.850882307986467</v>
      </c>
    </row>
    <row r="368" spans="1:26" hidden="1" x14ac:dyDescent="0.25">
      <c r="A368" t="s">
        <v>0</v>
      </c>
      <c r="B368" s="1">
        <v>45898</v>
      </c>
      <c r="C368" s="1">
        <v>45930</v>
      </c>
      <c r="D368" t="s">
        <v>1</v>
      </c>
      <c r="E368">
        <v>25100</v>
      </c>
      <c r="F368">
        <v>573.54999999999995</v>
      </c>
      <c r="G368">
        <v>651.5</v>
      </c>
      <c r="H368">
        <v>531.04999999999995</v>
      </c>
      <c r="I368">
        <v>631.9</v>
      </c>
      <c r="J368">
        <v>620.5</v>
      </c>
      <c r="K368">
        <v>631.9</v>
      </c>
      <c r="L368">
        <v>3911</v>
      </c>
      <c r="M368">
        <v>75322.97</v>
      </c>
      <c r="N368">
        <v>1698.39</v>
      </c>
      <c r="O368">
        <v>744150</v>
      </c>
      <c r="P368">
        <v>-33000</v>
      </c>
      <c r="Q368">
        <v>24426.85</v>
      </c>
      <c r="R368" s="4">
        <v>9.0724234194003314E-2</v>
      </c>
      <c r="S368" s="2">
        <f t="shared" si="30"/>
        <v>1</v>
      </c>
      <c r="T368" s="6">
        <f t="shared" si="31"/>
        <v>8.611111111111111E-2</v>
      </c>
      <c r="U368" s="7">
        <v>6.5879999999999994E-2</v>
      </c>
      <c r="V368" s="7">
        <v>1.37E-2</v>
      </c>
      <c r="W368" s="3">
        <f t="shared" si="35"/>
        <v>-0.83902850622173608</v>
      </c>
      <c r="X368" s="8">
        <f t="shared" si="32"/>
        <v>-0.86565125582787072</v>
      </c>
      <c r="Y368" s="3">
        <f t="shared" si="33"/>
        <v>631.89999999999418</v>
      </c>
      <c r="Z368">
        <f t="shared" si="34"/>
        <v>71.939260447066772</v>
      </c>
    </row>
    <row r="369" spans="1:26" hidden="1" x14ac:dyDescent="0.25">
      <c r="A369" t="s">
        <v>0</v>
      </c>
      <c r="B369" s="1">
        <v>45898</v>
      </c>
      <c r="C369" s="1">
        <v>45930</v>
      </c>
      <c r="D369" t="s">
        <v>1</v>
      </c>
      <c r="E369">
        <v>23000</v>
      </c>
      <c r="F369">
        <v>24</v>
      </c>
      <c r="G369">
        <v>24.1</v>
      </c>
      <c r="H369">
        <v>18.5</v>
      </c>
      <c r="I369">
        <v>21.95</v>
      </c>
      <c r="J369">
        <v>21.6</v>
      </c>
      <c r="K369">
        <v>21.95</v>
      </c>
      <c r="L369">
        <v>21534</v>
      </c>
      <c r="M369">
        <v>371796.42</v>
      </c>
      <c r="N369">
        <v>334.92</v>
      </c>
      <c r="O369">
        <v>3035475</v>
      </c>
      <c r="P369">
        <v>168375</v>
      </c>
      <c r="Q369">
        <v>24426.85</v>
      </c>
      <c r="R369" s="4">
        <v>0.1374487263253758</v>
      </c>
      <c r="S369" s="2">
        <f t="shared" si="30"/>
        <v>0</v>
      </c>
      <c r="T369" s="6">
        <f t="shared" si="31"/>
        <v>8.611111111111111E-2</v>
      </c>
      <c r="U369" s="7">
        <v>6.5879999999999994E-2</v>
      </c>
      <c r="V369" s="7">
        <v>1.37E-2</v>
      </c>
      <c r="W369" s="3">
        <f t="shared" si="35"/>
        <v>1.6238299828634406</v>
      </c>
      <c r="X369" s="8">
        <f t="shared" si="32"/>
        <v>1.5834960736587875</v>
      </c>
      <c r="Y369" s="3">
        <f t="shared" si="33"/>
        <v>21.949999999741294</v>
      </c>
      <c r="Z369">
        <f t="shared" si="34"/>
        <v>1550.1096887122258</v>
      </c>
    </row>
    <row r="370" spans="1:26" hidden="1" x14ac:dyDescent="0.25">
      <c r="A370" t="s">
        <v>0</v>
      </c>
      <c r="B370" s="1">
        <v>45898</v>
      </c>
      <c r="C370" s="1">
        <v>45930</v>
      </c>
      <c r="D370" t="s">
        <v>1</v>
      </c>
      <c r="E370">
        <v>24100</v>
      </c>
      <c r="F370">
        <v>130.55000000000001</v>
      </c>
      <c r="G370">
        <v>149</v>
      </c>
      <c r="H370">
        <v>111.65</v>
      </c>
      <c r="I370">
        <v>142.9</v>
      </c>
      <c r="J370">
        <v>140.94999999999999</v>
      </c>
      <c r="K370">
        <v>142.9</v>
      </c>
      <c r="L370">
        <v>11756</v>
      </c>
      <c r="M370">
        <v>213631.49</v>
      </c>
      <c r="N370">
        <v>1141.79</v>
      </c>
      <c r="O370">
        <v>830550</v>
      </c>
      <c r="P370">
        <v>151800</v>
      </c>
      <c r="Q370">
        <v>24426.85</v>
      </c>
      <c r="R370" s="4">
        <v>0.1107034427856587</v>
      </c>
      <c r="S370" s="2">
        <f t="shared" si="30"/>
        <v>0</v>
      </c>
      <c r="T370" s="6">
        <f t="shared" si="31"/>
        <v>8.611111111111111E-2</v>
      </c>
      <c r="U370" s="7">
        <v>6.5879999999999994E-2</v>
      </c>
      <c r="V370" s="7">
        <v>1.37E-2</v>
      </c>
      <c r="W370" s="3">
        <f t="shared" si="35"/>
        <v>0.56923800958743898</v>
      </c>
      <c r="X370" s="8">
        <f t="shared" si="32"/>
        <v>0.536752422202735</v>
      </c>
      <c r="Y370" s="3">
        <f t="shared" si="33"/>
        <v>142.9000000000151</v>
      </c>
      <c r="Z370">
        <f t="shared" si="34"/>
        <v>577.28232152571582</v>
      </c>
    </row>
    <row r="371" spans="1:26" hidden="1" x14ac:dyDescent="0.25">
      <c r="A371" t="s">
        <v>0</v>
      </c>
      <c r="B371" s="1">
        <v>45898</v>
      </c>
      <c r="C371" s="1">
        <v>45930</v>
      </c>
      <c r="D371" t="s">
        <v>1</v>
      </c>
      <c r="E371">
        <v>23550</v>
      </c>
      <c r="F371">
        <v>54.2</v>
      </c>
      <c r="G371">
        <v>57.8</v>
      </c>
      <c r="H371">
        <v>43.7</v>
      </c>
      <c r="I371">
        <v>55.05</v>
      </c>
      <c r="J371">
        <v>54.4</v>
      </c>
      <c r="K371">
        <v>55.05</v>
      </c>
      <c r="L371">
        <v>554</v>
      </c>
      <c r="M371">
        <v>9806.6</v>
      </c>
      <c r="N371">
        <v>21.57</v>
      </c>
      <c r="O371">
        <v>32250</v>
      </c>
      <c r="P371">
        <v>300</v>
      </c>
      <c r="Q371">
        <v>24426.85</v>
      </c>
      <c r="R371" s="4">
        <v>0.1230645619928725</v>
      </c>
      <c r="S371" s="2">
        <f t="shared" si="30"/>
        <v>0</v>
      </c>
      <c r="T371" s="6">
        <f t="shared" si="31"/>
        <v>8.611111111111111E-2</v>
      </c>
      <c r="U371" s="7">
        <v>6.5879999999999994E-2</v>
      </c>
      <c r="V371" s="7">
        <v>1.37E-2</v>
      </c>
      <c r="W371" s="3">
        <f t="shared" si="35"/>
        <v>1.154779670061562</v>
      </c>
      <c r="X371" s="8">
        <f t="shared" si="32"/>
        <v>1.1186667499754155</v>
      </c>
      <c r="Y371" s="3">
        <f t="shared" si="33"/>
        <v>55.050000000141154</v>
      </c>
      <c r="Z371">
        <f t="shared" si="34"/>
        <v>1036.3210051189708</v>
      </c>
    </row>
    <row r="372" spans="1:26" hidden="1" x14ac:dyDescent="0.25">
      <c r="A372" t="s">
        <v>0</v>
      </c>
      <c r="B372" s="1">
        <v>45898</v>
      </c>
      <c r="C372" s="1">
        <v>45930</v>
      </c>
      <c r="D372" t="s">
        <v>1</v>
      </c>
      <c r="E372">
        <v>25650</v>
      </c>
      <c r="F372">
        <v>997</v>
      </c>
      <c r="G372">
        <v>1058.3499999999999</v>
      </c>
      <c r="H372">
        <v>993.4</v>
      </c>
      <c r="I372">
        <v>1058.3499999999999</v>
      </c>
      <c r="J372">
        <v>1058.3499999999999</v>
      </c>
      <c r="K372">
        <v>1199.4000000000001</v>
      </c>
      <c r="L372">
        <v>9</v>
      </c>
      <c r="M372">
        <v>180.11</v>
      </c>
      <c r="N372">
        <v>6.97</v>
      </c>
      <c r="O372">
        <v>2400</v>
      </c>
      <c r="P372" t="s">
        <v>2</v>
      </c>
      <c r="Q372">
        <v>24426.85</v>
      </c>
      <c r="R372" s="4">
        <v>0.15139405228202329</v>
      </c>
      <c r="S372" s="2">
        <f t="shared" si="30"/>
        <v>1</v>
      </c>
      <c r="T372" s="6">
        <f t="shared" si="31"/>
        <v>8.611111111111111E-2</v>
      </c>
      <c r="U372" s="7">
        <v>6.5879999999999994E-2</v>
      </c>
      <c r="V372" s="7">
        <v>1.37E-2</v>
      </c>
      <c r="W372" s="3">
        <f t="shared" si="35"/>
        <v>-0.97646416224145605</v>
      </c>
      <c r="X372" s="8">
        <f t="shared" si="32"/>
        <v>-1.0208902847826895</v>
      </c>
      <c r="Y372" s="3">
        <f t="shared" si="33"/>
        <v>1199.4000000000779</v>
      </c>
      <c r="Z372">
        <f t="shared" si="34"/>
        <v>92.550576853813254</v>
      </c>
    </row>
    <row r="373" spans="1:26" hidden="1" x14ac:dyDescent="0.25">
      <c r="A373" t="s">
        <v>0</v>
      </c>
      <c r="B373" s="1">
        <v>45898</v>
      </c>
      <c r="C373" s="1">
        <v>45930</v>
      </c>
      <c r="D373" t="s">
        <v>1</v>
      </c>
      <c r="E373">
        <v>23950</v>
      </c>
      <c r="F373">
        <v>107.05</v>
      </c>
      <c r="G373">
        <v>115.95</v>
      </c>
      <c r="H373">
        <v>87.15</v>
      </c>
      <c r="I373">
        <v>108.85</v>
      </c>
      <c r="J373">
        <v>107</v>
      </c>
      <c r="K373">
        <v>108.85</v>
      </c>
      <c r="L373">
        <v>2191</v>
      </c>
      <c r="M373">
        <v>39525.879999999997</v>
      </c>
      <c r="N373">
        <v>170.04</v>
      </c>
      <c r="O373">
        <v>114675</v>
      </c>
      <c r="P373">
        <v>38775</v>
      </c>
      <c r="Q373">
        <v>24426.85</v>
      </c>
      <c r="R373" s="4">
        <v>0.11316397312619809</v>
      </c>
      <c r="S373" s="2">
        <f t="shared" si="30"/>
        <v>0</v>
      </c>
      <c r="T373" s="6">
        <f t="shared" si="31"/>
        <v>8.611111111111111E-2</v>
      </c>
      <c r="U373" s="7">
        <v>6.5879999999999994E-2</v>
      </c>
      <c r="V373" s="7">
        <v>1.37E-2</v>
      </c>
      <c r="W373" s="3">
        <f t="shared" si="35"/>
        <v>0.74558978568830037</v>
      </c>
      <c r="X373" s="8">
        <f t="shared" si="32"/>
        <v>0.71238216318545589</v>
      </c>
      <c r="Y373" s="3">
        <f t="shared" si="33"/>
        <v>108.85000000000036</v>
      </c>
      <c r="Z373">
        <f t="shared" si="34"/>
        <v>692.38378068750899</v>
      </c>
    </row>
    <row r="374" spans="1:26" hidden="1" x14ac:dyDescent="0.25">
      <c r="A374" t="s">
        <v>0</v>
      </c>
      <c r="B374" s="1">
        <v>45898</v>
      </c>
      <c r="C374" s="1">
        <v>45930</v>
      </c>
      <c r="D374" t="s">
        <v>1</v>
      </c>
      <c r="E374">
        <v>26150</v>
      </c>
      <c r="F374">
        <v>1567.5</v>
      </c>
      <c r="G374">
        <v>1570.7</v>
      </c>
      <c r="H374">
        <v>1567.5</v>
      </c>
      <c r="I374">
        <v>1568.9</v>
      </c>
      <c r="J374">
        <v>1568.75</v>
      </c>
      <c r="K374">
        <v>1568.9</v>
      </c>
      <c r="L374">
        <v>6</v>
      </c>
      <c r="M374">
        <v>124.73</v>
      </c>
      <c r="N374">
        <v>7.06</v>
      </c>
      <c r="O374">
        <v>1950</v>
      </c>
      <c r="P374">
        <v>75</v>
      </c>
      <c r="Q374">
        <v>24426.85</v>
      </c>
      <c r="R374" s="4"/>
      <c r="S374" s="2">
        <f t="shared" si="30"/>
        <v>1</v>
      </c>
      <c r="T374" s="6">
        <f t="shared" si="31"/>
        <v>8.611111111111111E-2</v>
      </c>
      <c r="U374" s="7">
        <v>6.5879999999999994E-2</v>
      </c>
      <c r="V374" s="7">
        <v>1.37E-2</v>
      </c>
      <c r="W374" s="3" t="e">
        <f t="shared" si="35"/>
        <v>#DIV/0!</v>
      </c>
      <c r="X374" s="8" t="e">
        <f t="shared" si="32"/>
        <v>#DIV/0!</v>
      </c>
      <c r="Y374" s="3" t="e">
        <f t="shared" si="33"/>
        <v>#DIV/0!</v>
      </c>
      <c r="Z374">
        <f t="shared" si="34"/>
        <v>-35.120953685513086</v>
      </c>
    </row>
    <row r="375" spans="1:26" hidden="1" x14ac:dyDescent="0.25">
      <c r="A375" t="s">
        <v>0</v>
      </c>
      <c r="B375" s="1">
        <v>45898</v>
      </c>
      <c r="C375" s="1">
        <v>45930</v>
      </c>
      <c r="D375" t="s">
        <v>1</v>
      </c>
      <c r="E375">
        <v>24350</v>
      </c>
      <c r="F375">
        <v>205</v>
      </c>
      <c r="G375">
        <v>226.95</v>
      </c>
      <c r="H375">
        <v>172.95</v>
      </c>
      <c r="I375">
        <v>218.95</v>
      </c>
      <c r="J375">
        <v>210.65</v>
      </c>
      <c r="K375">
        <v>218.95</v>
      </c>
      <c r="L375">
        <v>1951</v>
      </c>
      <c r="M375">
        <v>35916.28</v>
      </c>
      <c r="N375">
        <v>286.14</v>
      </c>
      <c r="O375">
        <v>61800</v>
      </c>
      <c r="P375">
        <v>5700</v>
      </c>
      <c r="Q375">
        <v>24426.85</v>
      </c>
      <c r="R375" s="4">
        <v>0.1064311919155559</v>
      </c>
      <c r="S375" s="2">
        <f t="shared" si="30"/>
        <v>0</v>
      </c>
      <c r="T375" s="6">
        <f t="shared" si="31"/>
        <v>8.611111111111111E-2</v>
      </c>
      <c r="U375" s="7">
        <v>6.5879999999999994E-2</v>
      </c>
      <c r="V375" s="7">
        <v>1.37E-2</v>
      </c>
      <c r="W375" s="3">
        <f t="shared" si="35"/>
        <v>0.26037734622781628</v>
      </c>
      <c r="X375" s="8">
        <f t="shared" si="32"/>
        <v>0.22914543782072835</v>
      </c>
      <c r="Y375" s="3">
        <f t="shared" si="33"/>
        <v>218.9500000008502</v>
      </c>
      <c r="Z375">
        <f t="shared" si="34"/>
        <v>404.74655625605374</v>
      </c>
    </row>
    <row r="376" spans="1:26" hidden="1" x14ac:dyDescent="0.25">
      <c r="A376" t="s">
        <v>0</v>
      </c>
      <c r="B376" s="1">
        <v>45898</v>
      </c>
      <c r="C376" s="1">
        <v>45930</v>
      </c>
      <c r="D376" t="s">
        <v>1</v>
      </c>
      <c r="E376">
        <v>20000</v>
      </c>
      <c r="F376">
        <v>3.5</v>
      </c>
      <c r="G376">
        <v>3.55</v>
      </c>
      <c r="H376">
        <v>2.85</v>
      </c>
      <c r="I376">
        <v>3.15</v>
      </c>
      <c r="J376">
        <v>3</v>
      </c>
      <c r="K376">
        <v>3.15</v>
      </c>
      <c r="L376">
        <v>1661</v>
      </c>
      <c r="M376">
        <v>24919.01</v>
      </c>
      <c r="N376">
        <v>4.01</v>
      </c>
      <c r="O376">
        <v>668250</v>
      </c>
      <c r="P376">
        <v>37650</v>
      </c>
      <c r="Q376">
        <v>24426.85</v>
      </c>
      <c r="R376" s="4">
        <v>0.27443864444985289</v>
      </c>
      <c r="S376" s="2">
        <f t="shared" si="30"/>
        <v>0</v>
      </c>
      <c r="T376" s="6">
        <f t="shared" si="31"/>
        <v>8.611111111111111E-2</v>
      </c>
      <c r="U376" s="7">
        <v>6.5879999999999994E-2</v>
      </c>
      <c r="V376" s="7">
        <v>1.37E-2</v>
      </c>
      <c r="W376" s="3">
        <f t="shared" si="35"/>
        <v>2.5788964441560873</v>
      </c>
      <c r="X376" s="8">
        <f t="shared" si="32"/>
        <v>2.4983632616129121</v>
      </c>
      <c r="Y376" s="3">
        <f t="shared" si="33"/>
        <v>3.1500000000000199</v>
      </c>
      <c r="Z376">
        <f t="shared" si="34"/>
        <v>4514.33887194817</v>
      </c>
    </row>
    <row r="377" spans="1:26" hidden="1" x14ac:dyDescent="0.25">
      <c r="A377" t="s">
        <v>0</v>
      </c>
      <c r="B377" s="1">
        <v>45898</v>
      </c>
      <c r="C377" s="1">
        <v>45930</v>
      </c>
      <c r="D377" t="s">
        <v>1</v>
      </c>
      <c r="E377">
        <v>23850</v>
      </c>
      <c r="F377">
        <v>93</v>
      </c>
      <c r="G377">
        <v>96.8</v>
      </c>
      <c r="H377">
        <v>73.45</v>
      </c>
      <c r="I377">
        <v>93</v>
      </c>
      <c r="J377">
        <v>90</v>
      </c>
      <c r="K377">
        <v>93</v>
      </c>
      <c r="L377">
        <v>2350</v>
      </c>
      <c r="M377">
        <v>42184.32</v>
      </c>
      <c r="N377">
        <v>148.69999999999999</v>
      </c>
      <c r="O377">
        <v>100575</v>
      </c>
      <c r="P377">
        <v>-1575</v>
      </c>
      <c r="Q377">
        <v>24426.85</v>
      </c>
      <c r="R377" s="4">
        <v>0.1161798997722107</v>
      </c>
      <c r="S377" s="2">
        <f t="shared" si="30"/>
        <v>0</v>
      </c>
      <c r="T377" s="6">
        <f t="shared" si="31"/>
        <v>8.611111111111111E-2</v>
      </c>
      <c r="U377" s="7">
        <v>6.5879999999999994E-2</v>
      </c>
      <c r="V377" s="7">
        <v>1.37E-2</v>
      </c>
      <c r="W377" s="3">
        <f t="shared" si="35"/>
        <v>0.84983603772060201</v>
      </c>
      <c r="X377" s="8">
        <f t="shared" si="32"/>
        <v>0.81574340074901508</v>
      </c>
      <c r="Y377" s="3">
        <f t="shared" si="33"/>
        <v>93.000000000443833</v>
      </c>
      <c r="Z377">
        <f t="shared" si="34"/>
        <v>775.96808679537571</v>
      </c>
    </row>
    <row r="378" spans="1:26" hidden="1" x14ac:dyDescent="0.25">
      <c r="A378" t="s">
        <v>0</v>
      </c>
      <c r="B378" s="1">
        <v>45898</v>
      </c>
      <c r="C378" s="1">
        <v>45930</v>
      </c>
      <c r="D378" t="s">
        <v>1</v>
      </c>
      <c r="E378">
        <v>24950</v>
      </c>
      <c r="F378">
        <v>480</v>
      </c>
      <c r="G378">
        <v>541.95000000000005</v>
      </c>
      <c r="H378">
        <v>439</v>
      </c>
      <c r="I378">
        <v>533.04999999999995</v>
      </c>
      <c r="J378">
        <v>522</v>
      </c>
      <c r="K378">
        <v>533.04999999999995</v>
      </c>
      <c r="L378">
        <v>528</v>
      </c>
      <c r="M378">
        <v>10071.280000000001</v>
      </c>
      <c r="N378">
        <v>191.08</v>
      </c>
      <c r="O378">
        <v>75225</v>
      </c>
      <c r="P378">
        <v>-3825</v>
      </c>
      <c r="Q378">
        <v>24426.85</v>
      </c>
      <c r="R378" s="4">
        <v>9.763217026506503E-2</v>
      </c>
      <c r="S378" s="2">
        <f t="shared" si="30"/>
        <v>1</v>
      </c>
      <c r="T378" s="6">
        <f t="shared" si="31"/>
        <v>8.611111111111111E-2</v>
      </c>
      <c r="U378" s="7">
        <v>6.5879999999999994E-2</v>
      </c>
      <c r="V378" s="7">
        <v>1.37E-2</v>
      </c>
      <c r="W378" s="3">
        <f t="shared" si="35"/>
        <v>-0.56849138679009503</v>
      </c>
      <c r="X378" s="8">
        <f t="shared" si="32"/>
        <v>-0.59714124915115019</v>
      </c>
      <c r="Y378" s="3">
        <f t="shared" si="33"/>
        <v>533.05000000036671</v>
      </c>
      <c r="Z378">
        <f t="shared" si="34"/>
        <v>122.24071960886431</v>
      </c>
    </row>
    <row r="379" spans="1:26" hidden="1" x14ac:dyDescent="0.25">
      <c r="A379" t="s">
        <v>0</v>
      </c>
      <c r="B379" s="1">
        <v>45898</v>
      </c>
      <c r="C379" s="1">
        <v>45930</v>
      </c>
      <c r="D379" t="s">
        <v>1</v>
      </c>
      <c r="E379">
        <v>24650</v>
      </c>
      <c r="F379">
        <v>326.95</v>
      </c>
      <c r="G379">
        <v>360.95</v>
      </c>
      <c r="H379">
        <v>280.05</v>
      </c>
      <c r="I379">
        <v>348.2</v>
      </c>
      <c r="J379">
        <v>343.85</v>
      </c>
      <c r="K379">
        <v>348.2</v>
      </c>
      <c r="L379">
        <v>5274</v>
      </c>
      <c r="M379">
        <v>98731.64</v>
      </c>
      <c r="N379">
        <v>1228.57</v>
      </c>
      <c r="O379">
        <v>156900</v>
      </c>
      <c r="P379">
        <v>74775</v>
      </c>
      <c r="Q379">
        <v>24426.85</v>
      </c>
      <c r="R379" s="4">
        <v>0.10076512205941771</v>
      </c>
      <c r="S379" s="2">
        <f t="shared" si="30"/>
        <v>1</v>
      </c>
      <c r="T379" s="6">
        <f t="shared" si="31"/>
        <v>8.611111111111111E-2</v>
      </c>
      <c r="U379" s="7">
        <v>6.5879999999999994E-2</v>
      </c>
      <c r="V379" s="7">
        <v>1.37E-2</v>
      </c>
      <c r="W379" s="3">
        <f t="shared" si="35"/>
        <v>-0.14080576432636072</v>
      </c>
      <c r="X379" s="8">
        <f t="shared" si="32"/>
        <v>-0.17037498182874211</v>
      </c>
      <c r="Y379" s="3">
        <f t="shared" si="33"/>
        <v>348.19999999999891</v>
      </c>
      <c r="Z379">
        <f t="shared" si="34"/>
        <v>235.69363793245793</v>
      </c>
    </row>
    <row r="380" spans="1:26" hidden="1" x14ac:dyDescent="0.25">
      <c r="A380" t="s">
        <v>0</v>
      </c>
      <c r="B380" s="1">
        <v>45898</v>
      </c>
      <c r="C380" s="1">
        <v>45930</v>
      </c>
      <c r="D380" t="s">
        <v>1</v>
      </c>
      <c r="E380">
        <v>18000</v>
      </c>
      <c r="F380">
        <v>2.5</v>
      </c>
      <c r="G380">
        <v>2.9</v>
      </c>
      <c r="H380">
        <v>2.4</v>
      </c>
      <c r="I380">
        <v>2.75</v>
      </c>
      <c r="J380">
        <v>2.7</v>
      </c>
      <c r="K380">
        <v>2.75</v>
      </c>
      <c r="L380">
        <v>219</v>
      </c>
      <c r="M380">
        <v>2956.93</v>
      </c>
      <c r="N380">
        <v>0.43</v>
      </c>
      <c r="O380">
        <v>38475</v>
      </c>
      <c r="P380">
        <v>6150</v>
      </c>
      <c r="Q380">
        <v>24426.85</v>
      </c>
      <c r="R380" s="4">
        <v>0.39423573966716707</v>
      </c>
      <c r="S380" s="2">
        <f t="shared" si="30"/>
        <v>0</v>
      </c>
      <c r="T380" s="6">
        <f t="shared" si="31"/>
        <v>8.611111111111111E-2</v>
      </c>
      <c r="U380" s="7">
        <v>6.5879999999999994E-2</v>
      </c>
      <c r="V380" s="7">
        <v>1.37E-2</v>
      </c>
      <c r="W380" s="3">
        <f t="shared" si="35"/>
        <v>2.7357912197137497</v>
      </c>
      <c r="X380" s="8">
        <f t="shared" si="32"/>
        <v>2.6201039452364081</v>
      </c>
      <c r="Y380" s="3">
        <f t="shared" si="33"/>
        <v>2.7499999999985789</v>
      </c>
      <c r="Z380">
        <f t="shared" si="34"/>
        <v>6502.624994105463</v>
      </c>
    </row>
    <row r="381" spans="1:26" hidden="1" x14ac:dyDescent="0.25">
      <c r="A381" t="s">
        <v>0</v>
      </c>
      <c r="B381" s="1">
        <v>45898</v>
      </c>
      <c r="C381" s="1">
        <v>45930</v>
      </c>
      <c r="D381" t="s">
        <v>1</v>
      </c>
      <c r="E381">
        <v>22000</v>
      </c>
      <c r="F381">
        <v>8.9499999999999993</v>
      </c>
      <c r="G381">
        <v>9.25</v>
      </c>
      <c r="H381">
        <v>7.9</v>
      </c>
      <c r="I381">
        <v>8.15</v>
      </c>
      <c r="J381">
        <v>7.95</v>
      </c>
      <c r="K381">
        <v>8.15</v>
      </c>
      <c r="L381">
        <v>10292</v>
      </c>
      <c r="M381">
        <v>169881.05</v>
      </c>
      <c r="N381">
        <v>63.05</v>
      </c>
      <c r="O381">
        <v>1930875</v>
      </c>
      <c r="P381">
        <v>165750</v>
      </c>
      <c r="Q381">
        <v>24426.85</v>
      </c>
      <c r="R381" s="4">
        <v>0.1783721103469374</v>
      </c>
      <c r="S381" s="2">
        <f t="shared" si="30"/>
        <v>0</v>
      </c>
      <c r="T381" s="6">
        <f t="shared" si="31"/>
        <v>8.611111111111111E-2</v>
      </c>
      <c r="U381" s="7">
        <v>6.5879999999999994E-2</v>
      </c>
      <c r="V381" s="7">
        <v>1.37E-2</v>
      </c>
      <c r="W381" s="3">
        <f t="shared" si="35"/>
        <v>2.1111546591960195</v>
      </c>
      <c r="X381" s="8">
        <f t="shared" si="32"/>
        <v>2.0588119078609171</v>
      </c>
      <c r="Y381" s="3">
        <f t="shared" si="33"/>
        <v>8.149999999999693</v>
      </c>
      <c r="Z381">
        <f t="shared" si="34"/>
        <v>2530.6527497908755</v>
      </c>
    </row>
    <row r="382" spans="1:26" hidden="1" x14ac:dyDescent="0.25">
      <c r="A382" t="s">
        <v>0</v>
      </c>
      <c r="B382" s="1">
        <v>45898</v>
      </c>
      <c r="C382" s="1">
        <v>45930</v>
      </c>
      <c r="D382" t="s">
        <v>1</v>
      </c>
      <c r="E382">
        <v>24200</v>
      </c>
      <c r="F382">
        <v>161.80000000000001</v>
      </c>
      <c r="G382">
        <v>176.3</v>
      </c>
      <c r="H382">
        <v>133.19999999999999</v>
      </c>
      <c r="I382">
        <v>169.3</v>
      </c>
      <c r="J382">
        <v>162.69999999999999</v>
      </c>
      <c r="K382">
        <v>169.3</v>
      </c>
      <c r="L382">
        <v>19321</v>
      </c>
      <c r="M382">
        <v>352914.11</v>
      </c>
      <c r="N382">
        <v>2237.96</v>
      </c>
      <c r="O382">
        <v>1203825</v>
      </c>
      <c r="P382">
        <v>69900</v>
      </c>
      <c r="Q382">
        <v>24426.85</v>
      </c>
      <c r="R382" s="4">
        <v>0.1086762739186415</v>
      </c>
      <c r="S382" s="2">
        <f t="shared" si="30"/>
        <v>0</v>
      </c>
      <c r="T382" s="6">
        <f t="shared" si="31"/>
        <v>8.611111111111111E-2</v>
      </c>
      <c r="U382" s="7">
        <v>6.5879999999999994E-2</v>
      </c>
      <c r="V382" s="7">
        <v>1.37E-2</v>
      </c>
      <c r="W382" s="3">
        <f t="shared" si="35"/>
        <v>0.44941256866609658</v>
      </c>
      <c r="X382" s="8">
        <f t="shared" si="32"/>
        <v>0.41752184779787971</v>
      </c>
      <c r="Y382" s="3">
        <f t="shared" si="33"/>
        <v>169.29999999999745</v>
      </c>
      <c r="Z382">
        <f t="shared" si="34"/>
        <v>504.24801541784836</v>
      </c>
    </row>
    <row r="383" spans="1:26" hidden="1" x14ac:dyDescent="0.25">
      <c r="A383" t="s">
        <v>0</v>
      </c>
      <c r="B383" s="1">
        <v>45898</v>
      </c>
      <c r="C383" s="1">
        <v>45930</v>
      </c>
      <c r="D383" t="s">
        <v>1</v>
      </c>
      <c r="E383">
        <v>22800</v>
      </c>
      <c r="F383">
        <v>18</v>
      </c>
      <c r="G383">
        <v>18.399999999999999</v>
      </c>
      <c r="H383">
        <v>14.6</v>
      </c>
      <c r="I383">
        <v>16.600000000000001</v>
      </c>
      <c r="J383">
        <v>17.95</v>
      </c>
      <c r="K383">
        <v>16.600000000000001</v>
      </c>
      <c r="L383">
        <v>3577</v>
      </c>
      <c r="M383">
        <v>61209.88</v>
      </c>
      <c r="N383">
        <v>43.18</v>
      </c>
      <c r="O383">
        <v>344475</v>
      </c>
      <c r="P383">
        <v>64050</v>
      </c>
      <c r="Q383">
        <v>24426.85</v>
      </c>
      <c r="R383" s="4">
        <v>0.1440329618944117</v>
      </c>
      <c r="S383" s="2">
        <f t="shared" si="30"/>
        <v>0</v>
      </c>
      <c r="T383" s="6">
        <f t="shared" si="31"/>
        <v>8.611111111111111E-2</v>
      </c>
      <c r="U383" s="7">
        <v>6.5879999999999994E-2</v>
      </c>
      <c r="V383" s="7">
        <v>1.37E-2</v>
      </c>
      <c r="W383" s="3">
        <f t="shared" si="35"/>
        <v>1.7581230691257077</v>
      </c>
      <c r="X383" s="8">
        <f t="shared" si="32"/>
        <v>1.7158570360904208</v>
      </c>
      <c r="Y383" s="3">
        <f t="shared" si="33"/>
        <v>16.599999999991496</v>
      </c>
      <c r="Z383">
        <f t="shared" si="34"/>
        <v>1743.6283009279541</v>
      </c>
    </row>
    <row r="384" spans="1:26" hidden="1" x14ac:dyDescent="0.25">
      <c r="A384" t="s">
        <v>0</v>
      </c>
      <c r="B384" s="1">
        <v>45898</v>
      </c>
      <c r="C384" s="1">
        <v>45930</v>
      </c>
      <c r="D384" t="s">
        <v>1</v>
      </c>
      <c r="E384">
        <v>23600</v>
      </c>
      <c r="F384">
        <v>60</v>
      </c>
      <c r="G384">
        <v>64.150000000000006</v>
      </c>
      <c r="H384">
        <v>47.15</v>
      </c>
      <c r="I384">
        <v>59.75</v>
      </c>
      <c r="J384">
        <v>57.5</v>
      </c>
      <c r="K384">
        <v>59.75</v>
      </c>
      <c r="L384">
        <v>7654</v>
      </c>
      <c r="M384">
        <v>135793.14000000001</v>
      </c>
      <c r="N384">
        <v>317.33999999999997</v>
      </c>
      <c r="O384">
        <v>609150</v>
      </c>
      <c r="P384">
        <v>43950</v>
      </c>
      <c r="Q384">
        <v>24426.85</v>
      </c>
      <c r="R384" s="4">
        <v>0.1216743919061111</v>
      </c>
      <c r="S384" s="2">
        <f t="shared" si="30"/>
        <v>0</v>
      </c>
      <c r="T384" s="6">
        <f t="shared" si="31"/>
        <v>8.611111111111111E-2</v>
      </c>
      <c r="U384" s="7">
        <v>6.5879999999999994E-2</v>
      </c>
      <c r="V384" s="7">
        <v>1.37E-2</v>
      </c>
      <c r="W384" s="3">
        <f t="shared" si="35"/>
        <v>1.1081626942168743</v>
      </c>
      <c r="X384" s="8">
        <f t="shared" si="32"/>
        <v>1.0724577152994639</v>
      </c>
      <c r="Y384" s="3">
        <f t="shared" si="33"/>
        <v>59.75</v>
      </c>
      <c r="Z384">
        <f t="shared" si="34"/>
        <v>991.30385206503706</v>
      </c>
    </row>
    <row r="385" spans="1:26" hidden="1" x14ac:dyDescent="0.25">
      <c r="A385" t="s">
        <v>0</v>
      </c>
      <c r="B385" s="1">
        <v>45898</v>
      </c>
      <c r="C385" s="1">
        <v>45930</v>
      </c>
      <c r="D385" t="s">
        <v>1</v>
      </c>
      <c r="E385">
        <v>26900</v>
      </c>
      <c r="F385" t="s">
        <v>2</v>
      </c>
      <c r="G385" t="s">
        <v>2</v>
      </c>
      <c r="H385" t="s">
        <v>2</v>
      </c>
      <c r="I385">
        <v>2210</v>
      </c>
      <c r="J385">
        <v>2210</v>
      </c>
      <c r="K385">
        <v>2342.0500000000002</v>
      </c>
      <c r="L385" t="s">
        <v>2</v>
      </c>
      <c r="M385" t="s">
        <v>2</v>
      </c>
      <c r="N385" t="s">
        <v>2</v>
      </c>
      <c r="O385">
        <v>1350</v>
      </c>
      <c r="P385" t="s">
        <v>2</v>
      </c>
      <c r="Q385">
        <v>24426.85</v>
      </c>
      <c r="R385" s="4"/>
      <c r="S385" s="2">
        <f t="shared" si="30"/>
        <v>1</v>
      </c>
      <c r="T385" s="6">
        <f t="shared" si="31"/>
        <v>8.611111111111111E-2</v>
      </c>
      <c r="U385" s="7">
        <v>6.5879999999999994E-2</v>
      </c>
      <c r="V385" s="7">
        <v>1.37E-2</v>
      </c>
      <c r="W385" s="3" t="e">
        <f t="shared" si="35"/>
        <v>#DIV/0!</v>
      </c>
      <c r="X385" s="8" t="e">
        <f t="shared" si="32"/>
        <v>#DIV/0!</v>
      </c>
      <c r="Y385" s="3" t="e">
        <f t="shared" si="33"/>
        <v>#DIV/0!</v>
      </c>
      <c r="Z385">
        <f t="shared" si="34"/>
        <v>-7.7282494944993232</v>
      </c>
    </row>
    <row r="386" spans="1:26" hidden="1" x14ac:dyDescent="0.25">
      <c r="A386" t="s">
        <v>0</v>
      </c>
      <c r="B386" s="1">
        <v>45898</v>
      </c>
      <c r="C386" s="1">
        <v>45930</v>
      </c>
      <c r="D386" t="s">
        <v>1</v>
      </c>
      <c r="E386">
        <v>17000</v>
      </c>
      <c r="F386">
        <v>2.7</v>
      </c>
      <c r="G386">
        <v>3.7</v>
      </c>
      <c r="H386">
        <v>1.5</v>
      </c>
      <c r="I386">
        <v>2.2000000000000002</v>
      </c>
      <c r="J386">
        <v>2.4</v>
      </c>
      <c r="K386">
        <v>2.2000000000000002</v>
      </c>
      <c r="L386">
        <v>908</v>
      </c>
      <c r="M386">
        <v>11578.59</v>
      </c>
      <c r="N386">
        <v>1.59</v>
      </c>
      <c r="O386">
        <v>84225</v>
      </c>
      <c r="P386">
        <v>10800</v>
      </c>
      <c r="Q386">
        <v>24426.85</v>
      </c>
      <c r="R386" s="4">
        <v>0.45027941018239148</v>
      </c>
      <c r="S386" s="2">
        <f t="shared" ref="S386:S449" si="36">IF(D386="CE",(Q386&gt;E386)*1,(Q386&lt;E386)*1)</f>
        <v>0</v>
      </c>
      <c r="T386" s="6">
        <f t="shared" ref="T386:T449" si="37">YEARFRAC(B386,C386)</f>
        <v>8.611111111111111E-2</v>
      </c>
      <c r="U386" s="7">
        <v>6.5879999999999994E-2</v>
      </c>
      <c r="V386" s="7">
        <v>1.37E-2</v>
      </c>
      <c r="W386" s="3">
        <f t="shared" si="35"/>
        <v>2.8432875538093163</v>
      </c>
      <c r="X386" s="8">
        <f t="shared" ref="X386:X449" si="38">W386-(R386*SQRT(T386))</f>
        <v>2.7111544352816961</v>
      </c>
      <c r="Y386" s="3">
        <f t="shared" ref="Y386:Y449" si="39">IF(D386="CE",
     Q386*EXP(-V386*T386)*_xlfn.NORM.S.DIST(W386,TRUE) - E386*EXP(-U386*T386)*_xlfn.NORM.S.DIST(X386,TRUE),
     E386*EXP(-U386*T386)*_xlfn.NORM.S.DIST(-X386,TRUE) - Q386*EXP(-V386*T386)*_xlfn.NORM.S.DIST(-W386,TRUE)
)</f>
        <v>2.2000000000030795</v>
      </c>
      <c r="Z386">
        <f t="shared" ref="Z386:Z449" si="40">IF(D386="CE",
   K386 - EXP(-V386*T386)*Q386 + EXP(-U386*T386)*E386,
   K386 + EXP(-V386*T386)*Q386 - EXP(-U386*T386)*E386
)</f>
        <v>7496.4180551841127</v>
      </c>
    </row>
    <row r="387" spans="1:26" hidden="1" x14ac:dyDescent="0.25">
      <c r="A387" t="s">
        <v>0</v>
      </c>
      <c r="B387" s="1">
        <v>45898</v>
      </c>
      <c r="C387" s="1">
        <v>45930</v>
      </c>
      <c r="D387" t="s">
        <v>1</v>
      </c>
      <c r="E387">
        <v>22900</v>
      </c>
      <c r="F387">
        <v>17.95</v>
      </c>
      <c r="G387">
        <v>20</v>
      </c>
      <c r="H387">
        <v>16.3</v>
      </c>
      <c r="I387">
        <v>19.05</v>
      </c>
      <c r="J387">
        <v>18.600000000000001</v>
      </c>
      <c r="K387">
        <v>19.05</v>
      </c>
      <c r="L387">
        <v>1289</v>
      </c>
      <c r="M387">
        <v>22156.15</v>
      </c>
      <c r="N387">
        <v>17.57</v>
      </c>
      <c r="O387">
        <v>87975</v>
      </c>
      <c r="P387">
        <v>11925</v>
      </c>
      <c r="Q387">
        <v>24426.85</v>
      </c>
      <c r="R387" s="4">
        <v>0.14071704247245051</v>
      </c>
      <c r="S387" s="2">
        <f t="shared" si="36"/>
        <v>0</v>
      </c>
      <c r="T387" s="6">
        <f t="shared" si="37"/>
        <v>8.611111111111111E-2</v>
      </c>
      <c r="U387" s="7">
        <v>6.5879999999999994E-2</v>
      </c>
      <c r="V387" s="7">
        <v>1.37E-2</v>
      </c>
      <c r="W387" s="3">
        <f t="shared" si="35"/>
        <v>1.6925842732185556</v>
      </c>
      <c r="X387" s="8">
        <f t="shared" si="38"/>
        <v>1.6512912866164435</v>
      </c>
      <c r="Y387" s="3">
        <f t="shared" si="39"/>
        <v>19.049999999999955</v>
      </c>
      <c r="Z387">
        <f t="shared" si="40"/>
        <v>1646.6439948200896</v>
      </c>
    </row>
    <row r="388" spans="1:26" hidden="1" x14ac:dyDescent="0.25">
      <c r="A388" t="s">
        <v>0</v>
      </c>
      <c r="B388" s="1">
        <v>45898</v>
      </c>
      <c r="C388" s="1">
        <v>45930</v>
      </c>
      <c r="D388" t="s">
        <v>1</v>
      </c>
      <c r="E388">
        <v>26800</v>
      </c>
      <c r="F388">
        <v>2080.5500000000002</v>
      </c>
      <c r="G388">
        <v>2178.5500000000002</v>
      </c>
      <c r="H388">
        <v>2080.5500000000002</v>
      </c>
      <c r="I388">
        <v>2173.15</v>
      </c>
      <c r="J388">
        <v>2173.15</v>
      </c>
      <c r="K388">
        <v>2245.35</v>
      </c>
      <c r="L388">
        <v>11</v>
      </c>
      <c r="M388">
        <v>238.88</v>
      </c>
      <c r="N388">
        <v>17.78</v>
      </c>
      <c r="O388">
        <v>1200</v>
      </c>
      <c r="P388">
        <v>525</v>
      </c>
      <c r="Q388">
        <v>24426.85</v>
      </c>
      <c r="R388" s="4"/>
      <c r="S388" s="2">
        <f t="shared" si="36"/>
        <v>1</v>
      </c>
      <c r="T388" s="6">
        <f t="shared" si="37"/>
        <v>8.611111111111111E-2</v>
      </c>
      <c r="U388" s="7">
        <v>6.5879999999999994E-2</v>
      </c>
      <c r="V388" s="7">
        <v>1.37E-2</v>
      </c>
      <c r="W388" s="3" t="e">
        <f t="shared" si="35"/>
        <v>#DIV/0!</v>
      </c>
      <c r="X388" s="8" t="e">
        <f t="shared" si="38"/>
        <v>#DIV/0!</v>
      </c>
      <c r="Y388" s="3" t="e">
        <f t="shared" si="39"/>
        <v>#DIV/0!</v>
      </c>
      <c r="Z388">
        <f t="shared" si="40"/>
        <v>-4.9939433866347827</v>
      </c>
    </row>
    <row r="389" spans="1:26" hidden="1" x14ac:dyDescent="0.25">
      <c r="A389" t="s">
        <v>0</v>
      </c>
      <c r="B389" s="1">
        <v>45898</v>
      </c>
      <c r="C389" s="1">
        <v>45930</v>
      </c>
      <c r="D389" t="s">
        <v>1</v>
      </c>
      <c r="E389">
        <v>23900</v>
      </c>
      <c r="F389">
        <v>99.95</v>
      </c>
      <c r="G389">
        <v>106.25</v>
      </c>
      <c r="H389">
        <v>78.95</v>
      </c>
      <c r="I389">
        <v>101.2</v>
      </c>
      <c r="J389">
        <v>98.9</v>
      </c>
      <c r="K389">
        <v>101.2</v>
      </c>
      <c r="L389">
        <v>12482</v>
      </c>
      <c r="M389">
        <v>224599.97</v>
      </c>
      <c r="N389">
        <v>860.12</v>
      </c>
      <c r="O389">
        <v>864675</v>
      </c>
      <c r="P389">
        <v>75525</v>
      </c>
      <c r="Q389">
        <v>24426.85</v>
      </c>
      <c r="R389" s="4">
        <v>0.1149570167874666</v>
      </c>
      <c r="S389" s="2">
        <f t="shared" si="36"/>
        <v>0</v>
      </c>
      <c r="T389" s="6">
        <f t="shared" si="37"/>
        <v>8.611111111111111E-2</v>
      </c>
      <c r="U389" s="7">
        <v>6.5879999999999994E-2</v>
      </c>
      <c r="V389" s="7">
        <v>1.37E-2</v>
      </c>
      <c r="W389" s="3">
        <f t="shared" si="35"/>
        <v>0.79643418506411046</v>
      </c>
      <c r="X389" s="8">
        <f t="shared" si="38"/>
        <v>0.76270039937178402</v>
      </c>
      <c r="Y389" s="3">
        <f t="shared" si="39"/>
        <v>101.20000000000164</v>
      </c>
      <c r="Z389">
        <f t="shared" si="40"/>
        <v>734.45093374144562</v>
      </c>
    </row>
    <row r="390" spans="1:26" hidden="1" x14ac:dyDescent="0.25">
      <c r="A390" t="s">
        <v>0</v>
      </c>
      <c r="B390" s="1">
        <v>45898</v>
      </c>
      <c r="C390" s="1">
        <v>45930</v>
      </c>
      <c r="D390" t="s">
        <v>1</v>
      </c>
      <c r="E390">
        <v>30000</v>
      </c>
      <c r="F390">
        <v>5273.35</v>
      </c>
      <c r="G390">
        <v>5385</v>
      </c>
      <c r="H390">
        <v>5265.65</v>
      </c>
      <c r="I390">
        <v>5371.45</v>
      </c>
      <c r="J390">
        <v>5385</v>
      </c>
      <c r="K390">
        <v>5371.45</v>
      </c>
      <c r="L390">
        <v>23</v>
      </c>
      <c r="M390">
        <v>609.44000000000005</v>
      </c>
      <c r="N390">
        <v>91.94</v>
      </c>
      <c r="O390">
        <v>38025</v>
      </c>
      <c r="P390" t="s">
        <v>2</v>
      </c>
      <c r="Q390">
        <v>24426.85</v>
      </c>
      <c r="R390" s="4"/>
      <c r="S390" s="2">
        <f t="shared" si="36"/>
        <v>1</v>
      </c>
      <c r="T390" s="6">
        <f t="shared" si="37"/>
        <v>8.611111111111111E-2</v>
      </c>
      <c r="U390" s="7">
        <v>6.5879999999999994E-2</v>
      </c>
      <c r="V390" s="7">
        <v>1.37E-2</v>
      </c>
      <c r="W390" s="3" t="e">
        <f t="shared" si="35"/>
        <v>#DIV/0!</v>
      </c>
      <c r="X390" s="8" t="e">
        <f t="shared" si="38"/>
        <v>#DIV/0!</v>
      </c>
      <c r="Y390" s="3" t="e">
        <f t="shared" si="39"/>
        <v>#DIV/0!</v>
      </c>
      <c r="Z390">
        <f t="shared" si="40"/>
        <v>-60.791738838306628</v>
      </c>
    </row>
    <row r="391" spans="1:26" hidden="1" x14ac:dyDescent="0.25">
      <c r="A391" t="s">
        <v>0</v>
      </c>
      <c r="B391" s="1">
        <v>45898</v>
      </c>
      <c r="C391" s="1">
        <v>45930</v>
      </c>
      <c r="D391" t="s">
        <v>1</v>
      </c>
      <c r="E391">
        <v>25750</v>
      </c>
      <c r="F391">
        <v>1115</v>
      </c>
      <c r="G391">
        <v>1172.7</v>
      </c>
      <c r="H391">
        <v>1095.4000000000001</v>
      </c>
      <c r="I391">
        <v>1165.75</v>
      </c>
      <c r="J391">
        <v>1165.75</v>
      </c>
      <c r="K391">
        <v>1282.8499999999999</v>
      </c>
      <c r="L391">
        <v>32</v>
      </c>
      <c r="M391">
        <v>644.70000000000005</v>
      </c>
      <c r="N391">
        <v>26.7</v>
      </c>
      <c r="O391">
        <v>7050</v>
      </c>
      <c r="P391">
        <v>-300</v>
      </c>
      <c r="Q391">
        <v>24426.85</v>
      </c>
      <c r="R391" s="4">
        <v>0.15033670279094599</v>
      </c>
      <c r="S391" s="2">
        <f t="shared" si="36"/>
        <v>1</v>
      </c>
      <c r="T391" s="6">
        <f t="shared" si="37"/>
        <v>8.611111111111111E-2</v>
      </c>
      <c r="U391" s="7">
        <v>6.5879999999999994E-2</v>
      </c>
      <c r="V391" s="7">
        <v>1.37E-2</v>
      </c>
      <c r="W391" s="3">
        <f t="shared" ref="W391:W454" si="41" xml:space="preserve"> (LN(Q391/E391) + (U391 - V391 + 0.5*R391^2)*T391) / (R391*SQRT(T391))</f>
        <v>-1.0718440635658812</v>
      </c>
      <c r="X391" s="8">
        <f t="shared" si="38"/>
        <v>-1.115959910126312</v>
      </c>
      <c r="Y391" s="3">
        <f t="shared" si="39"/>
        <v>1282.8500000000095</v>
      </c>
      <c r="Z391">
        <f t="shared" si="40"/>
        <v>76.566270745945076</v>
      </c>
    </row>
    <row r="392" spans="1:26" hidden="1" x14ac:dyDescent="0.25">
      <c r="A392" t="s">
        <v>0</v>
      </c>
      <c r="B392" s="1">
        <v>45898</v>
      </c>
      <c r="C392" s="1">
        <v>45930</v>
      </c>
      <c r="D392" t="s">
        <v>1</v>
      </c>
      <c r="E392">
        <v>26400</v>
      </c>
      <c r="F392" t="s">
        <v>2</v>
      </c>
      <c r="G392" t="s">
        <v>2</v>
      </c>
      <c r="H392" t="s">
        <v>2</v>
      </c>
      <c r="I392">
        <v>1723.3</v>
      </c>
      <c r="J392">
        <v>1723.3</v>
      </c>
      <c r="K392">
        <v>1864.75</v>
      </c>
      <c r="L392" t="s">
        <v>2</v>
      </c>
      <c r="M392" t="s">
        <v>2</v>
      </c>
      <c r="N392" t="s">
        <v>2</v>
      </c>
      <c r="O392">
        <v>3075</v>
      </c>
      <c r="P392" t="s">
        <v>2</v>
      </c>
      <c r="Q392">
        <v>24426.85</v>
      </c>
      <c r="R392" s="4">
        <v>0.1339749255131629</v>
      </c>
      <c r="S392" s="2">
        <f t="shared" si="36"/>
        <v>1</v>
      </c>
      <c r="T392" s="6">
        <f t="shared" si="37"/>
        <v>8.611111111111111E-2</v>
      </c>
      <c r="U392" s="7">
        <v>6.5879999999999994E-2</v>
      </c>
      <c r="V392" s="7">
        <v>1.37E-2</v>
      </c>
      <c r="W392" s="3">
        <f t="shared" si="41"/>
        <v>-1.8419391900250264</v>
      </c>
      <c r="X392" s="8">
        <f t="shared" si="38"/>
        <v>-1.8812537229844375</v>
      </c>
      <c r="Y392" s="3">
        <f t="shared" si="39"/>
        <v>1864.75</v>
      </c>
      <c r="Z392">
        <f t="shared" si="40"/>
        <v>12.143281044824107</v>
      </c>
    </row>
    <row r="393" spans="1:26" hidden="1" x14ac:dyDescent="0.25">
      <c r="A393" t="s">
        <v>0</v>
      </c>
      <c r="B393" s="1">
        <v>45898</v>
      </c>
      <c r="C393" s="1">
        <v>45930</v>
      </c>
      <c r="D393" t="s">
        <v>1</v>
      </c>
      <c r="E393">
        <v>27350</v>
      </c>
      <c r="F393" t="s">
        <v>2</v>
      </c>
      <c r="G393" t="s">
        <v>2</v>
      </c>
      <c r="H393" t="s">
        <v>2</v>
      </c>
      <c r="I393">
        <v>2217.5500000000002</v>
      </c>
      <c r="J393">
        <v>2217.5500000000002</v>
      </c>
      <c r="K393">
        <v>2782.15</v>
      </c>
      <c r="L393" t="s">
        <v>2</v>
      </c>
      <c r="M393" t="s">
        <v>2</v>
      </c>
      <c r="N393" t="s">
        <v>2</v>
      </c>
      <c r="O393">
        <v>525</v>
      </c>
      <c r="P393" t="s">
        <v>2</v>
      </c>
      <c r="Q393">
        <v>24426.85</v>
      </c>
      <c r="R393" s="4"/>
      <c r="S393" s="2">
        <f t="shared" si="36"/>
        <v>1</v>
      </c>
      <c r="T393" s="6">
        <f t="shared" si="37"/>
        <v>8.611111111111111E-2</v>
      </c>
      <c r="U393" s="7">
        <v>6.5879999999999994E-2</v>
      </c>
      <c r="V393" s="7">
        <v>1.37E-2</v>
      </c>
      <c r="W393" s="3" t="e">
        <f t="shared" si="41"/>
        <v>#DIV/0!</v>
      </c>
      <c r="X393" s="8" t="e">
        <f t="shared" si="38"/>
        <v>#DIV/0!</v>
      </c>
      <c r="Y393" s="3" t="e">
        <f t="shared" si="39"/>
        <v>#DIV/0!</v>
      </c>
      <c r="Z393">
        <f t="shared" si="40"/>
        <v>-15.082626979889028</v>
      </c>
    </row>
    <row r="394" spans="1:26" hidden="1" x14ac:dyDescent="0.25">
      <c r="A394" t="s">
        <v>0</v>
      </c>
      <c r="B394" s="1">
        <v>45898</v>
      </c>
      <c r="C394" s="1">
        <v>45930</v>
      </c>
      <c r="D394" t="s">
        <v>1</v>
      </c>
      <c r="E394">
        <v>28000</v>
      </c>
      <c r="F394">
        <v>3322.5</v>
      </c>
      <c r="G394">
        <v>3403.55</v>
      </c>
      <c r="H394">
        <v>3262.35</v>
      </c>
      <c r="I394">
        <v>3394</v>
      </c>
      <c r="J394">
        <v>3403.55</v>
      </c>
      <c r="K394">
        <v>3394</v>
      </c>
      <c r="L394">
        <v>221</v>
      </c>
      <c r="M394">
        <v>5191.41</v>
      </c>
      <c r="N394">
        <v>550.41</v>
      </c>
      <c r="O394">
        <v>340800</v>
      </c>
      <c r="P394">
        <v>6300</v>
      </c>
      <c r="Q394">
        <v>24426.85</v>
      </c>
      <c r="R394" s="4"/>
      <c r="S394" s="2">
        <f t="shared" si="36"/>
        <v>1</v>
      </c>
      <c r="T394" s="6">
        <f t="shared" si="37"/>
        <v>8.611111111111111E-2</v>
      </c>
      <c r="U394" s="7">
        <v>6.5879999999999994E-2</v>
      </c>
      <c r="V394" s="7">
        <v>1.37E-2</v>
      </c>
      <c r="W394" s="3" t="e">
        <f t="shared" si="41"/>
        <v>#DIV/0!</v>
      </c>
      <c r="X394" s="8" t="e">
        <f t="shared" si="38"/>
        <v>#DIV/0!</v>
      </c>
      <c r="Y394" s="3" t="e">
        <f t="shared" si="39"/>
        <v>#DIV/0!</v>
      </c>
      <c r="Z394">
        <f t="shared" si="40"/>
        <v>-49.555616681012907</v>
      </c>
    </row>
    <row r="395" spans="1:26" hidden="1" x14ac:dyDescent="0.25">
      <c r="A395" t="s">
        <v>0</v>
      </c>
      <c r="B395" s="1">
        <v>45898</v>
      </c>
      <c r="C395" s="1">
        <v>45930</v>
      </c>
      <c r="D395" t="s">
        <v>1</v>
      </c>
      <c r="E395">
        <v>26350</v>
      </c>
      <c r="F395" t="s">
        <v>2</v>
      </c>
      <c r="G395" t="s">
        <v>2</v>
      </c>
      <c r="H395" t="s">
        <v>2</v>
      </c>
      <c r="I395">
        <v>1678.75</v>
      </c>
      <c r="J395">
        <v>1678.75</v>
      </c>
      <c r="K395">
        <v>1818.1</v>
      </c>
      <c r="L395" t="s">
        <v>2</v>
      </c>
      <c r="M395" t="s">
        <v>2</v>
      </c>
      <c r="N395" t="s">
        <v>2</v>
      </c>
      <c r="O395">
        <v>1425</v>
      </c>
      <c r="P395" t="s">
        <v>2</v>
      </c>
      <c r="Q395">
        <v>24426.85</v>
      </c>
      <c r="R395" s="4">
        <v>0.1365081389070521</v>
      </c>
      <c r="S395" s="2">
        <f t="shared" si="36"/>
        <v>1</v>
      </c>
      <c r="T395" s="6">
        <f t="shared" si="37"/>
        <v>8.611111111111111E-2</v>
      </c>
      <c r="U395" s="7">
        <v>6.5879999999999994E-2</v>
      </c>
      <c r="V395" s="7">
        <v>1.37E-2</v>
      </c>
      <c r="W395" s="3">
        <f t="shared" si="41"/>
        <v>-1.7596965479616233</v>
      </c>
      <c r="X395" s="8">
        <f t="shared" si="38"/>
        <v>-1.7997544446593297</v>
      </c>
      <c r="Y395" s="3">
        <f t="shared" si="39"/>
        <v>1818.0999999998166</v>
      </c>
      <c r="Z395">
        <f t="shared" si="40"/>
        <v>15.210434098757105</v>
      </c>
    </row>
    <row r="396" spans="1:26" hidden="1" x14ac:dyDescent="0.25">
      <c r="A396" t="s">
        <v>0</v>
      </c>
      <c r="B396" s="1">
        <v>45898</v>
      </c>
      <c r="C396" s="1">
        <v>45930</v>
      </c>
      <c r="D396" t="s">
        <v>1</v>
      </c>
      <c r="E396">
        <v>19000</v>
      </c>
      <c r="F396">
        <v>3.35</v>
      </c>
      <c r="G396">
        <v>3.35</v>
      </c>
      <c r="H396">
        <v>2.7</v>
      </c>
      <c r="I396">
        <v>3.05</v>
      </c>
      <c r="J396">
        <v>2.85</v>
      </c>
      <c r="K396">
        <v>3.05</v>
      </c>
      <c r="L396">
        <v>998</v>
      </c>
      <c r="M396">
        <v>14223.81</v>
      </c>
      <c r="N396">
        <v>2.31</v>
      </c>
      <c r="O396">
        <v>137700</v>
      </c>
      <c r="P396">
        <v>3525</v>
      </c>
      <c r="Q396">
        <v>24426.85</v>
      </c>
      <c r="R396" s="4">
        <v>0.33474082045480857</v>
      </c>
      <c r="S396" s="2">
        <f t="shared" si="36"/>
        <v>0</v>
      </c>
      <c r="T396" s="6">
        <f t="shared" si="37"/>
        <v>8.611111111111111E-2</v>
      </c>
      <c r="U396" s="7">
        <v>6.5879999999999994E-2</v>
      </c>
      <c r="V396" s="7">
        <v>1.37E-2</v>
      </c>
      <c r="W396" s="3">
        <f t="shared" si="41"/>
        <v>2.6526030165745524</v>
      </c>
      <c r="X396" s="8">
        <f t="shared" si="38"/>
        <v>2.5543743445433975</v>
      </c>
      <c r="Y396" s="3">
        <f t="shared" si="39"/>
        <v>3.0500000000244114</v>
      </c>
      <c r="Z396">
        <f t="shared" si="40"/>
        <v>5508.5819330268168</v>
      </c>
    </row>
    <row r="397" spans="1:26" hidden="1" x14ac:dyDescent="0.25">
      <c r="A397" t="s">
        <v>0</v>
      </c>
      <c r="B397" s="1">
        <v>45898</v>
      </c>
      <c r="C397" s="1">
        <v>45930</v>
      </c>
      <c r="D397" t="s">
        <v>1</v>
      </c>
      <c r="E397">
        <v>25350</v>
      </c>
      <c r="F397">
        <v>771</v>
      </c>
      <c r="G397">
        <v>804.9</v>
      </c>
      <c r="H397">
        <v>734.15</v>
      </c>
      <c r="I397">
        <v>804.9</v>
      </c>
      <c r="J397">
        <v>804.9</v>
      </c>
      <c r="K397">
        <v>804.9</v>
      </c>
      <c r="L397">
        <v>8</v>
      </c>
      <c r="M397">
        <v>156.71</v>
      </c>
      <c r="N397">
        <v>4.6100000000000003</v>
      </c>
      <c r="O397">
        <v>36225</v>
      </c>
      <c r="P397" t="s">
        <v>2</v>
      </c>
      <c r="Q397">
        <v>24426.85</v>
      </c>
      <c r="R397" s="4"/>
      <c r="S397" s="2">
        <f t="shared" si="36"/>
        <v>1</v>
      </c>
      <c r="T397" s="6">
        <f t="shared" si="37"/>
        <v>8.611111111111111E-2</v>
      </c>
      <c r="U397" s="7">
        <v>6.5879999999999994E-2</v>
      </c>
      <c r="V397" s="7">
        <v>1.37E-2</v>
      </c>
      <c r="W397" s="3" t="e">
        <f t="shared" si="41"/>
        <v>#DIV/0!</v>
      </c>
      <c r="X397" s="8" t="e">
        <f t="shared" si="38"/>
        <v>#DIV/0!</v>
      </c>
      <c r="Y397" s="3" t="e">
        <f t="shared" si="39"/>
        <v>#DIV/0!</v>
      </c>
      <c r="Z397">
        <f t="shared" si="40"/>
        <v>-3.6465048225945793</v>
      </c>
    </row>
    <row r="398" spans="1:26" hidden="1" x14ac:dyDescent="0.25">
      <c r="A398" t="s">
        <v>0</v>
      </c>
      <c r="B398" s="1">
        <v>45898</v>
      </c>
      <c r="C398" s="1">
        <v>45930</v>
      </c>
      <c r="D398" t="s">
        <v>1</v>
      </c>
      <c r="E398">
        <v>22650</v>
      </c>
      <c r="F398">
        <v>16.8</v>
      </c>
      <c r="G398">
        <v>16.8</v>
      </c>
      <c r="H398">
        <v>12</v>
      </c>
      <c r="I398">
        <v>13.4</v>
      </c>
      <c r="J398">
        <v>13.55</v>
      </c>
      <c r="K398">
        <v>13.4</v>
      </c>
      <c r="L398">
        <v>1297</v>
      </c>
      <c r="M398">
        <v>22045.42</v>
      </c>
      <c r="N398">
        <v>12.63</v>
      </c>
      <c r="O398">
        <v>64875</v>
      </c>
      <c r="P398">
        <v>45600</v>
      </c>
      <c r="Q398">
        <v>24426.85</v>
      </c>
      <c r="R398" s="4">
        <v>0.1486910382303164</v>
      </c>
      <c r="S398" s="2">
        <f t="shared" si="36"/>
        <v>0</v>
      </c>
      <c r="T398" s="6">
        <f t="shared" si="37"/>
        <v>8.611111111111111E-2</v>
      </c>
      <c r="U398" s="7">
        <v>6.5879999999999994E-2</v>
      </c>
      <c r="V398" s="7">
        <v>1.37E-2</v>
      </c>
      <c r="W398" s="3">
        <f t="shared" si="41"/>
        <v>1.8556690297544152</v>
      </c>
      <c r="X398" s="8">
        <f t="shared" si="38"/>
        <v>1.8120360984362298</v>
      </c>
      <c r="Y398" s="3">
        <f t="shared" si="39"/>
        <v>13.400000000000205</v>
      </c>
      <c r="Z398">
        <f t="shared" si="40"/>
        <v>1889.5797600897531</v>
      </c>
    </row>
    <row r="399" spans="1:26" hidden="1" x14ac:dyDescent="0.25">
      <c r="A399" t="s">
        <v>0</v>
      </c>
      <c r="B399" s="1">
        <v>45898</v>
      </c>
      <c r="C399" s="1">
        <v>45930</v>
      </c>
      <c r="D399" t="s">
        <v>1</v>
      </c>
      <c r="E399">
        <v>25250</v>
      </c>
      <c r="F399">
        <v>660.95</v>
      </c>
      <c r="G399">
        <v>756</v>
      </c>
      <c r="H399">
        <v>650.85</v>
      </c>
      <c r="I399">
        <v>751.75</v>
      </c>
      <c r="J399">
        <v>747.45</v>
      </c>
      <c r="K399">
        <v>751.75</v>
      </c>
      <c r="L399">
        <v>53</v>
      </c>
      <c r="M399">
        <v>1031.52</v>
      </c>
      <c r="N399">
        <v>27.83</v>
      </c>
      <c r="O399">
        <v>38550</v>
      </c>
      <c r="P399">
        <v>150</v>
      </c>
      <c r="Q399">
        <v>24426.85</v>
      </c>
      <c r="R399" s="4">
        <v>8.774241173713597E-2</v>
      </c>
      <c r="S399" s="2">
        <f t="shared" si="36"/>
        <v>1</v>
      </c>
      <c r="T399" s="6">
        <f t="shared" si="37"/>
        <v>8.611111111111111E-2</v>
      </c>
      <c r="U399" s="7">
        <v>6.5879999999999994E-2</v>
      </c>
      <c r="V399" s="7">
        <v>1.37E-2</v>
      </c>
      <c r="W399" s="3">
        <f t="shared" si="41"/>
        <v>-1.0998427234838968</v>
      </c>
      <c r="X399" s="8">
        <f t="shared" si="38"/>
        <v>-1.1255904663914973</v>
      </c>
      <c r="Y399" s="3">
        <f t="shared" si="39"/>
        <v>751.75</v>
      </c>
      <c r="Z399">
        <f t="shared" si="40"/>
        <v>42.637801285269234</v>
      </c>
    </row>
    <row r="400" spans="1:26" hidden="1" x14ac:dyDescent="0.25">
      <c r="A400" t="s">
        <v>0</v>
      </c>
      <c r="B400" s="1">
        <v>45898</v>
      </c>
      <c r="C400" s="1">
        <v>45930</v>
      </c>
      <c r="D400" t="s">
        <v>1</v>
      </c>
      <c r="E400">
        <v>22750</v>
      </c>
      <c r="F400">
        <v>19.7</v>
      </c>
      <c r="G400">
        <v>19.7</v>
      </c>
      <c r="H400">
        <v>13.4</v>
      </c>
      <c r="I400">
        <v>15.45</v>
      </c>
      <c r="J400">
        <v>15.55</v>
      </c>
      <c r="K400">
        <v>15.45</v>
      </c>
      <c r="L400">
        <v>326</v>
      </c>
      <c r="M400">
        <v>5566.05</v>
      </c>
      <c r="N400">
        <v>3.68</v>
      </c>
      <c r="O400">
        <v>24600</v>
      </c>
      <c r="P400">
        <v>5850</v>
      </c>
      <c r="Q400">
        <v>24426.85</v>
      </c>
      <c r="R400" s="4">
        <v>0.145587566976626</v>
      </c>
      <c r="S400" s="2">
        <f t="shared" si="36"/>
        <v>0</v>
      </c>
      <c r="T400" s="6">
        <f t="shared" si="37"/>
        <v>8.611111111111111E-2</v>
      </c>
      <c r="U400" s="7">
        <v>6.5879999999999994E-2</v>
      </c>
      <c r="V400" s="7">
        <v>1.37E-2</v>
      </c>
      <c r="W400" s="3">
        <f t="shared" si="41"/>
        <v>1.7911908848736346</v>
      </c>
      <c r="X400" s="8">
        <f t="shared" si="38"/>
        <v>1.7484686577221018</v>
      </c>
      <c r="Y400" s="3">
        <f t="shared" si="39"/>
        <v>15.449999999999704</v>
      </c>
      <c r="Z400">
        <f t="shared" si="40"/>
        <v>1792.1954539818908</v>
      </c>
    </row>
    <row r="401" spans="1:26" hidden="1" x14ac:dyDescent="0.25">
      <c r="A401" t="s">
        <v>0</v>
      </c>
      <c r="B401" s="1">
        <v>45898</v>
      </c>
      <c r="C401" s="1">
        <v>45930</v>
      </c>
      <c r="D401" t="s">
        <v>1</v>
      </c>
      <c r="E401">
        <v>26650</v>
      </c>
      <c r="F401" t="s">
        <v>2</v>
      </c>
      <c r="G401" t="s">
        <v>2</v>
      </c>
      <c r="H401" t="s">
        <v>2</v>
      </c>
      <c r="I401">
        <v>1496.15</v>
      </c>
      <c r="J401">
        <v>1496.15</v>
      </c>
      <c r="K401">
        <v>2101.3000000000002</v>
      </c>
      <c r="L401" t="s">
        <v>2</v>
      </c>
      <c r="M401" t="s">
        <v>2</v>
      </c>
      <c r="N401" t="s">
        <v>2</v>
      </c>
      <c r="O401">
        <v>675</v>
      </c>
      <c r="P401" t="s">
        <v>2</v>
      </c>
      <c r="Q401">
        <v>24426.85</v>
      </c>
      <c r="R401" s="4">
        <v>8.714614783274767E-2</v>
      </c>
      <c r="S401" s="2">
        <f t="shared" si="36"/>
        <v>1</v>
      </c>
      <c r="T401" s="6">
        <f t="shared" si="37"/>
        <v>8.611111111111111E-2</v>
      </c>
      <c r="U401" s="7">
        <v>6.5879999999999994E-2</v>
      </c>
      <c r="V401" s="7">
        <v>1.37E-2</v>
      </c>
      <c r="W401" s="3">
        <f t="shared" si="41"/>
        <v>-3.2177174746725452</v>
      </c>
      <c r="X401" s="8">
        <f t="shared" si="38"/>
        <v>-3.2432902457573829</v>
      </c>
      <c r="Y401" s="3">
        <f t="shared" si="39"/>
        <v>2101.2999999999993</v>
      </c>
      <c r="Z401">
        <f t="shared" si="40"/>
        <v>0.10751577516202815</v>
      </c>
    </row>
    <row r="402" spans="1:26" hidden="1" x14ac:dyDescent="0.25">
      <c r="A402" t="s">
        <v>0</v>
      </c>
      <c r="B402" s="1">
        <v>45898</v>
      </c>
      <c r="C402" s="1">
        <v>45930</v>
      </c>
      <c r="D402" t="s">
        <v>1</v>
      </c>
      <c r="E402">
        <v>26500</v>
      </c>
      <c r="F402">
        <v>1835</v>
      </c>
      <c r="G402">
        <v>1929</v>
      </c>
      <c r="H402">
        <v>1779.7</v>
      </c>
      <c r="I402">
        <v>1913.9</v>
      </c>
      <c r="J402">
        <v>1915.7</v>
      </c>
      <c r="K402">
        <v>1913.9</v>
      </c>
      <c r="L402">
        <v>527</v>
      </c>
      <c r="M402">
        <v>11197.69</v>
      </c>
      <c r="N402">
        <v>723.56</v>
      </c>
      <c r="O402">
        <v>485175</v>
      </c>
      <c r="P402">
        <v>6375</v>
      </c>
      <c r="Q402">
        <v>24426.85</v>
      </c>
      <c r="R402" s="4"/>
      <c r="S402" s="2">
        <f t="shared" si="36"/>
        <v>1</v>
      </c>
      <c r="T402" s="6">
        <f t="shared" si="37"/>
        <v>8.611111111111111E-2</v>
      </c>
      <c r="U402" s="7">
        <v>6.5879999999999994E-2</v>
      </c>
      <c r="V402" s="7">
        <v>1.37E-2</v>
      </c>
      <c r="W402" s="3" t="e">
        <f t="shared" si="41"/>
        <v>#DIV/0!</v>
      </c>
      <c r="X402" s="8" t="e">
        <f t="shared" si="38"/>
        <v>#DIV/0!</v>
      </c>
      <c r="Y402" s="3" t="e">
        <f t="shared" si="39"/>
        <v>#DIV/0!</v>
      </c>
      <c r="Z402">
        <f t="shared" si="40"/>
        <v>-38.141025063039706</v>
      </c>
    </row>
    <row r="403" spans="1:26" hidden="1" x14ac:dyDescent="0.25">
      <c r="A403" t="s">
        <v>0</v>
      </c>
      <c r="B403" s="1">
        <v>45898</v>
      </c>
      <c r="C403" s="1">
        <v>45930</v>
      </c>
      <c r="D403" t="s">
        <v>1</v>
      </c>
      <c r="E403">
        <v>25500</v>
      </c>
      <c r="F403">
        <v>901</v>
      </c>
      <c r="G403">
        <v>991.7</v>
      </c>
      <c r="H403">
        <v>841.55</v>
      </c>
      <c r="I403">
        <v>968.05</v>
      </c>
      <c r="J403">
        <v>960.8</v>
      </c>
      <c r="K403">
        <v>968.05</v>
      </c>
      <c r="L403">
        <v>6146</v>
      </c>
      <c r="M403">
        <v>121765.45</v>
      </c>
      <c r="N403">
        <v>4223.2</v>
      </c>
      <c r="O403">
        <v>1524825</v>
      </c>
      <c r="P403">
        <v>210225</v>
      </c>
      <c r="Q403">
        <v>24426.85</v>
      </c>
      <c r="R403" s="4">
        <v>7.7254251728171422E-2</v>
      </c>
      <c r="S403" s="2">
        <f t="shared" si="36"/>
        <v>1</v>
      </c>
      <c r="T403" s="6">
        <f t="shared" si="37"/>
        <v>8.611111111111111E-2</v>
      </c>
      <c r="U403" s="7">
        <v>6.5879999999999994E-2</v>
      </c>
      <c r="V403" s="7">
        <v>1.37E-2</v>
      </c>
      <c r="W403" s="3">
        <f t="shared" si="41"/>
        <v>-1.6870415152001836</v>
      </c>
      <c r="X403" s="8">
        <f t="shared" si="38"/>
        <v>-1.7097115395662239</v>
      </c>
      <c r="Y403" s="3">
        <f t="shared" si="39"/>
        <v>968.04999999999927</v>
      </c>
      <c r="Z403">
        <f t="shared" si="40"/>
        <v>10.352036015607155</v>
      </c>
    </row>
    <row r="404" spans="1:26" hidden="1" x14ac:dyDescent="0.25">
      <c r="A404" t="s">
        <v>0</v>
      </c>
      <c r="B404" s="1">
        <v>45898</v>
      </c>
      <c r="C404" s="1">
        <v>45930</v>
      </c>
      <c r="D404" t="s">
        <v>1</v>
      </c>
      <c r="E404">
        <v>23700</v>
      </c>
      <c r="F404">
        <v>70.400000000000006</v>
      </c>
      <c r="G404">
        <v>75.8</v>
      </c>
      <c r="H404">
        <v>55.85</v>
      </c>
      <c r="I404">
        <v>72.05</v>
      </c>
      <c r="J404">
        <v>70.400000000000006</v>
      </c>
      <c r="K404">
        <v>72.05</v>
      </c>
      <c r="L404">
        <v>10777</v>
      </c>
      <c r="M404">
        <v>192092.92</v>
      </c>
      <c r="N404">
        <v>531.75</v>
      </c>
      <c r="O404">
        <v>602550</v>
      </c>
      <c r="P404">
        <v>124575</v>
      </c>
      <c r="Q404">
        <v>24426.85</v>
      </c>
      <c r="R404" s="4">
        <v>0.11984763958406271</v>
      </c>
      <c r="S404" s="2">
        <f t="shared" si="36"/>
        <v>0</v>
      </c>
      <c r="T404" s="6">
        <f t="shared" si="37"/>
        <v>8.611111111111111E-2</v>
      </c>
      <c r="U404" s="7">
        <v>6.5879999999999994E-2</v>
      </c>
      <c r="V404" s="7">
        <v>1.37E-2</v>
      </c>
      <c r="W404" s="3">
        <f t="shared" si="41"/>
        <v>1.0042841614632532</v>
      </c>
      <c r="X404" s="8">
        <f t="shared" si="38"/>
        <v>0.96911523743894135</v>
      </c>
      <c r="Y404" s="3">
        <f t="shared" si="39"/>
        <v>72.050000000008367</v>
      </c>
      <c r="Z404">
        <f t="shared" si="40"/>
        <v>904.16954595717107</v>
      </c>
    </row>
    <row r="405" spans="1:26" hidden="1" x14ac:dyDescent="0.25">
      <c r="A405" t="s">
        <v>0</v>
      </c>
      <c r="B405" s="1">
        <v>45898</v>
      </c>
      <c r="C405" s="1">
        <v>45930</v>
      </c>
      <c r="D405" t="s">
        <v>1</v>
      </c>
      <c r="E405">
        <v>23500</v>
      </c>
      <c r="F405">
        <v>49.35</v>
      </c>
      <c r="G405">
        <v>54</v>
      </c>
      <c r="H405">
        <v>39.6</v>
      </c>
      <c r="I405">
        <v>50.35</v>
      </c>
      <c r="J405">
        <v>48.6</v>
      </c>
      <c r="K405">
        <v>50.35</v>
      </c>
      <c r="L405">
        <v>31907</v>
      </c>
      <c r="M405">
        <v>563466.49</v>
      </c>
      <c r="N405">
        <v>1105.6199999999999</v>
      </c>
      <c r="O405">
        <v>2237625</v>
      </c>
      <c r="P405">
        <v>213300</v>
      </c>
      <c r="Q405">
        <v>24426.85</v>
      </c>
      <c r="R405" s="4">
        <v>0.1241830799899776</v>
      </c>
      <c r="S405" s="2">
        <f t="shared" si="36"/>
        <v>0</v>
      </c>
      <c r="T405" s="6">
        <f t="shared" si="37"/>
        <v>8.611111111111111E-2</v>
      </c>
      <c r="U405" s="7">
        <v>6.5879999999999994E-2</v>
      </c>
      <c r="V405" s="7">
        <v>1.37E-2</v>
      </c>
      <c r="W405" s="3">
        <f t="shared" si="41"/>
        <v>1.2030294704580302</v>
      </c>
      <c r="X405" s="8">
        <f t="shared" si="38"/>
        <v>1.166588324679692</v>
      </c>
      <c r="Y405" s="3">
        <f t="shared" si="39"/>
        <v>50.349999999858028</v>
      </c>
      <c r="Z405">
        <f t="shared" si="40"/>
        <v>1081.3381581729009</v>
      </c>
    </row>
    <row r="406" spans="1:26" hidden="1" x14ac:dyDescent="0.25">
      <c r="A406" t="s">
        <v>0</v>
      </c>
      <c r="B406" s="1">
        <v>45898</v>
      </c>
      <c r="C406" s="1">
        <v>45930</v>
      </c>
      <c r="D406" t="s">
        <v>1</v>
      </c>
      <c r="E406">
        <v>25000</v>
      </c>
      <c r="F406">
        <v>525</v>
      </c>
      <c r="G406">
        <v>578.9</v>
      </c>
      <c r="H406">
        <v>465</v>
      </c>
      <c r="I406">
        <v>558.6</v>
      </c>
      <c r="J406">
        <v>551.95000000000005</v>
      </c>
      <c r="K406">
        <v>558.6</v>
      </c>
      <c r="L406">
        <v>21617</v>
      </c>
      <c r="M406">
        <v>413728.41</v>
      </c>
      <c r="N406">
        <v>8409.66</v>
      </c>
      <c r="O406">
        <v>4333350</v>
      </c>
      <c r="P406">
        <v>-276300</v>
      </c>
      <c r="Q406">
        <v>24426.85</v>
      </c>
      <c r="R406" s="4">
        <v>9.2833921950995588E-2</v>
      </c>
      <c r="S406" s="2">
        <f t="shared" si="36"/>
        <v>1</v>
      </c>
      <c r="T406" s="6">
        <f t="shared" si="37"/>
        <v>8.611111111111111E-2</v>
      </c>
      <c r="U406" s="7">
        <v>6.5879999999999994E-2</v>
      </c>
      <c r="V406" s="7">
        <v>1.37E-2</v>
      </c>
      <c r="W406" s="3">
        <f t="shared" si="41"/>
        <v>-0.6728090801562403</v>
      </c>
      <c r="X406" s="8">
        <f t="shared" si="38"/>
        <v>-0.70005091119525242</v>
      </c>
      <c r="Y406" s="3">
        <f t="shared" si="39"/>
        <v>558.59999999982392</v>
      </c>
      <c r="Z406">
        <f t="shared" si="40"/>
        <v>98.07356655492913</v>
      </c>
    </row>
    <row r="407" spans="1:26" hidden="1" x14ac:dyDescent="0.25">
      <c r="A407" t="s">
        <v>0</v>
      </c>
      <c r="B407" s="1">
        <v>45898</v>
      </c>
      <c r="C407" s="1">
        <v>45930</v>
      </c>
      <c r="D407" t="s">
        <v>1</v>
      </c>
      <c r="E407">
        <v>26050</v>
      </c>
      <c r="F407">
        <v>1366.85</v>
      </c>
      <c r="G407">
        <v>1463.55</v>
      </c>
      <c r="H407">
        <v>1366.85</v>
      </c>
      <c r="I407">
        <v>1463.55</v>
      </c>
      <c r="J407">
        <v>1463.55</v>
      </c>
      <c r="K407">
        <v>1544</v>
      </c>
      <c r="L407">
        <v>4</v>
      </c>
      <c r="M407">
        <v>82.35</v>
      </c>
      <c r="N407">
        <v>4.2</v>
      </c>
      <c r="O407">
        <v>825</v>
      </c>
      <c r="P407" t="s">
        <v>2</v>
      </c>
      <c r="Q407">
        <v>24426.85</v>
      </c>
      <c r="R407" s="4">
        <v>0.1456781051639649</v>
      </c>
      <c r="S407" s="2">
        <f t="shared" si="36"/>
        <v>1</v>
      </c>
      <c r="T407" s="6">
        <f t="shared" si="37"/>
        <v>8.611111111111111E-2</v>
      </c>
      <c r="U407" s="7">
        <v>6.5879999999999994E-2</v>
      </c>
      <c r="V407" s="7">
        <v>1.37E-2</v>
      </c>
      <c r="W407" s="3">
        <f t="shared" si="41"/>
        <v>-1.3784674660712619</v>
      </c>
      <c r="X407" s="8">
        <f t="shared" si="38"/>
        <v>-1.421216261377519</v>
      </c>
      <c r="Y407" s="3">
        <f t="shared" si="39"/>
        <v>1543.99999999996</v>
      </c>
      <c r="Z407">
        <f t="shared" si="40"/>
        <v>39.413352422350727</v>
      </c>
    </row>
    <row r="408" spans="1:26" hidden="1" x14ac:dyDescent="0.25">
      <c r="A408" t="s">
        <v>0</v>
      </c>
      <c r="B408" s="1">
        <v>45898</v>
      </c>
      <c r="C408" s="1">
        <v>45930</v>
      </c>
      <c r="D408" t="s">
        <v>1</v>
      </c>
      <c r="E408">
        <v>26250</v>
      </c>
      <c r="F408">
        <v>1660.6</v>
      </c>
      <c r="G408">
        <v>1660.7</v>
      </c>
      <c r="H408">
        <v>1658.55</v>
      </c>
      <c r="I408">
        <v>1660</v>
      </c>
      <c r="J408">
        <v>1659.55</v>
      </c>
      <c r="K408">
        <v>1660</v>
      </c>
      <c r="L408">
        <v>5</v>
      </c>
      <c r="M408">
        <v>104.66</v>
      </c>
      <c r="N408">
        <v>6.22</v>
      </c>
      <c r="O408">
        <v>1950</v>
      </c>
      <c r="P408">
        <v>375</v>
      </c>
      <c r="Q408">
        <v>24426.85</v>
      </c>
      <c r="R408" s="4"/>
      <c r="S408" s="2">
        <f t="shared" si="36"/>
        <v>1</v>
      </c>
      <c r="T408" s="6">
        <f t="shared" si="37"/>
        <v>8.611111111111111E-2</v>
      </c>
      <c r="U408" s="7">
        <v>6.5879999999999994E-2</v>
      </c>
      <c r="V408" s="7">
        <v>1.37E-2</v>
      </c>
      <c r="W408" s="3" t="e">
        <f t="shared" si="41"/>
        <v>#DIV/0!</v>
      </c>
      <c r="X408" s="8" t="e">
        <f t="shared" si="38"/>
        <v>#DIV/0!</v>
      </c>
      <c r="Y408" s="3" t="e">
        <f t="shared" si="39"/>
        <v>#DIV/0!</v>
      </c>
      <c r="Z408">
        <f t="shared" si="40"/>
        <v>-43.45525979337981</v>
      </c>
    </row>
    <row r="409" spans="1:26" hidden="1" x14ac:dyDescent="0.25">
      <c r="A409" t="s">
        <v>0</v>
      </c>
      <c r="B409" s="1">
        <v>45898</v>
      </c>
      <c r="C409" s="1">
        <v>45930</v>
      </c>
      <c r="D409" t="s">
        <v>1</v>
      </c>
      <c r="E409">
        <v>27200</v>
      </c>
      <c r="F409" t="s">
        <v>2</v>
      </c>
      <c r="G409" t="s">
        <v>2</v>
      </c>
      <c r="H409" t="s">
        <v>2</v>
      </c>
      <c r="I409">
        <v>2505</v>
      </c>
      <c r="J409">
        <v>2510</v>
      </c>
      <c r="K409">
        <v>2634.75</v>
      </c>
      <c r="L409" t="s">
        <v>2</v>
      </c>
      <c r="M409" t="s">
        <v>2</v>
      </c>
      <c r="N409" t="s">
        <v>2</v>
      </c>
      <c r="O409">
        <v>2400</v>
      </c>
      <c r="P409" t="s">
        <v>2</v>
      </c>
      <c r="Q409">
        <v>24426.85</v>
      </c>
      <c r="R409" s="4"/>
      <c r="S409" s="2">
        <f t="shared" si="36"/>
        <v>1</v>
      </c>
      <c r="T409" s="6">
        <f t="shared" si="37"/>
        <v>8.611111111111111E-2</v>
      </c>
      <c r="U409" s="7">
        <v>6.5879999999999994E-2</v>
      </c>
      <c r="V409" s="7">
        <v>1.37E-2</v>
      </c>
      <c r="W409" s="3" t="e">
        <f t="shared" si="41"/>
        <v>#DIV/0!</v>
      </c>
      <c r="X409" s="8" t="e">
        <f t="shared" si="38"/>
        <v>#DIV/0!</v>
      </c>
      <c r="Y409" s="3" t="e">
        <f t="shared" si="39"/>
        <v>#DIV/0!</v>
      </c>
      <c r="Z409">
        <f t="shared" si="40"/>
        <v>-13.3311678180944</v>
      </c>
    </row>
    <row r="410" spans="1:26" hidden="1" x14ac:dyDescent="0.25">
      <c r="A410" t="s">
        <v>0</v>
      </c>
      <c r="B410" s="1">
        <v>45898</v>
      </c>
      <c r="C410" s="1">
        <v>45930</v>
      </c>
      <c r="D410" t="s">
        <v>1</v>
      </c>
      <c r="E410">
        <v>23400</v>
      </c>
      <c r="F410">
        <v>41.3</v>
      </c>
      <c r="G410">
        <v>44.8</v>
      </c>
      <c r="H410">
        <v>33.9</v>
      </c>
      <c r="I410">
        <v>42.95</v>
      </c>
      <c r="J410">
        <v>42.55</v>
      </c>
      <c r="K410">
        <v>42.95</v>
      </c>
      <c r="L410">
        <v>3904</v>
      </c>
      <c r="M410">
        <v>68630.100000000006</v>
      </c>
      <c r="N410">
        <v>114.9</v>
      </c>
      <c r="O410">
        <v>246525</v>
      </c>
      <c r="P410">
        <v>41700</v>
      </c>
      <c r="Q410">
        <v>24426.85</v>
      </c>
      <c r="R410" s="4">
        <v>0.12711906397910031</v>
      </c>
      <c r="S410" s="2">
        <f t="shared" si="36"/>
        <v>0</v>
      </c>
      <c r="T410" s="6">
        <f t="shared" si="37"/>
        <v>8.611111111111111E-2</v>
      </c>
      <c r="U410" s="7">
        <v>6.5879999999999994E-2</v>
      </c>
      <c r="V410" s="7">
        <v>1.37E-2</v>
      </c>
      <c r="W410" s="3">
        <f t="shared" si="41"/>
        <v>1.2904142757426993</v>
      </c>
      <c r="X410" s="8">
        <f t="shared" si="38"/>
        <v>1.2531115744242738</v>
      </c>
      <c r="Y410" s="3">
        <f t="shared" si="39"/>
        <v>42.950000000001637</v>
      </c>
      <c r="Z410">
        <f t="shared" si="40"/>
        <v>1173.3724642807683</v>
      </c>
    </row>
    <row r="411" spans="1:26" hidden="1" x14ac:dyDescent="0.25">
      <c r="A411" t="s">
        <v>0</v>
      </c>
      <c r="B411" s="1">
        <v>45898</v>
      </c>
      <c r="C411" s="1">
        <v>45930</v>
      </c>
      <c r="D411" t="s">
        <v>1</v>
      </c>
      <c r="E411">
        <v>24800</v>
      </c>
      <c r="F411">
        <v>414.4</v>
      </c>
      <c r="G411">
        <v>444.2</v>
      </c>
      <c r="H411">
        <v>350.05</v>
      </c>
      <c r="I411">
        <v>430.8</v>
      </c>
      <c r="J411">
        <v>422</v>
      </c>
      <c r="K411">
        <v>430.8</v>
      </c>
      <c r="L411">
        <v>12350</v>
      </c>
      <c r="M411">
        <v>233369.34</v>
      </c>
      <c r="N411">
        <v>3659.34</v>
      </c>
      <c r="O411">
        <v>1864125</v>
      </c>
      <c r="P411">
        <v>28050</v>
      </c>
      <c r="Q411">
        <v>24426.85</v>
      </c>
      <c r="R411" s="4">
        <v>9.7786814185886306E-2</v>
      </c>
      <c r="S411" s="2">
        <f t="shared" si="36"/>
        <v>1</v>
      </c>
      <c r="T411" s="6">
        <f t="shared" si="37"/>
        <v>8.611111111111111E-2</v>
      </c>
      <c r="U411" s="7">
        <v>6.5879999999999994E-2</v>
      </c>
      <c r="V411" s="7">
        <v>1.37E-2</v>
      </c>
      <c r="W411" s="3">
        <f t="shared" si="41"/>
        <v>-0.3574017515286011</v>
      </c>
      <c r="X411" s="8">
        <f t="shared" si="38"/>
        <v>-0.38609699367620076</v>
      </c>
      <c r="Y411" s="3">
        <f t="shared" si="39"/>
        <v>430.79999999992287</v>
      </c>
      <c r="Z411">
        <f t="shared" si="40"/>
        <v>169.14217877066039</v>
      </c>
    </row>
    <row r="412" spans="1:26" hidden="1" x14ac:dyDescent="0.25">
      <c r="A412" t="s">
        <v>0</v>
      </c>
      <c r="B412" s="1">
        <v>45898</v>
      </c>
      <c r="C412" s="1">
        <v>45930</v>
      </c>
      <c r="D412" t="s">
        <v>1</v>
      </c>
      <c r="E412">
        <v>24600</v>
      </c>
      <c r="F412">
        <v>290.25</v>
      </c>
      <c r="G412">
        <v>334.85</v>
      </c>
      <c r="H412">
        <v>259.7</v>
      </c>
      <c r="I412">
        <v>324</v>
      </c>
      <c r="J412">
        <v>315</v>
      </c>
      <c r="K412">
        <v>324</v>
      </c>
      <c r="L412">
        <v>33710</v>
      </c>
      <c r="M412">
        <v>629422.39</v>
      </c>
      <c r="N412">
        <v>7472.89</v>
      </c>
      <c r="O412">
        <v>1392600</v>
      </c>
      <c r="P412">
        <v>177375</v>
      </c>
      <c r="Q412">
        <v>24426.85</v>
      </c>
      <c r="R412" s="4">
        <v>0.1019403857649204</v>
      </c>
      <c r="S412" s="2">
        <f t="shared" si="36"/>
        <v>1</v>
      </c>
      <c r="T412" s="6">
        <f t="shared" si="37"/>
        <v>8.611111111111111E-2</v>
      </c>
      <c r="U412" s="7">
        <v>6.5879999999999994E-2</v>
      </c>
      <c r="V412" s="7">
        <v>1.37E-2</v>
      </c>
      <c r="W412" s="3">
        <f t="shared" si="41"/>
        <v>-7.0963252861138068E-2</v>
      </c>
      <c r="X412" s="8">
        <f t="shared" si="38"/>
        <v>-0.10087734791063514</v>
      </c>
      <c r="Y412" s="3">
        <f t="shared" si="39"/>
        <v>323.99999999956526</v>
      </c>
      <c r="Z412">
        <f t="shared" si="40"/>
        <v>261.21079098639166</v>
      </c>
    </row>
    <row r="413" spans="1:26" hidden="1" x14ac:dyDescent="0.25">
      <c r="A413" t="s">
        <v>0</v>
      </c>
      <c r="B413" s="1">
        <v>45898</v>
      </c>
      <c r="C413" s="1">
        <v>45930</v>
      </c>
      <c r="D413" t="s">
        <v>1</v>
      </c>
      <c r="E413">
        <v>24700</v>
      </c>
      <c r="F413">
        <v>349.25</v>
      </c>
      <c r="G413">
        <v>387.45</v>
      </c>
      <c r="H413">
        <v>302</v>
      </c>
      <c r="I413">
        <v>376.3</v>
      </c>
      <c r="J413">
        <v>370</v>
      </c>
      <c r="K413">
        <v>376.3</v>
      </c>
      <c r="L413">
        <v>24529</v>
      </c>
      <c r="M413">
        <v>460677.34</v>
      </c>
      <c r="N413">
        <v>6277.62</v>
      </c>
      <c r="O413">
        <v>1601175</v>
      </c>
      <c r="P413">
        <v>266550</v>
      </c>
      <c r="Q413">
        <v>24426.85</v>
      </c>
      <c r="R413" s="4">
        <v>0.1004828368513338</v>
      </c>
      <c r="S413" s="2">
        <f t="shared" si="36"/>
        <v>1</v>
      </c>
      <c r="T413" s="6">
        <f t="shared" si="37"/>
        <v>8.611111111111111E-2</v>
      </c>
      <c r="U413" s="7">
        <v>6.5879999999999994E-2</v>
      </c>
      <c r="V413" s="7">
        <v>1.37E-2</v>
      </c>
      <c r="W413" s="3">
        <f t="shared" si="41"/>
        <v>-0.21000560263621557</v>
      </c>
      <c r="X413" s="8">
        <f t="shared" si="38"/>
        <v>-0.23949198440590549</v>
      </c>
      <c r="Y413" s="3">
        <f t="shared" si="39"/>
        <v>376.3000000001266</v>
      </c>
      <c r="Z413">
        <f t="shared" si="40"/>
        <v>214.07648487852566</v>
      </c>
    </row>
    <row r="414" spans="1:26" hidden="1" x14ac:dyDescent="0.25">
      <c r="A414" t="s">
        <v>0</v>
      </c>
      <c r="B414" s="1">
        <v>45898</v>
      </c>
      <c r="C414" s="1">
        <v>45930</v>
      </c>
      <c r="D414" t="s">
        <v>1</v>
      </c>
      <c r="E414">
        <v>26550</v>
      </c>
      <c r="F414" t="s">
        <v>2</v>
      </c>
      <c r="G414" t="s">
        <v>2</v>
      </c>
      <c r="H414" t="s">
        <v>2</v>
      </c>
      <c r="I414">
        <v>1625.7</v>
      </c>
      <c r="J414">
        <v>1625.7</v>
      </c>
      <c r="K414">
        <v>2006.05</v>
      </c>
      <c r="L414" t="s">
        <v>2</v>
      </c>
      <c r="M414" t="s">
        <v>2</v>
      </c>
      <c r="N414" t="s">
        <v>2</v>
      </c>
      <c r="O414">
        <v>975</v>
      </c>
      <c r="P414" t="s">
        <v>2</v>
      </c>
      <c r="Q414">
        <v>24426.85</v>
      </c>
      <c r="R414" s="4">
        <v>0.12155673682797399</v>
      </c>
      <c r="S414" s="2">
        <f t="shared" si="36"/>
        <v>1</v>
      </c>
      <c r="T414" s="6">
        <f t="shared" si="37"/>
        <v>8.611111111111111E-2</v>
      </c>
      <c r="U414" s="7">
        <v>6.5879999999999994E-2</v>
      </c>
      <c r="V414" s="7">
        <v>1.37E-2</v>
      </c>
      <c r="W414" s="3">
        <f t="shared" si="41"/>
        <v>-2.1927767863157834</v>
      </c>
      <c r="X414" s="8">
        <f t="shared" si="38"/>
        <v>-2.2284472397096335</v>
      </c>
      <c r="Y414" s="3">
        <f t="shared" si="39"/>
        <v>2006.0499999999956</v>
      </c>
      <c r="Z414">
        <f t="shared" si="40"/>
        <v>4.2918218830272963</v>
      </c>
    </row>
    <row r="415" spans="1:26" hidden="1" x14ac:dyDescent="0.25">
      <c r="A415" t="s">
        <v>0</v>
      </c>
      <c r="B415" s="1">
        <v>45898</v>
      </c>
      <c r="C415" s="1">
        <v>45930</v>
      </c>
      <c r="D415" t="s">
        <v>1</v>
      </c>
      <c r="E415">
        <v>25150</v>
      </c>
      <c r="F415">
        <v>606.29999999999995</v>
      </c>
      <c r="G415">
        <v>649.04999999999995</v>
      </c>
      <c r="H415">
        <v>574.65</v>
      </c>
      <c r="I415">
        <v>649.04999999999995</v>
      </c>
      <c r="J415">
        <v>649.04999999999995</v>
      </c>
      <c r="K415">
        <v>816.8</v>
      </c>
      <c r="L415">
        <v>19</v>
      </c>
      <c r="M415">
        <v>367.07</v>
      </c>
      <c r="N415">
        <v>8.68</v>
      </c>
      <c r="O415">
        <v>31125</v>
      </c>
      <c r="P415">
        <v>150</v>
      </c>
      <c r="Q415">
        <v>24426.85</v>
      </c>
      <c r="R415" s="4">
        <v>0.15473897625142</v>
      </c>
      <c r="S415" s="2">
        <f t="shared" si="36"/>
        <v>1</v>
      </c>
      <c r="T415" s="6">
        <f t="shared" si="37"/>
        <v>8.611111111111111E-2</v>
      </c>
      <c r="U415" s="7">
        <v>6.5879999999999994E-2</v>
      </c>
      <c r="V415" s="7">
        <v>1.37E-2</v>
      </c>
      <c r="W415" s="3">
        <f t="shared" si="41"/>
        <v>-0.52085358215375754</v>
      </c>
      <c r="X415" s="8">
        <f t="shared" si="38"/>
        <v>-0.56626126242408015</v>
      </c>
      <c r="Y415" s="3">
        <f t="shared" si="39"/>
        <v>816.80000000001019</v>
      </c>
      <c r="Z415">
        <f t="shared" si="40"/>
        <v>207.12210739313377</v>
      </c>
    </row>
    <row r="416" spans="1:26" hidden="1" x14ac:dyDescent="0.25">
      <c r="A416" t="s">
        <v>0</v>
      </c>
      <c r="B416" s="1">
        <v>45898</v>
      </c>
      <c r="C416" s="1">
        <v>45930</v>
      </c>
      <c r="D416" t="s">
        <v>1</v>
      </c>
      <c r="E416">
        <v>27100</v>
      </c>
      <c r="F416" t="s">
        <v>2</v>
      </c>
      <c r="G416" t="s">
        <v>2</v>
      </c>
      <c r="H416" t="s">
        <v>2</v>
      </c>
      <c r="I416">
        <v>2337</v>
      </c>
      <c r="J416">
        <v>2337</v>
      </c>
      <c r="K416">
        <v>2536.85</v>
      </c>
      <c r="L416" t="s">
        <v>2</v>
      </c>
      <c r="M416" t="s">
        <v>2</v>
      </c>
      <c r="N416" t="s">
        <v>2</v>
      </c>
      <c r="O416">
        <v>525</v>
      </c>
      <c r="P416" t="s">
        <v>2</v>
      </c>
      <c r="Q416">
        <v>24426.85</v>
      </c>
      <c r="R416" s="4"/>
      <c r="S416" s="2">
        <f t="shared" si="36"/>
        <v>1</v>
      </c>
      <c r="T416" s="6">
        <f t="shared" si="37"/>
        <v>8.611111111111111E-2</v>
      </c>
      <c r="U416" s="7">
        <v>6.5879999999999994E-2</v>
      </c>
      <c r="V416" s="7">
        <v>1.37E-2</v>
      </c>
      <c r="W416" s="3" t="e">
        <f t="shared" si="41"/>
        <v>#DIV/0!</v>
      </c>
      <c r="X416" s="8" t="e">
        <f t="shared" si="38"/>
        <v>#DIV/0!</v>
      </c>
      <c r="Y416" s="3" t="e">
        <f t="shared" si="39"/>
        <v>#DIV/0!</v>
      </c>
      <c r="Z416">
        <f t="shared" si="40"/>
        <v>-11.796861710230587</v>
      </c>
    </row>
    <row r="417" spans="1:26" hidden="1" x14ac:dyDescent="0.25">
      <c r="A417" t="s">
        <v>0</v>
      </c>
      <c r="B417" s="1">
        <v>45898</v>
      </c>
      <c r="C417" s="1">
        <v>45930</v>
      </c>
      <c r="D417" t="s">
        <v>1</v>
      </c>
      <c r="E417">
        <v>23050</v>
      </c>
      <c r="F417">
        <v>23.3</v>
      </c>
      <c r="G417">
        <v>25.8</v>
      </c>
      <c r="H417">
        <v>19.55</v>
      </c>
      <c r="I417">
        <v>23.95</v>
      </c>
      <c r="J417">
        <v>23.75</v>
      </c>
      <c r="K417">
        <v>23.95</v>
      </c>
      <c r="L417">
        <v>2273</v>
      </c>
      <c r="M417">
        <v>39332.050000000003</v>
      </c>
      <c r="N417">
        <v>37.57</v>
      </c>
      <c r="O417">
        <v>63900</v>
      </c>
      <c r="P417">
        <v>26550</v>
      </c>
      <c r="Q417">
        <v>24426.85</v>
      </c>
      <c r="R417" s="4">
        <v>0.13626756563101869</v>
      </c>
      <c r="S417" s="2">
        <f t="shared" si="36"/>
        <v>0</v>
      </c>
      <c r="T417" s="6">
        <f t="shared" si="37"/>
        <v>8.611111111111111E-2</v>
      </c>
      <c r="U417" s="7">
        <v>6.5879999999999994E-2</v>
      </c>
      <c r="V417" s="7">
        <v>1.37E-2</v>
      </c>
      <c r="W417" s="3">
        <f t="shared" si="41"/>
        <v>1.5832510743547903</v>
      </c>
      <c r="X417" s="8">
        <f t="shared" si="38"/>
        <v>1.5432637731506329</v>
      </c>
      <c r="Y417" s="3">
        <f t="shared" si="39"/>
        <v>23.950000000000045</v>
      </c>
      <c r="Z417">
        <f t="shared" si="40"/>
        <v>1502.3925356582949</v>
      </c>
    </row>
    <row r="418" spans="1:26" hidden="1" x14ac:dyDescent="0.25">
      <c r="A418" t="s">
        <v>0</v>
      </c>
      <c r="B418" s="1">
        <v>45898</v>
      </c>
      <c r="C418" s="1">
        <v>45930</v>
      </c>
      <c r="D418" t="s">
        <v>1</v>
      </c>
      <c r="E418">
        <v>23100</v>
      </c>
      <c r="F418">
        <v>27</v>
      </c>
      <c r="G418">
        <v>28.05</v>
      </c>
      <c r="H418">
        <v>21.2</v>
      </c>
      <c r="I418">
        <v>25.75</v>
      </c>
      <c r="J418">
        <v>24.65</v>
      </c>
      <c r="K418">
        <v>25.75</v>
      </c>
      <c r="L418">
        <v>1964</v>
      </c>
      <c r="M418">
        <v>34061.74</v>
      </c>
      <c r="N418">
        <v>35.44</v>
      </c>
      <c r="O418">
        <v>186525</v>
      </c>
      <c r="P418">
        <v>2025</v>
      </c>
      <c r="Q418">
        <v>24426.85</v>
      </c>
      <c r="R418" s="4">
        <v>0.13464545298574471</v>
      </c>
      <c r="S418" s="2">
        <f t="shared" si="36"/>
        <v>0</v>
      </c>
      <c r="T418" s="6">
        <f t="shared" si="37"/>
        <v>8.611111111111111E-2</v>
      </c>
      <c r="U418" s="7">
        <v>6.5879999999999994E-2</v>
      </c>
      <c r="V418" s="7">
        <v>1.37E-2</v>
      </c>
      <c r="W418" s="3">
        <f t="shared" si="41"/>
        <v>1.5470048571825354</v>
      </c>
      <c r="X418" s="8">
        <f t="shared" si="38"/>
        <v>1.50749355998295</v>
      </c>
      <c r="Y418" s="3">
        <f t="shared" si="39"/>
        <v>25.750000000000455</v>
      </c>
      <c r="Z418">
        <f t="shared" si="40"/>
        <v>1454.4753826043634</v>
      </c>
    </row>
    <row r="419" spans="1:26" hidden="1" x14ac:dyDescent="0.25">
      <c r="A419" t="s">
        <v>0</v>
      </c>
      <c r="B419" s="1">
        <v>45898</v>
      </c>
      <c r="C419" s="1">
        <v>45930</v>
      </c>
      <c r="D419" t="s">
        <v>1</v>
      </c>
      <c r="E419">
        <v>24450</v>
      </c>
      <c r="F419">
        <v>245.8</v>
      </c>
      <c r="G419">
        <v>266.7</v>
      </c>
      <c r="H419">
        <v>204.15</v>
      </c>
      <c r="I419">
        <v>255.2</v>
      </c>
      <c r="J419">
        <v>249.8</v>
      </c>
      <c r="K419">
        <v>255.2</v>
      </c>
      <c r="L419">
        <v>5033</v>
      </c>
      <c r="M419">
        <v>93182.53</v>
      </c>
      <c r="N419">
        <v>889.89</v>
      </c>
      <c r="O419">
        <v>131925</v>
      </c>
      <c r="P419">
        <v>54750</v>
      </c>
      <c r="Q419">
        <v>24426.85</v>
      </c>
      <c r="R419" s="4">
        <v>0.1039541684694071</v>
      </c>
      <c r="S419" s="2">
        <f t="shared" si="36"/>
        <v>1</v>
      </c>
      <c r="T419" s="6">
        <f t="shared" si="37"/>
        <v>8.611111111111111E-2</v>
      </c>
      <c r="U419" s="7">
        <v>6.5879999999999994E-2</v>
      </c>
      <c r="V419" s="7">
        <v>1.37E-2</v>
      </c>
      <c r="W419" s="3">
        <f t="shared" si="41"/>
        <v>0.13149559484163403</v>
      </c>
      <c r="X419" s="8">
        <f t="shared" si="38"/>
        <v>0.10099056140418573</v>
      </c>
      <c r="Y419" s="3">
        <f t="shared" si="39"/>
        <v>255.20000000000073</v>
      </c>
      <c r="Z419">
        <f t="shared" si="40"/>
        <v>341.56225014818847</v>
      </c>
    </row>
    <row r="420" spans="1:26" hidden="1" x14ac:dyDescent="0.25">
      <c r="A420" t="s">
        <v>0</v>
      </c>
      <c r="B420" s="1">
        <v>45898</v>
      </c>
      <c r="C420" s="1">
        <v>45930</v>
      </c>
      <c r="D420" t="s">
        <v>1</v>
      </c>
      <c r="E420">
        <v>24150</v>
      </c>
      <c r="F420">
        <v>140.05000000000001</v>
      </c>
      <c r="G420">
        <v>162.35</v>
      </c>
      <c r="H420">
        <v>122.55</v>
      </c>
      <c r="I420">
        <v>155.80000000000001</v>
      </c>
      <c r="J420">
        <v>151.94999999999999</v>
      </c>
      <c r="K420">
        <v>155.80000000000001</v>
      </c>
      <c r="L420">
        <v>1748</v>
      </c>
      <c r="M420">
        <v>31845.13</v>
      </c>
      <c r="N420">
        <v>184.48</v>
      </c>
      <c r="O420">
        <v>92550</v>
      </c>
      <c r="P420">
        <v>13725</v>
      </c>
      <c r="Q420">
        <v>24426.85</v>
      </c>
      <c r="R420" s="4">
        <v>0.109765055913874</v>
      </c>
      <c r="S420" s="2">
        <f t="shared" si="36"/>
        <v>0</v>
      </c>
      <c r="T420" s="6">
        <f t="shared" si="37"/>
        <v>8.611111111111111E-2</v>
      </c>
      <c r="U420" s="7">
        <v>6.5879999999999994E-2</v>
      </c>
      <c r="V420" s="7">
        <v>1.37E-2</v>
      </c>
      <c r="W420" s="3">
        <f t="shared" si="41"/>
        <v>0.50948374916242067</v>
      </c>
      <c r="X420" s="8">
        <f t="shared" si="38"/>
        <v>0.4772735285409983</v>
      </c>
      <c r="Y420" s="3">
        <f t="shared" si="39"/>
        <v>155.800000000002</v>
      </c>
      <c r="Z420">
        <f t="shared" si="40"/>
        <v>540.46516847177918</v>
      </c>
    </row>
    <row r="421" spans="1:26" hidden="1" x14ac:dyDescent="0.25">
      <c r="A421" t="s">
        <v>0</v>
      </c>
      <c r="B421" s="1">
        <v>45898</v>
      </c>
      <c r="C421" s="1">
        <v>45930</v>
      </c>
      <c r="D421" t="s">
        <v>1</v>
      </c>
      <c r="E421">
        <v>26450</v>
      </c>
      <c r="F421">
        <v>1766.3</v>
      </c>
      <c r="G421">
        <v>1854.7</v>
      </c>
      <c r="H421">
        <v>1766.3</v>
      </c>
      <c r="I421">
        <v>1854.7</v>
      </c>
      <c r="J421">
        <v>1854.7</v>
      </c>
      <c r="K421">
        <v>1911.65</v>
      </c>
      <c r="L421">
        <v>5</v>
      </c>
      <c r="M421">
        <v>105.93</v>
      </c>
      <c r="N421">
        <v>6.74</v>
      </c>
      <c r="O421">
        <v>1125</v>
      </c>
      <c r="P421" t="s">
        <v>2</v>
      </c>
      <c r="Q421">
        <v>24426.85</v>
      </c>
      <c r="R421" s="4">
        <v>0.13091040320015179</v>
      </c>
      <c r="S421" s="2">
        <f t="shared" si="36"/>
        <v>1</v>
      </c>
      <c r="T421" s="6">
        <f t="shared" si="37"/>
        <v>8.611111111111111E-2</v>
      </c>
      <c r="U421" s="7">
        <v>6.5879999999999994E-2</v>
      </c>
      <c r="V421" s="7">
        <v>1.37E-2</v>
      </c>
      <c r="W421" s="3">
        <f t="shared" si="41"/>
        <v>-1.9352226373208166</v>
      </c>
      <c r="X421" s="8">
        <f t="shared" si="38"/>
        <v>-1.9736378955613334</v>
      </c>
      <c r="Y421" s="3">
        <f t="shared" si="39"/>
        <v>1911.6500000000196</v>
      </c>
      <c r="Z421">
        <f t="shared" si="40"/>
        <v>9.3261279908947472</v>
      </c>
    </row>
    <row r="422" spans="1:26" hidden="1" x14ac:dyDescent="0.25">
      <c r="A422" t="s">
        <v>0</v>
      </c>
      <c r="B422" s="1">
        <v>45898</v>
      </c>
      <c r="C422" s="1">
        <v>45930</v>
      </c>
      <c r="D422" t="s">
        <v>1</v>
      </c>
      <c r="E422">
        <v>26750</v>
      </c>
      <c r="F422" t="s">
        <v>2</v>
      </c>
      <c r="G422" t="s">
        <v>2</v>
      </c>
      <c r="H422" t="s">
        <v>2</v>
      </c>
      <c r="I422">
        <v>1803.4</v>
      </c>
      <c r="J422">
        <v>1803.4</v>
      </c>
      <c r="K422">
        <v>2197.15</v>
      </c>
      <c r="L422" t="s">
        <v>2</v>
      </c>
      <c r="M422" t="s">
        <v>2</v>
      </c>
      <c r="N422" t="s">
        <v>2</v>
      </c>
      <c r="O422">
        <v>525</v>
      </c>
      <c r="P422" t="s">
        <v>2</v>
      </c>
      <c r="Q422">
        <v>24426.85</v>
      </c>
      <c r="R422" s="4"/>
      <c r="S422" s="2">
        <f t="shared" si="36"/>
        <v>1</v>
      </c>
      <c r="T422" s="6">
        <f t="shared" si="37"/>
        <v>8.611111111111111E-2</v>
      </c>
      <c r="U422" s="7">
        <v>6.5879999999999994E-2</v>
      </c>
      <c r="V422" s="7">
        <v>1.37E-2</v>
      </c>
      <c r="W422" s="3" t="e">
        <f t="shared" si="41"/>
        <v>#DIV/0!</v>
      </c>
      <c r="X422" s="8" t="e">
        <f t="shared" si="38"/>
        <v>#DIV/0!</v>
      </c>
      <c r="Y422" s="3" t="e">
        <f t="shared" si="39"/>
        <v>#DIV/0!</v>
      </c>
      <c r="Z422">
        <f t="shared" si="40"/>
        <v>-3.4767903327010572</v>
      </c>
    </row>
    <row r="423" spans="1:26" hidden="1" x14ac:dyDescent="0.25">
      <c r="A423" t="s">
        <v>0</v>
      </c>
      <c r="B423" s="1">
        <v>45898</v>
      </c>
      <c r="C423" s="1">
        <v>45930</v>
      </c>
      <c r="D423" t="s">
        <v>1</v>
      </c>
      <c r="E423">
        <v>22950</v>
      </c>
      <c r="F423">
        <v>23</v>
      </c>
      <c r="G423">
        <v>23</v>
      </c>
      <c r="H423">
        <v>17.55</v>
      </c>
      <c r="I423">
        <v>20.55</v>
      </c>
      <c r="J423">
        <v>19.45</v>
      </c>
      <c r="K423">
        <v>20.55</v>
      </c>
      <c r="L423">
        <v>426</v>
      </c>
      <c r="M423">
        <v>7338.7</v>
      </c>
      <c r="N423">
        <v>6.18</v>
      </c>
      <c r="O423">
        <v>44925</v>
      </c>
      <c r="P423">
        <v>5550</v>
      </c>
      <c r="Q423">
        <v>24426.85</v>
      </c>
      <c r="R423" s="4">
        <v>0.13923122431274079</v>
      </c>
      <c r="S423" s="2">
        <f t="shared" si="36"/>
        <v>0</v>
      </c>
      <c r="T423" s="6">
        <f t="shared" si="37"/>
        <v>8.611111111111111E-2</v>
      </c>
      <c r="U423" s="7">
        <v>6.5879999999999994E-2</v>
      </c>
      <c r="V423" s="7">
        <v>1.37E-2</v>
      </c>
      <c r="W423" s="3">
        <f t="shared" si="41"/>
        <v>1.6568265291402298</v>
      </c>
      <c r="X423" s="8">
        <f t="shared" si="38"/>
        <v>1.6159695513419132</v>
      </c>
      <c r="Y423" s="3">
        <f t="shared" si="39"/>
        <v>20.549999999995407</v>
      </c>
      <c r="Z423">
        <f t="shared" si="40"/>
        <v>1598.4268417661588</v>
      </c>
    </row>
    <row r="424" spans="1:26" hidden="1" x14ac:dyDescent="0.25">
      <c r="A424" t="s">
        <v>0</v>
      </c>
      <c r="B424" s="1">
        <v>45898</v>
      </c>
      <c r="C424" s="1">
        <v>45930</v>
      </c>
      <c r="D424" t="s">
        <v>1</v>
      </c>
      <c r="E424">
        <v>23300</v>
      </c>
      <c r="F424">
        <v>36</v>
      </c>
      <c r="G424">
        <v>38.299999999999997</v>
      </c>
      <c r="H424">
        <v>28.75</v>
      </c>
      <c r="I424">
        <v>35.950000000000003</v>
      </c>
      <c r="J424">
        <v>34.299999999999997</v>
      </c>
      <c r="K424">
        <v>35.950000000000003</v>
      </c>
      <c r="L424">
        <v>4806</v>
      </c>
      <c r="M424">
        <v>84105.31</v>
      </c>
      <c r="N424">
        <v>120.46</v>
      </c>
      <c r="O424">
        <v>290475</v>
      </c>
      <c r="P424">
        <v>60075</v>
      </c>
      <c r="Q424">
        <v>24426.85</v>
      </c>
      <c r="R424" s="4">
        <v>0.12939204885537989</v>
      </c>
      <c r="S424" s="2">
        <f t="shared" si="36"/>
        <v>0</v>
      </c>
      <c r="T424" s="6">
        <f t="shared" si="37"/>
        <v>8.611111111111111E-2</v>
      </c>
      <c r="U424" s="7">
        <v>6.5879999999999994E-2</v>
      </c>
      <c r="V424" s="7">
        <v>1.37E-2</v>
      </c>
      <c r="W424" s="3">
        <f t="shared" si="41"/>
        <v>1.3811987185969532</v>
      </c>
      <c r="X424" s="8">
        <f t="shared" si="38"/>
        <v>1.3432290168044281</v>
      </c>
      <c r="Y424" s="3">
        <f t="shared" si="39"/>
        <v>35.949999999996635</v>
      </c>
      <c r="Z424">
        <f t="shared" si="40"/>
        <v>1265.8067703886336</v>
      </c>
    </row>
    <row r="425" spans="1:26" hidden="1" x14ac:dyDescent="0.25">
      <c r="A425" t="s">
        <v>0</v>
      </c>
      <c r="B425" s="1">
        <v>45898</v>
      </c>
      <c r="C425" s="1">
        <v>45930</v>
      </c>
      <c r="D425" t="s">
        <v>1</v>
      </c>
      <c r="E425">
        <v>27250</v>
      </c>
      <c r="F425" t="s">
        <v>2</v>
      </c>
      <c r="G425" t="s">
        <v>2</v>
      </c>
      <c r="H425" t="s">
        <v>2</v>
      </c>
      <c r="I425">
        <v>2120.4</v>
      </c>
      <c r="J425">
        <v>2120.4</v>
      </c>
      <c r="K425">
        <v>2683.8</v>
      </c>
      <c r="L425" t="s">
        <v>2</v>
      </c>
      <c r="M425" t="s">
        <v>2</v>
      </c>
      <c r="N425" t="s">
        <v>2</v>
      </c>
      <c r="O425">
        <v>525</v>
      </c>
      <c r="P425" t="s">
        <v>2</v>
      </c>
      <c r="Q425">
        <v>24426.85</v>
      </c>
      <c r="R425" s="4"/>
      <c r="S425" s="2">
        <f t="shared" si="36"/>
        <v>1</v>
      </c>
      <c r="T425" s="6">
        <f t="shared" si="37"/>
        <v>8.611111111111111E-2</v>
      </c>
      <c r="U425" s="7">
        <v>6.5879999999999994E-2</v>
      </c>
      <c r="V425" s="7">
        <v>1.37E-2</v>
      </c>
      <c r="W425" s="3" t="e">
        <f t="shared" si="41"/>
        <v>#DIV/0!</v>
      </c>
      <c r="X425" s="8" t="e">
        <f t="shared" si="38"/>
        <v>#DIV/0!</v>
      </c>
      <c r="Y425" s="3" t="e">
        <f t="shared" si="39"/>
        <v>#DIV/0!</v>
      </c>
      <c r="Z425">
        <f t="shared" si="40"/>
        <v>-13.998320872025943</v>
      </c>
    </row>
    <row r="426" spans="1:26" hidden="1" x14ac:dyDescent="0.25">
      <c r="A426" t="s">
        <v>0</v>
      </c>
      <c r="B426" s="1">
        <v>45898</v>
      </c>
      <c r="C426" s="1">
        <v>45930</v>
      </c>
      <c r="D426" t="s">
        <v>1</v>
      </c>
      <c r="E426">
        <v>26600</v>
      </c>
      <c r="F426">
        <v>1882</v>
      </c>
      <c r="G426">
        <v>1981.5</v>
      </c>
      <c r="H426">
        <v>1882</v>
      </c>
      <c r="I426">
        <v>1975.3</v>
      </c>
      <c r="J426">
        <v>1975.3</v>
      </c>
      <c r="K426">
        <v>2053.6</v>
      </c>
      <c r="L426">
        <v>12</v>
      </c>
      <c r="M426">
        <v>256.77</v>
      </c>
      <c r="N426">
        <v>17.37</v>
      </c>
      <c r="O426">
        <v>5100</v>
      </c>
      <c r="P426">
        <v>150</v>
      </c>
      <c r="Q426">
        <v>24426.85</v>
      </c>
      <c r="R426" s="4">
        <v>0.1134009664191992</v>
      </c>
      <c r="S426" s="2">
        <f t="shared" si="36"/>
        <v>1</v>
      </c>
      <c r="T426" s="6">
        <f t="shared" si="37"/>
        <v>8.611111111111111E-2</v>
      </c>
      <c r="U426" s="7">
        <v>6.5879999999999994E-2</v>
      </c>
      <c r="V426" s="7">
        <v>1.37E-2</v>
      </c>
      <c r="W426" s="3">
        <f t="shared" si="41"/>
        <v>-2.4094994274343109</v>
      </c>
      <c r="X426" s="8">
        <f t="shared" si="38"/>
        <v>-2.4427765948956108</v>
      </c>
      <c r="Y426" s="3">
        <f t="shared" si="39"/>
        <v>2053.5999999999985</v>
      </c>
      <c r="Z426">
        <f t="shared" si="40"/>
        <v>2.1246688290921156</v>
      </c>
    </row>
    <row r="427" spans="1:26" hidden="1" x14ac:dyDescent="0.25">
      <c r="A427" t="s">
        <v>0</v>
      </c>
      <c r="B427" s="1">
        <v>45898</v>
      </c>
      <c r="C427" s="1">
        <v>45930</v>
      </c>
      <c r="D427" t="s">
        <v>1</v>
      </c>
      <c r="E427">
        <v>23350</v>
      </c>
      <c r="F427">
        <v>36.450000000000003</v>
      </c>
      <c r="G427">
        <v>41.25</v>
      </c>
      <c r="H427">
        <v>30.65</v>
      </c>
      <c r="I427">
        <v>39.1</v>
      </c>
      <c r="J427">
        <v>38.200000000000003</v>
      </c>
      <c r="K427">
        <v>39.1</v>
      </c>
      <c r="L427">
        <v>643</v>
      </c>
      <c r="M427">
        <v>11277.9</v>
      </c>
      <c r="N427">
        <v>17.36</v>
      </c>
      <c r="O427">
        <v>99150</v>
      </c>
      <c r="P427">
        <v>7500</v>
      </c>
      <c r="Q427">
        <v>24426.85</v>
      </c>
      <c r="R427" s="4">
        <v>0.12808616508166701</v>
      </c>
      <c r="S427" s="2">
        <f t="shared" si="36"/>
        <v>0</v>
      </c>
      <c r="T427" s="6">
        <f t="shared" si="37"/>
        <v>8.611111111111111E-2</v>
      </c>
      <c r="U427" s="7">
        <v>6.5879999999999994E-2</v>
      </c>
      <c r="V427" s="7">
        <v>1.37E-2</v>
      </c>
      <c r="W427" s="3">
        <f t="shared" si="41"/>
        <v>1.337863617072917</v>
      </c>
      <c r="X427" s="8">
        <f t="shared" si="38"/>
        <v>1.3002771228878314</v>
      </c>
      <c r="Y427" s="3">
        <f t="shared" si="39"/>
        <v>39.100000000000819</v>
      </c>
      <c r="Z427">
        <f t="shared" si="40"/>
        <v>1219.239617334697</v>
      </c>
    </row>
    <row r="428" spans="1:26" hidden="1" x14ac:dyDescent="0.25">
      <c r="A428" t="s">
        <v>0</v>
      </c>
      <c r="B428" s="1">
        <v>45898</v>
      </c>
      <c r="C428" s="1">
        <v>45930</v>
      </c>
      <c r="D428" t="s">
        <v>1</v>
      </c>
      <c r="E428">
        <v>24850</v>
      </c>
      <c r="F428">
        <v>426.95</v>
      </c>
      <c r="G428">
        <v>475</v>
      </c>
      <c r="H428">
        <v>379.95</v>
      </c>
      <c r="I428">
        <v>462.75</v>
      </c>
      <c r="J428">
        <v>452.55</v>
      </c>
      <c r="K428">
        <v>462.75</v>
      </c>
      <c r="L428">
        <v>574</v>
      </c>
      <c r="M428">
        <v>10881.12</v>
      </c>
      <c r="N428">
        <v>183.19</v>
      </c>
      <c r="O428">
        <v>57975</v>
      </c>
      <c r="P428">
        <v>-5250</v>
      </c>
      <c r="Q428">
        <v>24426.85</v>
      </c>
      <c r="R428" s="4">
        <v>9.7395100298856438E-2</v>
      </c>
      <c r="S428" s="2">
        <f t="shared" si="36"/>
        <v>1</v>
      </c>
      <c r="T428" s="6">
        <f t="shared" si="37"/>
        <v>8.611111111111111E-2</v>
      </c>
      <c r="U428" s="7">
        <v>6.5879999999999994E-2</v>
      </c>
      <c r="V428" s="7">
        <v>1.37E-2</v>
      </c>
      <c r="W428" s="3">
        <f t="shared" si="41"/>
        <v>-0.42942597513396091</v>
      </c>
      <c r="X428" s="8">
        <f t="shared" si="38"/>
        <v>-0.4580062700370422</v>
      </c>
      <c r="Y428" s="3">
        <f t="shared" si="39"/>
        <v>462.74999999999818</v>
      </c>
      <c r="Z428">
        <f t="shared" si="40"/>
        <v>151.37502571672667</v>
      </c>
    </row>
    <row r="429" spans="1:26" hidden="1" x14ac:dyDescent="0.25">
      <c r="A429" t="s">
        <v>0</v>
      </c>
      <c r="B429" s="1">
        <v>45898</v>
      </c>
      <c r="C429" s="1">
        <v>45930</v>
      </c>
      <c r="D429" t="s">
        <v>1</v>
      </c>
      <c r="E429">
        <v>23750</v>
      </c>
      <c r="F429">
        <v>72</v>
      </c>
      <c r="G429">
        <v>81.400000000000006</v>
      </c>
      <c r="H429">
        <v>61.65</v>
      </c>
      <c r="I429">
        <v>77.599999999999994</v>
      </c>
      <c r="J429">
        <v>75.3</v>
      </c>
      <c r="K429">
        <v>77.599999999999994</v>
      </c>
      <c r="L429">
        <v>706</v>
      </c>
      <c r="M429">
        <v>12613.51</v>
      </c>
      <c r="N429">
        <v>37.880000000000003</v>
      </c>
      <c r="O429">
        <v>66750</v>
      </c>
      <c r="P429">
        <v>14550</v>
      </c>
      <c r="Q429">
        <v>24426.85</v>
      </c>
      <c r="R429" s="4">
        <v>0.1181451915243759</v>
      </c>
      <c r="S429" s="2">
        <f t="shared" si="36"/>
        <v>0</v>
      </c>
      <c r="T429" s="6">
        <f t="shared" si="37"/>
        <v>8.611111111111111E-2</v>
      </c>
      <c r="U429" s="7">
        <v>6.5879999999999994E-2</v>
      </c>
      <c r="V429" s="7">
        <v>1.37E-2</v>
      </c>
      <c r="W429" s="3">
        <f t="shared" si="41"/>
        <v>0.95746445148254011</v>
      </c>
      <c r="X429" s="8">
        <f t="shared" si="38"/>
        <v>0.92279510564495149</v>
      </c>
      <c r="Y429" s="3">
        <f t="shared" si="39"/>
        <v>77.600000000001273</v>
      </c>
      <c r="Z429">
        <f t="shared" si="40"/>
        <v>860.00239290323952</v>
      </c>
    </row>
    <row r="430" spans="1:26" hidden="1" x14ac:dyDescent="0.25">
      <c r="A430" t="s">
        <v>0</v>
      </c>
      <c r="B430" s="1">
        <v>45898</v>
      </c>
      <c r="C430" s="1">
        <v>45930</v>
      </c>
      <c r="D430" t="s">
        <v>1</v>
      </c>
      <c r="E430">
        <v>27050</v>
      </c>
      <c r="F430" t="s">
        <v>2</v>
      </c>
      <c r="G430" t="s">
        <v>2</v>
      </c>
      <c r="H430" t="s">
        <v>2</v>
      </c>
      <c r="I430">
        <v>1931.15</v>
      </c>
      <c r="J430">
        <v>1931.15</v>
      </c>
      <c r="K430">
        <v>2488</v>
      </c>
      <c r="L430" t="s">
        <v>2</v>
      </c>
      <c r="M430" t="s">
        <v>2</v>
      </c>
      <c r="N430" t="s">
        <v>2</v>
      </c>
      <c r="O430">
        <v>525</v>
      </c>
      <c r="P430" t="s">
        <v>2</v>
      </c>
      <c r="Q430">
        <v>24426.85</v>
      </c>
      <c r="R430" s="4"/>
      <c r="S430" s="2">
        <f t="shared" si="36"/>
        <v>1</v>
      </c>
      <c r="T430" s="6">
        <f t="shared" si="37"/>
        <v>8.611111111111111E-2</v>
      </c>
      <c r="U430" s="7">
        <v>6.5879999999999994E-2</v>
      </c>
      <c r="V430" s="7">
        <v>1.37E-2</v>
      </c>
      <c r="W430" s="3" t="e">
        <f t="shared" si="41"/>
        <v>#DIV/0!</v>
      </c>
      <c r="X430" s="8" t="e">
        <f t="shared" si="38"/>
        <v>#DIV/0!</v>
      </c>
      <c r="Y430" s="3" t="e">
        <f t="shared" si="39"/>
        <v>#DIV/0!</v>
      </c>
      <c r="Z430">
        <f t="shared" si="40"/>
        <v>-10.929708656294679</v>
      </c>
    </row>
    <row r="431" spans="1:26" hidden="1" x14ac:dyDescent="0.25">
      <c r="A431" t="s">
        <v>0</v>
      </c>
      <c r="B431" s="1">
        <v>45898</v>
      </c>
      <c r="C431" s="1">
        <v>45930</v>
      </c>
      <c r="D431" t="s">
        <v>1</v>
      </c>
      <c r="E431">
        <v>24300</v>
      </c>
      <c r="F431">
        <v>154</v>
      </c>
      <c r="G431">
        <v>209.25</v>
      </c>
      <c r="H431">
        <v>154</v>
      </c>
      <c r="I431">
        <v>199.95</v>
      </c>
      <c r="J431">
        <v>196</v>
      </c>
      <c r="K431">
        <v>199.95</v>
      </c>
      <c r="L431">
        <v>22937</v>
      </c>
      <c r="M431">
        <v>421154.86</v>
      </c>
      <c r="N431">
        <v>3128.04</v>
      </c>
      <c r="O431">
        <v>1121625</v>
      </c>
      <c r="P431">
        <v>145200</v>
      </c>
      <c r="Q431">
        <v>24426.85</v>
      </c>
      <c r="R431" s="4">
        <v>0.10669736732953131</v>
      </c>
      <c r="S431" s="2">
        <f t="shared" si="36"/>
        <v>0</v>
      </c>
      <c r="T431" s="6">
        <f t="shared" si="37"/>
        <v>8.611111111111111E-2</v>
      </c>
      <c r="U431" s="7">
        <v>6.5879999999999994E-2</v>
      </c>
      <c r="V431" s="7">
        <v>1.37E-2</v>
      </c>
      <c r="W431" s="3">
        <f t="shared" si="41"/>
        <v>0.3254556907251574</v>
      </c>
      <c r="X431" s="8">
        <f t="shared" si="38"/>
        <v>0.29414567395528712</v>
      </c>
      <c r="Y431" s="3">
        <f t="shared" si="39"/>
        <v>199.95000000000073</v>
      </c>
      <c r="Z431">
        <f t="shared" si="40"/>
        <v>435.46370930998455</v>
      </c>
    </row>
    <row r="432" spans="1:26" hidden="1" x14ac:dyDescent="0.25">
      <c r="A432" t="s">
        <v>0</v>
      </c>
      <c r="B432" s="1">
        <v>45898</v>
      </c>
      <c r="C432" s="1">
        <v>45930</v>
      </c>
      <c r="D432" t="s">
        <v>1</v>
      </c>
      <c r="E432">
        <v>22600</v>
      </c>
      <c r="F432">
        <v>14.6</v>
      </c>
      <c r="G432">
        <v>14.95</v>
      </c>
      <c r="H432">
        <v>11.5</v>
      </c>
      <c r="I432">
        <v>12.7</v>
      </c>
      <c r="J432">
        <v>13.1</v>
      </c>
      <c r="K432">
        <v>12.7</v>
      </c>
      <c r="L432">
        <v>4026</v>
      </c>
      <c r="M432">
        <v>68279.08</v>
      </c>
      <c r="N432">
        <v>38.380000000000003</v>
      </c>
      <c r="O432">
        <v>242250</v>
      </c>
      <c r="P432">
        <v>78900</v>
      </c>
      <c r="Q432">
        <v>24426.85</v>
      </c>
      <c r="R432" s="4">
        <v>0.15068027722914781</v>
      </c>
      <c r="S432" s="2">
        <f t="shared" si="36"/>
        <v>0</v>
      </c>
      <c r="T432" s="6">
        <f t="shared" si="37"/>
        <v>8.611111111111111E-2</v>
      </c>
      <c r="U432" s="7">
        <v>6.5879999999999994E-2</v>
      </c>
      <c r="V432" s="7">
        <v>1.37E-2</v>
      </c>
      <c r="W432" s="3">
        <f t="shared" si="41"/>
        <v>1.8817308110686757</v>
      </c>
      <c r="X432" s="8">
        <f t="shared" si="38"/>
        <v>1.8375141436380489</v>
      </c>
      <c r="Y432" s="3">
        <f t="shared" si="39"/>
        <v>12.699999999999818</v>
      </c>
      <c r="Z432">
        <f t="shared" si="40"/>
        <v>1938.5969131436868</v>
      </c>
    </row>
    <row r="433" spans="1:26" hidden="1" x14ac:dyDescent="0.25">
      <c r="A433" t="s">
        <v>0</v>
      </c>
      <c r="B433" s="1">
        <v>45898</v>
      </c>
      <c r="C433" s="1">
        <v>45930</v>
      </c>
      <c r="D433" t="s">
        <v>1</v>
      </c>
      <c r="E433">
        <v>25050</v>
      </c>
      <c r="F433">
        <v>529.85</v>
      </c>
      <c r="G433">
        <v>610.75</v>
      </c>
      <c r="H433">
        <v>503.8</v>
      </c>
      <c r="I433">
        <v>599.1</v>
      </c>
      <c r="J433">
        <v>598</v>
      </c>
      <c r="K433">
        <v>599.1</v>
      </c>
      <c r="L433">
        <v>140</v>
      </c>
      <c r="M433">
        <v>2689.48</v>
      </c>
      <c r="N433">
        <v>59.23</v>
      </c>
      <c r="O433">
        <v>37425</v>
      </c>
      <c r="P433">
        <v>-1275</v>
      </c>
      <c r="Q433">
        <v>24426.85</v>
      </c>
      <c r="R433" s="4">
        <v>9.3872216413382087E-2</v>
      </c>
      <c r="S433" s="2">
        <f t="shared" si="36"/>
        <v>1</v>
      </c>
      <c r="T433" s="6">
        <f t="shared" si="37"/>
        <v>8.611111111111111E-2</v>
      </c>
      <c r="U433" s="7">
        <v>6.5879999999999994E-2</v>
      </c>
      <c r="V433" s="7">
        <v>1.37E-2</v>
      </c>
      <c r="W433" s="3">
        <f t="shared" si="41"/>
        <v>-0.73759628359710905</v>
      </c>
      <c r="X433" s="8">
        <f t="shared" si="38"/>
        <v>-0.76514279897691639</v>
      </c>
      <c r="Y433" s="3">
        <f t="shared" si="39"/>
        <v>599.10000000000218</v>
      </c>
      <c r="Z433">
        <f t="shared" si="40"/>
        <v>88.856413500998315</v>
      </c>
    </row>
    <row r="434" spans="1:26" hidden="1" x14ac:dyDescent="0.25">
      <c r="A434" t="s">
        <v>0</v>
      </c>
      <c r="B434" s="1">
        <v>45898</v>
      </c>
      <c r="C434" s="1">
        <v>45930</v>
      </c>
      <c r="D434" t="s">
        <v>1</v>
      </c>
      <c r="E434">
        <v>27000</v>
      </c>
      <c r="F434">
        <v>2280</v>
      </c>
      <c r="G434">
        <v>2428.85</v>
      </c>
      <c r="H434">
        <v>2267.1999999999998</v>
      </c>
      <c r="I434">
        <v>2416.3000000000002</v>
      </c>
      <c r="J434">
        <v>2408.6</v>
      </c>
      <c r="K434">
        <v>2416.3000000000002</v>
      </c>
      <c r="L434">
        <v>908</v>
      </c>
      <c r="M434">
        <v>19982.830000000002</v>
      </c>
      <c r="N434">
        <v>1595.83</v>
      </c>
      <c r="O434">
        <v>961125</v>
      </c>
      <c r="P434">
        <v>12825</v>
      </c>
      <c r="Q434">
        <v>24426.85</v>
      </c>
      <c r="R434" s="4"/>
      <c r="S434" s="2">
        <f t="shared" si="36"/>
        <v>1</v>
      </c>
      <c r="T434" s="6">
        <f t="shared" si="37"/>
        <v>8.611111111111111E-2</v>
      </c>
      <c r="U434" s="7">
        <v>6.5879999999999994E-2</v>
      </c>
      <c r="V434" s="7">
        <v>1.37E-2</v>
      </c>
      <c r="W434" s="3" t="e">
        <f t="shared" si="41"/>
        <v>#DIV/0!</v>
      </c>
      <c r="X434" s="8" t="e">
        <f t="shared" si="38"/>
        <v>#DIV/0!</v>
      </c>
      <c r="Y434" s="3" t="e">
        <f t="shared" si="39"/>
        <v>#DIV/0!</v>
      </c>
      <c r="Z434">
        <f t="shared" si="40"/>
        <v>-32.912555602364591</v>
      </c>
    </row>
    <row r="435" spans="1:26" hidden="1" x14ac:dyDescent="0.25">
      <c r="A435" t="s">
        <v>0</v>
      </c>
      <c r="B435" s="1">
        <v>45898</v>
      </c>
      <c r="C435" s="1">
        <v>45930</v>
      </c>
      <c r="D435" t="s">
        <v>1</v>
      </c>
      <c r="E435">
        <v>22700</v>
      </c>
      <c r="F435">
        <v>17.8</v>
      </c>
      <c r="G435">
        <v>18.55</v>
      </c>
      <c r="H435">
        <v>12.65</v>
      </c>
      <c r="I435">
        <v>14.15</v>
      </c>
      <c r="J435">
        <v>13.5</v>
      </c>
      <c r="K435">
        <v>14.15</v>
      </c>
      <c r="L435">
        <v>1959</v>
      </c>
      <c r="M435">
        <v>33372.49</v>
      </c>
      <c r="N435">
        <v>20.51</v>
      </c>
      <c r="O435">
        <v>146250</v>
      </c>
      <c r="P435">
        <v>39600</v>
      </c>
      <c r="Q435">
        <v>24426.85</v>
      </c>
      <c r="R435" s="4">
        <v>0.14670304017858421</v>
      </c>
      <c r="S435" s="2">
        <f t="shared" si="36"/>
        <v>0</v>
      </c>
      <c r="T435" s="6">
        <f t="shared" si="37"/>
        <v>8.611111111111111E-2</v>
      </c>
      <c r="U435" s="7">
        <v>6.5879999999999994E-2</v>
      </c>
      <c r="V435" s="7">
        <v>1.37E-2</v>
      </c>
      <c r="W435" s="3">
        <f t="shared" si="41"/>
        <v>1.8290064723873309</v>
      </c>
      <c r="X435" s="8">
        <f t="shared" si="38"/>
        <v>1.7859569130294486</v>
      </c>
      <c r="Y435" s="3">
        <f t="shared" si="39"/>
        <v>14.150000000000205</v>
      </c>
      <c r="Z435">
        <f t="shared" si="40"/>
        <v>1840.6126070358223</v>
      </c>
    </row>
    <row r="436" spans="1:26" hidden="1" x14ac:dyDescent="0.25">
      <c r="A436" t="s">
        <v>0</v>
      </c>
      <c r="B436" s="1">
        <v>45898</v>
      </c>
      <c r="C436" s="1">
        <v>45930</v>
      </c>
      <c r="D436" t="s">
        <v>1</v>
      </c>
      <c r="E436">
        <v>26300</v>
      </c>
      <c r="F436">
        <v>1666.75</v>
      </c>
      <c r="G436">
        <v>1700</v>
      </c>
      <c r="H436">
        <v>1613.25</v>
      </c>
      <c r="I436">
        <v>1700</v>
      </c>
      <c r="J436">
        <v>1700</v>
      </c>
      <c r="K436">
        <v>1700</v>
      </c>
      <c r="L436">
        <v>29</v>
      </c>
      <c r="M436">
        <v>607.5</v>
      </c>
      <c r="N436">
        <v>35.479999999999997</v>
      </c>
      <c r="O436">
        <v>13500</v>
      </c>
      <c r="P436">
        <v>75</v>
      </c>
      <c r="Q436">
        <v>24426.85</v>
      </c>
      <c r="R436" s="4"/>
      <c r="S436" s="2">
        <f t="shared" si="36"/>
        <v>1</v>
      </c>
      <c r="T436" s="6">
        <f t="shared" si="37"/>
        <v>8.611111111111111E-2</v>
      </c>
      <c r="U436" s="7">
        <v>6.5879999999999994E-2</v>
      </c>
      <c r="V436" s="7">
        <v>1.37E-2</v>
      </c>
      <c r="W436" s="3" t="e">
        <f t="shared" si="41"/>
        <v>#DIV/0!</v>
      </c>
      <c r="X436" s="8" t="e">
        <f t="shared" si="38"/>
        <v>#DIV/0!</v>
      </c>
      <c r="Y436" s="3" t="e">
        <f t="shared" si="39"/>
        <v>#DIV/0!</v>
      </c>
      <c r="Z436">
        <f t="shared" si="40"/>
        <v>-53.172412847310625</v>
      </c>
    </row>
    <row r="437" spans="1:26" hidden="1" x14ac:dyDescent="0.25">
      <c r="A437" t="s">
        <v>0</v>
      </c>
      <c r="B437" s="1">
        <v>45898</v>
      </c>
      <c r="C437" s="1">
        <v>45930</v>
      </c>
      <c r="D437" t="s">
        <v>1</v>
      </c>
      <c r="E437">
        <v>27150</v>
      </c>
      <c r="F437" t="s">
        <v>2</v>
      </c>
      <c r="G437" t="s">
        <v>2</v>
      </c>
      <c r="H437" t="s">
        <v>2</v>
      </c>
      <c r="I437">
        <v>2027.05</v>
      </c>
      <c r="J437">
        <v>2027.05</v>
      </c>
      <c r="K437">
        <v>2585.75</v>
      </c>
      <c r="L437" t="s">
        <v>2</v>
      </c>
      <c r="M437" t="s">
        <v>2</v>
      </c>
      <c r="N437" t="s">
        <v>2</v>
      </c>
      <c r="O437">
        <v>1050</v>
      </c>
      <c r="P437" t="s">
        <v>2</v>
      </c>
      <c r="Q437">
        <v>24426.85</v>
      </c>
      <c r="R437" s="4"/>
      <c r="S437" s="2">
        <f t="shared" si="36"/>
        <v>1</v>
      </c>
      <c r="T437" s="6">
        <f t="shared" si="37"/>
        <v>8.611111111111111E-2</v>
      </c>
      <c r="U437" s="7">
        <v>6.5879999999999994E-2</v>
      </c>
      <c r="V437" s="7">
        <v>1.37E-2</v>
      </c>
      <c r="W437" s="3" t="e">
        <f t="shared" si="41"/>
        <v>#DIV/0!</v>
      </c>
      <c r="X437" s="8" t="e">
        <f t="shared" si="38"/>
        <v>#DIV/0!</v>
      </c>
      <c r="Y437" s="3" t="e">
        <f t="shared" si="39"/>
        <v>#DIV/0!</v>
      </c>
      <c r="Z437">
        <f t="shared" si="40"/>
        <v>-12.614014764159947</v>
      </c>
    </row>
    <row r="438" spans="1:26" hidden="1" x14ac:dyDescent="0.25">
      <c r="A438" t="s">
        <v>0</v>
      </c>
      <c r="B438" s="1">
        <v>45898</v>
      </c>
      <c r="C438" s="1">
        <v>45930</v>
      </c>
      <c r="D438" t="s">
        <v>1</v>
      </c>
      <c r="E438">
        <v>24400</v>
      </c>
      <c r="F438">
        <v>230</v>
      </c>
      <c r="G438">
        <v>247</v>
      </c>
      <c r="H438">
        <v>186.75</v>
      </c>
      <c r="I438">
        <v>237.25</v>
      </c>
      <c r="J438">
        <v>232</v>
      </c>
      <c r="K438">
        <v>237.25</v>
      </c>
      <c r="L438">
        <v>24524</v>
      </c>
      <c r="M438">
        <v>452776.33</v>
      </c>
      <c r="N438">
        <v>3987.13</v>
      </c>
      <c r="O438">
        <v>866850</v>
      </c>
      <c r="P438">
        <v>270750</v>
      </c>
      <c r="Q438">
        <v>24426.85</v>
      </c>
      <c r="R438" s="4">
        <v>0.1054709635845938</v>
      </c>
      <c r="S438" s="2">
        <f t="shared" si="36"/>
        <v>0</v>
      </c>
      <c r="T438" s="6">
        <f t="shared" si="37"/>
        <v>8.611111111111111E-2</v>
      </c>
      <c r="U438" s="7">
        <v>6.5879999999999994E-2</v>
      </c>
      <c r="V438" s="7">
        <v>1.37E-2</v>
      </c>
      <c r="W438" s="3">
        <f t="shared" si="41"/>
        <v>0.19618778643365778</v>
      </c>
      <c r="X438" s="8">
        <f t="shared" si="38"/>
        <v>0.16523765409938029</v>
      </c>
      <c r="Y438" s="3">
        <f t="shared" si="39"/>
        <v>237.25000000000182</v>
      </c>
      <c r="Z438">
        <f t="shared" si="40"/>
        <v>373.32940320211856</v>
      </c>
    </row>
    <row r="439" spans="1:26" hidden="1" x14ac:dyDescent="0.25">
      <c r="A439" t="s">
        <v>0</v>
      </c>
      <c r="B439" s="1">
        <v>45898</v>
      </c>
      <c r="C439" s="1">
        <v>45930</v>
      </c>
      <c r="D439" t="s">
        <v>1</v>
      </c>
      <c r="E439">
        <v>25300</v>
      </c>
      <c r="F439">
        <v>723.55</v>
      </c>
      <c r="G439">
        <v>808</v>
      </c>
      <c r="H439">
        <v>677</v>
      </c>
      <c r="I439">
        <v>792.45</v>
      </c>
      <c r="J439">
        <v>778.35</v>
      </c>
      <c r="K439">
        <v>792.45</v>
      </c>
      <c r="L439">
        <v>1010</v>
      </c>
      <c r="M439">
        <v>19721.84</v>
      </c>
      <c r="N439">
        <v>557.09</v>
      </c>
      <c r="O439">
        <v>274500</v>
      </c>
      <c r="P439">
        <v>-13425</v>
      </c>
      <c r="Q439">
        <v>24426.85</v>
      </c>
      <c r="R439" s="4">
        <v>8.565092969488558E-2</v>
      </c>
      <c r="S439" s="2">
        <f t="shared" si="36"/>
        <v>1</v>
      </c>
      <c r="T439" s="6">
        <f t="shared" si="37"/>
        <v>8.611111111111111E-2</v>
      </c>
      <c r="U439" s="7">
        <v>6.5879999999999994E-2</v>
      </c>
      <c r="V439" s="7">
        <v>1.37E-2</v>
      </c>
      <c r="W439" s="3">
        <f t="shared" si="41"/>
        <v>-1.2060283705382009</v>
      </c>
      <c r="X439" s="8">
        <f t="shared" si="38"/>
        <v>-1.2311623744243456</v>
      </c>
      <c r="Y439" s="3">
        <f t="shared" si="39"/>
        <v>792.44999999998618</v>
      </c>
      <c r="Z439">
        <f t="shared" si="40"/>
        <v>33.620648231339146</v>
      </c>
    </row>
    <row r="440" spans="1:26" hidden="1" x14ac:dyDescent="0.25">
      <c r="A440" t="s">
        <v>0</v>
      </c>
      <c r="B440" s="1">
        <v>45898</v>
      </c>
      <c r="C440" s="1">
        <v>45930</v>
      </c>
      <c r="D440" t="s">
        <v>1</v>
      </c>
      <c r="E440">
        <v>25700</v>
      </c>
      <c r="F440">
        <v>1060.05</v>
      </c>
      <c r="G440">
        <v>1157</v>
      </c>
      <c r="H440">
        <v>1018</v>
      </c>
      <c r="I440">
        <v>1157</v>
      </c>
      <c r="J440">
        <v>1157</v>
      </c>
      <c r="K440">
        <v>1157</v>
      </c>
      <c r="L440">
        <v>110</v>
      </c>
      <c r="M440">
        <v>2208.33</v>
      </c>
      <c r="N440">
        <v>88.08</v>
      </c>
      <c r="O440">
        <v>48300</v>
      </c>
      <c r="P440">
        <v>3675</v>
      </c>
      <c r="Q440">
        <v>24426.85</v>
      </c>
      <c r="R440" s="4">
        <v>5.8180797020396392E-2</v>
      </c>
      <c r="S440" s="2">
        <f t="shared" si="36"/>
        <v>1</v>
      </c>
      <c r="T440" s="6">
        <f t="shared" si="37"/>
        <v>8.611111111111111E-2</v>
      </c>
      <c r="U440" s="7">
        <v>6.5879999999999994E-2</v>
      </c>
      <c r="V440" s="7">
        <v>1.37E-2</v>
      </c>
      <c r="W440" s="3">
        <f t="shared" si="41"/>
        <v>-2.70421689825482</v>
      </c>
      <c r="X440" s="8">
        <f t="shared" si="38"/>
        <v>-2.721289875554878</v>
      </c>
      <c r="Y440" s="3">
        <f t="shared" si="39"/>
        <v>1157.0000000000109</v>
      </c>
      <c r="Z440">
        <f t="shared" si="40"/>
        <v>0.43342379987734603</v>
      </c>
    </row>
    <row r="441" spans="1:26" hidden="1" x14ac:dyDescent="0.25">
      <c r="A441" t="s">
        <v>0</v>
      </c>
      <c r="B441" s="1">
        <v>45898</v>
      </c>
      <c r="C441" s="1">
        <v>45930</v>
      </c>
      <c r="D441" t="s">
        <v>1</v>
      </c>
      <c r="E441">
        <v>26850</v>
      </c>
      <c r="F441" t="s">
        <v>2</v>
      </c>
      <c r="G441" t="s">
        <v>2</v>
      </c>
      <c r="H441" t="s">
        <v>2</v>
      </c>
      <c r="I441">
        <v>1897.05</v>
      </c>
      <c r="J441">
        <v>1897.05</v>
      </c>
      <c r="K441">
        <v>2293.65</v>
      </c>
      <c r="L441" t="s">
        <v>2</v>
      </c>
      <c r="M441" t="s">
        <v>2</v>
      </c>
      <c r="N441" t="s">
        <v>2</v>
      </c>
      <c r="O441">
        <v>600</v>
      </c>
      <c r="P441" t="s">
        <v>2</v>
      </c>
      <c r="Q441">
        <v>24426.85</v>
      </c>
      <c r="R441" s="4"/>
      <c r="S441" s="2">
        <f t="shared" si="36"/>
        <v>1</v>
      </c>
      <c r="T441" s="6">
        <f t="shared" si="37"/>
        <v>8.611111111111111E-2</v>
      </c>
      <c r="U441" s="7">
        <v>6.5879999999999994E-2</v>
      </c>
      <c r="V441" s="7">
        <v>1.37E-2</v>
      </c>
      <c r="W441" s="3" t="e">
        <f t="shared" si="41"/>
        <v>#DIV/0!</v>
      </c>
      <c r="X441" s="8" t="e">
        <f t="shared" si="38"/>
        <v>#DIV/0!</v>
      </c>
      <c r="Y441" s="3" t="e">
        <f t="shared" si="39"/>
        <v>#DIV/0!</v>
      </c>
      <c r="Z441">
        <f t="shared" si="40"/>
        <v>-6.4110964405663253</v>
      </c>
    </row>
    <row r="442" spans="1:26" hidden="1" x14ac:dyDescent="0.25">
      <c r="A442" t="s">
        <v>0</v>
      </c>
      <c r="B442" s="1">
        <v>45898</v>
      </c>
      <c r="C442" s="1">
        <v>45930</v>
      </c>
      <c r="D442" t="s">
        <v>1</v>
      </c>
      <c r="E442">
        <v>24050</v>
      </c>
      <c r="F442">
        <v>123.95</v>
      </c>
      <c r="G442">
        <v>136.94999999999999</v>
      </c>
      <c r="H442">
        <v>103.25</v>
      </c>
      <c r="I442">
        <v>130.85</v>
      </c>
      <c r="J442">
        <v>128.44999999999999</v>
      </c>
      <c r="K442">
        <v>130.85</v>
      </c>
      <c r="L442">
        <v>1328</v>
      </c>
      <c r="M442">
        <v>24073.03</v>
      </c>
      <c r="N442">
        <v>119.23</v>
      </c>
      <c r="O442">
        <v>84150</v>
      </c>
      <c r="P442">
        <v>8475</v>
      </c>
      <c r="Q442">
        <v>24426.85</v>
      </c>
      <c r="R442" s="4">
        <v>0.1116047389227269</v>
      </c>
      <c r="S442" s="2">
        <f t="shared" si="36"/>
        <v>0</v>
      </c>
      <c r="T442" s="6">
        <f t="shared" si="37"/>
        <v>8.611111111111111E-2</v>
      </c>
      <c r="U442" s="7">
        <v>6.5879999999999994E-2</v>
      </c>
      <c r="V442" s="7">
        <v>1.37E-2</v>
      </c>
      <c r="W442" s="3">
        <f t="shared" si="41"/>
        <v>0.62831932589766815</v>
      </c>
      <c r="X442" s="8">
        <f t="shared" si="38"/>
        <v>0.59556925591257281</v>
      </c>
      <c r="Y442" s="3">
        <f t="shared" si="39"/>
        <v>130.84999999999673</v>
      </c>
      <c r="Z442">
        <f t="shared" si="40"/>
        <v>614.94947457964372</v>
      </c>
    </row>
    <row r="443" spans="1:26" hidden="1" x14ac:dyDescent="0.25">
      <c r="A443" t="s">
        <v>0</v>
      </c>
      <c r="B443" s="1">
        <v>45898</v>
      </c>
      <c r="C443" s="1">
        <v>45930</v>
      </c>
      <c r="D443" t="s">
        <v>1</v>
      </c>
      <c r="E443">
        <v>26000</v>
      </c>
      <c r="F443">
        <v>1349.5</v>
      </c>
      <c r="G443">
        <v>1450.1</v>
      </c>
      <c r="H443">
        <v>1295</v>
      </c>
      <c r="I443">
        <v>1432.35</v>
      </c>
      <c r="J443">
        <v>1424</v>
      </c>
      <c r="K443">
        <v>1432.35</v>
      </c>
      <c r="L443">
        <v>1866</v>
      </c>
      <c r="M443">
        <v>38303.1</v>
      </c>
      <c r="N443">
        <v>1916.1</v>
      </c>
      <c r="O443">
        <v>1556475</v>
      </c>
      <c r="P443">
        <v>6825</v>
      </c>
      <c r="Q443">
        <v>24426.85</v>
      </c>
      <c r="R443" s="4"/>
      <c r="S443" s="2">
        <f t="shared" si="36"/>
        <v>1</v>
      </c>
      <c r="T443" s="6">
        <f t="shared" si="37"/>
        <v>8.611111111111111E-2</v>
      </c>
      <c r="U443" s="7">
        <v>6.5879999999999994E-2</v>
      </c>
      <c r="V443" s="7">
        <v>1.37E-2</v>
      </c>
      <c r="W443" s="3" t="e">
        <f t="shared" si="41"/>
        <v>#DIV/0!</v>
      </c>
      <c r="X443" s="8" t="e">
        <f t="shared" si="38"/>
        <v>#DIV/0!</v>
      </c>
      <c r="Y443" s="3" t="e">
        <f t="shared" si="39"/>
        <v>#DIV/0!</v>
      </c>
      <c r="Z443">
        <f t="shared" si="40"/>
        <v>-22.519494523716276</v>
      </c>
    </row>
    <row r="444" spans="1:26" hidden="1" x14ac:dyDescent="0.25">
      <c r="A444" t="s">
        <v>0</v>
      </c>
      <c r="B444" s="1">
        <v>45898</v>
      </c>
      <c r="C444" s="1">
        <v>45930</v>
      </c>
      <c r="D444" t="s">
        <v>1</v>
      </c>
      <c r="E444">
        <v>25400</v>
      </c>
      <c r="F444">
        <v>805.5</v>
      </c>
      <c r="G444">
        <v>891</v>
      </c>
      <c r="H444">
        <v>753.5</v>
      </c>
      <c r="I444">
        <v>871.3</v>
      </c>
      <c r="J444">
        <v>859.8</v>
      </c>
      <c r="K444">
        <v>871.3</v>
      </c>
      <c r="L444">
        <v>563</v>
      </c>
      <c r="M444">
        <v>11066.75</v>
      </c>
      <c r="N444">
        <v>341.6</v>
      </c>
      <c r="O444">
        <v>347475</v>
      </c>
      <c r="P444">
        <v>3150</v>
      </c>
      <c r="Q444">
        <v>24426.85</v>
      </c>
      <c r="R444" s="4">
        <v>7.4332716087903331E-2</v>
      </c>
      <c r="S444" s="2">
        <f t="shared" si="36"/>
        <v>1</v>
      </c>
      <c r="T444" s="6">
        <f t="shared" si="37"/>
        <v>8.611111111111111E-2</v>
      </c>
      <c r="U444" s="7">
        <v>6.5879999999999994E-2</v>
      </c>
      <c r="V444" s="7">
        <v>1.37E-2</v>
      </c>
      <c r="W444" s="3">
        <f t="shared" si="41"/>
        <v>-1.5740852060367736</v>
      </c>
      <c r="X444" s="8">
        <f t="shared" si="38"/>
        <v>-1.595897914686597</v>
      </c>
      <c r="Y444" s="3">
        <f t="shared" si="39"/>
        <v>871.30000000011205</v>
      </c>
      <c r="Z444">
        <f t="shared" si="40"/>
        <v>13.036342123472423</v>
      </c>
    </row>
    <row r="445" spans="1:26" hidden="1" x14ac:dyDescent="0.25">
      <c r="A445" t="s">
        <v>0</v>
      </c>
      <c r="B445" s="1">
        <v>45898</v>
      </c>
      <c r="C445" s="1">
        <v>45930</v>
      </c>
      <c r="D445" t="s">
        <v>1</v>
      </c>
      <c r="E445">
        <v>21000</v>
      </c>
      <c r="F445">
        <v>4.25</v>
      </c>
      <c r="G445">
        <v>4.25</v>
      </c>
      <c r="H445">
        <v>3.5</v>
      </c>
      <c r="I445">
        <v>3.75</v>
      </c>
      <c r="J445">
        <v>3.8</v>
      </c>
      <c r="K445">
        <v>3.75</v>
      </c>
      <c r="L445">
        <v>2460</v>
      </c>
      <c r="M445">
        <v>38752.07</v>
      </c>
      <c r="N445">
        <v>7.07</v>
      </c>
      <c r="O445">
        <v>1015875</v>
      </c>
      <c r="P445">
        <v>6675</v>
      </c>
      <c r="Q445">
        <v>24426.85</v>
      </c>
      <c r="R445" s="4">
        <v>0.21942496150710381</v>
      </c>
      <c r="S445" s="2">
        <f t="shared" si="36"/>
        <v>0</v>
      </c>
      <c r="T445" s="6">
        <f t="shared" si="37"/>
        <v>8.611111111111111E-2</v>
      </c>
      <c r="U445" s="7">
        <v>6.5879999999999994E-2</v>
      </c>
      <c r="V445" s="7">
        <v>1.37E-2</v>
      </c>
      <c r="W445" s="3">
        <f t="shared" si="41"/>
        <v>2.4495698493539884</v>
      </c>
      <c r="X445" s="8">
        <f t="shared" si="38"/>
        <v>2.3851802641517859</v>
      </c>
      <c r="Y445" s="3">
        <f t="shared" si="39"/>
        <v>3.7499999999954809</v>
      </c>
      <c r="Z445">
        <f t="shared" si="40"/>
        <v>3520.5958108695231</v>
      </c>
    </row>
    <row r="446" spans="1:26" hidden="1" x14ac:dyDescent="0.25">
      <c r="A446" t="s">
        <v>0</v>
      </c>
      <c r="B446" s="1">
        <v>45898</v>
      </c>
      <c r="C446" s="1">
        <v>45958</v>
      </c>
      <c r="D446" t="s">
        <v>1</v>
      </c>
      <c r="E446">
        <v>23900</v>
      </c>
      <c r="F446">
        <v>152</v>
      </c>
      <c r="G446">
        <v>180</v>
      </c>
      <c r="H446">
        <v>143.19999999999999</v>
      </c>
      <c r="I446">
        <v>173</v>
      </c>
      <c r="J446">
        <v>171.5</v>
      </c>
      <c r="K446">
        <v>173</v>
      </c>
      <c r="L446">
        <v>1757</v>
      </c>
      <c r="M446">
        <v>31709.06</v>
      </c>
      <c r="N446">
        <v>214.83</v>
      </c>
      <c r="O446">
        <v>338100</v>
      </c>
      <c r="P446">
        <v>-22950</v>
      </c>
      <c r="Q446">
        <v>24426.85</v>
      </c>
      <c r="R446" s="4">
        <v>0.1149918150834589</v>
      </c>
      <c r="S446" s="2">
        <f t="shared" si="36"/>
        <v>0</v>
      </c>
      <c r="T446" s="6">
        <f t="shared" si="37"/>
        <v>0.16388888888888889</v>
      </c>
      <c r="U446" s="7">
        <v>6.5879999999999994E-2</v>
      </c>
      <c r="V446" s="7">
        <v>1.37E-2</v>
      </c>
      <c r="W446" s="3">
        <f t="shared" si="41"/>
        <v>0.67536345623576166</v>
      </c>
      <c r="X446" s="8">
        <f t="shared" si="38"/>
        <v>0.62881109817891234</v>
      </c>
      <c r="Y446" s="3">
        <f t="shared" si="39"/>
        <v>173.00000000000182</v>
      </c>
      <c r="Z446">
        <f t="shared" si="40"/>
        <v>901.72668808027447</v>
      </c>
    </row>
    <row r="447" spans="1:26" hidden="1" x14ac:dyDescent="0.25">
      <c r="A447" t="s">
        <v>0</v>
      </c>
      <c r="B447" s="1">
        <v>45898</v>
      </c>
      <c r="C447" s="1">
        <v>45958</v>
      </c>
      <c r="D447" t="s">
        <v>1</v>
      </c>
      <c r="E447">
        <v>26350</v>
      </c>
      <c r="F447" t="s">
        <v>2</v>
      </c>
      <c r="G447" t="s">
        <v>2</v>
      </c>
      <c r="H447" t="s">
        <v>2</v>
      </c>
      <c r="I447">
        <v>1576.25</v>
      </c>
      <c r="J447">
        <v>1576.25</v>
      </c>
      <c r="K447">
        <v>1791.15</v>
      </c>
      <c r="L447" t="s">
        <v>2</v>
      </c>
      <c r="M447" t="s">
        <v>2</v>
      </c>
      <c r="N447" t="s">
        <v>2</v>
      </c>
      <c r="O447">
        <v>300</v>
      </c>
      <c r="P447" t="s">
        <v>2</v>
      </c>
      <c r="Q447">
        <v>24426.85</v>
      </c>
      <c r="R447" s="4">
        <v>0.1466294824282684</v>
      </c>
      <c r="S447" s="2">
        <f t="shared" si="36"/>
        <v>1</v>
      </c>
      <c r="T447" s="6">
        <f t="shared" si="37"/>
        <v>0.16388888888888889</v>
      </c>
      <c r="U447" s="7">
        <v>6.5879999999999994E-2</v>
      </c>
      <c r="V447" s="7">
        <v>1.37E-2</v>
      </c>
      <c r="W447" s="3">
        <f t="shared" si="41"/>
        <v>-1.1029559791996284</v>
      </c>
      <c r="X447" s="8">
        <f t="shared" si="38"/>
        <v>-1.1623162750844884</v>
      </c>
      <c r="Y447" s="3">
        <f t="shared" si="39"/>
        <v>1791.1499999999542</v>
      </c>
      <c r="Z447">
        <f t="shared" si="40"/>
        <v>96.187046018818364</v>
      </c>
    </row>
    <row r="448" spans="1:26" hidden="1" x14ac:dyDescent="0.25">
      <c r="A448" t="s">
        <v>0</v>
      </c>
      <c r="B448" s="1">
        <v>45898</v>
      </c>
      <c r="C448" s="1">
        <v>45958</v>
      </c>
      <c r="D448" t="s">
        <v>1</v>
      </c>
      <c r="E448">
        <v>25200</v>
      </c>
      <c r="F448">
        <v>663</v>
      </c>
      <c r="G448">
        <v>730.75</v>
      </c>
      <c r="H448">
        <v>634</v>
      </c>
      <c r="I448">
        <v>721.95</v>
      </c>
      <c r="J448">
        <v>713.35</v>
      </c>
      <c r="K448">
        <v>721.95</v>
      </c>
      <c r="L448">
        <v>201</v>
      </c>
      <c r="M448">
        <v>3900.85</v>
      </c>
      <c r="N448">
        <v>101.95</v>
      </c>
      <c r="O448">
        <v>27075</v>
      </c>
      <c r="P448">
        <v>-300</v>
      </c>
      <c r="Q448">
        <v>24426.85</v>
      </c>
      <c r="R448" s="4">
        <v>9.5471621690040809E-2</v>
      </c>
      <c r="S448" s="2">
        <f t="shared" si="36"/>
        <v>1</v>
      </c>
      <c r="T448" s="6">
        <f t="shared" si="37"/>
        <v>0.16388888888888889</v>
      </c>
      <c r="U448" s="7">
        <v>6.5879999999999994E-2</v>
      </c>
      <c r="V448" s="7">
        <v>1.37E-2</v>
      </c>
      <c r="W448" s="3">
        <f t="shared" si="41"/>
        <v>-0.56565194704835053</v>
      </c>
      <c r="X448" s="8">
        <f t="shared" si="38"/>
        <v>-0.60430190760386615</v>
      </c>
      <c r="Y448" s="3">
        <f t="shared" si="39"/>
        <v>721.95000000006257</v>
      </c>
      <c r="Z448">
        <f t="shared" si="40"/>
        <v>164.63728617011293</v>
      </c>
    </row>
    <row r="449" spans="1:26" hidden="1" x14ac:dyDescent="0.25">
      <c r="A449" t="s">
        <v>0</v>
      </c>
      <c r="B449" s="1">
        <v>45898</v>
      </c>
      <c r="C449" s="1">
        <v>45958</v>
      </c>
      <c r="D449" t="s">
        <v>1</v>
      </c>
      <c r="E449">
        <v>26400</v>
      </c>
      <c r="F449" t="s">
        <v>2</v>
      </c>
      <c r="G449" t="s">
        <v>2</v>
      </c>
      <c r="H449" t="s">
        <v>2</v>
      </c>
      <c r="I449">
        <v>1624.4</v>
      </c>
      <c r="J449">
        <v>1624.4</v>
      </c>
      <c r="K449">
        <v>1833.6</v>
      </c>
      <c r="L449" t="s">
        <v>2</v>
      </c>
      <c r="M449" t="s">
        <v>2</v>
      </c>
      <c r="N449" t="s">
        <v>2</v>
      </c>
      <c r="O449">
        <v>375</v>
      </c>
      <c r="P449" t="s">
        <v>2</v>
      </c>
      <c r="Q449">
        <v>24426.85</v>
      </c>
      <c r="R449" s="4">
        <v>0.1460913894209756</v>
      </c>
      <c r="S449" s="2">
        <f t="shared" si="36"/>
        <v>1</v>
      </c>
      <c r="T449" s="6">
        <f t="shared" si="37"/>
        <v>0.16388888888888889</v>
      </c>
      <c r="U449" s="7">
        <v>6.5879999999999994E-2</v>
      </c>
      <c r="V449" s="7">
        <v>1.37E-2</v>
      </c>
      <c r="W449" s="3">
        <f t="shared" si="41"/>
        <v>-1.1392904036329143</v>
      </c>
      <c r="X449" s="8">
        <f t="shared" si="38"/>
        <v>-1.1984328622888796</v>
      </c>
      <c r="Y449" s="3">
        <f t="shared" si="39"/>
        <v>1833.6000000000022</v>
      </c>
      <c r="Z449">
        <f t="shared" si="40"/>
        <v>89.173992099193129</v>
      </c>
    </row>
    <row r="450" spans="1:26" hidden="1" x14ac:dyDescent="0.25">
      <c r="A450" t="s">
        <v>0</v>
      </c>
      <c r="B450" s="1">
        <v>45898</v>
      </c>
      <c r="C450" s="1">
        <v>45958</v>
      </c>
      <c r="D450" t="s">
        <v>1</v>
      </c>
      <c r="E450">
        <v>25700</v>
      </c>
      <c r="F450">
        <v>989.3</v>
      </c>
      <c r="G450">
        <v>1108.5</v>
      </c>
      <c r="H450">
        <v>989.3</v>
      </c>
      <c r="I450">
        <v>1097.3499999999999</v>
      </c>
      <c r="J450">
        <v>1095</v>
      </c>
      <c r="K450">
        <v>1097.3499999999999</v>
      </c>
      <c r="L450">
        <v>63</v>
      </c>
      <c r="M450">
        <v>1265.46</v>
      </c>
      <c r="N450">
        <v>51.13</v>
      </c>
      <c r="O450">
        <v>8100</v>
      </c>
      <c r="P450">
        <v>-900</v>
      </c>
      <c r="Q450">
        <v>24426.85</v>
      </c>
      <c r="R450" s="4">
        <v>8.5026969477913938E-2</v>
      </c>
      <c r="S450" s="2">
        <f t="shared" ref="S450:S513" si="42">IF(D450="CE",(Q450&gt;E450)*1,(Q450&lt;E450)*1)</f>
        <v>1</v>
      </c>
      <c r="T450" s="6">
        <f t="shared" ref="T450:T513" si="43">YEARFRAC(B450,C450)</f>
        <v>0.16388888888888889</v>
      </c>
      <c r="U450" s="7">
        <v>6.5879999999999994E-2</v>
      </c>
      <c r="V450" s="7">
        <v>1.37E-2</v>
      </c>
      <c r="W450" s="3">
        <f t="shared" si="41"/>
        <v>-1.2103989819448133</v>
      </c>
      <c r="X450" s="8">
        <f t="shared" ref="X450:X513" si="44">W450-(R450*SQRT(T450))</f>
        <v>-1.2448206138214113</v>
      </c>
      <c r="Y450" s="3">
        <f t="shared" ref="Y450:Y513" si="45">IF(D450="CE",
     Q450*EXP(-V450*T450)*_xlfn.NORM.S.DIST(W450,TRUE) - E450*EXP(-U450*T450)*_xlfn.NORM.S.DIST(X450,TRUE),
     E450*EXP(-U450*T450)*_xlfn.NORM.S.DIST(-X450,TRUE) - Q450*EXP(-V450*T450)*_xlfn.NORM.S.DIST(-W450,TRUE)
)</f>
        <v>1097.3499999999913</v>
      </c>
      <c r="Z450">
        <f t="shared" ref="Z450:Z513" si="46">IF(D450="CE",
   K450 - EXP(-V450*T450)*Q450 + EXP(-U450*T450)*E450,
   K450 + EXP(-V450*T450)*Q450 - EXP(-U450*T450)*E450
)</f>
        <v>45.406746973898407</v>
      </c>
    </row>
    <row r="451" spans="1:26" hidden="1" x14ac:dyDescent="0.25">
      <c r="A451" t="s">
        <v>0</v>
      </c>
      <c r="B451" s="1">
        <v>45898</v>
      </c>
      <c r="C451" s="1">
        <v>45958</v>
      </c>
      <c r="D451" t="s">
        <v>1</v>
      </c>
      <c r="E451">
        <v>23800</v>
      </c>
      <c r="F451">
        <v>138.9</v>
      </c>
      <c r="G451">
        <v>159.4</v>
      </c>
      <c r="H451">
        <v>126.4</v>
      </c>
      <c r="I451">
        <v>152.80000000000001</v>
      </c>
      <c r="J451">
        <v>153.05000000000001</v>
      </c>
      <c r="K451">
        <v>152.80000000000001</v>
      </c>
      <c r="L451">
        <v>2052</v>
      </c>
      <c r="M451">
        <v>36847.81</v>
      </c>
      <c r="N451">
        <v>219.61</v>
      </c>
      <c r="O451">
        <v>415425</v>
      </c>
      <c r="P451">
        <v>19725</v>
      </c>
      <c r="Q451">
        <v>24426.85</v>
      </c>
      <c r="R451" s="4">
        <v>0.1165389170252505</v>
      </c>
      <c r="S451" s="2">
        <f t="shared" si="42"/>
        <v>0</v>
      </c>
      <c r="T451" s="6">
        <f t="shared" si="43"/>
        <v>0.16388888888888889</v>
      </c>
      <c r="U451" s="7">
        <v>6.5879999999999994E-2</v>
      </c>
      <c r="V451" s="7">
        <v>1.37E-2</v>
      </c>
      <c r="W451" s="3">
        <f t="shared" si="41"/>
        <v>0.75589220859845752</v>
      </c>
      <c r="X451" s="8">
        <f t="shared" si="44"/>
        <v>0.70871353428168615</v>
      </c>
      <c r="Y451" s="3">
        <f t="shared" si="45"/>
        <v>152.80000000000109</v>
      </c>
      <c r="Z451">
        <f t="shared" si="46"/>
        <v>980.45279591951839</v>
      </c>
    </row>
    <row r="452" spans="1:26" hidden="1" x14ac:dyDescent="0.25">
      <c r="A452" t="s">
        <v>0</v>
      </c>
      <c r="B452" s="1">
        <v>45898</v>
      </c>
      <c r="C452" s="1">
        <v>45958</v>
      </c>
      <c r="D452" t="s">
        <v>1</v>
      </c>
      <c r="E452">
        <v>25550</v>
      </c>
      <c r="F452">
        <v>903.65</v>
      </c>
      <c r="G452">
        <v>903.65</v>
      </c>
      <c r="H452">
        <v>886.75</v>
      </c>
      <c r="I452">
        <v>886.75</v>
      </c>
      <c r="J452">
        <v>886.75</v>
      </c>
      <c r="K452">
        <v>1164.8499999999999</v>
      </c>
      <c r="L452">
        <v>2</v>
      </c>
      <c r="M452">
        <v>39.67</v>
      </c>
      <c r="N452">
        <v>1.34</v>
      </c>
      <c r="O452">
        <v>225</v>
      </c>
      <c r="P452">
        <v>150</v>
      </c>
      <c r="Q452">
        <v>24426.85</v>
      </c>
      <c r="R452" s="4">
        <v>0.152062274852683</v>
      </c>
      <c r="S452" s="2">
        <f t="shared" si="42"/>
        <v>1</v>
      </c>
      <c r="T452" s="6">
        <f t="shared" si="43"/>
        <v>0.16388888888888889</v>
      </c>
      <c r="U452" s="7">
        <v>6.5879999999999994E-2</v>
      </c>
      <c r="V452" s="7">
        <v>1.37E-2</v>
      </c>
      <c r="W452" s="3">
        <f t="shared" si="41"/>
        <v>-0.56055961195978321</v>
      </c>
      <c r="X452" s="8">
        <f t="shared" si="44"/>
        <v>-0.62211927566926917</v>
      </c>
      <c r="Y452" s="3">
        <f t="shared" si="45"/>
        <v>1164.8500000001368</v>
      </c>
      <c r="Z452">
        <f t="shared" si="46"/>
        <v>261.29590873276175</v>
      </c>
    </row>
    <row r="453" spans="1:26" hidden="1" x14ac:dyDescent="0.25">
      <c r="A453" t="s">
        <v>0</v>
      </c>
      <c r="B453" s="1">
        <v>45898</v>
      </c>
      <c r="C453" s="1">
        <v>45958</v>
      </c>
      <c r="D453" t="s">
        <v>1</v>
      </c>
      <c r="E453">
        <v>22850</v>
      </c>
      <c r="F453">
        <v>48.3</v>
      </c>
      <c r="G453">
        <v>51.5</v>
      </c>
      <c r="H453">
        <v>44.65</v>
      </c>
      <c r="I453">
        <v>44.65</v>
      </c>
      <c r="J453">
        <v>44.65</v>
      </c>
      <c r="K453">
        <v>86.8</v>
      </c>
      <c r="L453">
        <v>19</v>
      </c>
      <c r="M453">
        <v>326.3</v>
      </c>
      <c r="N453">
        <v>0.69</v>
      </c>
      <c r="O453">
        <v>3300</v>
      </c>
      <c r="P453">
        <v>75</v>
      </c>
      <c r="Q453">
        <v>24426.85</v>
      </c>
      <c r="R453" s="4">
        <v>0.15723058117886951</v>
      </c>
      <c r="S453" s="2">
        <f t="shared" si="42"/>
        <v>0</v>
      </c>
      <c r="T453" s="6">
        <f t="shared" si="43"/>
        <v>0.16388888888888889</v>
      </c>
      <c r="U453" s="7">
        <v>6.5879999999999994E-2</v>
      </c>
      <c r="V453" s="7">
        <v>1.37E-2</v>
      </c>
      <c r="W453" s="3">
        <f t="shared" si="41"/>
        <v>1.2145632126939248</v>
      </c>
      <c r="X453" s="8">
        <f t="shared" si="44"/>
        <v>1.1509112535765482</v>
      </c>
      <c r="Y453" s="3">
        <f t="shared" si="45"/>
        <v>86.800000000001091</v>
      </c>
      <c r="Z453">
        <f t="shared" si="46"/>
        <v>1854.250820392328</v>
      </c>
    </row>
    <row r="454" spans="1:26" hidden="1" x14ac:dyDescent="0.25">
      <c r="A454" t="s">
        <v>0</v>
      </c>
      <c r="B454" s="1">
        <v>45898</v>
      </c>
      <c r="C454" s="1">
        <v>45958</v>
      </c>
      <c r="D454" t="s">
        <v>1</v>
      </c>
      <c r="E454">
        <v>24100</v>
      </c>
      <c r="F454">
        <v>194.45</v>
      </c>
      <c r="G454">
        <v>229.5</v>
      </c>
      <c r="H454">
        <v>187.25</v>
      </c>
      <c r="I454">
        <v>224.2</v>
      </c>
      <c r="J454">
        <v>221</v>
      </c>
      <c r="K454">
        <v>224.2</v>
      </c>
      <c r="L454">
        <v>3183</v>
      </c>
      <c r="M454">
        <v>58033.64</v>
      </c>
      <c r="N454">
        <v>500.92</v>
      </c>
      <c r="O454">
        <v>98475</v>
      </c>
      <c r="P454">
        <v>-100725</v>
      </c>
      <c r="Q454">
        <v>24426.85</v>
      </c>
      <c r="R454" s="4">
        <v>0.1129209384224487</v>
      </c>
      <c r="S454" s="2">
        <f t="shared" si="42"/>
        <v>0</v>
      </c>
      <c r="T454" s="6">
        <f t="shared" si="43"/>
        <v>0.16388888888888889</v>
      </c>
      <c r="U454" s="7">
        <v>6.5879999999999994E-2</v>
      </c>
      <c r="V454" s="7">
        <v>1.37E-2</v>
      </c>
      <c r="W454" s="3">
        <f t="shared" si="41"/>
        <v>0.50460916265355571</v>
      </c>
      <c r="X454" s="8">
        <f t="shared" si="44"/>
        <v>0.45889516158537513</v>
      </c>
      <c r="Y454" s="3">
        <f t="shared" si="45"/>
        <v>224.19999999999982</v>
      </c>
      <c r="Z454">
        <f t="shared" si="46"/>
        <v>755.07447240178954</v>
      </c>
    </row>
    <row r="455" spans="1:26" hidden="1" x14ac:dyDescent="0.25">
      <c r="A455" t="s">
        <v>0</v>
      </c>
      <c r="B455" s="1">
        <v>45898</v>
      </c>
      <c r="C455" s="1">
        <v>45958</v>
      </c>
      <c r="D455" t="s">
        <v>1</v>
      </c>
      <c r="E455">
        <v>23100</v>
      </c>
      <c r="F455">
        <v>61.3</v>
      </c>
      <c r="G455">
        <v>67.849999999999994</v>
      </c>
      <c r="H455">
        <v>55.3</v>
      </c>
      <c r="I455">
        <v>65.95</v>
      </c>
      <c r="J455">
        <v>65.45</v>
      </c>
      <c r="K455">
        <v>65.95</v>
      </c>
      <c r="L455">
        <v>339</v>
      </c>
      <c r="M455">
        <v>5888.72</v>
      </c>
      <c r="N455">
        <v>15.54</v>
      </c>
      <c r="O455">
        <v>94575</v>
      </c>
      <c r="P455">
        <v>7725</v>
      </c>
      <c r="Q455">
        <v>24426.85</v>
      </c>
      <c r="R455" s="4">
        <v>0.12978234592450241</v>
      </c>
      <c r="S455" s="2">
        <f t="shared" si="42"/>
        <v>0</v>
      </c>
      <c r="T455" s="6">
        <f t="shared" si="43"/>
        <v>0.16388888888888889</v>
      </c>
      <c r="U455" s="7">
        <v>6.5879999999999994E-2</v>
      </c>
      <c r="V455" s="7">
        <v>1.37E-2</v>
      </c>
      <c r="W455" s="3">
        <f t="shared" ref="W455:W518" si="47" xml:space="preserve"> (LN(Q455/E455) + (U455 - V455 + 0.5*R455^2)*T455) / (R455*SQRT(T455))</f>
        <v>1.2520407890345109</v>
      </c>
      <c r="X455" s="8">
        <f t="shared" si="44"/>
        <v>1.1995007518801239</v>
      </c>
      <c r="Y455" s="3">
        <f t="shared" si="45"/>
        <v>65.950000000000273</v>
      </c>
      <c r="Z455">
        <f t="shared" si="46"/>
        <v>1586.0855507942215</v>
      </c>
    </row>
    <row r="456" spans="1:26" hidden="1" x14ac:dyDescent="0.25">
      <c r="A456" t="s">
        <v>0</v>
      </c>
      <c r="B456" s="1">
        <v>45898</v>
      </c>
      <c r="C456" s="1">
        <v>45958</v>
      </c>
      <c r="D456" t="s">
        <v>1</v>
      </c>
      <c r="E456">
        <v>23600</v>
      </c>
      <c r="F456">
        <v>110.4</v>
      </c>
      <c r="G456">
        <v>122.9</v>
      </c>
      <c r="H456">
        <v>98.5</v>
      </c>
      <c r="I456">
        <v>118.55</v>
      </c>
      <c r="J456">
        <v>116.35</v>
      </c>
      <c r="K456">
        <v>118.55</v>
      </c>
      <c r="L456">
        <v>3057</v>
      </c>
      <c r="M456">
        <v>54359.5</v>
      </c>
      <c r="N456">
        <v>250.6</v>
      </c>
      <c r="O456">
        <v>189750</v>
      </c>
      <c r="P456">
        <v>41325</v>
      </c>
      <c r="Q456">
        <v>24426.85</v>
      </c>
      <c r="R456" s="4">
        <v>0.1195896279259403</v>
      </c>
      <c r="S456" s="2">
        <f t="shared" si="42"/>
        <v>0</v>
      </c>
      <c r="T456" s="6">
        <f t="shared" si="43"/>
        <v>0.16388888888888889</v>
      </c>
      <c r="U456" s="7">
        <v>6.5879999999999994E-2</v>
      </c>
      <c r="V456" s="7">
        <v>1.37E-2</v>
      </c>
      <c r="W456" s="3">
        <f t="shared" si="47"/>
        <v>0.91213625346474636</v>
      </c>
      <c r="X456" s="8">
        <f t="shared" si="44"/>
        <v>0.86372255397619402</v>
      </c>
      <c r="Y456" s="3">
        <f t="shared" si="45"/>
        <v>118.55000000000018</v>
      </c>
      <c r="Z456">
        <f t="shared" si="46"/>
        <v>1144.0550115980041</v>
      </c>
    </row>
    <row r="457" spans="1:26" hidden="1" x14ac:dyDescent="0.25">
      <c r="A457" t="s">
        <v>0</v>
      </c>
      <c r="B457" s="1">
        <v>45898</v>
      </c>
      <c r="C457" s="1">
        <v>45958</v>
      </c>
      <c r="D457" t="s">
        <v>1</v>
      </c>
      <c r="E457">
        <v>25600</v>
      </c>
      <c r="F457">
        <v>911.1</v>
      </c>
      <c r="G457">
        <v>1030.95</v>
      </c>
      <c r="H457">
        <v>907.3</v>
      </c>
      <c r="I457">
        <v>1022.2</v>
      </c>
      <c r="J457">
        <v>1011.25</v>
      </c>
      <c r="K457">
        <v>1022.2</v>
      </c>
      <c r="L457">
        <v>86</v>
      </c>
      <c r="M457">
        <v>1713.63</v>
      </c>
      <c r="N457">
        <v>62.43</v>
      </c>
      <c r="O457">
        <v>8325</v>
      </c>
      <c r="P457">
        <v>2925</v>
      </c>
      <c r="Q457">
        <v>24426.85</v>
      </c>
      <c r="R457" s="4">
        <v>9.0455727857373727E-2</v>
      </c>
      <c r="S457" s="2">
        <f t="shared" si="42"/>
        <v>1</v>
      </c>
      <c r="T457" s="6">
        <f t="shared" si="43"/>
        <v>0.16388888888888889</v>
      </c>
      <c r="U457" s="7">
        <v>6.5879999999999994E-2</v>
      </c>
      <c r="V457" s="7">
        <v>1.37E-2</v>
      </c>
      <c r="W457" s="3">
        <f t="shared" si="47"/>
        <v>-1.0291604317275389</v>
      </c>
      <c r="X457" s="8">
        <f t="shared" si="44"/>
        <v>-1.0657797983185713</v>
      </c>
      <c r="Y457" s="3">
        <f t="shared" si="45"/>
        <v>1022.2000000000007</v>
      </c>
      <c r="Z457">
        <f t="shared" si="46"/>
        <v>69.182854813141603</v>
      </c>
    </row>
    <row r="458" spans="1:26" hidden="1" x14ac:dyDescent="0.25">
      <c r="A458" t="s">
        <v>0</v>
      </c>
      <c r="B458" s="1">
        <v>45898</v>
      </c>
      <c r="C458" s="1">
        <v>45958</v>
      </c>
      <c r="D458" t="s">
        <v>1</v>
      </c>
      <c r="E458">
        <v>24500</v>
      </c>
      <c r="F458">
        <v>310</v>
      </c>
      <c r="G458">
        <v>365.75</v>
      </c>
      <c r="H458">
        <v>301.89999999999998</v>
      </c>
      <c r="I458">
        <v>356.45</v>
      </c>
      <c r="J458">
        <v>351</v>
      </c>
      <c r="K458">
        <v>356.45</v>
      </c>
      <c r="L458">
        <v>4138</v>
      </c>
      <c r="M458">
        <v>77072.84</v>
      </c>
      <c r="N458">
        <v>1037.0899999999999</v>
      </c>
      <c r="O458">
        <v>385050</v>
      </c>
      <c r="P458">
        <v>13950</v>
      </c>
      <c r="Q458">
        <v>24426.85</v>
      </c>
      <c r="R458" s="4">
        <v>0.107155740979543</v>
      </c>
      <c r="S458" s="2">
        <f t="shared" si="42"/>
        <v>1</v>
      </c>
      <c r="T458" s="6">
        <f t="shared" si="43"/>
        <v>0.16388888888888889</v>
      </c>
      <c r="U458" s="7">
        <v>6.5879999999999994E-2</v>
      </c>
      <c r="V458" s="7">
        <v>1.37E-2</v>
      </c>
      <c r="W458" s="3">
        <f t="shared" si="47"/>
        <v>0.1498950453599584</v>
      </c>
      <c r="X458" s="8">
        <f t="shared" si="44"/>
        <v>0.10651498028048965</v>
      </c>
      <c r="Y458" s="3">
        <f t="shared" si="45"/>
        <v>356.44999999999163</v>
      </c>
      <c r="Z458">
        <f t="shared" si="46"/>
        <v>491.62004104481821</v>
      </c>
    </row>
    <row r="459" spans="1:26" hidden="1" x14ac:dyDescent="0.25">
      <c r="A459" t="s">
        <v>0</v>
      </c>
      <c r="B459" s="1">
        <v>45898</v>
      </c>
      <c r="C459" s="1">
        <v>45958</v>
      </c>
      <c r="D459" t="s">
        <v>1</v>
      </c>
      <c r="E459">
        <v>24350</v>
      </c>
      <c r="F459">
        <v>275.60000000000002</v>
      </c>
      <c r="G459">
        <v>304.8</v>
      </c>
      <c r="H459">
        <v>254.4</v>
      </c>
      <c r="I459">
        <v>303.10000000000002</v>
      </c>
      <c r="J459">
        <v>299.25</v>
      </c>
      <c r="K459">
        <v>303.10000000000002</v>
      </c>
      <c r="L459">
        <v>92</v>
      </c>
      <c r="M459">
        <v>1699.08</v>
      </c>
      <c r="N459">
        <v>18.93</v>
      </c>
      <c r="O459">
        <v>6375</v>
      </c>
      <c r="P459">
        <v>1050</v>
      </c>
      <c r="Q459">
        <v>24426.85</v>
      </c>
      <c r="R459" s="4">
        <v>0.1099143324349551</v>
      </c>
      <c r="S459" s="2">
        <f t="shared" si="42"/>
        <v>0</v>
      </c>
      <c r="T459" s="6">
        <f t="shared" si="43"/>
        <v>0.16388888888888889</v>
      </c>
      <c r="U459" s="7">
        <v>6.5879999999999994E-2</v>
      </c>
      <c r="V459" s="7">
        <v>1.37E-2</v>
      </c>
      <c r="W459" s="3">
        <f t="shared" si="47"/>
        <v>0.28525163539548376</v>
      </c>
      <c r="X459" s="8">
        <f t="shared" si="44"/>
        <v>0.24075480442209721</v>
      </c>
      <c r="Y459" s="3">
        <f t="shared" si="45"/>
        <v>303.10000000062428</v>
      </c>
      <c r="Z459">
        <f t="shared" si="46"/>
        <v>586.65920280367936</v>
      </c>
    </row>
    <row r="460" spans="1:26" hidden="1" x14ac:dyDescent="0.25">
      <c r="A460" t="s">
        <v>0</v>
      </c>
      <c r="B460" s="1">
        <v>45898</v>
      </c>
      <c r="C460" s="1">
        <v>45958</v>
      </c>
      <c r="D460" t="s">
        <v>1</v>
      </c>
      <c r="E460">
        <v>23050</v>
      </c>
      <c r="F460">
        <v>58.2</v>
      </c>
      <c r="G460">
        <v>63.3</v>
      </c>
      <c r="H460">
        <v>54.4</v>
      </c>
      <c r="I460">
        <v>54.4</v>
      </c>
      <c r="J460">
        <v>54.4</v>
      </c>
      <c r="K460">
        <v>114.1</v>
      </c>
      <c r="L460">
        <v>58</v>
      </c>
      <c r="M460">
        <v>1005.26</v>
      </c>
      <c r="N460">
        <v>2.58</v>
      </c>
      <c r="O460">
        <v>31575</v>
      </c>
      <c r="P460">
        <v>2850</v>
      </c>
      <c r="Q460">
        <v>24426.85</v>
      </c>
      <c r="R460" s="4">
        <v>0.15707301508642529</v>
      </c>
      <c r="S460" s="2">
        <f t="shared" si="42"/>
        <v>0</v>
      </c>
      <c r="T460" s="6">
        <f t="shared" si="43"/>
        <v>0.16388888888888889</v>
      </c>
      <c r="U460" s="7">
        <v>6.5879999999999994E-2</v>
      </c>
      <c r="V460" s="7">
        <v>1.37E-2</v>
      </c>
      <c r="W460" s="3">
        <f t="shared" si="47"/>
        <v>1.0786694480588059</v>
      </c>
      <c r="X460" s="8">
        <f t="shared" si="44"/>
        <v>1.0150812767262187</v>
      </c>
      <c r="Y460" s="3">
        <f t="shared" si="45"/>
        <v>114.09999999999945</v>
      </c>
      <c r="Z460">
        <f t="shared" si="46"/>
        <v>1683.6986047138416</v>
      </c>
    </row>
    <row r="461" spans="1:26" hidden="1" x14ac:dyDescent="0.25">
      <c r="A461" t="s">
        <v>0</v>
      </c>
      <c r="B461" s="1">
        <v>45898</v>
      </c>
      <c r="C461" s="1">
        <v>45958</v>
      </c>
      <c r="D461" t="s">
        <v>1</v>
      </c>
      <c r="E461">
        <v>24050</v>
      </c>
      <c r="F461">
        <v>193</v>
      </c>
      <c r="G461">
        <v>215.4</v>
      </c>
      <c r="H461">
        <v>176.8</v>
      </c>
      <c r="I461">
        <v>212.1</v>
      </c>
      <c r="J461">
        <v>211.8</v>
      </c>
      <c r="K461">
        <v>212.1</v>
      </c>
      <c r="L461">
        <v>300</v>
      </c>
      <c r="M461">
        <v>5454.53</v>
      </c>
      <c r="N461">
        <v>43.28</v>
      </c>
      <c r="O461">
        <v>12825</v>
      </c>
      <c r="P461">
        <v>-4275</v>
      </c>
      <c r="Q461">
        <v>24426.85</v>
      </c>
      <c r="R461" s="4">
        <v>0.11394925058183</v>
      </c>
      <c r="S461" s="2">
        <f t="shared" si="42"/>
        <v>0</v>
      </c>
      <c r="T461" s="6">
        <f t="shared" si="43"/>
        <v>0.16388888888888889</v>
      </c>
      <c r="U461" s="7">
        <v>6.5879999999999994E-2</v>
      </c>
      <c r="V461" s="7">
        <v>1.37E-2</v>
      </c>
      <c r="W461" s="3">
        <f t="shared" si="47"/>
        <v>0.54549109270337581</v>
      </c>
      <c r="X461" s="8">
        <f t="shared" si="44"/>
        <v>0.49936079804244704</v>
      </c>
      <c r="Y461" s="3">
        <f t="shared" si="45"/>
        <v>212.09999999999854</v>
      </c>
      <c r="Z461">
        <f t="shared" si="46"/>
        <v>792.43752632140968</v>
      </c>
    </row>
    <row r="462" spans="1:26" hidden="1" x14ac:dyDescent="0.25">
      <c r="A462" t="s">
        <v>0</v>
      </c>
      <c r="B462" s="1">
        <v>45898</v>
      </c>
      <c r="C462" s="1">
        <v>45958</v>
      </c>
      <c r="D462" t="s">
        <v>1</v>
      </c>
      <c r="E462">
        <v>22800</v>
      </c>
      <c r="F462">
        <v>48.3</v>
      </c>
      <c r="G462">
        <v>50</v>
      </c>
      <c r="H462">
        <v>41.35</v>
      </c>
      <c r="I462">
        <v>48.55</v>
      </c>
      <c r="J462">
        <v>48</v>
      </c>
      <c r="K462">
        <v>48.55</v>
      </c>
      <c r="L462">
        <v>270</v>
      </c>
      <c r="M462">
        <v>4626.03</v>
      </c>
      <c r="N462">
        <v>9.0299999999999994</v>
      </c>
      <c r="O462">
        <v>68925</v>
      </c>
      <c r="P462">
        <v>12975</v>
      </c>
      <c r="Q462">
        <v>24426.85</v>
      </c>
      <c r="R462" s="4">
        <v>0.13738676200007879</v>
      </c>
      <c r="S462" s="2">
        <f t="shared" si="42"/>
        <v>0</v>
      </c>
      <c r="T462" s="6">
        <f t="shared" si="43"/>
        <v>0.16388888888888889</v>
      </c>
      <c r="U462" s="7">
        <v>6.5879999999999994E-2</v>
      </c>
      <c r="V462" s="7">
        <v>1.37E-2</v>
      </c>
      <c r="W462" s="3">
        <f t="shared" si="47"/>
        <v>1.4207640843748943</v>
      </c>
      <c r="X462" s="8">
        <f t="shared" si="44"/>
        <v>1.365145536809079</v>
      </c>
      <c r="Y462" s="3">
        <f t="shared" si="45"/>
        <v>48.549999999938336</v>
      </c>
      <c r="Z462">
        <f t="shared" si="46"/>
        <v>1865.4638743119503</v>
      </c>
    </row>
    <row r="463" spans="1:26" hidden="1" x14ac:dyDescent="0.25">
      <c r="A463" t="s">
        <v>0</v>
      </c>
      <c r="B463" s="1">
        <v>45898</v>
      </c>
      <c r="C463" s="1">
        <v>45958</v>
      </c>
      <c r="D463" t="s">
        <v>1</v>
      </c>
      <c r="E463">
        <v>26300</v>
      </c>
      <c r="F463">
        <v>1475</v>
      </c>
      <c r="G463">
        <v>1550</v>
      </c>
      <c r="H463">
        <v>1475</v>
      </c>
      <c r="I463">
        <v>1550</v>
      </c>
      <c r="J463">
        <v>1550</v>
      </c>
      <c r="K463">
        <v>1749.05</v>
      </c>
      <c r="L463">
        <v>2</v>
      </c>
      <c r="M463">
        <v>41.72</v>
      </c>
      <c r="N463">
        <v>2.27</v>
      </c>
      <c r="O463">
        <v>525</v>
      </c>
      <c r="P463">
        <v>150</v>
      </c>
      <c r="Q463">
        <v>24426.85</v>
      </c>
      <c r="R463" s="4">
        <v>0.14714166960711381</v>
      </c>
      <c r="S463" s="2">
        <f t="shared" si="42"/>
        <v>1</v>
      </c>
      <c r="T463" s="6">
        <f t="shared" si="43"/>
        <v>0.16388888888888889</v>
      </c>
      <c r="U463" s="7">
        <v>6.5879999999999994E-2</v>
      </c>
      <c r="V463" s="7">
        <v>1.37E-2</v>
      </c>
      <c r="W463" s="3">
        <f t="shared" si="47"/>
        <v>-1.067024338191761</v>
      </c>
      <c r="X463" s="8">
        <f t="shared" si="44"/>
        <v>-1.1265919837990725</v>
      </c>
      <c r="Y463" s="3">
        <f t="shared" si="45"/>
        <v>1749.0499999999993</v>
      </c>
      <c r="Z463">
        <f t="shared" si="46"/>
        <v>103.55009993843851</v>
      </c>
    </row>
    <row r="464" spans="1:26" hidden="1" x14ac:dyDescent="0.25">
      <c r="A464" t="s">
        <v>0</v>
      </c>
      <c r="B464" s="1">
        <v>45898</v>
      </c>
      <c r="C464" s="1">
        <v>45958</v>
      </c>
      <c r="D464" t="s">
        <v>1</v>
      </c>
      <c r="E464">
        <v>26800</v>
      </c>
      <c r="F464" t="s">
        <v>2</v>
      </c>
      <c r="G464" t="s">
        <v>2</v>
      </c>
      <c r="H464" t="s">
        <v>2</v>
      </c>
      <c r="I464">
        <v>2017.65</v>
      </c>
      <c r="J464">
        <v>2017.65</v>
      </c>
      <c r="K464">
        <v>2183.75</v>
      </c>
      <c r="L464" t="s">
        <v>2</v>
      </c>
      <c r="M464" t="s">
        <v>2</v>
      </c>
      <c r="N464" t="s">
        <v>2</v>
      </c>
      <c r="O464">
        <v>75</v>
      </c>
      <c r="P464" t="s">
        <v>2</v>
      </c>
      <c r="Q464">
        <v>24426.85</v>
      </c>
      <c r="R464" s="4">
        <v>0.13996318593034979</v>
      </c>
      <c r="S464" s="2">
        <f t="shared" si="42"/>
        <v>1</v>
      </c>
      <c r="T464" s="6">
        <f t="shared" si="43"/>
        <v>0.16388888888888889</v>
      </c>
      <c r="U464" s="7">
        <v>6.5879999999999994E-2</v>
      </c>
      <c r="V464" s="7">
        <v>1.37E-2</v>
      </c>
      <c r="W464" s="3">
        <f t="shared" si="47"/>
        <v>-1.4571069442064115</v>
      </c>
      <c r="X464" s="8">
        <f t="shared" si="44"/>
        <v>-1.5137685104359566</v>
      </c>
      <c r="Y464" s="3">
        <f t="shared" si="45"/>
        <v>2183.75</v>
      </c>
      <c r="Z464">
        <f t="shared" si="46"/>
        <v>43.619560742223257</v>
      </c>
    </row>
    <row r="465" spans="1:26" hidden="1" x14ac:dyDescent="0.25">
      <c r="A465" t="s">
        <v>0</v>
      </c>
      <c r="B465" s="1">
        <v>45898</v>
      </c>
      <c r="C465" s="1">
        <v>45958</v>
      </c>
      <c r="D465" t="s">
        <v>1</v>
      </c>
      <c r="E465">
        <v>23550</v>
      </c>
      <c r="F465">
        <v>102.3</v>
      </c>
      <c r="G465">
        <v>109.65</v>
      </c>
      <c r="H465">
        <v>94.45</v>
      </c>
      <c r="I465">
        <v>109.65</v>
      </c>
      <c r="J465">
        <v>109.65</v>
      </c>
      <c r="K465">
        <v>211.6</v>
      </c>
      <c r="L465">
        <v>12</v>
      </c>
      <c r="M465">
        <v>212.87</v>
      </c>
      <c r="N465">
        <v>0.92</v>
      </c>
      <c r="O465">
        <v>5925</v>
      </c>
      <c r="P465">
        <v>-75</v>
      </c>
      <c r="Q465">
        <v>24426.85</v>
      </c>
      <c r="R465" s="4">
        <v>0.1566013810245212</v>
      </c>
      <c r="S465" s="2">
        <f t="shared" si="42"/>
        <v>0</v>
      </c>
      <c r="T465" s="6">
        <f t="shared" si="43"/>
        <v>0.16388888888888889</v>
      </c>
      <c r="U465" s="7">
        <v>6.5879999999999994E-2</v>
      </c>
      <c r="V465" s="7">
        <v>1.37E-2</v>
      </c>
      <c r="W465" s="3">
        <f t="shared" si="47"/>
        <v>0.74322548929614107</v>
      </c>
      <c r="X465" s="8">
        <f t="shared" si="44"/>
        <v>0.67982825048953965</v>
      </c>
      <c r="Y465" s="3">
        <f t="shared" si="45"/>
        <v>211.59999999953743</v>
      </c>
      <c r="Z465">
        <f t="shared" si="46"/>
        <v>1286.5680655176257</v>
      </c>
    </row>
    <row r="466" spans="1:26" hidden="1" x14ac:dyDescent="0.25">
      <c r="A466" t="s">
        <v>0</v>
      </c>
      <c r="B466" s="1">
        <v>45898</v>
      </c>
      <c r="C466" s="1">
        <v>45958</v>
      </c>
      <c r="D466" t="s">
        <v>1</v>
      </c>
      <c r="E466">
        <v>26050</v>
      </c>
      <c r="F466" t="s">
        <v>2</v>
      </c>
      <c r="G466" t="s">
        <v>2</v>
      </c>
      <c r="H466" t="s">
        <v>2</v>
      </c>
      <c r="I466">
        <v>1318.35</v>
      </c>
      <c r="J466">
        <v>1319.15</v>
      </c>
      <c r="K466">
        <v>1543.95</v>
      </c>
      <c r="L466" t="s">
        <v>2</v>
      </c>
      <c r="M466" t="s">
        <v>2</v>
      </c>
      <c r="N466" t="s">
        <v>2</v>
      </c>
      <c r="O466">
        <v>600</v>
      </c>
      <c r="P466" t="s">
        <v>2</v>
      </c>
      <c r="Q466">
        <v>24426.85</v>
      </c>
      <c r="R466" s="4">
        <v>0.1492872057250291</v>
      </c>
      <c r="S466" s="2">
        <f t="shared" si="42"/>
        <v>1</v>
      </c>
      <c r="T466" s="6">
        <f t="shared" si="43"/>
        <v>0.16388888888888889</v>
      </c>
      <c r="U466" s="7">
        <v>6.5879999999999994E-2</v>
      </c>
      <c r="V466" s="7">
        <v>1.37E-2</v>
      </c>
      <c r="W466" s="3">
        <f t="shared" si="47"/>
        <v>-0.89278968325158314</v>
      </c>
      <c r="X466" s="8">
        <f t="shared" si="44"/>
        <v>-0.95322591037934989</v>
      </c>
      <c r="Y466" s="3">
        <f t="shared" si="45"/>
        <v>1543.9499999997315</v>
      </c>
      <c r="Z466">
        <f t="shared" si="46"/>
        <v>145.76536953654795</v>
      </c>
    </row>
    <row r="467" spans="1:26" hidden="1" x14ac:dyDescent="0.25">
      <c r="A467" t="s">
        <v>0</v>
      </c>
      <c r="B467" s="1">
        <v>45898</v>
      </c>
      <c r="C467" s="1">
        <v>45958</v>
      </c>
      <c r="D467" t="s">
        <v>1</v>
      </c>
      <c r="E467">
        <v>24650</v>
      </c>
      <c r="F467">
        <v>378.2</v>
      </c>
      <c r="G467">
        <v>430.4</v>
      </c>
      <c r="H467">
        <v>366.1</v>
      </c>
      <c r="I467">
        <v>421.9</v>
      </c>
      <c r="J467">
        <v>409.25</v>
      </c>
      <c r="K467">
        <v>421.9</v>
      </c>
      <c r="L467">
        <v>74</v>
      </c>
      <c r="M467">
        <v>1389.94</v>
      </c>
      <c r="N467">
        <v>21.86</v>
      </c>
      <c r="O467">
        <v>7050</v>
      </c>
      <c r="P467">
        <v>-600</v>
      </c>
      <c r="Q467">
        <v>24426.85</v>
      </c>
      <c r="R467" s="4">
        <v>0.1054763224399662</v>
      </c>
      <c r="S467" s="2">
        <f t="shared" si="42"/>
        <v>1</v>
      </c>
      <c r="T467" s="6">
        <f t="shared" si="43"/>
        <v>0.16388888888888889</v>
      </c>
      <c r="U467" s="7">
        <v>6.5879999999999994E-2</v>
      </c>
      <c r="V467" s="7">
        <v>1.37E-2</v>
      </c>
      <c r="W467" s="3">
        <f t="shared" si="47"/>
        <v>8.6512900935711515E-3</v>
      </c>
      <c r="X467" s="8">
        <f t="shared" si="44"/>
        <v>-3.4048892742757526E-2</v>
      </c>
      <c r="Y467" s="3">
        <f t="shared" si="45"/>
        <v>421.90000000000873</v>
      </c>
      <c r="Z467">
        <f t="shared" si="46"/>
        <v>408.68087928595196</v>
      </c>
    </row>
    <row r="468" spans="1:26" hidden="1" x14ac:dyDescent="0.25">
      <c r="A468" t="s">
        <v>0</v>
      </c>
      <c r="B468" s="1">
        <v>45898</v>
      </c>
      <c r="C468" s="1">
        <v>45958</v>
      </c>
      <c r="D468" t="s">
        <v>1</v>
      </c>
      <c r="E468">
        <v>25400</v>
      </c>
      <c r="F468">
        <v>778.05</v>
      </c>
      <c r="G468">
        <v>870.15</v>
      </c>
      <c r="H468">
        <v>761.95</v>
      </c>
      <c r="I468">
        <v>853.65</v>
      </c>
      <c r="J468">
        <v>860</v>
      </c>
      <c r="K468">
        <v>853.65</v>
      </c>
      <c r="L468">
        <v>53</v>
      </c>
      <c r="M468">
        <v>1041.4000000000001</v>
      </c>
      <c r="N468">
        <v>31.75</v>
      </c>
      <c r="O468">
        <v>11475</v>
      </c>
      <c r="P468">
        <v>825</v>
      </c>
      <c r="Q468">
        <v>24426.85</v>
      </c>
      <c r="R468" s="4">
        <v>8.8962986066086033E-2</v>
      </c>
      <c r="S468" s="2">
        <f t="shared" si="42"/>
        <v>1</v>
      </c>
      <c r="T468" s="6">
        <f t="shared" si="43"/>
        <v>0.16388888888888889</v>
      </c>
      <c r="U468" s="7">
        <v>6.5879999999999994E-2</v>
      </c>
      <c r="V468" s="7">
        <v>1.37E-2</v>
      </c>
      <c r="W468" s="3">
        <f t="shared" si="47"/>
        <v>-0.82926350666915227</v>
      </c>
      <c r="X468" s="8">
        <f t="shared" si="44"/>
        <v>-0.86527856372472756</v>
      </c>
      <c r="Y468" s="3">
        <f t="shared" si="45"/>
        <v>853.65000000036162</v>
      </c>
      <c r="Z468">
        <f t="shared" si="46"/>
        <v>98.485070491627994</v>
      </c>
    </row>
    <row r="469" spans="1:26" hidden="1" x14ac:dyDescent="0.25">
      <c r="A469" t="s">
        <v>0</v>
      </c>
      <c r="B469" s="1">
        <v>45898</v>
      </c>
      <c r="C469" s="1">
        <v>45958</v>
      </c>
      <c r="D469" t="s">
        <v>1</v>
      </c>
      <c r="E469">
        <v>25450</v>
      </c>
      <c r="F469">
        <v>830.55</v>
      </c>
      <c r="G469">
        <v>863.4</v>
      </c>
      <c r="H469">
        <v>829.3</v>
      </c>
      <c r="I469">
        <v>863.4</v>
      </c>
      <c r="J469">
        <v>863.4</v>
      </c>
      <c r="K469">
        <v>1094.9000000000001</v>
      </c>
      <c r="L469">
        <v>4</v>
      </c>
      <c r="M469">
        <v>78.87</v>
      </c>
      <c r="N469">
        <v>2.52</v>
      </c>
      <c r="O469">
        <v>525</v>
      </c>
      <c r="P469">
        <v>150</v>
      </c>
      <c r="Q469">
        <v>24426.85</v>
      </c>
      <c r="R469" s="4">
        <v>0.15249925981480231</v>
      </c>
      <c r="S469" s="2">
        <f t="shared" si="42"/>
        <v>1</v>
      </c>
      <c r="T469" s="6">
        <f t="shared" si="43"/>
        <v>0.16388888888888889</v>
      </c>
      <c r="U469" s="7">
        <v>6.5879999999999994E-2</v>
      </c>
      <c r="V469" s="7">
        <v>1.37E-2</v>
      </c>
      <c r="W469" s="3">
        <f t="shared" si="47"/>
        <v>-0.49525560083407205</v>
      </c>
      <c r="X469" s="8">
        <f t="shared" si="44"/>
        <v>-0.55699217000771883</v>
      </c>
      <c r="Y469" s="3">
        <f t="shared" si="45"/>
        <v>1094.9000000000015</v>
      </c>
      <c r="Z469">
        <f t="shared" si="46"/>
        <v>290.27201657200567</v>
      </c>
    </row>
    <row r="470" spans="1:26" hidden="1" x14ac:dyDescent="0.25">
      <c r="A470" t="s">
        <v>0</v>
      </c>
      <c r="B470" s="1">
        <v>45898</v>
      </c>
      <c r="C470" s="1">
        <v>45958</v>
      </c>
      <c r="D470" t="s">
        <v>1</v>
      </c>
      <c r="E470">
        <v>24550</v>
      </c>
      <c r="F470">
        <v>349.1</v>
      </c>
      <c r="G470">
        <v>386.45</v>
      </c>
      <c r="H470">
        <v>319.5</v>
      </c>
      <c r="I470">
        <v>376.75</v>
      </c>
      <c r="J470">
        <v>366.45</v>
      </c>
      <c r="K470">
        <v>376.75</v>
      </c>
      <c r="L470">
        <v>153</v>
      </c>
      <c r="M470">
        <v>2857.66</v>
      </c>
      <c r="N470">
        <v>40.549999999999997</v>
      </c>
      <c r="O470">
        <v>9525</v>
      </c>
      <c r="P470">
        <v>1950</v>
      </c>
      <c r="Q470">
        <v>24426.85</v>
      </c>
      <c r="R470" s="4">
        <v>0.10644173887064309</v>
      </c>
      <c r="S470" s="2">
        <f t="shared" si="42"/>
        <v>1</v>
      </c>
      <c r="T470" s="6">
        <f t="shared" si="43"/>
        <v>0.16388888888888889</v>
      </c>
      <c r="U470" s="7">
        <v>6.5879999999999994E-2</v>
      </c>
      <c r="V470" s="7">
        <v>1.37E-2</v>
      </c>
      <c r="W470" s="3">
        <f t="shared" si="47"/>
        <v>0.10329816884167714</v>
      </c>
      <c r="X470" s="8">
        <f t="shared" si="44"/>
        <v>6.0207154611633895E-2</v>
      </c>
      <c r="Y470" s="3">
        <f t="shared" si="45"/>
        <v>376.75000000048931</v>
      </c>
      <c r="Z470">
        <f t="shared" si="46"/>
        <v>462.45698712519516</v>
      </c>
    </row>
    <row r="471" spans="1:26" hidden="1" x14ac:dyDescent="0.25">
      <c r="A471" t="s">
        <v>0</v>
      </c>
      <c r="B471" s="1">
        <v>45898</v>
      </c>
      <c r="C471" s="1">
        <v>45958</v>
      </c>
      <c r="D471" t="s">
        <v>1</v>
      </c>
      <c r="E471">
        <v>24000</v>
      </c>
      <c r="F471">
        <v>190</v>
      </c>
      <c r="G471">
        <v>204.65</v>
      </c>
      <c r="H471">
        <v>165.6</v>
      </c>
      <c r="I471">
        <v>199.5</v>
      </c>
      <c r="J471">
        <v>197.1</v>
      </c>
      <c r="K471">
        <v>199.5</v>
      </c>
      <c r="L471">
        <v>7689</v>
      </c>
      <c r="M471">
        <v>139470.73000000001</v>
      </c>
      <c r="N471">
        <v>1068.73</v>
      </c>
      <c r="O471">
        <v>825000</v>
      </c>
      <c r="P471">
        <v>32025</v>
      </c>
      <c r="Q471">
        <v>24426.85</v>
      </c>
      <c r="R471" s="4">
        <v>0.11463895578947431</v>
      </c>
      <c r="S471" s="2">
        <f t="shared" si="42"/>
        <v>0</v>
      </c>
      <c r="T471" s="6">
        <f t="shared" si="43"/>
        <v>0.16388888888888889</v>
      </c>
      <c r="U471" s="7">
        <v>6.5879999999999994E-2</v>
      </c>
      <c r="V471" s="7">
        <v>1.37E-2</v>
      </c>
      <c r="W471" s="3">
        <f t="shared" si="47"/>
        <v>0.58733114535680619</v>
      </c>
      <c r="X471" s="8">
        <f t="shared" si="44"/>
        <v>0.54092163600780052</v>
      </c>
      <c r="Y471" s="3">
        <f t="shared" si="45"/>
        <v>199.50000000000637</v>
      </c>
      <c r="Z471">
        <f t="shared" si="46"/>
        <v>829.30058024103346</v>
      </c>
    </row>
    <row r="472" spans="1:26" hidden="1" x14ac:dyDescent="0.25">
      <c r="A472" t="s">
        <v>0</v>
      </c>
      <c r="B472" s="1">
        <v>45898</v>
      </c>
      <c r="C472" s="1">
        <v>45958</v>
      </c>
      <c r="D472" t="s">
        <v>1</v>
      </c>
      <c r="E472">
        <v>24250</v>
      </c>
      <c r="F472">
        <v>243.3</v>
      </c>
      <c r="G472">
        <v>268.89999999999998</v>
      </c>
      <c r="H472">
        <v>225</v>
      </c>
      <c r="I472">
        <v>268.89999999999998</v>
      </c>
      <c r="J472">
        <v>268.89999999999998</v>
      </c>
      <c r="K472">
        <v>268.89999999999998</v>
      </c>
      <c r="L472">
        <v>63</v>
      </c>
      <c r="M472">
        <v>1157.5899999999999</v>
      </c>
      <c r="N472">
        <v>11.78</v>
      </c>
      <c r="O472">
        <v>6300</v>
      </c>
      <c r="P472">
        <v>1125</v>
      </c>
      <c r="Q472">
        <v>24426.85</v>
      </c>
      <c r="R472" s="4">
        <v>0.1110309441230493</v>
      </c>
      <c r="S472" s="2">
        <f t="shared" si="42"/>
        <v>0</v>
      </c>
      <c r="T472" s="6">
        <f t="shared" si="43"/>
        <v>0.16388888888888889</v>
      </c>
      <c r="U472" s="7">
        <v>6.5879999999999994E-2</v>
      </c>
      <c r="V472" s="7">
        <v>1.37E-2</v>
      </c>
      <c r="W472" s="3">
        <f t="shared" si="47"/>
        <v>0.37438632123987353</v>
      </c>
      <c r="X472" s="8">
        <f t="shared" si="44"/>
        <v>0.32943745020540177</v>
      </c>
      <c r="Y472" s="3">
        <f t="shared" si="45"/>
        <v>268.89999999999782</v>
      </c>
      <c r="Z472">
        <f t="shared" si="46"/>
        <v>651.38531064292692</v>
      </c>
    </row>
    <row r="473" spans="1:26" hidden="1" x14ac:dyDescent="0.25">
      <c r="A473" t="s">
        <v>0</v>
      </c>
      <c r="B473" s="1">
        <v>45898</v>
      </c>
      <c r="C473" s="1">
        <v>45958</v>
      </c>
      <c r="D473" t="s">
        <v>1</v>
      </c>
      <c r="E473">
        <v>24750</v>
      </c>
      <c r="F473">
        <v>422.8</v>
      </c>
      <c r="G473">
        <v>472.45</v>
      </c>
      <c r="H473">
        <v>413.3</v>
      </c>
      <c r="I473">
        <v>470.55</v>
      </c>
      <c r="J473">
        <v>464.7</v>
      </c>
      <c r="K473">
        <v>470.55</v>
      </c>
      <c r="L473">
        <v>70</v>
      </c>
      <c r="M473">
        <v>1322.5</v>
      </c>
      <c r="N473">
        <v>23.12</v>
      </c>
      <c r="O473">
        <v>8025</v>
      </c>
      <c r="P473">
        <v>1200</v>
      </c>
      <c r="Q473">
        <v>24426.85</v>
      </c>
      <c r="R473" s="4">
        <v>0.10445008501352079</v>
      </c>
      <c r="S473" s="2">
        <f t="shared" si="42"/>
        <v>1</v>
      </c>
      <c r="T473" s="6">
        <f t="shared" si="43"/>
        <v>0.16388888888888889</v>
      </c>
      <c r="U473" s="7">
        <v>6.5879999999999994E-2</v>
      </c>
      <c r="V473" s="7">
        <v>1.37E-2</v>
      </c>
      <c r="W473" s="3">
        <f t="shared" si="47"/>
        <v>-8.7427082483722926E-2</v>
      </c>
      <c r="X473" s="8">
        <f t="shared" si="44"/>
        <v>-0.12971181164543527</v>
      </c>
      <c r="Y473" s="3">
        <f t="shared" si="45"/>
        <v>470.55000000007931</v>
      </c>
      <c r="Z473">
        <f t="shared" si="46"/>
        <v>358.40477144670876</v>
      </c>
    </row>
    <row r="474" spans="1:26" hidden="1" x14ac:dyDescent="0.25">
      <c r="A474" t="s">
        <v>0</v>
      </c>
      <c r="B474" s="1">
        <v>45898</v>
      </c>
      <c r="C474" s="1">
        <v>45958</v>
      </c>
      <c r="D474" t="s">
        <v>1</v>
      </c>
      <c r="E474">
        <v>23400</v>
      </c>
      <c r="F474">
        <v>82.95</v>
      </c>
      <c r="G474">
        <v>95.25</v>
      </c>
      <c r="H474">
        <v>77.349999999999994</v>
      </c>
      <c r="I474">
        <v>92.5</v>
      </c>
      <c r="J474">
        <v>92.5</v>
      </c>
      <c r="K474">
        <v>92.5</v>
      </c>
      <c r="L474">
        <v>464</v>
      </c>
      <c r="M474">
        <v>8173.32</v>
      </c>
      <c r="N474">
        <v>30.12</v>
      </c>
      <c r="O474">
        <v>219900</v>
      </c>
      <c r="P474">
        <v>8250</v>
      </c>
      <c r="Q474">
        <v>24426.85</v>
      </c>
      <c r="R474" s="4">
        <v>0.12310442343563641</v>
      </c>
      <c r="S474" s="2">
        <f t="shared" si="42"/>
        <v>0</v>
      </c>
      <c r="T474" s="6">
        <f t="shared" si="43"/>
        <v>0.16388888888888889</v>
      </c>
      <c r="U474" s="7">
        <v>6.5879999999999994E-2</v>
      </c>
      <c r="V474" s="7">
        <v>1.37E-2</v>
      </c>
      <c r="W474" s="3">
        <f t="shared" si="47"/>
        <v>1.0582680078875863</v>
      </c>
      <c r="X474" s="8">
        <f t="shared" si="44"/>
        <v>1.0084314069608298</v>
      </c>
      <c r="Y474" s="3">
        <f t="shared" si="45"/>
        <v>92.500000000001819</v>
      </c>
      <c r="Z474">
        <f t="shared" si="46"/>
        <v>1315.8572272764904</v>
      </c>
    </row>
    <row r="475" spans="1:26" hidden="1" x14ac:dyDescent="0.25">
      <c r="A475" t="s">
        <v>0</v>
      </c>
      <c r="B475" s="1">
        <v>45898</v>
      </c>
      <c r="C475" s="1">
        <v>45958</v>
      </c>
      <c r="D475" t="s">
        <v>1</v>
      </c>
      <c r="E475">
        <v>23350</v>
      </c>
      <c r="F475">
        <v>77</v>
      </c>
      <c r="G475">
        <v>89.6</v>
      </c>
      <c r="H475">
        <v>74.55</v>
      </c>
      <c r="I475">
        <v>88.55</v>
      </c>
      <c r="J475">
        <v>89.05</v>
      </c>
      <c r="K475">
        <v>88.55</v>
      </c>
      <c r="L475">
        <v>69</v>
      </c>
      <c r="M475">
        <v>1212.56</v>
      </c>
      <c r="N475">
        <v>4.1900000000000004</v>
      </c>
      <c r="O475">
        <v>9450</v>
      </c>
      <c r="P475">
        <v>1725</v>
      </c>
      <c r="Q475">
        <v>24426.85</v>
      </c>
      <c r="R475" s="4">
        <v>0.1247438417594023</v>
      </c>
      <c r="S475" s="2">
        <f t="shared" si="42"/>
        <v>0</v>
      </c>
      <c r="T475" s="6">
        <f t="shared" si="43"/>
        <v>0.16388888888888889</v>
      </c>
      <c r="U475" s="7">
        <v>6.5879999999999994E-2</v>
      </c>
      <c r="V475" s="7">
        <v>1.37E-2</v>
      </c>
      <c r="W475" s="3">
        <f t="shared" si="47"/>
        <v>1.087376232536198</v>
      </c>
      <c r="X475" s="8">
        <f t="shared" si="44"/>
        <v>1.036875942730737</v>
      </c>
      <c r="Y475" s="3">
        <f t="shared" si="45"/>
        <v>88.549999999982447</v>
      </c>
      <c r="Z475">
        <f t="shared" si="46"/>
        <v>1361.370281196112</v>
      </c>
    </row>
    <row r="476" spans="1:26" hidden="1" x14ac:dyDescent="0.25">
      <c r="A476" t="s">
        <v>0</v>
      </c>
      <c r="B476" s="1">
        <v>45898</v>
      </c>
      <c r="C476" s="1">
        <v>45958</v>
      </c>
      <c r="D476" t="s">
        <v>1</v>
      </c>
      <c r="E476">
        <v>25150</v>
      </c>
      <c r="F476">
        <v>631.75</v>
      </c>
      <c r="G476">
        <v>704.55</v>
      </c>
      <c r="H476">
        <v>604</v>
      </c>
      <c r="I476">
        <v>703.6</v>
      </c>
      <c r="J476">
        <v>703</v>
      </c>
      <c r="K476">
        <v>703.6</v>
      </c>
      <c r="L476">
        <v>31</v>
      </c>
      <c r="M476">
        <v>600.30999999999995</v>
      </c>
      <c r="N476">
        <v>15.57</v>
      </c>
      <c r="O476">
        <v>2475</v>
      </c>
      <c r="P476">
        <v>-1050</v>
      </c>
      <c r="Q476">
        <v>24426.85</v>
      </c>
      <c r="R476" s="4">
        <v>0.10042189076822711</v>
      </c>
      <c r="S476" s="2">
        <f t="shared" si="42"/>
        <v>1</v>
      </c>
      <c r="T476" s="6">
        <f t="shared" si="43"/>
        <v>0.16388888888888889</v>
      </c>
      <c r="U476" s="7">
        <v>6.5879999999999994E-2</v>
      </c>
      <c r="V476" s="7">
        <v>1.37E-2</v>
      </c>
      <c r="W476" s="3">
        <f t="shared" si="47"/>
        <v>-0.48695995276765774</v>
      </c>
      <c r="X476" s="8">
        <f t="shared" si="44"/>
        <v>-0.52761394029186004</v>
      </c>
      <c r="Y476" s="3">
        <f t="shared" si="45"/>
        <v>703.59999999999854</v>
      </c>
      <c r="Z476">
        <f t="shared" si="46"/>
        <v>195.75034008973307</v>
      </c>
    </row>
    <row r="477" spans="1:26" hidden="1" x14ac:dyDescent="0.25">
      <c r="A477" t="s">
        <v>0</v>
      </c>
      <c r="B477" s="1">
        <v>45898</v>
      </c>
      <c r="C477" s="1">
        <v>45958</v>
      </c>
      <c r="D477" t="s">
        <v>1</v>
      </c>
      <c r="E477">
        <v>25300</v>
      </c>
      <c r="F477">
        <v>737.75</v>
      </c>
      <c r="G477">
        <v>800.85</v>
      </c>
      <c r="H477">
        <v>690.75</v>
      </c>
      <c r="I477">
        <v>785.6</v>
      </c>
      <c r="J477">
        <v>779.25</v>
      </c>
      <c r="K477">
        <v>785.6</v>
      </c>
      <c r="L477">
        <v>206</v>
      </c>
      <c r="M477">
        <v>4019.56</v>
      </c>
      <c r="N477">
        <v>110.71</v>
      </c>
      <c r="O477">
        <v>24000</v>
      </c>
      <c r="P477">
        <v>-1425</v>
      </c>
      <c r="Q477">
        <v>24426.85</v>
      </c>
      <c r="R477" s="4">
        <v>9.2290096889064754E-2</v>
      </c>
      <c r="S477" s="2">
        <f t="shared" si="42"/>
        <v>1</v>
      </c>
      <c r="T477" s="6">
        <f t="shared" si="43"/>
        <v>0.16388888888888889</v>
      </c>
      <c r="U477" s="7">
        <v>6.5879999999999994E-2</v>
      </c>
      <c r="V477" s="7">
        <v>1.37E-2</v>
      </c>
      <c r="W477" s="3">
        <f t="shared" si="47"/>
        <v>-0.69246274575008959</v>
      </c>
      <c r="X477" s="8">
        <f t="shared" si="44"/>
        <v>-0.72982472349053018</v>
      </c>
      <c r="Y477" s="3">
        <f t="shared" si="45"/>
        <v>785.59999999952561</v>
      </c>
      <c r="Z477">
        <f t="shared" si="46"/>
        <v>129.36117833086973</v>
      </c>
    </row>
    <row r="478" spans="1:26" hidden="1" x14ac:dyDescent="0.25">
      <c r="A478" t="s">
        <v>0</v>
      </c>
      <c r="B478" s="1">
        <v>45898</v>
      </c>
      <c r="C478" s="1">
        <v>45958</v>
      </c>
      <c r="D478" t="s">
        <v>1</v>
      </c>
      <c r="E478">
        <v>24400</v>
      </c>
      <c r="F478">
        <v>296.89999999999998</v>
      </c>
      <c r="G478">
        <v>325.95</v>
      </c>
      <c r="H478">
        <v>266</v>
      </c>
      <c r="I478">
        <v>317.64999999999998</v>
      </c>
      <c r="J478">
        <v>314.75</v>
      </c>
      <c r="K478">
        <v>317.64999999999998</v>
      </c>
      <c r="L478">
        <v>2252</v>
      </c>
      <c r="M478">
        <v>41710.15</v>
      </c>
      <c r="N478">
        <v>498.55</v>
      </c>
      <c r="O478">
        <v>88800</v>
      </c>
      <c r="P478">
        <v>-18150</v>
      </c>
      <c r="Q478">
        <v>24426.85</v>
      </c>
      <c r="R478" s="4">
        <v>0.10836625312800879</v>
      </c>
      <c r="S478" s="2">
        <f t="shared" si="42"/>
        <v>0</v>
      </c>
      <c r="T478" s="6">
        <f t="shared" si="43"/>
        <v>0.16388888888888889</v>
      </c>
      <c r="U478" s="7">
        <v>6.5879999999999994E-2</v>
      </c>
      <c r="V478" s="7">
        <v>1.37E-2</v>
      </c>
      <c r="W478" s="3">
        <f t="shared" si="47"/>
        <v>0.24193735861156632</v>
      </c>
      <c r="X478" s="8">
        <f t="shared" si="44"/>
        <v>0.19806723956672059</v>
      </c>
      <c r="Y478" s="3">
        <f t="shared" si="45"/>
        <v>317.65000000000691</v>
      </c>
      <c r="Z478">
        <f t="shared" si="46"/>
        <v>551.74614888405995</v>
      </c>
    </row>
    <row r="479" spans="1:26" hidden="1" x14ac:dyDescent="0.25">
      <c r="A479" t="s">
        <v>0</v>
      </c>
      <c r="B479" s="1">
        <v>45898</v>
      </c>
      <c r="C479" s="1">
        <v>45958</v>
      </c>
      <c r="D479" t="s">
        <v>1</v>
      </c>
      <c r="E479">
        <v>25800</v>
      </c>
      <c r="F479">
        <v>1142</v>
      </c>
      <c r="G479">
        <v>1167.55</v>
      </c>
      <c r="H479">
        <v>1103.5</v>
      </c>
      <c r="I479">
        <v>1167.55</v>
      </c>
      <c r="J479">
        <v>1167.55</v>
      </c>
      <c r="K479">
        <v>1349.8</v>
      </c>
      <c r="L479">
        <v>77</v>
      </c>
      <c r="M479">
        <v>1554.89</v>
      </c>
      <c r="N479">
        <v>64.94</v>
      </c>
      <c r="O479">
        <v>4800</v>
      </c>
      <c r="P479">
        <v>3975</v>
      </c>
      <c r="Q479">
        <v>24426.85</v>
      </c>
      <c r="R479" s="4">
        <v>0.15121539796290701</v>
      </c>
      <c r="S479" s="2">
        <f t="shared" si="42"/>
        <v>1</v>
      </c>
      <c r="T479" s="6">
        <f t="shared" si="43"/>
        <v>0.16388888888888889</v>
      </c>
      <c r="U479" s="7">
        <v>6.5879999999999994E-2</v>
      </c>
      <c r="V479" s="7">
        <v>1.37E-2</v>
      </c>
      <c r="W479" s="3">
        <f t="shared" si="47"/>
        <v>-0.72310326378906375</v>
      </c>
      <c r="X479" s="8">
        <f t="shared" si="44"/>
        <v>-0.78432008469557013</v>
      </c>
      <c r="Y479" s="3">
        <f t="shared" si="45"/>
        <v>1349.7999999999993</v>
      </c>
      <c r="Z479">
        <f t="shared" si="46"/>
        <v>198.93063913465448</v>
      </c>
    </row>
    <row r="480" spans="1:26" hidden="1" x14ac:dyDescent="0.25">
      <c r="A480" t="s">
        <v>0</v>
      </c>
      <c r="B480" s="1">
        <v>45898</v>
      </c>
      <c r="C480" s="1">
        <v>45958</v>
      </c>
      <c r="D480" t="s">
        <v>1</v>
      </c>
      <c r="E480">
        <v>22750</v>
      </c>
      <c r="F480">
        <v>43.35</v>
      </c>
      <c r="G480">
        <v>44</v>
      </c>
      <c r="H480">
        <v>41.75</v>
      </c>
      <c r="I480">
        <v>43.5</v>
      </c>
      <c r="J480">
        <v>43.5</v>
      </c>
      <c r="K480">
        <v>75.25</v>
      </c>
      <c r="L480">
        <v>16</v>
      </c>
      <c r="M480">
        <v>273.52</v>
      </c>
      <c r="N480">
        <v>0.52</v>
      </c>
      <c r="O480">
        <v>1275</v>
      </c>
      <c r="P480">
        <v>225</v>
      </c>
      <c r="Q480">
        <v>24426.85</v>
      </c>
      <c r="R480" s="4">
        <v>0.15730124526722139</v>
      </c>
      <c r="S480" s="2">
        <f t="shared" si="42"/>
        <v>0</v>
      </c>
      <c r="T480" s="6">
        <f t="shared" si="43"/>
        <v>0.16388888888888889</v>
      </c>
      <c r="U480" s="7">
        <v>6.5879999999999994E-2</v>
      </c>
      <c r="V480" s="7">
        <v>1.37E-2</v>
      </c>
      <c r="W480" s="3">
        <f t="shared" si="47"/>
        <v>1.2829207729865679</v>
      </c>
      <c r="X480" s="8">
        <f t="shared" si="44"/>
        <v>1.2192402067901542</v>
      </c>
      <c r="Y480" s="3">
        <f t="shared" si="45"/>
        <v>75.249999999989996</v>
      </c>
      <c r="Z480">
        <f t="shared" si="46"/>
        <v>1941.6269282315734</v>
      </c>
    </row>
    <row r="481" spans="1:26" hidden="1" x14ac:dyDescent="0.25">
      <c r="A481" t="s">
        <v>0</v>
      </c>
      <c r="B481" s="1">
        <v>45898</v>
      </c>
      <c r="C481" s="1">
        <v>45958</v>
      </c>
      <c r="D481" t="s">
        <v>1</v>
      </c>
      <c r="E481">
        <v>24450</v>
      </c>
      <c r="F481">
        <v>305</v>
      </c>
      <c r="G481">
        <v>342.9</v>
      </c>
      <c r="H481">
        <v>295.89999999999998</v>
      </c>
      <c r="I481">
        <v>336.65</v>
      </c>
      <c r="J481">
        <v>333.6</v>
      </c>
      <c r="K481">
        <v>336.65</v>
      </c>
      <c r="L481">
        <v>127</v>
      </c>
      <c r="M481">
        <v>2359.7600000000002</v>
      </c>
      <c r="N481">
        <v>30.89</v>
      </c>
      <c r="O481">
        <v>9825</v>
      </c>
      <c r="P481">
        <v>1725</v>
      </c>
      <c r="Q481">
        <v>24426.85</v>
      </c>
      <c r="R481" s="4">
        <v>0.1077702727597369</v>
      </c>
      <c r="S481" s="2">
        <f t="shared" si="42"/>
        <v>1</v>
      </c>
      <c r="T481" s="6">
        <f t="shared" si="43"/>
        <v>0.16388888888888889</v>
      </c>
      <c r="U481" s="7">
        <v>6.5879999999999994E-2</v>
      </c>
      <c r="V481" s="7">
        <v>1.37E-2</v>
      </c>
      <c r="W481" s="3">
        <f t="shared" si="47"/>
        <v>0.19611294219422976</v>
      </c>
      <c r="X481" s="8">
        <f t="shared" si="44"/>
        <v>0.15248409503015667</v>
      </c>
      <c r="Y481" s="3">
        <f t="shared" si="45"/>
        <v>336.65000000000146</v>
      </c>
      <c r="Z481">
        <f t="shared" si="46"/>
        <v>521.28309496443762</v>
      </c>
    </row>
    <row r="482" spans="1:26" hidden="1" x14ac:dyDescent="0.25">
      <c r="A482" t="s">
        <v>0</v>
      </c>
      <c r="B482" s="1">
        <v>45898</v>
      </c>
      <c r="C482" s="1">
        <v>45958</v>
      </c>
      <c r="D482" t="s">
        <v>1</v>
      </c>
      <c r="E482">
        <v>23750</v>
      </c>
      <c r="F482">
        <v>145.25</v>
      </c>
      <c r="G482">
        <v>145.25</v>
      </c>
      <c r="H482">
        <v>122.55</v>
      </c>
      <c r="I482">
        <v>142.69999999999999</v>
      </c>
      <c r="J482">
        <v>140.44999999999999</v>
      </c>
      <c r="K482">
        <v>142.69999999999999</v>
      </c>
      <c r="L482">
        <v>83</v>
      </c>
      <c r="M482">
        <v>1486.93</v>
      </c>
      <c r="N482">
        <v>8.49</v>
      </c>
      <c r="O482">
        <v>20625</v>
      </c>
      <c r="P482">
        <v>-2475</v>
      </c>
      <c r="Q482">
        <v>24426.85</v>
      </c>
      <c r="R482" s="4">
        <v>0.11702679087889541</v>
      </c>
      <c r="S482" s="2">
        <f t="shared" si="42"/>
        <v>0</v>
      </c>
      <c r="T482" s="6">
        <f t="shared" si="43"/>
        <v>0.16388888888888889</v>
      </c>
      <c r="U482" s="7">
        <v>6.5879999999999994E-2</v>
      </c>
      <c r="V482" s="7">
        <v>1.37E-2</v>
      </c>
      <c r="W482" s="3">
        <f t="shared" si="47"/>
        <v>0.79732851326845122</v>
      </c>
      <c r="X482" s="8">
        <f t="shared" si="44"/>
        <v>0.74995233203951417</v>
      </c>
      <c r="Y482" s="3">
        <f t="shared" si="45"/>
        <v>142.69999999999982</v>
      </c>
      <c r="Z482">
        <f t="shared" si="46"/>
        <v>1019.8158498391422</v>
      </c>
    </row>
    <row r="483" spans="1:26" hidden="1" x14ac:dyDescent="0.25">
      <c r="A483" t="s">
        <v>0</v>
      </c>
      <c r="B483" s="1">
        <v>45898</v>
      </c>
      <c r="C483" s="1">
        <v>45958</v>
      </c>
      <c r="D483" t="s">
        <v>1</v>
      </c>
      <c r="E483">
        <v>24900</v>
      </c>
      <c r="F483">
        <v>485</v>
      </c>
      <c r="G483">
        <v>553.75</v>
      </c>
      <c r="H483">
        <v>469.35</v>
      </c>
      <c r="I483">
        <v>540.9</v>
      </c>
      <c r="J483">
        <v>533.54999999999995</v>
      </c>
      <c r="K483">
        <v>540.9</v>
      </c>
      <c r="L483">
        <v>570</v>
      </c>
      <c r="M483">
        <v>10862.48</v>
      </c>
      <c r="N483">
        <v>217.73</v>
      </c>
      <c r="O483">
        <v>46050</v>
      </c>
      <c r="P483">
        <v>7425</v>
      </c>
      <c r="Q483">
        <v>24426.85</v>
      </c>
      <c r="R483" s="4">
        <v>0.1003575228457589</v>
      </c>
      <c r="S483" s="2">
        <f t="shared" si="42"/>
        <v>1</v>
      </c>
      <c r="T483" s="6">
        <f t="shared" si="43"/>
        <v>0.16388888888888889</v>
      </c>
      <c r="U483" s="7">
        <v>6.5879999999999994E-2</v>
      </c>
      <c r="V483" s="7">
        <v>1.37E-2</v>
      </c>
      <c r="W483" s="3">
        <f t="shared" si="47"/>
        <v>-0.24140609575926006</v>
      </c>
      <c r="X483" s="8">
        <f t="shared" si="44"/>
        <v>-0.28203402509339082</v>
      </c>
      <c r="Y483" s="3">
        <f t="shared" si="45"/>
        <v>540.90000000052532</v>
      </c>
      <c r="Z483">
        <f t="shared" si="46"/>
        <v>280.36560968784397</v>
      </c>
    </row>
    <row r="484" spans="1:26" hidden="1" x14ac:dyDescent="0.25">
      <c r="A484" t="s">
        <v>0</v>
      </c>
      <c r="B484" s="1">
        <v>45898</v>
      </c>
      <c r="C484" s="1">
        <v>45958</v>
      </c>
      <c r="D484" t="s">
        <v>1</v>
      </c>
      <c r="E484">
        <v>26750</v>
      </c>
      <c r="F484" t="s">
        <v>2</v>
      </c>
      <c r="G484" t="s">
        <v>2</v>
      </c>
      <c r="H484" t="s">
        <v>2</v>
      </c>
      <c r="I484">
        <v>1970.3</v>
      </c>
      <c r="J484">
        <v>1970.3</v>
      </c>
      <c r="K484">
        <v>2139</v>
      </c>
      <c r="L484" t="s">
        <v>2</v>
      </c>
      <c r="M484" t="s">
        <v>2</v>
      </c>
      <c r="N484" t="s">
        <v>2</v>
      </c>
      <c r="O484">
        <v>75</v>
      </c>
      <c r="P484" t="s">
        <v>2</v>
      </c>
      <c r="Q484">
        <v>24426.85</v>
      </c>
      <c r="R484" s="4">
        <v>0.14093023625405929</v>
      </c>
      <c r="S484" s="2">
        <f t="shared" si="42"/>
        <v>1</v>
      </c>
      <c r="T484" s="6">
        <f t="shared" si="43"/>
        <v>0.16388888888888889</v>
      </c>
      <c r="U484" s="7">
        <v>6.5879999999999994E-2</v>
      </c>
      <c r="V484" s="7">
        <v>1.37E-2</v>
      </c>
      <c r="W484" s="3">
        <f t="shared" si="47"/>
        <v>-1.4139870766656912</v>
      </c>
      <c r="X484" s="8">
        <f t="shared" si="44"/>
        <v>-1.4710401357410154</v>
      </c>
      <c r="Y484" s="3">
        <f t="shared" si="45"/>
        <v>2139.0000000000036</v>
      </c>
      <c r="Z484">
        <f t="shared" si="46"/>
        <v>48.332614661845582</v>
      </c>
    </row>
    <row r="485" spans="1:26" hidden="1" x14ac:dyDescent="0.25">
      <c r="A485" t="s">
        <v>0</v>
      </c>
      <c r="B485" s="1">
        <v>45898</v>
      </c>
      <c r="C485" s="1">
        <v>45958</v>
      </c>
      <c r="D485" t="s">
        <v>1</v>
      </c>
      <c r="E485">
        <v>25500</v>
      </c>
      <c r="F485">
        <v>849.95</v>
      </c>
      <c r="G485">
        <v>952.1</v>
      </c>
      <c r="H485">
        <v>830.5</v>
      </c>
      <c r="I485">
        <v>937.5</v>
      </c>
      <c r="J485">
        <v>930</v>
      </c>
      <c r="K485">
        <v>937.5</v>
      </c>
      <c r="L485">
        <v>1113</v>
      </c>
      <c r="M485">
        <v>22022.63</v>
      </c>
      <c r="N485">
        <v>736.51</v>
      </c>
      <c r="O485">
        <v>209475</v>
      </c>
      <c r="P485">
        <v>-4800</v>
      </c>
      <c r="Q485">
        <v>24426.85</v>
      </c>
      <c r="R485" s="4">
        <v>8.99936472044566E-2</v>
      </c>
      <c r="S485" s="2">
        <f t="shared" si="42"/>
        <v>1</v>
      </c>
      <c r="T485" s="6">
        <f t="shared" si="43"/>
        <v>0.16388888888888889</v>
      </c>
      <c r="U485" s="7">
        <v>6.5879999999999994E-2</v>
      </c>
      <c r="V485" s="7">
        <v>1.37E-2</v>
      </c>
      <c r="W485" s="3">
        <f t="shared" si="47"/>
        <v>-0.9272029226868933</v>
      </c>
      <c r="X485" s="8">
        <f t="shared" si="44"/>
        <v>-0.96363522427690684</v>
      </c>
      <c r="Y485" s="3">
        <f t="shared" si="45"/>
        <v>937.50000000000364</v>
      </c>
      <c r="Z485">
        <f t="shared" si="46"/>
        <v>83.408962652385526</v>
      </c>
    </row>
    <row r="486" spans="1:26" hidden="1" x14ac:dyDescent="0.25">
      <c r="A486" t="s">
        <v>0</v>
      </c>
      <c r="B486" s="1">
        <v>45898</v>
      </c>
      <c r="C486" s="1">
        <v>45958</v>
      </c>
      <c r="D486" t="s">
        <v>1</v>
      </c>
      <c r="E486">
        <v>24150</v>
      </c>
      <c r="F486">
        <v>216.7</v>
      </c>
      <c r="G486">
        <v>240.7</v>
      </c>
      <c r="H486">
        <v>209</v>
      </c>
      <c r="I486">
        <v>238.7</v>
      </c>
      <c r="J486">
        <v>229.55</v>
      </c>
      <c r="K486">
        <v>238.7</v>
      </c>
      <c r="L486">
        <v>38</v>
      </c>
      <c r="M486">
        <v>694.67</v>
      </c>
      <c r="N486">
        <v>6.4</v>
      </c>
      <c r="O486">
        <v>3150</v>
      </c>
      <c r="P486">
        <v>75</v>
      </c>
      <c r="Q486">
        <v>24426.85</v>
      </c>
      <c r="R486" s="4">
        <v>0.11238721450344991</v>
      </c>
      <c r="S486" s="2">
        <f t="shared" si="42"/>
        <v>0</v>
      </c>
      <c r="T486" s="6">
        <f t="shared" si="43"/>
        <v>0.16388888888888889</v>
      </c>
      <c r="U486" s="7">
        <v>6.5879999999999994E-2</v>
      </c>
      <c r="V486" s="7">
        <v>1.37E-2</v>
      </c>
      <c r="W486" s="3">
        <f t="shared" si="47"/>
        <v>0.4612365660133283</v>
      </c>
      <c r="X486" s="8">
        <f t="shared" si="44"/>
        <v>0.41573863342761064</v>
      </c>
      <c r="Y486" s="3">
        <f t="shared" si="45"/>
        <v>238.69999999999982</v>
      </c>
      <c r="Z486">
        <f t="shared" si="46"/>
        <v>720.11141848216721</v>
      </c>
    </row>
    <row r="487" spans="1:26" hidden="1" x14ac:dyDescent="0.25">
      <c r="A487" t="s">
        <v>0</v>
      </c>
      <c r="B487" s="1">
        <v>45898</v>
      </c>
      <c r="C487" s="1">
        <v>45958</v>
      </c>
      <c r="D487" t="s">
        <v>1</v>
      </c>
      <c r="E487">
        <v>23450</v>
      </c>
      <c r="F487" t="s">
        <v>2</v>
      </c>
      <c r="G487" t="s">
        <v>2</v>
      </c>
      <c r="H487" t="s">
        <v>2</v>
      </c>
      <c r="I487">
        <v>95.9</v>
      </c>
      <c r="J487">
        <v>95.9</v>
      </c>
      <c r="K487">
        <v>188.4</v>
      </c>
      <c r="L487" t="s">
        <v>2</v>
      </c>
      <c r="M487" t="s">
        <v>2</v>
      </c>
      <c r="N487" t="s">
        <v>2</v>
      </c>
      <c r="O487">
        <v>3300</v>
      </c>
      <c r="P487" t="s">
        <v>2</v>
      </c>
      <c r="Q487">
        <v>24426.85</v>
      </c>
      <c r="R487" s="4">
        <v>0.1567176706343068</v>
      </c>
      <c r="S487" s="2">
        <f t="shared" si="42"/>
        <v>0</v>
      </c>
      <c r="T487" s="6">
        <f t="shared" si="43"/>
        <v>0.16388888888888889</v>
      </c>
      <c r="U487" s="7">
        <v>6.5879999999999994E-2</v>
      </c>
      <c r="V487" s="7">
        <v>1.37E-2</v>
      </c>
      <c r="W487" s="3">
        <f t="shared" si="47"/>
        <v>0.80979286877932555</v>
      </c>
      <c r="X487" s="8">
        <f t="shared" si="44"/>
        <v>0.74634855222593754</v>
      </c>
      <c r="Y487" s="3">
        <f t="shared" si="45"/>
        <v>188.40000000000236</v>
      </c>
      <c r="Z487">
        <f t="shared" si="46"/>
        <v>1362.2941733568696</v>
      </c>
    </row>
    <row r="488" spans="1:26" hidden="1" x14ac:dyDescent="0.25">
      <c r="A488" t="s">
        <v>0</v>
      </c>
      <c r="B488" s="1">
        <v>45898</v>
      </c>
      <c r="C488" s="1">
        <v>45958</v>
      </c>
      <c r="D488" t="s">
        <v>1</v>
      </c>
      <c r="E488">
        <v>23150</v>
      </c>
      <c r="F488">
        <v>65.05</v>
      </c>
      <c r="G488">
        <v>68.7</v>
      </c>
      <c r="H488">
        <v>59.8</v>
      </c>
      <c r="I488">
        <v>68.25</v>
      </c>
      <c r="J488">
        <v>68.55</v>
      </c>
      <c r="K488">
        <v>68.25</v>
      </c>
      <c r="L488">
        <v>88</v>
      </c>
      <c r="M488">
        <v>1532.06</v>
      </c>
      <c r="N488">
        <v>4.16</v>
      </c>
      <c r="O488">
        <v>30900</v>
      </c>
      <c r="P488">
        <v>3300</v>
      </c>
      <c r="Q488">
        <v>24426.85</v>
      </c>
      <c r="R488" s="4">
        <v>0.1278597049624885</v>
      </c>
      <c r="S488" s="2">
        <f t="shared" si="42"/>
        <v>0</v>
      </c>
      <c r="T488" s="6">
        <f t="shared" si="43"/>
        <v>0.16388888888888889</v>
      </c>
      <c r="U488" s="7">
        <v>6.5879999999999994E-2</v>
      </c>
      <c r="V488" s="7">
        <v>1.37E-2</v>
      </c>
      <c r="W488" s="3">
        <f t="shared" si="47"/>
        <v>1.2283121795160596</v>
      </c>
      <c r="X488" s="8">
        <f t="shared" si="44"/>
        <v>1.1765504888067086</v>
      </c>
      <c r="Y488" s="3">
        <f t="shared" si="45"/>
        <v>68.249999999239208</v>
      </c>
      <c r="Z488">
        <f t="shared" si="46"/>
        <v>1538.9224968745984</v>
      </c>
    </row>
    <row r="489" spans="1:26" hidden="1" x14ac:dyDescent="0.25">
      <c r="A489" t="s">
        <v>0</v>
      </c>
      <c r="B489" s="1">
        <v>45898</v>
      </c>
      <c r="C489" s="1">
        <v>45958</v>
      </c>
      <c r="D489" t="s">
        <v>1</v>
      </c>
      <c r="E489">
        <v>24600</v>
      </c>
      <c r="F489">
        <v>350.05</v>
      </c>
      <c r="G489">
        <v>405.3</v>
      </c>
      <c r="H489">
        <v>339.4</v>
      </c>
      <c r="I489">
        <v>395.35</v>
      </c>
      <c r="J489">
        <v>392.85</v>
      </c>
      <c r="K489">
        <v>395.35</v>
      </c>
      <c r="L489">
        <v>714</v>
      </c>
      <c r="M489">
        <v>13372.41</v>
      </c>
      <c r="N489">
        <v>199.11</v>
      </c>
      <c r="O489">
        <v>63675</v>
      </c>
      <c r="P489">
        <v>7200</v>
      </c>
      <c r="Q489">
        <v>24426.85</v>
      </c>
      <c r="R489" s="4">
        <v>0.1050652218865088</v>
      </c>
      <c r="S489" s="2">
        <f t="shared" si="42"/>
        <v>1</v>
      </c>
      <c r="T489" s="6">
        <f t="shared" si="43"/>
        <v>0.16388888888888889</v>
      </c>
      <c r="U489" s="7">
        <v>6.5879999999999994E-2</v>
      </c>
      <c r="V489" s="7">
        <v>1.37E-2</v>
      </c>
      <c r="W489" s="3">
        <f t="shared" si="47"/>
        <v>5.6255944311860054E-2</v>
      </c>
      <c r="X489" s="8">
        <f t="shared" si="44"/>
        <v>1.3722188104661706E-2</v>
      </c>
      <c r="Y489" s="3">
        <f t="shared" si="45"/>
        <v>395.35000000002765</v>
      </c>
      <c r="Z489">
        <f t="shared" si="46"/>
        <v>431.59393320557137</v>
      </c>
    </row>
    <row r="490" spans="1:26" hidden="1" x14ac:dyDescent="0.25">
      <c r="A490" t="s">
        <v>0</v>
      </c>
      <c r="B490" s="1">
        <v>45898</v>
      </c>
      <c r="C490" s="1">
        <v>45958</v>
      </c>
      <c r="D490" t="s">
        <v>1</v>
      </c>
      <c r="E490">
        <v>25250</v>
      </c>
      <c r="F490">
        <v>693.3</v>
      </c>
      <c r="G490">
        <v>722.7</v>
      </c>
      <c r="H490">
        <v>693.3</v>
      </c>
      <c r="I490">
        <v>722.7</v>
      </c>
      <c r="J490">
        <v>722.7</v>
      </c>
      <c r="K490">
        <v>961.35</v>
      </c>
      <c r="L490">
        <v>2</v>
      </c>
      <c r="M490">
        <v>38.94</v>
      </c>
      <c r="N490">
        <v>1.06</v>
      </c>
      <c r="O490">
        <v>4200</v>
      </c>
      <c r="P490">
        <v>75</v>
      </c>
      <c r="Q490">
        <v>24426.85</v>
      </c>
      <c r="R490" s="4">
        <v>0.15324858562529861</v>
      </c>
      <c r="S490" s="2">
        <f t="shared" si="42"/>
        <v>1</v>
      </c>
      <c r="T490" s="6">
        <f t="shared" si="43"/>
        <v>0.16388888888888889</v>
      </c>
      <c r="U490" s="7">
        <v>6.5879999999999994E-2</v>
      </c>
      <c r="V490" s="7">
        <v>1.37E-2</v>
      </c>
      <c r="W490" s="3">
        <f t="shared" si="47"/>
        <v>-0.36536185822053624</v>
      </c>
      <c r="X490" s="8">
        <f t="shared" si="44"/>
        <v>-0.42740177840578458</v>
      </c>
      <c r="Y490" s="3">
        <f t="shared" si="45"/>
        <v>961.34999999984939</v>
      </c>
      <c r="Z490">
        <f t="shared" si="46"/>
        <v>354.57423225049206</v>
      </c>
    </row>
    <row r="491" spans="1:26" hidden="1" x14ac:dyDescent="0.25">
      <c r="A491" t="s">
        <v>0</v>
      </c>
      <c r="B491" s="1">
        <v>45898</v>
      </c>
      <c r="C491" s="1">
        <v>45958</v>
      </c>
      <c r="D491" t="s">
        <v>1</v>
      </c>
      <c r="E491">
        <v>25750</v>
      </c>
      <c r="F491" t="s">
        <v>2</v>
      </c>
      <c r="G491" t="s">
        <v>2</v>
      </c>
      <c r="H491" t="s">
        <v>2</v>
      </c>
      <c r="I491">
        <v>1077.55</v>
      </c>
      <c r="J491">
        <v>1077.55</v>
      </c>
      <c r="K491">
        <v>1312</v>
      </c>
      <c r="L491" t="s">
        <v>2</v>
      </c>
      <c r="M491" t="s">
        <v>2</v>
      </c>
      <c r="N491" t="s">
        <v>2</v>
      </c>
      <c r="O491">
        <v>300</v>
      </c>
      <c r="P491" t="s">
        <v>2</v>
      </c>
      <c r="Q491">
        <v>24426.85</v>
      </c>
      <c r="R491" s="4">
        <v>0.15144963238279549</v>
      </c>
      <c r="S491" s="2">
        <f t="shared" si="42"/>
        <v>1</v>
      </c>
      <c r="T491" s="6">
        <f t="shared" si="43"/>
        <v>0.16388888888888889</v>
      </c>
      <c r="U491" s="7">
        <v>6.5879999999999994E-2</v>
      </c>
      <c r="V491" s="7">
        <v>1.37E-2</v>
      </c>
      <c r="W491" s="3">
        <f t="shared" si="47"/>
        <v>-0.69025073038386509</v>
      </c>
      <c r="X491" s="8">
        <f t="shared" si="44"/>
        <v>-0.75156237686187821</v>
      </c>
      <c r="Y491" s="3">
        <f t="shared" si="45"/>
        <v>1311.9999999985121</v>
      </c>
      <c r="Z491">
        <f t="shared" si="46"/>
        <v>210.59369305427754</v>
      </c>
    </row>
    <row r="492" spans="1:26" hidden="1" x14ac:dyDescent="0.25">
      <c r="A492" t="s">
        <v>0</v>
      </c>
      <c r="B492" s="1">
        <v>45898</v>
      </c>
      <c r="C492" s="1">
        <v>45958</v>
      </c>
      <c r="D492" t="s">
        <v>1</v>
      </c>
      <c r="E492">
        <v>22700</v>
      </c>
      <c r="F492">
        <v>42.65</v>
      </c>
      <c r="G492">
        <v>44.7</v>
      </c>
      <c r="H492">
        <v>38.200000000000003</v>
      </c>
      <c r="I492">
        <v>43.25</v>
      </c>
      <c r="J492">
        <v>42.35</v>
      </c>
      <c r="K492">
        <v>43.25</v>
      </c>
      <c r="L492">
        <v>125</v>
      </c>
      <c r="M492">
        <v>2131.96</v>
      </c>
      <c r="N492">
        <v>3.83</v>
      </c>
      <c r="O492">
        <v>10050</v>
      </c>
      <c r="P492">
        <v>3225</v>
      </c>
      <c r="Q492">
        <v>24426.85</v>
      </c>
      <c r="R492" s="4">
        <v>0.13940891586759371</v>
      </c>
      <c r="S492" s="2">
        <f t="shared" si="42"/>
        <v>0</v>
      </c>
      <c r="T492" s="6">
        <f t="shared" si="43"/>
        <v>0.16388888888888889</v>
      </c>
      <c r="U492" s="7">
        <v>6.5879999999999994E-2</v>
      </c>
      <c r="V492" s="7">
        <v>1.37E-2</v>
      </c>
      <c r="W492" s="3">
        <f t="shared" si="47"/>
        <v>1.4788533461260569</v>
      </c>
      <c r="X492" s="8">
        <f t="shared" si="44"/>
        <v>1.4224161661139385</v>
      </c>
      <c r="Y492" s="3">
        <f t="shared" si="45"/>
        <v>43.249999999999318</v>
      </c>
      <c r="Z492">
        <f t="shared" si="46"/>
        <v>1959.0899821511921</v>
      </c>
    </row>
    <row r="493" spans="1:26" hidden="1" x14ac:dyDescent="0.25">
      <c r="A493" t="s">
        <v>0</v>
      </c>
      <c r="B493" s="1">
        <v>45898</v>
      </c>
      <c r="C493" s="1">
        <v>45958</v>
      </c>
      <c r="D493" t="s">
        <v>1</v>
      </c>
      <c r="E493">
        <v>23000</v>
      </c>
      <c r="F493">
        <v>57.9</v>
      </c>
      <c r="G493">
        <v>63</v>
      </c>
      <c r="H493">
        <v>50.25</v>
      </c>
      <c r="I493">
        <v>59.4</v>
      </c>
      <c r="J493">
        <v>59.75</v>
      </c>
      <c r="K493">
        <v>59.4</v>
      </c>
      <c r="L493">
        <v>4815</v>
      </c>
      <c r="M493">
        <v>83261.08</v>
      </c>
      <c r="N493">
        <v>202.33</v>
      </c>
      <c r="O493">
        <v>541875</v>
      </c>
      <c r="P493">
        <v>74775</v>
      </c>
      <c r="Q493">
        <v>24426.85</v>
      </c>
      <c r="R493" s="4">
        <v>0.1322651254553309</v>
      </c>
      <c r="S493" s="2">
        <f t="shared" si="42"/>
        <v>0</v>
      </c>
      <c r="T493" s="6">
        <f t="shared" si="43"/>
        <v>0.16388888888888889</v>
      </c>
      <c r="U493" s="7">
        <v>6.5879999999999994E-2</v>
      </c>
      <c r="V493" s="7">
        <v>1.37E-2</v>
      </c>
      <c r="W493" s="3">
        <f t="shared" si="47"/>
        <v>1.3105573619112854</v>
      </c>
      <c r="X493" s="8">
        <f t="shared" si="44"/>
        <v>1.2570122163358213</v>
      </c>
      <c r="Y493" s="3">
        <f t="shared" si="45"/>
        <v>59.400000000000546</v>
      </c>
      <c r="Z493">
        <f t="shared" si="46"/>
        <v>1678.4616586334669</v>
      </c>
    </row>
    <row r="494" spans="1:26" hidden="1" x14ac:dyDescent="0.25">
      <c r="A494" t="s">
        <v>0</v>
      </c>
      <c r="B494" s="1">
        <v>45898</v>
      </c>
      <c r="C494" s="1">
        <v>45958</v>
      </c>
      <c r="D494" t="s">
        <v>1</v>
      </c>
      <c r="E494">
        <v>26650</v>
      </c>
      <c r="F494" t="s">
        <v>2</v>
      </c>
      <c r="G494" t="s">
        <v>2</v>
      </c>
      <c r="H494" t="s">
        <v>2</v>
      </c>
      <c r="I494">
        <v>1858.75</v>
      </c>
      <c r="J494">
        <v>1858.75</v>
      </c>
      <c r="K494">
        <v>2050.35</v>
      </c>
      <c r="L494" t="s">
        <v>2</v>
      </c>
      <c r="M494" t="s">
        <v>2</v>
      </c>
      <c r="N494" t="s">
        <v>2</v>
      </c>
      <c r="O494">
        <v>75</v>
      </c>
      <c r="P494" t="s">
        <v>2</v>
      </c>
      <c r="Q494">
        <v>24426.85</v>
      </c>
      <c r="R494" s="4">
        <v>0.14269681755019009</v>
      </c>
      <c r="S494" s="2">
        <f t="shared" si="42"/>
        <v>1</v>
      </c>
      <c r="T494" s="6">
        <f t="shared" si="43"/>
        <v>0.16388888888888889</v>
      </c>
      <c r="U494" s="7">
        <v>6.5879999999999994E-2</v>
      </c>
      <c r="V494" s="7">
        <v>1.37E-2</v>
      </c>
      <c r="W494" s="3">
        <f t="shared" si="47"/>
        <v>-1.3309376177248891</v>
      </c>
      <c r="X494" s="8">
        <f t="shared" si="44"/>
        <v>-1.3887058453100269</v>
      </c>
      <c r="Y494" s="3">
        <f t="shared" si="45"/>
        <v>2050.3499999999949</v>
      </c>
      <c r="Z494">
        <f t="shared" si="46"/>
        <v>58.60872250108514</v>
      </c>
    </row>
    <row r="495" spans="1:26" hidden="1" x14ac:dyDescent="0.25">
      <c r="A495" t="s">
        <v>0</v>
      </c>
      <c r="B495" s="1">
        <v>45898</v>
      </c>
      <c r="C495" s="1">
        <v>45958</v>
      </c>
      <c r="D495" t="s">
        <v>1</v>
      </c>
      <c r="E495">
        <v>23200</v>
      </c>
      <c r="F495">
        <v>72.45</v>
      </c>
      <c r="G495">
        <v>79.349999999999994</v>
      </c>
      <c r="H495">
        <v>62.65</v>
      </c>
      <c r="I495">
        <v>73.650000000000006</v>
      </c>
      <c r="J495">
        <v>74.75</v>
      </c>
      <c r="K495">
        <v>73.650000000000006</v>
      </c>
      <c r="L495">
        <v>615</v>
      </c>
      <c r="M495">
        <v>10732.98</v>
      </c>
      <c r="N495">
        <v>31.98</v>
      </c>
      <c r="O495">
        <v>93075</v>
      </c>
      <c r="P495">
        <v>9075</v>
      </c>
      <c r="Q495">
        <v>24426.85</v>
      </c>
      <c r="R495" s="4">
        <v>0.1274842931426084</v>
      </c>
      <c r="S495" s="2">
        <f t="shared" si="42"/>
        <v>0</v>
      </c>
      <c r="T495" s="6">
        <f t="shared" si="43"/>
        <v>0.16388888888888889</v>
      </c>
      <c r="U495" s="7">
        <v>6.5879999999999994E-2</v>
      </c>
      <c r="V495" s="7">
        <v>1.37E-2</v>
      </c>
      <c r="W495" s="3">
        <f t="shared" si="47"/>
        <v>1.1899729617326449</v>
      </c>
      <c r="X495" s="8">
        <f t="shared" si="44"/>
        <v>1.1383632497136482</v>
      </c>
      <c r="Y495" s="3">
        <f t="shared" si="45"/>
        <v>73.649999999999636</v>
      </c>
      <c r="Z495">
        <f t="shared" si="46"/>
        <v>1494.8594429549776</v>
      </c>
    </row>
    <row r="496" spans="1:26" hidden="1" x14ac:dyDescent="0.25">
      <c r="A496" t="s">
        <v>0</v>
      </c>
      <c r="B496" s="1">
        <v>45898</v>
      </c>
      <c r="C496" s="1">
        <v>45958</v>
      </c>
      <c r="D496" t="s">
        <v>1</v>
      </c>
      <c r="E496">
        <v>26200</v>
      </c>
      <c r="F496" t="s">
        <v>2</v>
      </c>
      <c r="G496" t="s">
        <v>2</v>
      </c>
      <c r="H496" t="s">
        <v>2</v>
      </c>
      <c r="I496">
        <v>1442.85</v>
      </c>
      <c r="J496">
        <v>1442.85</v>
      </c>
      <c r="K496">
        <v>1665.9</v>
      </c>
      <c r="L496" t="s">
        <v>2</v>
      </c>
      <c r="M496" t="s">
        <v>2</v>
      </c>
      <c r="N496" t="s">
        <v>2</v>
      </c>
      <c r="O496">
        <v>26475</v>
      </c>
      <c r="P496" t="s">
        <v>2</v>
      </c>
      <c r="Q496">
        <v>24426.85</v>
      </c>
      <c r="R496" s="4">
        <v>0.1480776333467963</v>
      </c>
      <c r="S496" s="2">
        <f t="shared" si="42"/>
        <v>1</v>
      </c>
      <c r="T496" s="6">
        <f t="shared" si="43"/>
        <v>0.16388888888888889</v>
      </c>
      <c r="U496" s="7">
        <v>6.5879999999999994E-2</v>
      </c>
      <c r="V496" s="7">
        <v>1.37E-2</v>
      </c>
      <c r="W496" s="3">
        <f t="shared" si="47"/>
        <v>-0.99635347110981809</v>
      </c>
      <c r="X496" s="8">
        <f t="shared" si="44"/>
        <v>-1.056300024721202</v>
      </c>
      <c r="Y496" s="3">
        <f t="shared" si="45"/>
        <v>1665.8999999989755</v>
      </c>
      <c r="Z496">
        <f t="shared" si="46"/>
        <v>119.32620777768534</v>
      </c>
    </row>
    <row r="497" spans="1:26" hidden="1" x14ac:dyDescent="0.25">
      <c r="A497" t="s">
        <v>0</v>
      </c>
      <c r="B497" s="1">
        <v>45898</v>
      </c>
      <c r="C497" s="1">
        <v>45958</v>
      </c>
      <c r="D497" t="s">
        <v>1</v>
      </c>
      <c r="E497">
        <v>26600</v>
      </c>
      <c r="F497" t="s">
        <v>2</v>
      </c>
      <c r="G497" t="s">
        <v>2</v>
      </c>
      <c r="H497" t="s">
        <v>2</v>
      </c>
      <c r="I497">
        <v>1820.35</v>
      </c>
      <c r="J497">
        <v>1820.35</v>
      </c>
      <c r="K497">
        <v>2006.4</v>
      </c>
      <c r="L497" t="s">
        <v>2</v>
      </c>
      <c r="M497" t="s">
        <v>2</v>
      </c>
      <c r="N497" t="s">
        <v>2</v>
      </c>
      <c r="O497">
        <v>75</v>
      </c>
      <c r="P497" t="s">
        <v>2</v>
      </c>
      <c r="Q497">
        <v>24426.85</v>
      </c>
      <c r="R497" s="4">
        <v>0.1434664662589081</v>
      </c>
      <c r="S497" s="2">
        <f t="shared" si="42"/>
        <v>1</v>
      </c>
      <c r="T497" s="6">
        <f t="shared" si="43"/>
        <v>0.16388888888888889</v>
      </c>
      <c r="U497" s="7">
        <v>6.5879999999999994E-2</v>
      </c>
      <c r="V497" s="7">
        <v>1.37E-2</v>
      </c>
      <c r="W497" s="3">
        <f t="shared" si="47"/>
        <v>-1.291153151679366</v>
      </c>
      <c r="X497" s="8">
        <f t="shared" si="44"/>
        <v>-1.3492329576341489</v>
      </c>
      <c r="Y497" s="3">
        <f t="shared" si="45"/>
        <v>2006.3999999999214</v>
      </c>
      <c r="Z497">
        <f t="shared" si="46"/>
        <v>64.121776420710376</v>
      </c>
    </row>
    <row r="498" spans="1:26" hidden="1" x14ac:dyDescent="0.25">
      <c r="A498" t="s">
        <v>0</v>
      </c>
      <c r="B498" s="1">
        <v>45898</v>
      </c>
      <c r="C498" s="1">
        <v>45958</v>
      </c>
      <c r="D498" t="s">
        <v>1</v>
      </c>
      <c r="E498">
        <v>24200</v>
      </c>
      <c r="F498">
        <v>230</v>
      </c>
      <c r="G498">
        <v>260</v>
      </c>
      <c r="H498">
        <v>213.1</v>
      </c>
      <c r="I498">
        <v>253.1</v>
      </c>
      <c r="J498">
        <v>250.15</v>
      </c>
      <c r="K498">
        <v>253.1</v>
      </c>
      <c r="L498">
        <v>1156</v>
      </c>
      <c r="M498">
        <v>21184.76</v>
      </c>
      <c r="N498">
        <v>203.36</v>
      </c>
      <c r="O498">
        <v>231900</v>
      </c>
      <c r="P498">
        <v>750</v>
      </c>
      <c r="Q498">
        <v>24426.85</v>
      </c>
      <c r="R498" s="4">
        <v>0.11161894953012071</v>
      </c>
      <c r="S498" s="2">
        <f t="shared" si="42"/>
        <v>0</v>
      </c>
      <c r="T498" s="6">
        <f t="shared" si="43"/>
        <v>0.16388888888888889</v>
      </c>
      <c r="U498" s="7">
        <v>6.5879999999999994E-2</v>
      </c>
      <c r="V498" s="7">
        <v>1.37E-2</v>
      </c>
      <c r="W498" s="3">
        <f t="shared" si="47"/>
        <v>0.41832807255278359</v>
      </c>
      <c r="X498" s="8">
        <f t="shared" si="44"/>
        <v>0.37314115815644749</v>
      </c>
      <c r="Y498" s="3">
        <f t="shared" si="45"/>
        <v>253.09999999987667</v>
      </c>
      <c r="Z498">
        <f t="shared" si="46"/>
        <v>685.0483645625427</v>
      </c>
    </row>
    <row r="499" spans="1:26" hidden="1" x14ac:dyDescent="0.25">
      <c r="A499" t="s">
        <v>0</v>
      </c>
      <c r="B499" s="1">
        <v>45898</v>
      </c>
      <c r="C499" s="1">
        <v>45958</v>
      </c>
      <c r="D499" t="s">
        <v>1</v>
      </c>
      <c r="E499">
        <v>26550</v>
      </c>
      <c r="F499" t="s">
        <v>2</v>
      </c>
      <c r="G499" t="s">
        <v>2</v>
      </c>
      <c r="H499" t="s">
        <v>2</v>
      </c>
      <c r="I499">
        <v>1759.95</v>
      </c>
      <c r="J499">
        <v>1759.95</v>
      </c>
      <c r="K499">
        <v>1962.75</v>
      </c>
      <c r="L499" t="s">
        <v>2</v>
      </c>
      <c r="M499" t="s">
        <v>2</v>
      </c>
      <c r="N499" t="s">
        <v>2</v>
      </c>
      <c r="O499">
        <v>75</v>
      </c>
      <c r="P499" t="s">
        <v>2</v>
      </c>
      <c r="Q499">
        <v>24426.85</v>
      </c>
      <c r="R499" s="4">
        <v>0.14419199909252939</v>
      </c>
      <c r="S499" s="2">
        <f t="shared" si="42"/>
        <v>1</v>
      </c>
      <c r="T499" s="6">
        <f t="shared" si="43"/>
        <v>0.16388888888888889</v>
      </c>
      <c r="U499" s="7">
        <v>6.5879999999999994E-2</v>
      </c>
      <c r="V499" s="7">
        <v>1.37E-2</v>
      </c>
      <c r="W499" s="3">
        <f t="shared" si="47"/>
        <v>-1.2521319275565292</v>
      </c>
      <c r="X499" s="8">
        <f t="shared" si="44"/>
        <v>-1.3105054523662432</v>
      </c>
      <c r="Y499" s="3">
        <f t="shared" si="45"/>
        <v>1962.7499999994325</v>
      </c>
      <c r="Z499">
        <f t="shared" si="46"/>
        <v>69.934830340331246</v>
      </c>
    </row>
    <row r="500" spans="1:26" hidden="1" x14ac:dyDescent="0.25">
      <c r="A500" t="s">
        <v>0</v>
      </c>
      <c r="B500" s="1">
        <v>45898</v>
      </c>
      <c r="C500" s="1">
        <v>45958</v>
      </c>
      <c r="D500" t="s">
        <v>1</v>
      </c>
      <c r="E500">
        <v>24800</v>
      </c>
      <c r="F500">
        <v>456.6</v>
      </c>
      <c r="G500">
        <v>499</v>
      </c>
      <c r="H500">
        <v>420</v>
      </c>
      <c r="I500">
        <v>489.2</v>
      </c>
      <c r="J500">
        <v>486.15</v>
      </c>
      <c r="K500">
        <v>489.2</v>
      </c>
      <c r="L500">
        <v>877</v>
      </c>
      <c r="M500">
        <v>16612.89</v>
      </c>
      <c r="N500">
        <v>300.69</v>
      </c>
      <c r="O500">
        <v>77550</v>
      </c>
      <c r="P500">
        <v>6900</v>
      </c>
      <c r="Q500">
        <v>24426.85</v>
      </c>
      <c r="R500" s="4">
        <v>0.1021163524479158</v>
      </c>
      <c r="S500" s="2">
        <f t="shared" si="42"/>
        <v>1</v>
      </c>
      <c r="T500" s="6">
        <f t="shared" si="43"/>
        <v>0.16388888888888889</v>
      </c>
      <c r="U500" s="7">
        <v>6.5879999999999994E-2</v>
      </c>
      <c r="V500" s="7">
        <v>1.37E-2</v>
      </c>
      <c r="W500" s="3">
        <f t="shared" si="47"/>
        <v>-0.13919940238021827</v>
      </c>
      <c r="X500" s="8">
        <f t="shared" si="44"/>
        <v>-0.180539362090956</v>
      </c>
      <c r="Y500" s="3">
        <f t="shared" si="45"/>
        <v>489.20000000000073</v>
      </c>
      <c r="Z500">
        <f t="shared" si="46"/>
        <v>327.59171752708789</v>
      </c>
    </row>
    <row r="501" spans="1:26" hidden="1" x14ac:dyDescent="0.25">
      <c r="A501" t="s">
        <v>0</v>
      </c>
      <c r="B501" s="1">
        <v>45898</v>
      </c>
      <c r="C501" s="1">
        <v>45958</v>
      </c>
      <c r="D501" t="s">
        <v>1</v>
      </c>
      <c r="E501">
        <v>25850</v>
      </c>
      <c r="F501" t="s">
        <v>2</v>
      </c>
      <c r="G501" t="s">
        <v>2</v>
      </c>
      <c r="H501" t="s">
        <v>2</v>
      </c>
      <c r="I501">
        <v>1149.3</v>
      </c>
      <c r="J501">
        <v>1149.3</v>
      </c>
      <c r="K501">
        <v>1387</v>
      </c>
      <c r="L501" t="s">
        <v>2</v>
      </c>
      <c r="M501" t="s">
        <v>2</v>
      </c>
      <c r="N501" t="s">
        <v>2</v>
      </c>
      <c r="O501">
        <v>225</v>
      </c>
      <c r="P501" t="s">
        <v>2</v>
      </c>
      <c r="Q501">
        <v>24426.85</v>
      </c>
      <c r="R501" s="4">
        <v>0.1506115584435567</v>
      </c>
      <c r="S501" s="2">
        <f t="shared" si="42"/>
        <v>1</v>
      </c>
      <c r="T501" s="6">
        <f t="shared" si="43"/>
        <v>0.16388888888888889</v>
      </c>
      <c r="U501" s="7">
        <v>6.5879999999999994E-2</v>
      </c>
      <c r="V501" s="7">
        <v>1.37E-2</v>
      </c>
      <c r="W501" s="3">
        <f t="shared" si="47"/>
        <v>-0.75800118626743473</v>
      </c>
      <c r="X501" s="8">
        <f t="shared" si="44"/>
        <v>-0.81897355365789504</v>
      </c>
      <c r="Y501" s="3">
        <f t="shared" si="45"/>
        <v>1386.9999999999964</v>
      </c>
      <c r="Z501">
        <f t="shared" si="46"/>
        <v>186.66758521503289</v>
      </c>
    </row>
    <row r="502" spans="1:26" hidden="1" x14ac:dyDescent="0.25">
      <c r="A502" t="s">
        <v>0</v>
      </c>
      <c r="B502" s="1">
        <v>45898</v>
      </c>
      <c r="C502" s="1">
        <v>45958</v>
      </c>
      <c r="D502" t="s">
        <v>1</v>
      </c>
      <c r="E502">
        <v>22900</v>
      </c>
      <c r="F502">
        <v>49.35</v>
      </c>
      <c r="G502">
        <v>60.95</v>
      </c>
      <c r="H502">
        <v>46.75</v>
      </c>
      <c r="I502">
        <v>54.1</v>
      </c>
      <c r="J502">
        <v>54</v>
      </c>
      <c r="K502">
        <v>54.1</v>
      </c>
      <c r="L502">
        <v>205</v>
      </c>
      <c r="M502">
        <v>3529.1</v>
      </c>
      <c r="N502">
        <v>8.23</v>
      </c>
      <c r="O502">
        <v>18525</v>
      </c>
      <c r="P502">
        <v>-4500</v>
      </c>
      <c r="Q502">
        <v>24426.85</v>
      </c>
      <c r="R502" s="4">
        <v>0.1351015968143178</v>
      </c>
      <c r="S502" s="2">
        <f t="shared" si="42"/>
        <v>0</v>
      </c>
      <c r="T502" s="6">
        <f t="shared" si="43"/>
        <v>0.16388888888888889</v>
      </c>
      <c r="U502" s="7">
        <v>6.5879999999999994E-2</v>
      </c>
      <c r="V502" s="7">
        <v>1.37E-2</v>
      </c>
      <c r="W502" s="3">
        <f t="shared" si="47"/>
        <v>1.3638461087654012</v>
      </c>
      <c r="X502" s="8">
        <f t="shared" si="44"/>
        <v>1.3091526690246027</v>
      </c>
      <c r="Y502" s="3">
        <f t="shared" si="45"/>
        <v>54.099999999999</v>
      </c>
      <c r="Z502">
        <f t="shared" si="46"/>
        <v>1772.087766472705</v>
      </c>
    </row>
    <row r="503" spans="1:26" hidden="1" x14ac:dyDescent="0.25">
      <c r="A503" t="s">
        <v>0</v>
      </c>
      <c r="B503" s="1">
        <v>45898</v>
      </c>
      <c r="C503" s="1">
        <v>45958</v>
      </c>
      <c r="D503" t="s">
        <v>1</v>
      </c>
      <c r="E503">
        <v>24300</v>
      </c>
      <c r="F503">
        <v>265.75</v>
      </c>
      <c r="G503">
        <v>290</v>
      </c>
      <c r="H503">
        <v>237.65</v>
      </c>
      <c r="I503">
        <v>282.55</v>
      </c>
      <c r="J503">
        <v>279.95</v>
      </c>
      <c r="K503">
        <v>282.55</v>
      </c>
      <c r="L503">
        <v>880</v>
      </c>
      <c r="M503">
        <v>16212.05</v>
      </c>
      <c r="N503">
        <v>174.05</v>
      </c>
      <c r="O503">
        <v>156975</v>
      </c>
      <c r="P503">
        <v>3750</v>
      </c>
      <c r="Q503">
        <v>24426.85</v>
      </c>
      <c r="R503" s="4">
        <v>0.1096553929572643</v>
      </c>
      <c r="S503" s="2">
        <f t="shared" si="42"/>
        <v>0</v>
      </c>
      <c r="T503" s="6">
        <f t="shared" si="43"/>
        <v>0.16388888888888889</v>
      </c>
      <c r="U503" s="7">
        <v>6.5879999999999994E-2</v>
      </c>
      <c r="V503" s="7">
        <v>1.37E-2</v>
      </c>
      <c r="W503" s="3">
        <f t="shared" si="47"/>
        <v>0.33212364127002131</v>
      </c>
      <c r="X503" s="8">
        <f t="shared" si="44"/>
        <v>0.28773163726429124</v>
      </c>
      <c r="Y503" s="3">
        <f t="shared" si="45"/>
        <v>282.55000000000109</v>
      </c>
      <c r="Z503">
        <f t="shared" si="46"/>
        <v>615.57225672330242</v>
      </c>
    </row>
    <row r="504" spans="1:26" hidden="1" x14ac:dyDescent="0.25">
      <c r="A504" t="s">
        <v>0</v>
      </c>
      <c r="B504" s="1">
        <v>45898</v>
      </c>
      <c r="C504" s="1">
        <v>45958</v>
      </c>
      <c r="D504" t="s">
        <v>1</v>
      </c>
      <c r="E504">
        <v>23850</v>
      </c>
      <c r="F504">
        <v>163.95</v>
      </c>
      <c r="G504">
        <v>163.95</v>
      </c>
      <c r="H504">
        <v>139.15</v>
      </c>
      <c r="I504">
        <v>157.65</v>
      </c>
      <c r="J504">
        <v>157.9</v>
      </c>
      <c r="K504">
        <v>157.65</v>
      </c>
      <c r="L504">
        <v>62</v>
      </c>
      <c r="M504">
        <v>1116.2</v>
      </c>
      <c r="N504">
        <v>7.17</v>
      </c>
      <c r="O504">
        <v>8250</v>
      </c>
      <c r="P504">
        <v>225</v>
      </c>
      <c r="Q504">
        <v>24426.85</v>
      </c>
      <c r="R504" s="4">
        <v>0.1141287739376592</v>
      </c>
      <c r="S504" s="2">
        <f t="shared" si="42"/>
        <v>0</v>
      </c>
      <c r="T504" s="6">
        <f t="shared" si="43"/>
        <v>0.16388888888888889</v>
      </c>
      <c r="U504" s="7">
        <v>6.5879999999999994E-2</v>
      </c>
      <c r="V504" s="7">
        <v>1.37E-2</v>
      </c>
      <c r="W504" s="3">
        <f t="shared" si="47"/>
        <v>0.72544683278063105</v>
      </c>
      <c r="X504" s="8">
        <f t="shared" si="44"/>
        <v>0.67924386133367132</v>
      </c>
      <c r="Y504" s="3">
        <f t="shared" si="45"/>
        <v>157.64999999983957</v>
      </c>
      <c r="Z504">
        <f t="shared" si="46"/>
        <v>935.83974199989825</v>
      </c>
    </row>
    <row r="505" spans="1:26" hidden="1" x14ac:dyDescent="0.25">
      <c r="A505" t="s">
        <v>0</v>
      </c>
      <c r="B505" s="1">
        <v>45898</v>
      </c>
      <c r="C505" s="1">
        <v>45958</v>
      </c>
      <c r="D505" t="s">
        <v>1</v>
      </c>
      <c r="E505">
        <v>23700</v>
      </c>
      <c r="F505">
        <v>130.4</v>
      </c>
      <c r="G505">
        <v>140.85</v>
      </c>
      <c r="H505">
        <v>111.35</v>
      </c>
      <c r="I505">
        <v>136.1</v>
      </c>
      <c r="J505">
        <v>133.44999999999999</v>
      </c>
      <c r="K505">
        <v>136.1</v>
      </c>
      <c r="L505">
        <v>928</v>
      </c>
      <c r="M505">
        <v>16582.54</v>
      </c>
      <c r="N505">
        <v>87.34</v>
      </c>
      <c r="O505">
        <v>126975</v>
      </c>
      <c r="P505">
        <v>15600</v>
      </c>
      <c r="Q505">
        <v>24426.85</v>
      </c>
      <c r="R505" s="4">
        <v>0.11857079924904861</v>
      </c>
      <c r="S505" s="2">
        <f t="shared" si="42"/>
        <v>0</v>
      </c>
      <c r="T505" s="6">
        <f t="shared" si="43"/>
        <v>0.16388888888888889</v>
      </c>
      <c r="U505" s="7">
        <v>6.5879999999999994E-2</v>
      </c>
      <c r="V505" s="7">
        <v>1.37E-2</v>
      </c>
      <c r="W505" s="3">
        <f t="shared" si="47"/>
        <v>0.83147157708198305</v>
      </c>
      <c r="X505" s="8">
        <f t="shared" si="44"/>
        <v>0.78347033196969074</v>
      </c>
      <c r="Y505" s="3">
        <f t="shared" si="45"/>
        <v>136.09999999999945</v>
      </c>
      <c r="Z505">
        <f t="shared" si="46"/>
        <v>1062.6789037587587</v>
      </c>
    </row>
    <row r="506" spans="1:26" hidden="1" x14ac:dyDescent="0.25">
      <c r="A506" t="s">
        <v>0</v>
      </c>
      <c r="B506" s="1">
        <v>45898</v>
      </c>
      <c r="C506" s="1">
        <v>45958</v>
      </c>
      <c r="D506" t="s">
        <v>1</v>
      </c>
      <c r="E506">
        <v>26100</v>
      </c>
      <c r="F506">
        <v>1362.75</v>
      </c>
      <c r="G506">
        <v>1362.75</v>
      </c>
      <c r="H506">
        <v>1362.75</v>
      </c>
      <c r="I506">
        <v>1362.75</v>
      </c>
      <c r="J506">
        <v>1362.75</v>
      </c>
      <c r="K506">
        <v>1584.2</v>
      </c>
      <c r="L506">
        <v>2</v>
      </c>
      <c r="M506">
        <v>41.19</v>
      </c>
      <c r="N506">
        <v>2.04</v>
      </c>
      <c r="O506">
        <v>525</v>
      </c>
      <c r="P506">
        <v>75</v>
      </c>
      <c r="Q506">
        <v>24426.85</v>
      </c>
      <c r="R506" s="4">
        <v>0.14890137232338069</v>
      </c>
      <c r="S506" s="2">
        <f t="shared" si="42"/>
        <v>1</v>
      </c>
      <c r="T506" s="6">
        <f t="shared" si="43"/>
        <v>0.16388888888888889</v>
      </c>
      <c r="U506" s="7">
        <v>6.5879999999999994E-2</v>
      </c>
      <c r="V506" s="7">
        <v>1.37E-2</v>
      </c>
      <c r="W506" s="3">
        <f t="shared" si="47"/>
        <v>-0.9270701178242079</v>
      </c>
      <c r="X506" s="8">
        <f t="shared" si="44"/>
        <v>-0.98735014727259374</v>
      </c>
      <c r="Y506" s="3">
        <f t="shared" si="45"/>
        <v>1584.1999999999971</v>
      </c>
      <c r="Z506">
        <f t="shared" si="46"/>
        <v>136.55231561692563</v>
      </c>
    </row>
    <row r="507" spans="1:26" hidden="1" x14ac:dyDescent="0.25">
      <c r="A507" t="s">
        <v>0</v>
      </c>
      <c r="B507" s="1">
        <v>45898</v>
      </c>
      <c r="C507" s="1">
        <v>45958</v>
      </c>
      <c r="D507" t="s">
        <v>1</v>
      </c>
      <c r="E507">
        <v>25900</v>
      </c>
      <c r="F507">
        <v>1178.0999999999999</v>
      </c>
      <c r="G507">
        <v>1178.0999999999999</v>
      </c>
      <c r="H507">
        <v>1178.0999999999999</v>
      </c>
      <c r="I507">
        <v>1178.0999999999999</v>
      </c>
      <c r="J507">
        <v>1178.0999999999999</v>
      </c>
      <c r="K507">
        <v>1425.6</v>
      </c>
      <c r="L507">
        <v>1</v>
      </c>
      <c r="M507">
        <v>20.309999999999999</v>
      </c>
      <c r="N507">
        <v>0.88</v>
      </c>
      <c r="O507">
        <v>600</v>
      </c>
      <c r="P507">
        <v>75</v>
      </c>
      <c r="Q507">
        <v>24426.85</v>
      </c>
      <c r="R507" s="4">
        <v>0.15030752096519229</v>
      </c>
      <c r="S507" s="2">
        <f t="shared" si="42"/>
        <v>1</v>
      </c>
      <c r="T507" s="6">
        <f t="shared" si="43"/>
        <v>0.16388888888888889</v>
      </c>
      <c r="U507" s="7">
        <v>6.5879999999999994E-2</v>
      </c>
      <c r="V507" s="7">
        <v>1.37E-2</v>
      </c>
      <c r="W507" s="3">
        <f t="shared" si="47"/>
        <v>-0.79141427957641242</v>
      </c>
      <c r="X507" s="8">
        <f t="shared" si="44"/>
        <v>-0.85226356288871252</v>
      </c>
      <c r="Y507" s="3">
        <f t="shared" si="45"/>
        <v>1425.6000000000058</v>
      </c>
      <c r="Z507">
        <f t="shared" si="46"/>
        <v>175.80453129540911</v>
      </c>
    </row>
    <row r="508" spans="1:26" hidden="1" x14ac:dyDescent="0.25">
      <c r="A508" t="s">
        <v>0</v>
      </c>
      <c r="B508" s="1">
        <v>45898</v>
      </c>
      <c r="C508" s="1">
        <v>45958</v>
      </c>
      <c r="D508" t="s">
        <v>1</v>
      </c>
      <c r="E508">
        <v>24700</v>
      </c>
      <c r="F508">
        <v>404</v>
      </c>
      <c r="G508">
        <v>452</v>
      </c>
      <c r="H508">
        <v>379.15</v>
      </c>
      <c r="I508">
        <v>440.5</v>
      </c>
      <c r="J508">
        <v>434.55</v>
      </c>
      <c r="K508">
        <v>440.5</v>
      </c>
      <c r="L508">
        <v>850</v>
      </c>
      <c r="M508">
        <v>16010.76</v>
      </c>
      <c r="N508">
        <v>264.51</v>
      </c>
      <c r="O508">
        <v>68625</v>
      </c>
      <c r="P508">
        <v>12450</v>
      </c>
      <c r="Q508">
        <v>24426.85</v>
      </c>
      <c r="R508" s="4">
        <v>0.1036276553821569</v>
      </c>
      <c r="S508" s="2">
        <f t="shared" si="42"/>
        <v>1</v>
      </c>
      <c r="T508" s="6">
        <f t="shared" si="43"/>
        <v>0.16388888888888889</v>
      </c>
      <c r="U508" s="7">
        <v>6.5879999999999994E-2</v>
      </c>
      <c r="V508" s="7">
        <v>1.37E-2</v>
      </c>
      <c r="W508" s="3">
        <f t="shared" si="47"/>
        <v>-4.0251166515152995E-2</v>
      </c>
      <c r="X508" s="8">
        <f t="shared" si="44"/>
        <v>-8.2202949904611647E-2</v>
      </c>
      <c r="Y508" s="3">
        <f t="shared" si="45"/>
        <v>440.50000000033651</v>
      </c>
      <c r="Z508">
        <f t="shared" si="46"/>
        <v>377.81782536632818</v>
      </c>
    </row>
    <row r="509" spans="1:26" hidden="1" x14ac:dyDescent="0.25">
      <c r="A509" t="s">
        <v>0</v>
      </c>
      <c r="B509" s="1">
        <v>45898</v>
      </c>
      <c r="C509" s="1">
        <v>45958</v>
      </c>
      <c r="D509" t="s">
        <v>1</v>
      </c>
      <c r="E509">
        <v>25350</v>
      </c>
      <c r="F509">
        <v>746.7</v>
      </c>
      <c r="G509">
        <v>746.7</v>
      </c>
      <c r="H509">
        <v>746.7</v>
      </c>
      <c r="I509">
        <v>746.7</v>
      </c>
      <c r="J509">
        <v>746.7</v>
      </c>
      <c r="K509">
        <v>1027</v>
      </c>
      <c r="L509">
        <v>1</v>
      </c>
      <c r="M509">
        <v>19.57</v>
      </c>
      <c r="N509">
        <v>0.56000000000000005</v>
      </c>
      <c r="O509">
        <v>1950</v>
      </c>
      <c r="P509">
        <v>75</v>
      </c>
      <c r="Q509">
        <v>24426.85</v>
      </c>
      <c r="R509" s="4">
        <v>0.15288122613114319</v>
      </c>
      <c r="S509" s="2">
        <f t="shared" si="42"/>
        <v>1</v>
      </c>
      <c r="T509" s="6">
        <f t="shared" si="43"/>
        <v>0.16388888888888889</v>
      </c>
      <c r="U509" s="7">
        <v>6.5879999999999994E-2</v>
      </c>
      <c r="V509" s="7">
        <v>1.37E-2</v>
      </c>
      <c r="W509" s="3">
        <f t="shared" si="47"/>
        <v>-0.43025195362016044</v>
      </c>
      <c r="X509" s="8">
        <f t="shared" si="44"/>
        <v>-0.49214315495359229</v>
      </c>
      <c r="Y509" s="3">
        <f t="shared" si="45"/>
        <v>1026.9999999999964</v>
      </c>
      <c r="Z509">
        <f t="shared" si="46"/>
        <v>321.29812441124886</v>
      </c>
    </row>
    <row r="510" spans="1:26" hidden="1" x14ac:dyDescent="0.25">
      <c r="A510" t="s">
        <v>0</v>
      </c>
      <c r="B510" s="1">
        <v>45898</v>
      </c>
      <c r="C510" s="1">
        <v>45958</v>
      </c>
      <c r="D510" t="s">
        <v>1</v>
      </c>
      <c r="E510">
        <v>22600</v>
      </c>
      <c r="F510">
        <v>38.450000000000003</v>
      </c>
      <c r="G510">
        <v>40.700000000000003</v>
      </c>
      <c r="H510">
        <v>33.65</v>
      </c>
      <c r="I510">
        <v>38.549999999999997</v>
      </c>
      <c r="J510">
        <v>38.5</v>
      </c>
      <c r="K510">
        <v>38.549999999999997</v>
      </c>
      <c r="L510">
        <v>2097</v>
      </c>
      <c r="M510">
        <v>35601.18</v>
      </c>
      <c r="N510">
        <v>57.03</v>
      </c>
      <c r="O510">
        <v>246150</v>
      </c>
      <c r="P510">
        <v>65100</v>
      </c>
      <c r="Q510">
        <v>24426.85</v>
      </c>
      <c r="R510" s="4">
        <v>0.1414422167135834</v>
      </c>
      <c r="S510" s="2">
        <f t="shared" si="42"/>
        <v>0</v>
      </c>
      <c r="T510" s="6">
        <f t="shared" si="43"/>
        <v>0.16388888888888889</v>
      </c>
      <c r="U510" s="7">
        <v>6.5879999999999994E-2</v>
      </c>
      <c r="V510" s="7">
        <v>1.37E-2</v>
      </c>
      <c r="W510" s="3">
        <f t="shared" si="47"/>
        <v>1.5355156527189753</v>
      </c>
      <c r="X510" s="8">
        <f t="shared" si="44"/>
        <v>1.4782553276077808</v>
      </c>
      <c r="Y510" s="3">
        <f t="shared" si="45"/>
        <v>38.550000000000409</v>
      </c>
      <c r="Z510">
        <f t="shared" si="46"/>
        <v>2053.316089990436</v>
      </c>
    </row>
    <row r="511" spans="1:26" hidden="1" x14ac:dyDescent="0.25">
      <c r="A511" t="s">
        <v>0</v>
      </c>
      <c r="B511" s="1">
        <v>45898</v>
      </c>
      <c r="C511" s="1">
        <v>45958</v>
      </c>
      <c r="D511" t="s">
        <v>1</v>
      </c>
      <c r="E511">
        <v>26500</v>
      </c>
      <c r="F511">
        <v>1758.9</v>
      </c>
      <c r="G511">
        <v>1822.45</v>
      </c>
      <c r="H511">
        <v>1680</v>
      </c>
      <c r="I511">
        <v>1808.6</v>
      </c>
      <c r="J511">
        <v>1805</v>
      </c>
      <c r="K511">
        <v>1808.6</v>
      </c>
      <c r="L511">
        <v>62</v>
      </c>
      <c r="M511">
        <v>1313.29</v>
      </c>
      <c r="N511">
        <v>81.040000000000006</v>
      </c>
      <c r="O511">
        <v>29400</v>
      </c>
      <c r="P511">
        <v>1875</v>
      </c>
      <c r="Q511">
        <v>24426.85</v>
      </c>
      <c r="R511" s="4"/>
      <c r="S511" s="2">
        <f t="shared" si="42"/>
        <v>1</v>
      </c>
      <c r="T511" s="6">
        <f t="shared" si="43"/>
        <v>0.16388888888888889</v>
      </c>
      <c r="U511" s="7">
        <v>6.5879999999999994E-2</v>
      </c>
      <c r="V511" s="7">
        <v>1.37E-2</v>
      </c>
      <c r="W511" s="3" t="e">
        <f t="shared" si="47"/>
        <v>#DIV/0!</v>
      </c>
      <c r="X511" s="8" t="e">
        <f t="shared" si="44"/>
        <v>#DIV/0!</v>
      </c>
      <c r="Y511" s="3" t="e">
        <f t="shared" si="45"/>
        <v>#DIV/0!</v>
      </c>
      <c r="Z511">
        <f t="shared" si="46"/>
        <v>-34.752115740047884</v>
      </c>
    </row>
    <row r="512" spans="1:26" hidden="1" x14ac:dyDescent="0.25">
      <c r="A512" t="s">
        <v>0</v>
      </c>
      <c r="B512" s="1">
        <v>45898</v>
      </c>
      <c r="C512" s="1">
        <v>45958</v>
      </c>
      <c r="D512" t="s">
        <v>1</v>
      </c>
      <c r="E512">
        <v>23500</v>
      </c>
      <c r="F512">
        <v>98.8</v>
      </c>
      <c r="G512">
        <v>110.15</v>
      </c>
      <c r="H512">
        <v>86.9</v>
      </c>
      <c r="I512">
        <v>104.9</v>
      </c>
      <c r="J512">
        <v>108.65</v>
      </c>
      <c r="K512">
        <v>104.9</v>
      </c>
      <c r="L512">
        <v>6880</v>
      </c>
      <c r="M512">
        <v>121766.63</v>
      </c>
      <c r="N512">
        <v>506.63</v>
      </c>
      <c r="O512">
        <v>636000</v>
      </c>
      <c r="P512">
        <v>55875</v>
      </c>
      <c r="Q512">
        <v>24426.85</v>
      </c>
      <c r="R512" s="4">
        <v>0.1214059455520138</v>
      </c>
      <c r="S512" s="2">
        <f t="shared" si="42"/>
        <v>0</v>
      </c>
      <c r="T512" s="6">
        <f t="shared" si="43"/>
        <v>0.16388888888888889</v>
      </c>
      <c r="U512" s="7">
        <v>6.5879999999999994E-2</v>
      </c>
      <c r="V512" s="7">
        <v>1.37E-2</v>
      </c>
      <c r="W512" s="3">
        <f t="shared" si="47"/>
        <v>0.98561613927680192</v>
      </c>
      <c r="X512" s="8">
        <f t="shared" si="44"/>
        <v>0.93646713642415735</v>
      </c>
      <c r="Y512" s="3">
        <f t="shared" si="45"/>
        <v>104.89999999999736</v>
      </c>
      <c r="Z512">
        <f t="shared" si="46"/>
        <v>1229.3311194372509</v>
      </c>
    </row>
    <row r="513" spans="1:26" hidden="1" x14ac:dyDescent="0.25">
      <c r="A513" t="s">
        <v>0</v>
      </c>
      <c r="B513" s="1">
        <v>45898</v>
      </c>
      <c r="C513" s="1">
        <v>45958</v>
      </c>
      <c r="D513" t="s">
        <v>1</v>
      </c>
      <c r="E513">
        <v>25950</v>
      </c>
      <c r="F513" t="s">
        <v>2</v>
      </c>
      <c r="G513" t="s">
        <v>2</v>
      </c>
      <c r="H513" t="s">
        <v>2</v>
      </c>
      <c r="I513">
        <v>1233.0999999999999</v>
      </c>
      <c r="J513">
        <v>1233.0999999999999</v>
      </c>
      <c r="K513">
        <v>1464.6</v>
      </c>
      <c r="L513" t="s">
        <v>2</v>
      </c>
      <c r="M513" t="s">
        <v>2</v>
      </c>
      <c r="N513" t="s">
        <v>2</v>
      </c>
      <c r="O513">
        <v>150</v>
      </c>
      <c r="P513" t="s">
        <v>2</v>
      </c>
      <c r="Q513">
        <v>24426.85</v>
      </c>
      <c r="R513" s="4">
        <v>0.14997474156135709</v>
      </c>
      <c r="S513" s="2">
        <f t="shared" si="42"/>
        <v>1</v>
      </c>
      <c r="T513" s="6">
        <f t="shared" si="43"/>
        <v>0.16388888888888889</v>
      </c>
      <c r="U513" s="7">
        <v>6.5879999999999994E-2</v>
      </c>
      <c r="V513" s="7">
        <v>1.37E-2</v>
      </c>
      <c r="W513" s="3">
        <f t="shared" si="47"/>
        <v>-0.82507092512829805</v>
      </c>
      <c r="X513" s="8">
        <f t="shared" si="44"/>
        <v>-0.88578548871337204</v>
      </c>
      <c r="Y513" s="3">
        <f t="shared" si="45"/>
        <v>1464.6000000007662</v>
      </c>
      <c r="Z513">
        <f t="shared" si="46"/>
        <v>165.34147737579042</v>
      </c>
    </row>
    <row r="514" spans="1:26" hidden="1" x14ac:dyDescent="0.25">
      <c r="A514" t="s">
        <v>0</v>
      </c>
      <c r="B514" s="1">
        <v>45898</v>
      </c>
      <c r="C514" s="1">
        <v>45958</v>
      </c>
      <c r="D514" t="s">
        <v>1</v>
      </c>
      <c r="E514">
        <v>23650</v>
      </c>
      <c r="F514">
        <v>115.9</v>
      </c>
      <c r="G514">
        <v>130.30000000000001</v>
      </c>
      <c r="H514">
        <v>115.8</v>
      </c>
      <c r="I514">
        <v>127.05</v>
      </c>
      <c r="J514">
        <v>125.55</v>
      </c>
      <c r="K514">
        <v>127.05</v>
      </c>
      <c r="L514">
        <v>20</v>
      </c>
      <c r="M514">
        <v>356.59</v>
      </c>
      <c r="N514">
        <v>1.84</v>
      </c>
      <c r="O514">
        <v>7050</v>
      </c>
      <c r="P514">
        <v>-300</v>
      </c>
      <c r="Q514">
        <v>24426.85</v>
      </c>
      <c r="R514" s="4">
        <v>0.1190738602050524</v>
      </c>
      <c r="S514" s="2">
        <f t="shared" ref="S514:S577" si="48">IF(D514="CE",(Q514&gt;E514)*1,(Q514&lt;E514)*1)</f>
        <v>0</v>
      </c>
      <c r="T514" s="6">
        <f t="shared" ref="T514:T577" si="49">YEARFRAC(B514,C514)</f>
        <v>0.16388888888888889</v>
      </c>
      <c r="U514" s="7">
        <v>6.5879999999999994E-2</v>
      </c>
      <c r="V514" s="7">
        <v>1.37E-2</v>
      </c>
      <c r="W514" s="3">
        <f t="shared" si="47"/>
        <v>0.87197360433903504</v>
      </c>
      <c r="X514" s="8">
        <f t="shared" ref="X514:X577" si="50">W514-(R514*SQRT(T514))</f>
        <v>0.82376870409066794</v>
      </c>
      <c r="Y514" s="3">
        <f t="shared" ref="Y514:Y577" si="51">IF(D514="CE",
     Q514*EXP(-V514*T514)*_xlfn.NORM.S.DIST(W514,TRUE) - E514*EXP(-U514*T514)*_xlfn.NORM.S.DIST(X514,TRUE),
     E514*EXP(-U514*T514)*_xlfn.NORM.S.DIST(-X514,TRUE) - Q514*EXP(-V514*T514)*_xlfn.NORM.S.DIST(-W514,TRUE)
)</f>
        <v>127.05000000031214</v>
      </c>
      <c r="Z514">
        <f t="shared" ref="Z514:Z577" si="52">IF(D514="CE",
   K514 - EXP(-V514*T514)*Q514 + EXP(-U514*T514)*E514,
   K514 + EXP(-V514*T514)*Q514 - EXP(-U514*T514)*E514
)</f>
        <v>1103.0919576783817</v>
      </c>
    </row>
    <row r="515" spans="1:26" hidden="1" x14ac:dyDescent="0.25">
      <c r="A515" t="s">
        <v>0</v>
      </c>
      <c r="B515" s="1">
        <v>45898</v>
      </c>
      <c r="C515" s="1">
        <v>45958</v>
      </c>
      <c r="D515" t="s">
        <v>1</v>
      </c>
      <c r="E515">
        <v>22950</v>
      </c>
      <c r="F515">
        <v>54.4</v>
      </c>
      <c r="G515">
        <v>54.8</v>
      </c>
      <c r="H515">
        <v>54</v>
      </c>
      <c r="I515">
        <v>54.35</v>
      </c>
      <c r="J515">
        <v>54.35</v>
      </c>
      <c r="K515">
        <v>99.75</v>
      </c>
      <c r="L515">
        <v>27</v>
      </c>
      <c r="M515">
        <v>465.83</v>
      </c>
      <c r="N515">
        <v>1.0900000000000001</v>
      </c>
      <c r="O515">
        <v>5775</v>
      </c>
      <c r="P515">
        <v>1950</v>
      </c>
      <c r="Q515">
        <v>24426.85</v>
      </c>
      <c r="R515" s="4">
        <v>0.15717109700191581</v>
      </c>
      <c r="S515" s="2">
        <f t="shared" si="48"/>
        <v>0</v>
      </c>
      <c r="T515" s="6">
        <f t="shared" si="49"/>
        <v>0.16388888888888889</v>
      </c>
      <c r="U515" s="7">
        <v>6.5879999999999994E-2</v>
      </c>
      <c r="V515" s="7">
        <v>1.37E-2</v>
      </c>
      <c r="W515" s="3">
        <f t="shared" si="47"/>
        <v>1.1463682043243031</v>
      </c>
      <c r="X515" s="8">
        <f t="shared" si="50"/>
        <v>1.0827403263008919</v>
      </c>
      <c r="Y515" s="3">
        <f t="shared" si="51"/>
        <v>99.750000000001819</v>
      </c>
      <c r="Z515">
        <f t="shared" si="52"/>
        <v>1768.2747125530841</v>
      </c>
    </row>
    <row r="516" spans="1:26" hidden="1" x14ac:dyDescent="0.25">
      <c r="A516" t="s">
        <v>0</v>
      </c>
      <c r="B516" s="1">
        <v>45898</v>
      </c>
      <c r="C516" s="1">
        <v>45958</v>
      </c>
      <c r="D516" t="s">
        <v>1</v>
      </c>
      <c r="E516">
        <v>25050</v>
      </c>
      <c r="F516" t="s">
        <v>2</v>
      </c>
      <c r="G516" t="s">
        <v>2</v>
      </c>
      <c r="H516" t="s">
        <v>2</v>
      </c>
      <c r="I516">
        <v>543.75</v>
      </c>
      <c r="J516">
        <v>543.75</v>
      </c>
      <c r="K516">
        <v>836.75</v>
      </c>
      <c r="L516" t="s">
        <v>2</v>
      </c>
      <c r="M516" t="s">
        <v>2</v>
      </c>
      <c r="N516" t="s">
        <v>2</v>
      </c>
      <c r="O516">
        <v>6450</v>
      </c>
      <c r="P516" t="s">
        <v>2</v>
      </c>
      <c r="Q516">
        <v>24426.85</v>
      </c>
      <c r="R516" s="4">
        <v>0.15386835116862299</v>
      </c>
      <c r="S516" s="2">
        <f t="shared" si="48"/>
        <v>1</v>
      </c>
      <c r="T516" s="6">
        <f t="shared" si="49"/>
        <v>0.16388888888888889</v>
      </c>
      <c r="U516" s="7">
        <v>6.5879999999999994E-2</v>
      </c>
      <c r="V516" s="7">
        <v>1.37E-2</v>
      </c>
      <c r="W516" s="3">
        <f t="shared" si="47"/>
        <v>-0.23597529676068973</v>
      </c>
      <c r="X516" s="8">
        <f t="shared" si="50"/>
        <v>-0.29826611782495449</v>
      </c>
      <c r="Y516" s="3">
        <f t="shared" si="51"/>
        <v>836.75000000112232</v>
      </c>
      <c r="Z516">
        <f t="shared" si="52"/>
        <v>427.82644792897918</v>
      </c>
    </row>
    <row r="517" spans="1:26" hidden="1" x14ac:dyDescent="0.25">
      <c r="A517" t="s">
        <v>0</v>
      </c>
      <c r="B517" s="1">
        <v>45898</v>
      </c>
      <c r="C517" s="1">
        <v>45958</v>
      </c>
      <c r="D517" t="s">
        <v>1</v>
      </c>
      <c r="E517">
        <v>25000</v>
      </c>
      <c r="F517">
        <v>569.95000000000005</v>
      </c>
      <c r="G517">
        <v>615.5</v>
      </c>
      <c r="H517">
        <v>519.75</v>
      </c>
      <c r="I517">
        <v>603.1</v>
      </c>
      <c r="J517">
        <v>587.04999999999995</v>
      </c>
      <c r="K517">
        <v>603.1</v>
      </c>
      <c r="L517">
        <v>3931</v>
      </c>
      <c r="M517">
        <v>75367.81</v>
      </c>
      <c r="N517">
        <v>1661.56</v>
      </c>
      <c r="O517">
        <v>839400</v>
      </c>
      <c r="P517">
        <v>-26550</v>
      </c>
      <c r="Q517">
        <v>24426.85</v>
      </c>
      <c r="R517" s="4">
        <v>0.1003302737022118</v>
      </c>
      <c r="S517" s="2">
        <f t="shared" si="48"/>
        <v>1</v>
      </c>
      <c r="T517" s="6">
        <f t="shared" si="49"/>
        <v>0.16388888888888889</v>
      </c>
      <c r="U517" s="7">
        <v>6.5879999999999994E-2</v>
      </c>
      <c r="V517" s="7">
        <v>1.37E-2</v>
      </c>
      <c r="W517" s="3">
        <f t="shared" si="47"/>
        <v>-0.34016136121873342</v>
      </c>
      <c r="X517" s="8">
        <f t="shared" si="50"/>
        <v>-0.38077825922958064</v>
      </c>
      <c r="Y517" s="3">
        <f t="shared" si="51"/>
        <v>603.09999999999673</v>
      </c>
      <c r="Z517">
        <f t="shared" si="52"/>
        <v>243.63950184860005</v>
      </c>
    </row>
    <row r="518" spans="1:26" hidden="1" x14ac:dyDescent="0.25">
      <c r="A518" t="s">
        <v>0</v>
      </c>
      <c r="B518" s="1">
        <v>45898</v>
      </c>
      <c r="C518" s="1">
        <v>45958</v>
      </c>
      <c r="D518" t="s">
        <v>1</v>
      </c>
      <c r="E518">
        <v>26250</v>
      </c>
      <c r="F518" t="s">
        <v>2</v>
      </c>
      <c r="G518" t="s">
        <v>2</v>
      </c>
      <c r="H518" t="s">
        <v>2</v>
      </c>
      <c r="I518">
        <v>1109.5</v>
      </c>
      <c r="J518">
        <v>1109.5</v>
      </c>
      <c r="K518">
        <v>1707.3</v>
      </c>
      <c r="L518" t="s">
        <v>2</v>
      </c>
      <c r="M518" t="s">
        <v>2</v>
      </c>
      <c r="N518" t="s">
        <v>2</v>
      </c>
      <c r="O518">
        <v>225</v>
      </c>
      <c r="P518" t="s">
        <v>2</v>
      </c>
      <c r="Q518">
        <v>24426.85</v>
      </c>
      <c r="R518" s="4">
        <v>0.1476251656596346</v>
      </c>
      <c r="S518" s="2">
        <f t="shared" si="48"/>
        <v>1</v>
      </c>
      <c r="T518" s="6">
        <f t="shared" si="49"/>
        <v>0.16388888888888889</v>
      </c>
      <c r="U518" s="7">
        <v>6.5879999999999994E-2</v>
      </c>
      <c r="V518" s="7">
        <v>1.37E-2</v>
      </c>
      <c r="W518" s="3">
        <f t="shared" si="47"/>
        <v>-1.0314928410096365</v>
      </c>
      <c r="X518" s="8">
        <f t="shared" si="50"/>
        <v>-1.0912562212554497</v>
      </c>
      <c r="Y518" s="3">
        <f t="shared" si="51"/>
        <v>1707.299999999992</v>
      </c>
      <c r="Z518">
        <f t="shared" si="52"/>
        <v>111.26315385806083</v>
      </c>
    </row>
    <row r="519" spans="1:26" hidden="1" x14ac:dyDescent="0.25">
      <c r="A519" t="s">
        <v>0</v>
      </c>
      <c r="B519" s="1">
        <v>45898</v>
      </c>
      <c r="C519" s="1">
        <v>45958</v>
      </c>
      <c r="D519" t="s">
        <v>1</v>
      </c>
      <c r="E519">
        <v>25100</v>
      </c>
      <c r="F519">
        <v>588.04999999999995</v>
      </c>
      <c r="G519">
        <v>667</v>
      </c>
      <c r="H519">
        <v>575</v>
      </c>
      <c r="I519">
        <v>654.79999999999995</v>
      </c>
      <c r="J519">
        <v>649.85</v>
      </c>
      <c r="K519">
        <v>654.79999999999995</v>
      </c>
      <c r="L519">
        <v>232</v>
      </c>
      <c r="M519">
        <v>4475.0600000000004</v>
      </c>
      <c r="N519">
        <v>107.66</v>
      </c>
      <c r="O519">
        <v>25275</v>
      </c>
      <c r="P519">
        <v>225</v>
      </c>
      <c r="Q519">
        <v>24426.85</v>
      </c>
      <c r="R519" s="4">
        <v>9.6336775641302719E-2</v>
      </c>
      <c r="S519" s="2">
        <f t="shared" si="48"/>
        <v>1</v>
      </c>
      <c r="T519" s="6">
        <f t="shared" si="49"/>
        <v>0.16388888888888889</v>
      </c>
      <c r="U519" s="7">
        <v>6.5879999999999994E-2</v>
      </c>
      <c r="V519" s="7">
        <v>1.37E-2</v>
      </c>
      <c r="W519" s="3">
        <f t="shared" ref="W519:W582" si="53" xml:space="preserve"> (LN(Q519/E519) + (U519 - V519 + 0.5*R519^2)*T519) / (R519*SQRT(T519))</f>
        <v>-0.45827143824742483</v>
      </c>
      <c r="X519" s="8">
        <f t="shared" si="50"/>
        <v>-0.49727164074393615</v>
      </c>
      <c r="Y519" s="3">
        <f t="shared" si="51"/>
        <v>654.80000000000291</v>
      </c>
      <c r="Z519">
        <f t="shared" si="52"/>
        <v>196.41339400935613</v>
      </c>
    </row>
    <row r="520" spans="1:26" hidden="1" x14ac:dyDescent="0.25">
      <c r="A520" t="s">
        <v>0</v>
      </c>
      <c r="B520" s="1">
        <v>45898</v>
      </c>
      <c r="C520" s="1">
        <v>45958</v>
      </c>
      <c r="D520" t="s">
        <v>1</v>
      </c>
      <c r="E520">
        <v>26850</v>
      </c>
      <c r="F520" t="s">
        <v>2</v>
      </c>
      <c r="G520" t="s">
        <v>2</v>
      </c>
      <c r="H520" t="s">
        <v>2</v>
      </c>
      <c r="I520">
        <v>2065.1999999999998</v>
      </c>
      <c r="J520">
        <v>2065.1999999999998</v>
      </c>
      <c r="K520">
        <v>2228.6999999999998</v>
      </c>
      <c r="L520" t="s">
        <v>2</v>
      </c>
      <c r="M520" t="s">
        <v>2</v>
      </c>
      <c r="N520" t="s">
        <v>2</v>
      </c>
      <c r="O520">
        <v>75</v>
      </c>
      <c r="P520" t="s">
        <v>2</v>
      </c>
      <c r="Q520">
        <v>24426.85</v>
      </c>
      <c r="R520" s="4">
        <v>0.13887614566691331</v>
      </c>
      <c r="S520" s="2">
        <f t="shared" si="48"/>
        <v>1</v>
      </c>
      <c r="T520" s="6">
        <f t="shared" si="49"/>
        <v>0.16388888888888889</v>
      </c>
      <c r="U520" s="7">
        <v>6.5879999999999994E-2</v>
      </c>
      <c r="V520" s="7">
        <v>1.37E-2</v>
      </c>
      <c r="W520" s="3">
        <f t="shared" si="53"/>
        <v>-1.50210749933757</v>
      </c>
      <c r="X520" s="8">
        <f t="shared" si="50"/>
        <v>-1.55832899696285</v>
      </c>
      <c r="Y520" s="3">
        <f t="shared" si="51"/>
        <v>2228.7000000000007</v>
      </c>
      <c r="Z520">
        <f t="shared" si="52"/>
        <v>39.106506822601659</v>
      </c>
    </row>
    <row r="521" spans="1:26" hidden="1" x14ac:dyDescent="0.25">
      <c r="A521" t="s">
        <v>0</v>
      </c>
      <c r="B521" s="1">
        <v>45898</v>
      </c>
      <c r="C521" s="1">
        <v>45958</v>
      </c>
      <c r="D521" t="s">
        <v>1</v>
      </c>
      <c r="E521">
        <v>24850</v>
      </c>
      <c r="F521">
        <v>464.05</v>
      </c>
      <c r="G521">
        <v>527.35</v>
      </c>
      <c r="H521">
        <v>444</v>
      </c>
      <c r="I521">
        <v>523.15</v>
      </c>
      <c r="J521">
        <v>518.9</v>
      </c>
      <c r="K521">
        <v>523.15</v>
      </c>
      <c r="L521">
        <v>7</v>
      </c>
      <c r="M521">
        <v>132.94</v>
      </c>
      <c r="N521">
        <v>2.48</v>
      </c>
      <c r="O521">
        <v>14175</v>
      </c>
      <c r="P521">
        <v>225</v>
      </c>
      <c r="Q521">
        <v>24426.85</v>
      </c>
      <c r="R521" s="4">
        <v>0.1034614999553483</v>
      </c>
      <c r="S521" s="2">
        <f t="shared" si="48"/>
        <v>1</v>
      </c>
      <c r="T521" s="6">
        <f t="shared" si="49"/>
        <v>0.16388888888888889</v>
      </c>
      <c r="U521" s="7">
        <v>6.5879999999999994E-2</v>
      </c>
      <c r="V521" s="7">
        <v>1.37E-2</v>
      </c>
      <c r="W521" s="3">
        <f t="shared" si="53"/>
        <v>-0.18493555744893844</v>
      </c>
      <c r="X521" s="8">
        <f t="shared" si="50"/>
        <v>-0.22682007581682778</v>
      </c>
      <c r="Y521" s="3">
        <f t="shared" si="51"/>
        <v>523.14999999999964</v>
      </c>
      <c r="Z521">
        <f t="shared" si="52"/>
        <v>312.0786636074663</v>
      </c>
    </row>
    <row r="522" spans="1:26" hidden="1" x14ac:dyDescent="0.25">
      <c r="A522" t="s">
        <v>0</v>
      </c>
      <c r="B522" s="1">
        <v>45898</v>
      </c>
      <c r="C522" s="1">
        <v>45958</v>
      </c>
      <c r="D522" t="s">
        <v>1</v>
      </c>
      <c r="E522">
        <v>23250</v>
      </c>
      <c r="F522">
        <v>72</v>
      </c>
      <c r="G522">
        <v>81</v>
      </c>
      <c r="H522">
        <v>67.900000000000006</v>
      </c>
      <c r="I522">
        <v>78.45</v>
      </c>
      <c r="J522">
        <v>78.55</v>
      </c>
      <c r="K522">
        <v>78.45</v>
      </c>
      <c r="L522">
        <v>67</v>
      </c>
      <c r="M522">
        <v>1172.19</v>
      </c>
      <c r="N522">
        <v>3.87</v>
      </c>
      <c r="O522">
        <v>7650</v>
      </c>
      <c r="P522">
        <v>750</v>
      </c>
      <c r="Q522">
        <v>24426.85</v>
      </c>
      <c r="R522" s="4">
        <v>0.12663365147504199</v>
      </c>
      <c r="S522" s="2">
        <f t="shared" si="48"/>
        <v>0</v>
      </c>
      <c r="T522" s="6">
        <f t="shared" si="49"/>
        <v>0.16388888888888889</v>
      </c>
      <c r="U522" s="7">
        <v>6.5879999999999994E-2</v>
      </c>
      <c r="V522" s="7">
        <v>1.37E-2</v>
      </c>
      <c r="W522" s="3">
        <f t="shared" si="53"/>
        <v>1.1556265736690583</v>
      </c>
      <c r="X522" s="8">
        <f t="shared" si="50"/>
        <v>1.1043612285552877</v>
      </c>
      <c r="Y522" s="3">
        <f t="shared" si="51"/>
        <v>78.449999999998454</v>
      </c>
      <c r="Z522">
        <f t="shared" si="52"/>
        <v>1450.1963890353582</v>
      </c>
    </row>
    <row r="523" spans="1:26" hidden="1" x14ac:dyDescent="0.25">
      <c r="A523" t="s">
        <v>0</v>
      </c>
      <c r="B523" s="1">
        <v>45898</v>
      </c>
      <c r="C523" s="1">
        <v>45958</v>
      </c>
      <c r="D523" t="s">
        <v>1</v>
      </c>
      <c r="E523">
        <v>26700</v>
      </c>
      <c r="F523" t="s">
        <v>2</v>
      </c>
      <c r="G523" t="s">
        <v>2</v>
      </c>
      <c r="H523" t="s">
        <v>2</v>
      </c>
      <c r="I523">
        <v>1914.45</v>
      </c>
      <c r="J523">
        <v>1914.45</v>
      </c>
      <c r="K523">
        <v>2094.5500000000002</v>
      </c>
      <c r="L523" t="s">
        <v>2</v>
      </c>
      <c r="M523" t="s">
        <v>2</v>
      </c>
      <c r="N523" t="s">
        <v>2</v>
      </c>
      <c r="O523">
        <v>75</v>
      </c>
      <c r="P523" t="s">
        <v>2</v>
      </c>
      <c r="Q523">
        <v>24426.85</v>
      </c>
      <c r="R523" s="4">
        <v>0.14185246823119169</v>
      </c>
      <c r="S523" s="2">
        <f t="shared" si="48"/>
        <v>1</v>
      </c>
      <c r="T523" s="6">
        <f t="shared" si="49"/>
        <v>0.16388888888888889</v>
      </c>
      <c r="U523" s="7">
        <v>6.5879999999999994E-2</v>
      </c>
      <c r="V523" s="7">
        <v>1.37E-2</v>
      </c>
      <c r="W523" s="3">
        <f t="shared" si="53"/>
        <v>-1.3718428959439577</v>
      </c>
      <c r="X523" s="8">
        <f t="shared" si="50"/>
        <v>-1.4292693039674638</v>
      </c>
      <c r="Y523" s="3">
        <f t="shared" si="51"/>
        <v>2094.5499999999229</v>
      </c>
      <c r="Z523">
        <f t="shared" si="52"/>
        <v>53.34566858146718</v>
      </c>
    </row>
    <row r="524" spans="1:26" hidden="1" x14ac:dyDescent="0.25">
      <c r="A524" t="s">
        <v>0</v>
      </c>
      <c r="B524" s="1">
        <v>45898</v>
      </c>
      <c r="C524" s="1">
        <v>45958</v>
      </c>
      <c r="D524" t="s">
        <v>1</v>
      </c>
      <c r="E524">
        <v>22650</v>
      </c>
      <c r="F524">
        <v>42.3</v>
      </c>
      <c r="G524">
        <v>42.3</v>
      </c>
      <c r="H524">
        <v>37.299999999999997</v>
      </c>
      <c r="I524">
        <v>40.549999999999997</v>
      </c>
      <c r="J524">
        <v>40</v>
      </c>
      <c r="K524">
        <v>40.549999999999997</v>
      </c>
      <c r="L524">
        <v>65</v>
      </c>
      <c r="M524">
        <v>1106.1099999999999</v>
      </c>
      <c r="N524">
        <v>1.93</v>
      </c>
      <c r="O524">
        <v>3375</v>
      </c>
      <c r="P524">
        <v>2400</v>
      </c>
      <c r="Q524">
        <v>24426.85</v>
      </c>
      <c r="R524" s="4">
        <v>0.1402026761115524</v>
      </c>
      <c r="S524" s="2">
        <f t="shared" si="48"/>
        <v>0</v>
      </c>
      <c r="T524" s="6">
        <f t="shared" si="49"/>
        <v>0.16388888888888889</v>
      </c>
      <c r="U524" s="7">
        <v>6.5879999999999994E-2</v>
      </c>
      <c r="V524" s="7">
        <v>1.37E-2</v>
      </c>
      <c r="W524" s="3">
        <f t="shared" si="53"/>
        <v>1.5096512901065307</v>
      </c>
      <c r="X524" s="8">
        <f t="shared" si="50"/>
        <v>1.4528927706054997</v>
      </c>
      <c r="Y524" s="3">
        <f t="shared" si="51"/>
        <v>40.550000000000409</v>
      </c>
      <c r="Z524">
        <f t="shared" si="52"/>
        <v>2005.8530360708137</v>
      </c>
    </row>
    <row r="525" spans="1:26" hidden="1" x14ac:dyDescent="0.25">
      <c r="A525" t="s">
        <v>0</v>
      </c>
      <c r="B525" s="1">
        <v>45898</v>
      </c>
      <c r="C525" s="1">
        <v>45958</v>
      </c>
      <c r="D525" t="s">
        <v>1</v>
      </c>
      <c r="E525">
        <v>26000</v>
      </c>
      <c r="F525">
        <v>1250</v>
      </c>
      <c r="G525">
        <v>1379.55</v>
      </c>
      <c r="H525">
        <v>1230</v>
      </c>
      <c r="I525">
        <v>1356</v>
      </c>
      <c r="J525">
        <v>1350.25</v>
      </c>
      <c r="K525">
        <v>1356</v>
      </c>
      <c r="L525">
        <v>246</v>
      </c>
      <c r="M525">
        <v>5035.4799999999996</v>
      </c>
      <c r="N525">
        <v>238.48</v>
      </c>
      <c r="O525">
        <v>216600</v>
      </c>
      <c r="P525">
        <v>4275</v>
      </c>
      <c r="Q525">
        <v>24426.85</v>
      </c>
      <c r="R525" s="4">
        <v>6.9152850586940595E-2</v>
      </c>
      <c r="S525" s="2">
        <f t="shared" si="48"/>
        <v>1</v>
      </c>
      <c r="T525" s="6">
        <f t="shared" si="49"/>
        <v>0.16388888888888889</v>
      </c>
      <c r="U525" s="7">
        <v>6.5879999999999994E-2</v>
      </c>
      <c r="V525" s="7">
        <v>1.37E-2</v>
      </c>
      <c r="W525" s="3">
        <f t="shared" si="53"/>
        <v>-1.9099650886127486</v>
      </c>
      <c r="X525" s="8">
        <f t="shared" si="50"/>
        <v>-1.9379603703537891</v>
      </c>
      <c r="Y525" s="3">
        <f t="shared" si="51"/>
        <v>1355.9999999999964</v>
      </c>
      <c r="Z525">
        <f t="shared" si="52"/>
        <v>7.2784234561695484</v>
      </c>
    </row>
    <row r="526" spans="1:26" hidden="1" x14ac:dyDescent="0.25">
      <c r="A526" t="s">
        <v>0</v>
      </c>
      <c r="B526" s="1">
        <v>45898</v>
      </c>
      <c r="C526" s="1">
        <v>45958</v>
      </c>
      <c r="D526" t="s">
        <v>1</v>
      </c>
      <c r="E526">
        <v>23300</v>
      </c>
      <c r="F526">
        <v>73.849999999999994</v>
      </c>
      <c r="G526">
        <v>84.65</v>
      </c>
      <c r="H526">
        <v>68.7</v>
      </c>
      <c r="I526">
        <v>80.900000000000006</v>
      </c>
      <c r="J526">
        <v>81.2</v>
      </c>
      <c r="K526">
        <v>80.900000000000006</v>
      </c>
      <c r="L526">
        <v>483</v>
      </c>
      <c r="M526">
        <v>8467.9699999999993</v>
      </c>
      <c r="N526">
        <v>27.55</v>
      </c>
      <c r="O526">
        <v>203475</v>
      </c>
      <c r="P526">
        <v>17175</v>
      </c>
      <c r="Q526">
        <v>24426.85</v>
      </c>
      <c r="R526" s="4">
        <v>0.1245143424156873</v>
      </c>
      <c r="S526" s="2">
        <f t="shared" si="48"/>
        <v>0</v>
      </c>
      <c r="T526" s="6">
        <f t="shared" si="49"/>
        <v>0.16388888888888889</v>
      </c>
      <c r="U526" s="7">
        <v>6.5879999999999994E-2</v>
      </c>
      <c r="V526" s="7">
        <v>1.37E-2</v>
      </c>
      <c r="W526" s="3">
        <f t="shared" si="53"/>
        <v>1.1318134273359168</v>
      </c>
      <c r="X526" s="8">
        <f t="shared" si="50"/>
        <v>1.0814060461919521</v>
      </c>
      <c r="Y526" s="3">
        <f t="shared" si="51"/>
        <v>80.900000000002365</v>
      </c>
      <c r="Z526">
        <f t="shared" si="52"/>
        <v>1403.1833351157366</v>
      </c>
    </row>
    <row r="527" spans="1:26" hidden="1" x14ac:dyDescent="0.25">
      <c r="A527" t="s">
        <v>0</v>
      </c>
      <c r="B527" s="1">
        <v>45898</v>
      </c>
      <c r="C527" s="1">
        <v>45958</v>
      </c>
      <c r="D527" t="s">
        <v>1</v>
      </c>
      <c r="E527">
        <v>25650</v>
      </c>
      <c r="F527" t="s">
        <v>2</v>
      </c>
      <c r="G527" t="s">
        <v>2</v>
      </c>
      <c r="H527" t="s">
        <v>2</v>
      </c>
      <c r="I527">
        <v>998.9</v>
      </c>
      <c r="J527">
        <v>998.9</v>
      </c>
      <c r="K527">
        <v>1236.9000000000001</v>
      </c>
      <c r="L527" t="s">
        <v>2</v>
      </c>
      <c r="M527" t="s">
        <v>2</v>
      </c>
      <c r="N527" t="s">
        <v>2</v>
      </c>
      <c r="O527">
        <v>75</v>
      </c>
      <c r="P527" t="s">
        <v>2</v>
      </c>
      <c r="Q527">
        <v>24426.85</v>
      </c>
      <c r="R527" s="4">
        <v>0.15160259779747509</v>
      </c>
      <c r="S527" s="2">
        <f t="shared" si="48"/>
        <v>1</v>
      </c>
      <c r="T527" s="6">
        <f t="shared" si="49"/>
        <v>0.16388888888888889</v>
      </c>
      <c r="U527" s="7">
        <v>6.5879999999999994E-2</v>
      </c>
      <c r="V527" s="7">
        <v>1.37E-2</v>
      </c>
      <c r="W527" s="3">
        <f t="shared" si="53"/>
        <v>-0.62609285247960633</v>
      </c>
      <c r="X527" s="8">
        <f t="shared" si="50"/>
        <v>-0.68746642424116522</v>
      </c>
      <c r="Y527" s="3">
        <f t="shared" si="51"/>
        <v>1236.8999999999978</v>
      </c>
      <c r="Z527">
        <f t="shared" si="52"/>
        <v>234.41980089352001</v>
      </c>
    </row>
    <row r="528" spans="1:26" hidden="1" x14ac:dyDescent="0.25">
      <c r="A528" t="s">
        <v>0</v>
      </c>
      <c r="B528" s="1">
        <v>45898</v>
      </c>
      <c r="C528" s="1">
        <v>45958</v>
      </c>
      <c r="D528" t="s">
        <v>1</v>
      </c>
      <c r="E528">
        <v>24950</v>
      </c>
      <c r="F528">
        <v>522</v>
      </c>
      <c r="G528">
        <v>546.95000000000005</v>
      </c>
      <c r="H528">
        <v>522</v>
      </c>
      <c r="I528">
        <v>544.70000000000005</v>
      </c>
      <c r="J528">
        <v>544.70000000000005</v>
      </c>
      <c r="K528">
        <v>544.70000000000005</v>
      </c>
      <c r="L528">
        <v>5</v>
      </c>
      <c r="M528">
        <v>95.58</v>
      </c>
      <c r="N528">
        <v>2.0099999999999998</v>
      </c>
      <c r="O528">
        <v>7500</v>
      </c>
      <c r="P528">
        <v>-75</v>
      </c>
      <c r="Q528">
        <v>24426.85</v>
      </c>
      <c r="R528" s="4">
        <v>9.3204654431680092E-2</v>
      </c>
      <c r="S528" s="2">
        <f t="shared" si="48"/>
        <v>1</v>
      </c>
      <c r="T528" s="6">
        <f t="shared" si="49"/>
        <v>0.16388888888888889</v>
      </c>
      <c r="U528" s="7">
        <v>6.5879999999999994E-2</v>
      </c>
      <c r="V528" s="7">
        <v>1.37E-2</v>
      </c>
      <c r="W528" s="3">
        <f t="shared" si="53"/>
        <v>-0.31610392108893876</v>
      </c>
      <c r="X528" s="8">
        <f t="shared" si="50"/>
        <v>-0.35383614092144933</v>
      </c>
      <c r="Y528" s="3">
        <f t="shared" si="51"/>
        <v>544.69999999999891</v>
      </c>
      <c r="Z528">
        <f t="shared" si="52"/>
        <v>234.70255576822092</v>
      </c>
    </row>
    <row r="529" spans="1:26" hidden="1" x14ac:dyDescent="0.25">
      <c r="A529" t="s">
        <v>0</v>
      </c>
      <c r="B529" s="1">
        <v>45898</v>
      </c>
      <c r="C529" s="1">
        <v>45958</v>
      </c>
      <c r="D529" t="s">
        <v>1</v>
      </c>
      <c r="E529">
        <v>23950</v>
      </c>
      <c r="F529">
        <v>178.7</v>
      </c>
      <c r="G529">
        <v>187.05</v>
      </c>
      <c r="H529">
        <v>175.45</v>
      </c>
      <c r="I529">
        <v>184.4</v>
      </c>
      <c r="J529">
        <v>187.05</v>
      </c>
      <c r="K529">
        <v>184.4</v>
      </c>
      <c r="L529">
        <v>17</v>
      </c>
      <c r="M529">
        <v>307.67</v>
      </c>
      <c r="N529">
        <v>2.31</v>
      </c>
      <c r="O529">
        <v>6450</v>
      </c>
      <c r="P529">
        <v>450</v>
      </c>
      <c r="Q529">
        <v>24426.85</v>
      </c>
      <c r="R529" s="4">
        <v>0.1143522263327439</v>
      </c>
      <c r="S529" s="2">
        <f t="shared" si="48"/>
        <v>0</v>
      </c>
      <c r="T529" s="6">
        <f t="shared" si="49"/>
        <v>0.16388888888888889</v>
      </c>
      <c r="U529" s="7">
        <v>6.5879999999999994E-2</v>
      </c>
      <c r="V529" s="7">
        <v>1.37E-2</v>
      </c>
      <c r="W529" s="3">
        <f t="shared" si="53"/>
        <v>0.63373733776350272</v>
      </c>
      <c r="X529" s="8">
        <f t="shared" si="50"/>
        <v>0.58744390565291149</v>
      </c>
      <c r="Y529" s="3">
        <f t="shared" si="51"/>
        <v>184.40000000106284</v>
      </c>
      <c r="Z529">
        <f t="shared" si="52"/>
        <v>863.6636341606536</v>
      </c>
    </row>
    <row r="530" spans="1:26" hidden="1" x14ac:dyDescent="0.25">
      <c r="A530" t="s">
        <v>0</v>
      </c>
      <c r="B530" s="1">
        <v>45898</v>
      </c>
      <c r="C530" s="1">
        <v>45958</v>
      </c>
      <c r="D530" t="s">
        <v>1</v>
      </c>
      <c r="E530">
        <v>26450</v>
      </c>
      <c r="F530" t="s">
        <v>2</v>
      </c>
      <c r="G530" t="s">
        <v>2</v>
      </c>
      <c r="H530" t="s">
        <v>2</v>
      </c>
      <c r="I530">
        <v>1691.3</v>
      </c>
      <c r="J530">
        <v>1691.3</v>
      </c>
      <c r="K530">
        <v>1876.35</v>
      </c>
      <c r="L530" t="s">
        <v>2</v>
      </c>
      <c r="M530" t="s">
        <v>2</v>
      </c>
      <c r="N530" t="s">
        <v>2</v>
      </c>
      <c r="O530">
        <v>300</v>
      </c>
      <c r="P530" t="s">
        <v>2</v>
      </c>
      <c r="Q530">
        <v>24426.85</v>
      </c>
      <c r="R530" s="4">
        <v>0.14550536771881151</v>
      </c>
      <c r="S530" s="2">
        <f t="shared" si="48"/>
        <v>1</v>
      </c>
      <c r="T530" s="6">
        <f t="shared" si="49"/>
        <v>0.16388888888888889</v>
      </c>
      <c r="U530" s="7">
        <v>6.5879999999999994E-2</v>
      </c>
      <c r="V530" s="7">
        <v>1.37E-2</v>
      </c>
      <c r="W530" s="3">
        <f t="shared" si="53"/>
        <v>-1.176238515135418</v>
      </c>
      <c r="X530" s="8">
        <f t="shared" si="50"/>
        <v>-1.2351437334965985</v>
      </c>
      <c r="Y530" s="3">
        <f t="shared" si="51"/>
        <v>1876.349999999522</v>
      </c>
      <c r="Z530">
        <f t="shared" si="52"/>
        <v>82.460938179574441</v>
      </c>
    </row>
    <row r="531" spans="1:26" hidden="1" x14ac:dyDescent="0.25">
      <c r="A531" t="s">
        <v>0</v>
      </c>
      <c r="B531" s="1">
        <v>45898</v>
      </c>
      <c r="C531" s="1">
        <v>45958</v>
      </c>
      <c r="D531" t="s">
        <v>1</v>
      </c>
      <c r="E531">
        <v>26150</v>
      </c>
      <c r="F531" t="s">
        <v>2</v>
      </c>
      <c r="G531" t="s">
        <v>2</v>
      </c>
      <c r="H531" t="s">
        <v>2</v>
      </c>
      <c r="I531">
        <v>1001</v>
      </c>
      <c r="J531">
        <v>1001</v>
      </c>
      <c r="K531">
        <v>1624.85</v>
      </c>
      <c r="L531" t="s">
        <v>2</v>
      </c>
      <c r="M531" t="s">
        <v>2</v>
      </c>
      <c r="N531" t="s">
        <v>2</v>
      </c>
      <c r="O531">
        <v>225</v>
      </c>
      <c r="P531" t="s">
        <v>2</v>
      </c>
      <c r="Q531">
        <v>24426.85</v>
      </c>
      <c r="R531" s="4">
        <v>0.14849709311307141</v>
      </c>
      <c r="S531" s="2">
        <f t="shared" si="48"/>
        <v>1</v>
      </c>
      <c r="T531" s="6">
        <f t="shared" si="49"/>
        <v>0.16388888888888889</v>
      </c>
      <c r="U531" s="7">
        <v>6.5879999999999994E-2</v>
      </c>
      <c r="V531" s="7">
        <v>1.37E-2</v>
      </c>
      <c r="W531" s="3">
        <f t="shared" si="53"/>
        <v>-0.96159412147220358</v>
      </c>
      <c r="X531" s="8">
        <f t="shared" si="50"/>
        <v>-1.0217104857889485</v>
      </c>
      <c r="Y531" s="3">
        <f t="shared" si="51"/>
        <v>1624.8500000000022</v>
      </c>
      <c r="Z531">
        <f t="shared" si="52"/>
        <v>127.73926169730112</v>
      </c>
    </row>
    <row r="532" spans="1:26" hidden="1" x14ac:dyDescent="0.25">
      <c r="A532" t="s">
        <v>0</v>
      </c>
      <c r="B532" s="1">
        <v>45898</v>
      </c>
      <c r="C532" s="1">
        <v>45986</v>
      </c>
      <c r="D532" t="s">
        <v>1</v>
      </c>
      <c r="E532">
        <v>23200</v>
      </c>
      <c r="F532" t="s">
        <v>2</v>
      </c>
      <c r="G532" t="s">
        <v>2</v>
      </c>
      <c r="H532" t="s">
        <v>2</v>
      </c>
      <c r="I532">
        <v>192.4</v>
      </c>
      <c r="J532" t="s">
        <v>2</v>
      </c>
      <c r="K532">
        <v>203.6</v>
      </c>
      <c r="L532" t="s">
        <v>2</v>
      </c>
      <c r="M532" t="s">
        <v>2</v>
      </c>
      <c r="N532" t="s">
        <v>2</v>
      </c>
      <c r="O532" t="s">
        <v>2</v>
      </c>
      <c r="P532" t="s">
        <v>2</v>
      </c>
      <c r="Q532">
        <v>24426.85</v>
      </c>
      <c r="R532" s="4">
        <v>0.15666262521424021</v>
      </c>
      <c r="S532" s="2">
        <f t="shared" si="48"/>
        <v>0</v>
      </c>
      <c r="T532" s="6">
        <f t="shared" si="49"/>
        <v>0.2388888888888889</v>
      </c>
      <c r="U532" s="7">
        <v>6.5879999999999994E-2</v>
      </c>
      <c r="V532" s="7">
        <v>1.37E-2</v>
      </c>
      <c r="W532" s="3">
        <f t="shared" si="53"/>
        <v>0.8740590094813967</v>
      </c>
      <c r="X532" s="8">
        <f t="shared" si="50"/>
        <v>0.79748817589946452</v>
      </c>
      <c r="Y532" s="3">
        <f t="shared" si="51"/>
        <v>203.60000000000491</v>
      </c>
      <c r="Z532">
        <f t="shared" si="52"/>
        <v>1712.9004959607519</v>
      </c>
    </row>
    <row r="533" spans="1:26" hidden="1" x14ac:dyDescent="0.25">
      <c r="A533" t="s">
        <v>0</v>
      </c>
      <c r="B533" s="1">
        <v>45898</v>
      </c>
      <c r="C533" s="1">
        <v>45986</v>
      </c>
      <c r="D533" t="s">
        <v>1</v>
      </c>
      <c r="E533">
        <v>25100</v>
      </c>
      <c r="F533" t="s">
        <v>2</v>
      </c>
      <c r="G533" t="s">
        <v>2</v>
      </c>
      <c r="H533" t="s">
        <v>2</v>
      </c>
      <c r="I533">
        <v>890.45</v>
      </c>
      <c r="J533" t="s">
        <v>2</v>
      </c>
      <c r="K533">
        <v>928.35</v>
      </c>
      <c r="L533" t="s">
        <v>2</v>
      </c>
      <c r="M533" t="s">
        <v>2</v>
      </c>
      <c r="N533" t="s">
        <v>2</v>
      </c>
      <c r="O533" t="s">
        <v>2</v>
      </c>
      <c r="P533" t="s">
        <v>2</v>
      </c>
      <c r="Q533">
        <v>24426.85</v>
      </c>
      <c r="R533" s="4">
        <v>0.15345868691068329</v>
      </c>
      <c r="S533" s="2">
        <f t="shared" si="48"/>
        <v>1</v>
      </c>
      <c r="T533" s="6">
        <f t="shared" si="49"/>
        <v>0.2388888888888889</v>
      </c>
      <c r="U533" s="7">
        <v>6.5879999999999994E-2</v>
      </c>
      <c r="V533" s="7">
        <v>1.37E-2</v>
      </c>
      <c r="W533" s="3">
        <f t="shared" si="53"/>
        <v>-0.15874731753877488</v>
      </c>
      <c r="X533" s="8">
        <f t="shared" si="50"/>
        <v>-0.23375218587332952</v>
      </c>
      <c r="Y533" s="3">
        <f t="shared" si="51"/>
        <v>928.35000000000036</v>
      </c>
      <c r="Z533">
        <f t="shared" si="52"/>
        <v>567.31862509346684</v>
      </c>
    </row>
    <row r="534" spans="1:26" hidden="1" x14ac:dyDescent="0.25">
      <c r="A534" t="s">
        <v>0</v>
      </c>
      <c r="B534" s="1">
        <v>45898</v>
      </c>
      <c r="C534" s="1">
        <v>45986</v>
      </c>
      <c r="D534" t="s">
        <v>1</v>
      </c>
      <c r="E534">
        <v>24050</v>
      </c>
      <c r="F534" t="s">
        <v>2</v>
      </c>
      <c r="G534" t="s">
        <v>2</v>
      </c>
      <c r="H534" t="s">
        <v>2</v>
      </c>
      <c r="I534">
        <v>419.1</v>
      </c>
      <c r="J534" t="s">
        <v>2</v>
      </c>
      <c r="K534">
        <v>440.7</v>
      </c>
      <c r="L534" t="s">
        <v>2</v>
      </c>
      <c r="M534" t="s">
        <v>2</v>
      </c>
      <c r="N534" t="s">
        <v>2</v>
      </c>
      <c r="O534" t="s">
        <v>2</v>
      </c>
      <c r="P534" t="s">
        <v>2</v>
      </c>
      <c r="Q534">
        <v>24426.85</v>
      </c>
      <c r="R534" s="4">
        <v>0.15556409282271799</v>
      </c>
      <c r="S534" s="2">
        <f t="shared" si="48"/>
        <v>0</v>
      </c>
      <c r="T534" s="6">
        <f t="shared" si="49"/>
        <v>0.2388888888888889</v>
      </c>
      <c r="U534" s="7">
        <v>6.5879999999999994E-2</v>
      </c>
      <c r="V534" s="7">
        <v>1.37E-2</v>
      </c>
      <c r="W534" s="3">
        <f t="shared" si="53"/>
        <v>0.40644680597172367</v>
      </c>
      <c r="X534" s="8">
        <f t="shared" si="50"/>
        <v>0.33041289394859069</v>
      </c>
      <c r="Y534" s="3">
        <f t="shared" si="51"/>
        <v>440.69999999999709</v>
      </c>
      <c r="Z534">
        <f t="shared" si="52"/>
        <v>1113.2730800464415</v>
      </c>
    </row>
    <row r="535" spans="1:26" hidden="1" x14ac:dyDescent="0.25">
      <c r="A535" t="s">
        <v>0</v>
      </c>
      <c r="B535" s="1">
        <v>45898</v>
      </c>
      <c r="C535" s="1">
        <v>45986</v>
      </c>
      <c r="D535" t="s">
        <v>1</v>
      </c>
      <c r="E535">
        <v>25500</v>
      </c>
      <c r="F535">
        <v>900</v>
      </c>
      <c r="G535">
        <v>931.25</v>
      </c>
      <c r="H535">
        <v>836.85</v>
      </c>
      <c r="I535">
        <v>913.7</v>
      </c>
      <c r="J535">
        <v>926.5</v>
      </c>
      <c r="K535">
        <v>913.7</v>
      </c>
      <c r="L535">
        <v>253</v>
      </c>
      <c r="M535">
        <v>5006.38</v>
      </c>
      <c r="N535">
        <v>167.76</v>
      </c>
      <c r="O535">
        <v>6975</v>
      </c>
      <c r="P535">
        <v>6975</v>
      </c>
      <c r="Q535">
        <v>24426.85</v>
      </c>
      <c r="R535" s="4">
        <v>9.052400747356025E-2</v>
      </c>
      <c r="S535" s="2">
        <f t="shared" si="48"/>
        <v>1</v>
      </c>
      <c r="T535" s="6">
        <f t="shared" si="49"/>
        <v>0.2388888888888889</v>
      </c>
      <c r="U535" s="7">
        <v>6.5879999999999994E-2</v>
      </c>
      <c r="V535" s="7">
        <v>1.37E-2</v>
      </c>
      <c r="W535" s="3">
        <f t="shared" si="53"/>
        <v>-0.66790961077828492</v>
      </c>
      <c r="X535" s="8">
        <f t="shared" si="50"/>
        <v>-0.7121543609345431</v>
      </c>
      <c r="Y535" s="3">
        <f t="shared" si="51"/>
        <v>913.69999999999709</v>
      </c>
      <c r="Z535">
        <f t="shared" si="52"/>
        <v>158.91454701614566</v>
      </c>
    </row>
    <row r="536" spans="1:26" hidden="1" x14ac:dyDescent="0.25">
      <c r="A536" t="s">
        <v>0</v>
      </c>
      <c r="B536" s="1">
        <v>45898</v>
      </c>
      <c r="C536" s="1">
        <v>45986</v>
      </c>
      <c r="D536" t="s">
        <v>1</v>
      </c>
      <c r="E536">
        <v>22850</v>
      </c>
      <c r="F536" t="s">
        <v>2</v>
      </c>
      <c r="G536" t="s">
        <v>2</v>
      </c>
      <c r="H536" t="s">
        <v>2</v>
      </c>
      <c r="I536">
        <v>132.5</v>
      </c>
      <c r="J536" t="s">
        <v>2</v>
      </c>
      <c r="K536">
        <v>140.6</v>
      </c>
      <c r="L536" t="s">
        <v>2</v>
      </c>
      <c r="M536" t="s">
        <v>2</v>
      </c>
      <c r="N536" t="s">
        <v>2</v>
      </c>
      <c r="O536" t="s">
        <v>2</v>
      </c>
      <c r="P536" t="s">
        <v>2</v>
      </c>
      <c r="Q536">
        <v>24426.85</v>
      </c>
      <c r="R536" s="4">
        <v>0.1569887011169622</v>
      </c>
      <c r="S536" s="2">
        <f t="shared" si="48"/>
        <v>0</v>
      </c>
      <c r="T536" s="6">
        <f t="shared" si="49"/>
        <v>0.2388888888888889</v>
      </c>
      <c r="U536" s="7">
        <v>6.5879999999999994E-2</v>
      </c>
      <c r="V536" s="7">
        <v>1.37E-2</v>
      </c>
      <c r="W536" s="3">
        <f t="shared" si="53"/>
        <v>1.0705145635000661</v>
      </c>
      <c r="X536" s="8">
        <f t="shared" si="50"/>
        <v>0.99378435620887651</v>
      </c>
      <c r="Y536" s="3">
        <f t="shared" si="51"/>
        <v>140.60000000018954</v>
      </c>
      <c r="Z536">
        <f t="shared" si="52"/>
        <v>1994.4353142784094</v>
      </c>
    </row>
    <row r="537" spans="1:26" hidden="1" x14ac:dyDescent="0.25">
      <c r="A537" t="s">
        <v>0</v>
      </c>
      <c r="B537" s="1">
        <v>45898</v>
      </c>
      <c r="C537" s="1">
        <v>45986</v>
      </c>
      <c r="D537" t="s">
        <v>1</v>
      </c>
      <c r="E537">
        <v>24650</v>
      </c>
      <c r="F537" t="s">
        <v>2</v>
      </c>
      <c r="G537" t="s">
        <v>2</v>
      </c>
      <c r="H537" t="s">
        <v>2</v>
      </c>
      <c r="I537">
        <v>661.35</v>
      </c>
      <c r="J537" t="s">
        <v>2</v>
      </c>
      <c r="K537">
        <v>692</v>
      </c>
      <c r="L537" t="s">
        <v>2</v>
      </c>
      <c r="M537" t="s">
        <v>2</v>
      </c>
      <c r="N537" t="s">
        <v>2</v>
      </c>
      <c r="O537" t="s">
        <v>2</v>
      </c>
      <c r="P537" t="s">
        <v>2</v>
      </c>
      <c r="Q537">
        <v>24426.85</v>
      </c>
      <c r="R537" s="4">
        <v>0.15453796955555421</v>
      </c>
      <c r="S537" s="2">
        <f t="shared" si="48"/>
        <v>1</v>
      </c>
      <c r="T537" s="6">
        <f t="shared" si="49"/>
        <v>0.2388888888888889</v>
      </c>
      <c r="U537" s="7">
        <v>6.5879999999999994E-2</v>
      </c>
      <c r="V537" s="7">
        <v>1.37E-2</v>
      </c>
      <c r="W537" s="3">
        <f t="shared" si="53"/>
        <v>8.2399483065262305E-2</v>
      </c>
      <c r="X537" s="8">
        <f t="shared" si="50"/>
        <v>6.8671017283226665E-3</v>
      </c>
      <c r="Y537" s="3">
        <f t="shared" si="51"/>
        <v>692.00000000019827</v>
      </c>
      <c r="Z537">
        <f t="shared" si="52"/>
        <v>773.94196293045752</v>
      </c>
    </row>
    <row r="538" spans="1:26" hidden="1" x14ac:dyDescent="0.25">
      <c r="A538" t="s">
        <v>0</v>
      </c>
      <c r="B538" s="1">
        <v>45898</v>
      </c>
      <c r="C538" s="1">
        <v>45986</v>
      </c>
      <c r="D538" t="s">
        <v>1</v>
      </c>
      <c r="E538">
        <v>23450</v>
      </c>
      <c r="F538" t="s">
        <v>2</v>
      </c>
      <c r="G538" t="s">
        <v>2</v>
      </c>
      <c r="H538" t="s">
        <v>2</v>
      </c>
      <c r="I538">
        <v>246.25</v>
      </c>
      <c r="J538" t="s">
        <v>2</v>
      </c>
      <c r="K538">
        <v>260.14999999999998</v>
      </c>
      <c r="L538" t="s">
        <v>2</v>
      </c>
      <c r="M538" t="s">
        <v>2</v>
      </c>
      <c r="N538" t="s">
        <v>2</v>
      </c>
      <c r="O538" t="s">
        <v>2</v>
      </c>
      <c r="P538" t="s">
        <v>2</v>
      </c>
      <c r="Q538">
        <v>24426.85</v>
      </c>
      <c r="R538" s="4">
        <v>0.15639837461068989</v>
      </c>
      <c r="S538" s="2">
        <f t="shared" si="48"/>
        <v>0</v>
      </c>
      <c r="T538" s="6">
        <f t="shared" si="49"/>
        <v>0.2388888888888889</v>
      </c>
      <c r="U538" s="7">
        <v>6.5879999999999994E-2</v>
      </c>
      <c r="V538" s="7">
        <v>1.37E-2</v>
      </c>
      <c r="W538" s="3">
        <f t="shared" si="53"/>
        <v>0.73519225571022306</v>
      </c>
      <c r="X538" s="8">
        <f t="shared" si="50"/>
        <v>0.65875057794296399</v>
      </c>
      <c r="Y538" s="3">
        <f t="shared" si="51"/>
        <v>260.14999999999145</v>
      </c>
      <c r="Z538">
        <f t="shared" si="52"/>
        <v>1523.354197162429</v>
      </c>
    </row>
    <row r="539" spans="1:26" hidden="1" x14ac:dyDescent="0.25">
      <c r="A539" t="s">
        <v>0</v>
      </c>
      <c r="B539" s="1">
        <v>45898</v>
      </c>
      <c r="C539" s="1">
        <v>45986</v>
      </c>
      <c r="D539" t="s">
        <v>1</v>
      </c>
      <c r="E539">
        <v>24400</v>
      </c>
      <c r="F539">
        <v>361.75</v>
      </c>
      <c r="G539">
        <v>384.9</v>
      </c>
      <c r="H539">
        <v>333.6</v>
      </c>
      <c r="I539">
        <v>378.2</v>
      </c>
      <c r="J539">
        <v>378</v>
      </c>
      <c r="K539">
        <v>378.2</v>
      </c>
      <c r="L539">
        <v>58</v>
      </c>
      <c r="M539">
        <v>1076.8800000000001</v>
      </c>
      <c r="N539">
        <v>15.48</v>
      </c>
      <c r="O539">
        <v>3000</v>
      </c>
      <c r="P539">
        <v>3000</v>
      </c>
      <c r="Q539">
        <v>24426.85</v>
      </c>
      <c r="R539" s="4">
        <v>0.1115698744510579</v>
      </c>
      <c r="S539" s="2">
        <f t="shared" si="48"/>
        <v>0</v>
      </c>
      <c r="T539" s="6">
        <f t="shared" si="49"/>
        <v>0.2388888888888889</v>
      </c>
      <c r="U539" s="7">
        <v>6.5879999999999994E-2</v>
      </c>
      <c r="V539" s="7">
        <v>1.37E-2</v>
      </c>
      <c r="W539" s="3">
        <f t="shared" si="53"/>
        <v>0.27602284007783967</v>
      </c>
      <c r="X539" s="8">
        <f t="shared" si="50"/>
        <v>0.22149165704891843</v>
      </c>
      <c r="Y539" s="3">
        <f t="shared" si="51"/>
        <v>378.20000000000618</v>
      </c>
      <c r="Z539">
        <f t="shared" si="52"/>
        <v>706.23826172878398</v>
      </c>
    </row>
    <row r="540" spans="1:26" hidden="1" x14ac:dyDescent="0.25">
      <c r="A540" t="s">
        <v>0</v>
      </c>
      <c r="B540" s="1">
        <v>45898</v>
      </c>
      <c r="C540" s="1">
        <v>45986</v>
      </c>
      <c r="D540" t="s">
        <v>1</v>
      </c>
      <c r="E540">
        <v>24950</v>
      </c>
      <c r="F540" t="s">
        <v>2</v>
      </c>
      <c r="G540" t="s">
        <v>2</v>
      </c>
      <c r="H540" t="s">
        <v>2</v>
      </c>
      <c r="I540">
        <v>809.5</v>
      </c>
      <c r="J540" t="s">
        <v>2</v>
      </c>
      <c r="K540">
        <v>845</v>
      </c>
      <c r="L540" t="s">
        <v>2</v>
      </c>
      <c r="M540" t="s">
        <v>2</v>
      </c>
      <c r="N540" t="s">
        <v>2</v>
      </c>
      <c r="O540" t="s">
        <v>2</v>
      </c>
      <c r="P540" t="s">
        <v>2</v>
      </c>
      <c r="Q540">
        <v>24426.85</v>
      </c>
      <c r="R540" s="4">
        <v>0.15384387878014119</v>
      </c>
      <c r="S540" s="2">
        <f t="shared" si="48"/>
        <v>1</v>
      </c>
      <c r="T540" s="6">
        <f t="shared" si="49"/>
        <v>0.2388888888888889</v>
      </c>
      <c r="U540" s="7">
        <v>6.5879999999999994E-2</v>
      </c>
      <c r="V540" s="7">
        <v>1.37E-2</v>
      </c>
      <c r="W540" s="3">
        <f t="shared" si="53"/>
        <v>-7.8446775245009995E-2</v>
      </c>
      <c r="X540" s="8">
        <f t="shared" si="50"/>
        <v>-0.15363991096301388</v>
      </c>
      <c r="Y540" s="3">
        <f t="shared" si="51"/>
        <v>844.99999999999818</v>
      </c>
      <c r="Z540">
        <f t="shared" si="52"/>
        <v>631.62640437246591</v>
      </c>
    </row>
    <row r="541" spans="1:26" hidden="1" x14ac:dyDescent="0.25">
      <c r="A541" t="s">
        <v>0</v>
      </c>
      <c r="B541" s="1">
        <v>45898</v>
      </c>
      <c r="C541" s="1">
        <v>45986</v>
      </c>
      <c r="D541" t="s">
        <v>1</v>
      </c>
      <c r="E541">
        <v>24150</v>
      </c>
      <c r="F541" t="s">
        <v>2</v>
      </c>
      <c r="G541" t="s">
        <v>2</v>
      </c>
      <c r="H541" t="s">
        <v>2</v>
      </c>
      <c r="I541">
        <v>454.5</v>
      </c>
      <c r="J541" t="s">
        <v>2</v>
      </c>
      <c r="K541">
        <v>477.5</v>
      </c>
      <c r="L541" t="s">
        <v>2</v>
      </c>
      <c r="M541" t="s">
        <v>2</v>
      </c>
      <c r="N541" t="s">
        <v>2</v>
      </c>
      <c r="O541" t="s">
        <v>2</v>
      </c>
      <c r="P541" t="s">
        <v>2</v>
      </c>
      <c r="Q541">
        <v>24426.85</v>
      </c>
      <c r="R541" s="4">
        <v>0.15540788457919111</v>
      </c>
      <c r="S541" s="2">
        <f t="shared" si="48"/>
        <v>0</v>
      </c>
      <c r="T541" s="6">
        <f t="shared" si="49"/>
        <v>0.2388888888888889</v>
      </c>
      <c r="U541" s="7">
        <v>6.5879999999999994E-2</v>
      </c>
      <c r="V541" s="7">
        <v>1.37E-2</v>
      </c>
      <c r="W541" s="3">
        <f t="shared" si="53"/>
        <v>0.35215130407009232</v>
      </c>
      <c r="X541" s="8">
        <f t="shared" si="50"/>
        <v>0.27619374079576187</v>
      </c>
      <c r="Y541" s="3">
        <f t="shared" si="51"/>
        <v>477.5</v>
      </c>
      <c r="Z541">
        <f t="shared" si="52"/>
        <v>1051.6345605271126</v>
      </c>
    </row>
    <row r="542" spans="1:26" hidden="1" x14ac:dyDescent="0.25">
      <c r="A542" t="s">
        <v>0</v>
      </c>
      <c r="B542" s="1">
        <v>45898</v>
      </c>
      <c r="C542" s="1">
        <v>45986</v>
      </c>
      <c r="D542" t="s">
        <v>1</v>
      </c>
      <c r="E542">
        <v>24850</v>
      </c>
      <c r="F542">
        <v>528.45000000000005</v>
      </c>
      <c r="G542">
        <v>528.45000000000005</v>
      </c>
      <c r="H542">
        <v>528.45000000000005</v>
      </c>
      <c r="I542">
        <v>528.45000000000005</v>
      </c>
      <c r="J542">
        <v>528.45000000000005</v>
      </c>
      <c r="K542">
        <v>791.95</v>
      </c>
      <c r="L542">
        <v>1</v>
      </c>
      <c r="M542">
        <v>19.03</v>
      </c>
      <c r="N542">
        <v>0.4</v>
      </c>
      <c r="O542">
        <v>75</v>
      </c>
      <c r="P542">
        <v>75</v>
      </c>
      <c r="Q542">
        <v>24426.85</v>
      </c>
      <c r="R542" s="4">
        <v>0.15408427777923731</v>
      </c>
      <c r="S542" s="2">
        <f t="shared" si="48"/>
        <v>1</v>
      </c>
      <c r="T542" s="6">
        <f t="shared" si="49"/>
        <v>0.2388888888888889</v>
      </c>
      <c r="U542" s="7">
        <v>6.5879999999999994E-2</v>
      </c>
      <c r="V542" s="7">
        <v>1.37E-2</v>
      </c>
      <c r="W542" s="3">
        <f t="shared" si="53"/>
        <v>-2.4880250239063151E-2</v>
      </c>
      <c r="X542" s="8">
        <f t="shared" si="50"/>
        <v>-0.10019088399929554</v>
      </c>
      <c r="Y542" s="3">
        <f t="shared" si="51"/>
        <v>791.94999999945867</v>
      </c>
      <c r="Z542">
        <f t="shared" si="52"/>
        <v>677.01492389179839</v>
      </c>
    </row>
    <row r="543" spans="1:26" hidden="1" x14ac:dyDescent="0.25">
      <c r="A543" t="s">
        <v>0</v>
      </c>
      <c r="B543" s="1">
        <v>45898</v>
      </c>
      <c r="C543" s="1">
        <v>45986</v>
      </c>
      <c r="D543" t="s">
        <v>1</v>
      </c>
      <c r="E543">
        <v>23100</v>
      </c>
      <c r="F543" t="s">
        <v>2</v>
      </c>
      <c r="G543" t="s">
        <v>2</v>
      </c>
      <c r="H543" t="s">
        <v>2</v>
      </c>
      <c r="I543">
        <v>173.5</v>
      </c>
      <c r="J543" t="s">
        <v>2</v>
      </c>
      <c r="K543">
        <v>183.8</v>
      </c>
      <c r="L543" t="s">
        <v>2</v>
      </c>
      <c r="M543" t="s">
        <v>2</v>
      </c>
      <c r="N543" t="s">
        <v>2</v>
      </c>
      <c r="O543" t="s">
        <v>2</v>
      </c>
      <c r="P543" t="s">
        <v>2</v>
      </c>
      <c r="Q543">
        <v>24426.85</v>
      </c>
      <c r="R543" s="4">
        <v>0.15677079288816681</v>
      </c>
      <c r="S543" s="2">
        <f t="shared" si="48"/>
        <v>0</v>
      </c>
      <c r="T543" s="6">
        <f t="shared" si="49"/>
        <v>0.2388888888888889</v>
      </c>
      <c r="U543" s="7">
        <v>6.5879999999999994E-2</v>
      </c>
      <c r="V543" s="7">
        <v>1.37E-2</v>
      </c>
      <c r="W543" s="3">
        <f t="shared" si="53"/>
        <v>0.92988378145639905</v>
      </c>
      <c r="X543" s="8">
        <f t="shared" si="50"/>
        <v>0.85326007955984584</v>
      </c>
      <c r="Y543" s="3">
        <f t="shared" si="51"/>
        <v>183.79999999999836</v>
      </c>
      <c r="Z543">
        <f t="shared" si="52"/>
        <v>1791.5390154800843</v>
      </c>
    </row>
    <row r="544" spans="1:26" hidden="1" x14ac:dyDescent="0.25">
      <c r="A544" t="s">
        <v>0</v>
      </c>
      <c r="B544" s="1">
        <v>45898</v>
      </c>
      <c r="C544" s="1">
        <v>45986</v>
      </c>
      <c r="D544" t="s">
        <v>1</v>
      </c>
      <c r="E544">
        <v>23950</v>
      </c>
      <c r="F544" t="s">
        <v>2</v>
      </c>
      <c r="G544" t="s">
        <v>2</v>
      </c>
      <c r="H544" t="s">
        <v>2</v>
      </c>
      <c r="I544">
        <v>385.65</v>
      </c>
      <c r="J544" t="s">
        <v>2</v>
      </c>
      <c r="K544">
        <v>405.8</v>
      </c>
      <c r="L544" t="s">
        <v>2</v>
      </c>
      <c r="M544" t="s">
        <v>2</v>
      </c>
      <c r="N544" t="s">
        <v>2</v>
      </c>
      <c r="O544" t="s">
        <v>2</v>
      </c>
      <c r="P544" t="s">
        <v>2</v>
      </c>
      <c r="Q544">
        <v>24426.85</v>
      </c>
      <c r="R544" s="4">
        <v>0.15569622008736661</v>
      </c>
      <c r="S544" s="2">
        <f t="shared" si="48"/>
        <v>0</v>
      </c>
      <c r="T544" s="6">
        <f t="shared" si="49"/>
        <v>0.2388888888888889</v>
      </c>
      <c r="U544" s="7">
        <v>6.5879999999999994E-2</v>
      </c>
      <c r="V544" s="7">
        <v>1.37E-2</v>
      </c>
      <c r="W544" s="3">
        <f t="shared" si="53"/>
        <v>0.46092012129438548</v>
      </c>
      <c r="X544" s="8">
        <f t="shared" si="50"/>
        <v>0.38482163040453676</v>
      </c>
      <c r="Y544" s="3">
        <f t="shared" si="51"/>
        <v>405.79999999975098</v>
      </c>
      <c r="Z544">
        <f t="shared" si="52"/>
        <v>1176.8115995657718</v>
      </c>
    </row>
    <row r="545" spans="1:26" hidden="1" x14ac:dyDescent="0.25">
      <c r="A545" t="s">
        <v>0</v>
      </c>
      <c r="B545" s="1">
        <v>45898</v>
      </c>
      <c r="C545" s="1">
        <v>45986</v>
      </c>
      <c r="D545" t="s">
        <v>1</v>
      </c>
      <c r="E545">
        <v>24900</v>
      </c>
      <c r="F545" t="s">
        <v>2</v>
      </c>
      <c r="G545" t="s">
        <v>2</v>
      </c>
      <c r="H545" t="s">
        <v>2</v>
      </c>
      <c r="I545">
        <v>783.55</v>
      </c>
      <c r="J545" t="s">
        <v>2</v>
      </c>
      <c r="K545">
        <v>818.2</v>
      </c>
      <c r="L545" t="s">
        <v>2</v>
      </c>
      <c r="M545" t="s">
        <v>2</v>
      </c>
      <c r="N545" t="s">
        <v>2</v>
      </c>
      <c r="O545" t="s">
        <v>2</v>
      </c>
      <c r="P545" t="s">
        <v>2</v>
      </c>
      <c r="Q545">
        <v>24426.85</v>
      </c>
      <c r="R545" s="4">
        <v>0.15396105165284291</v>
      </c>
      <c r="S545" s="2">
        <f t="shared" si="48"/>
        <v>1</v>
      </c>
      <c r="T545" s="6">
        <f t="shared" si="49"/>
        <v>0.2388888888888889</v>
      </c>
      <c r="U545" s="7">
        <v>6.5879999999999994E-2</v>
      </c>
      <c r="V545" s="7">
        <v>1.37E-2</v>
      </c>
      <c r="W545" s="3">
        <f t="shared" si="53"/>
        <v>-5.1671912443764088E-2</v>
      </c>
      <c r="X545" s="8">
        <f t="shared" si="50"/>
        <v>-0.12692231788084546</v>
      </c>
      <c r="Y545" s="3">
        <f t="shared" si="51"/>
        <v>818.20000000000255</v>
      </c>
      <c r="Z545">
        <f t="shared" si="52"/>
        <v>654.04566413213252</v>
      </c>
    </row>
    <row r="546" spans="1:26" hidden="1" x14ac:dyDescent="0.25">
      <c r="A546" t="s">
        <v>0</v>
      </c>
      <c r="B546" s="1">
        <v>45898</v>
      </c>
      <c r="C546" s="1">
        <v>45986</v>
      </c>
      <c r="D546" t="s">
        <v>1</v>
      </c>
      <c r="E546">
        <v>25000</v>
      </c>
      <c r="F546">
        <v>602</v>
      </c>
      <c r="G546">
        <v>649</v>
      </c>
      <c r="H546">
        <v>557.79999999999995</v>
      </c>
      <c r="I546">
        <v>640.54999999999995</v>
      </c>
      <c r="J546">
        <v>634.9</v>
      </c>
      <c r="K546">
        <v>640.54999999999995</v>
      </c>
      <c r="L546">
        <v>590</v>
      </c>
      <c r="M546">
        <v>11325.07</v>
      </c>
      <c r="N546">
        <v>262.57</v>
      </c>
      <c r="O546">
        <v>24675</v>
      </c>
      <c r="P546">
        <v>24675</v>
      </c>
      <c r="Q546">
        <v>24426.85</v>
      </c>
      <c r="R546" s="4">
        <v>0.1044085901139675</v>
      </c>
      <c r="S546" s="2">
        <f t="shared" si="48"/>
        <v>1</v>
      </c>
      <c r="T546" s="6">
        <f t="shared" si="49"/>
        <v>0.2388888888888889</v>
      </c>
      <c r="U546" s="7">
        <v>6.5879999999999994E-2</v>
      </c>
      <c r="V546" s="7">
        <v>1.37E-2</v>
      </c>
      <c r="W546" s="3">
        <f t="shared" si="53"/>
        <v>-0.18470303345043096</v>
      </c>
      <c r="X546" s="8">
        <f t="shared" si="50"/>
        <v>-0.23573404845613433</v>
      </c>
      <c r="Y546" s="3">
        <f t="shared" si="51"/>
        <v>640.55000000000291</v>
      </c>
      <c r="Z546">
        <f t="shared" si="52"/>
        <v>377.95714461279931</v>
      </c>
    </row>
    <row r="547" spans="1:26" hidden="1" x14ac:dyDescent="0.25">
      <c r="A547" t="s">
        <v>0</v>
      </c>
      <c r="B547" s="1">
        <v>45898</v>
      </c>
      <c r="C547" s="1">
        <v>45986</v>
      </c>
      <c r="D547" t="s">
        <v>1</v>
      </c>
      <c r="E547">
        <v>25850</v>
      </c>
      <c r="F547" t="s">
        <v>2</v>
      </c>
      <c r="G547" t="s">
        <v>2</v>
      </c>
      <c r="H547" t="s">
        <v>2</v>
      </c>
      <c r="I547">
        <v>1359.3</v>
      </c>
      <c r="J547" t="s">
        <v>2</v>
      </c>
      <c r="K547">
        <v>1409.1</v>
      </c>
      <c r="L547" t="s">
        <v>2</v>
      </c>
      <c r="M547" t="s">
        <v>2</v>
      </c>
      <c r="N547" t="s">
        <v>2</v>
      </c>
      <c r="O547" t="s">
        <v>2</v>
      </c>
      <c r="P547" t="s">
        <v>2</v>
      </c>
      <c r="Q547">
        <v>24426.85</v>
      </c>
      <c r="R547" s="4">
        <v>0.15080867185139579</v>
      </c>
      <c r="S547" s="2">
        <f t="shared" si="48"/>
        <v>1</v>
      </c>
      <c r="T547" s="6">
        <f t="shared" si="49"/>
        <v>0.2388888888888889</v>
      </c>
      <c r="U547" s="7">
        <v>6.5879999999999994E-2</v>
      </c>
      <c r="V547" s="7">
        <v>1.37E-2</v>
      </c>
      <c r="W547" s="3">
        <f t="shared" si="53"/>
        <v>-0.56228582927418047</v>
      </c>
      <c r="X547" s="8">
        <f t="shared" si="50"/>
        <v>-0.63599546933194073</v>
      </c>
      <c r="Y547" s="3">
        <f t="shared" si="51"/>
        <v>1409.1000000000422</v>
      </c>
      <c r="Z547">
        <f t="shared" si="52"/>
        <v>309.779728698486</v>
      </c>
    </row>
    <row r="548" spans="1:26" hidden="1" x14ac:dyDescent="0.25">
      <c r="A548" t="s">
        <v>0</v>
      </c>
      <c r="B548" s="1">
        <v>45898</v>
      </c>
      <c r="C548" s="1">
        <v>45986</v>
      </c>
      <c r="D548" t="s">
        <v>1</v>
      </c>
      <c r="E548">
        <v>25050</v>
      </c>
      <c r="F548" t="s">
        <v>2</v>
      </c>
      <c r="G548" t="s">
        <v>2</v>
      </c>
      <c r="H548" t="s">
        <v>2</v>
      </c>
      <c r="I548">
        <v>862.95</v>
      </c>
      <c r="J548" t="s">
        <v>2</v>
      </c>
      <c r="K548">
        <v>900.05</v>
      </c>
      <c r="L548" t="s">
        <v>2</v>
      </c>
      <c r="M548" t="s">
        <v>2</v>
      </c>
      <c r="N548" t="s">
        <v>2</v>
      </c>
      <c r="O548" t="s">
        <v>2</v>
      </c>
      <c r="P548" t="s">
        <v>2</v>
      </c>
      <c r="Q548">
        <v>24426.85</v>
      </c>
      <c r="R548" s="4">
        <v>0.15358695397450969</v>
      </c>
      <c r="S548" s="2">
        <f t="shared" si="48"/>
        <v>1</v>
      </c>
      <c r="T548" s="6">
        <f t="shared" si="49"/>
        <v>0.2388888888888889</v>
      </c>
      <c r="U548" s="7">
        <v>6.5879999999999994E-2</v>
      </c>
      <c r="V548" s="7">
        <v>1.37E-2</v>
      </c>
      <c r="W548" s="3">
        <f t="shared" si="53"/>
        <v>-0.13198908821718283</v>
      </c>
      <c r="X548" s="8">
        <f t="shared" si="50"/>
        <v>-0.20705664869662438</v>
      </c>
      <c r="Y548" s="3">
        <f t="shared" si="51"/>
        <v>900.05000000018117</v>
      </c>
      <c r="Z548">
        <f t="shared" si="52"/>
        <v>588.23788485313344</v>
      </c>
    </row>
    <row r="549" spans="1:26" hidden="1" x14ac:dyDescent="0.25">
      <c r="A549" t="s">
        <v>0</v>
      </c>
      <c r="B549" s="1">
        <v>45898</v>
      </c>
      <c r="C549" s="1">
        <v>45986</v>
      </c>
      <c r="D549" t="s">
        <v>1</v>
      </c>
      <c r="E549">
        <v>24500</v>
      </c>
      <c r="F549">
        <v>375</v>
      </c>
      <c r="G549">
        <v>419.1</v>
      </c>
      <c r="H549">
        <v>359.85</v>
      </c>
      <c r="I549">
        <v>412.15</v>
      </c>
      <c r="J549">
        <v>410.8</v>
      </c>
      <c r="K549">
        <v>412.15</v>
      </c>
      <c r="L549">
        <v>471</v>
      </c>
      <c r="M549">
        <v>8791.57</v>
      </c>
      <c r="N549">
        <v>136.94</v>
      </c>
      <c r="O549">
        <v>18000</v>
      </c>
      <c r="P549">
        <v>18000</v>
      </c>
      <c r="Q549">
        <v>24426.85</v>
      </c>
      <c r="R549" s="4">
        <v>0.1098312497822395</v>
      </c>
      <c r="S549" s="2">
        <f t="shared" si="48"/>
        <v>1</v>
      </c>
      <c r="T549" s="6">
        <f t="shared" si="49"/>
        <v>0.2388888888888889</v>
      </c>
      <c r="U549" s="7">
        <v>6.5879999999999994E-2</v>
      </c>
      <c r="V549" s="7">
        <v>1.37E-2</v>
      </c>
      <c r="W549" s="3">
        <f t="shared" si="53"/>
        <v>0.20334579408717804</v>
      </c>
      <c r="X549" s="8">
        <f t="shared" si="50"/>
        <v>0.14966438578911861</v>
      </c>
      <c r="Y549" s="3">
        <f t="shared" si="51"/>
        <v>412.14999999999782</v>
      </c>
      <c r="Z549">
        <f t="shared" si="52"/>
        <v>641.7497422094566</v>
      </c>
    </row>
    <row r="550" spans="1:26" hidden="1" x14ac:dyDescent="0.25">
      <c r="A550" t="s">
        <v>0</v>
      </c>
      <c r="B550" s="1">
        <v>45898</v>
      </c>
      <c r="C550" s="1">
        <v>45986</v>
      </c>
      <c r="D550" t="s">
        <v>1</v>
      </c>
      <c r="E550">
        <v>23850</v>
      </c>
      <c r="F550" t="s">
        <v>2</v>
      </c>
      <c r="G550" t="s">
        <v>2</v>
      </c>
      <c r="H550" t="s">
        <v>2</v>
      </c>
      <c r="I550">
        <v>354.1</v>
      </c>
      <c r="J550" t="s">
        <v>2</v>
      </c>
      <c r="K550">
        <v>372.9</v>
      </c>
      <c r="L550" t="s">
        <v>2</v>
      </c>
      <c r="M550" t="s">
        <v>2</v>
      </c>
      <c r="N550" t="s">
        <v>2</v>
      </c>
      <c r="O550" t="s">
        <v>2</v>
      </c>
      <c r="P550" t="s">
        <v>2</v>
      </c>
      <c r="Q550">
        <v>24426.85</v>
      </c>
      <c r="R550" s="4">
        <v>0.15583506493706081</v>
      </c>
      <c r="S550" s="2">
        <f t="shared" si="48"/>
        <v>0</v>
      </c>
      <c r="T550" s="6">
        <f t="shared" si="49"/>
        <v>0.2388888888888889</v>
      </c>
      <c r="U550" s="7">
        <v>6.5879999999999994E-2</v>
      </c>
      <c r="V550" s="7">
        <v>1.37E-2</v>
      </c>
      <c r="W550" s="3">
        <f t="shared" si="53"/>
        <v>0.51551107683812414</v>
      </c>
      <c r="X550" s="8">
        <f t="shared" si="50"/>
        <v>0.43934472377716027</v>
      </c>
      <c r="Y550" s="3">
        <f t="shared" si="51"/>
        <v>372.90000000000236</v>
      </c>
      <c r="Z550">
        <f t="shared" si="52"/>
        <v>1242.3501190851057</v>
      </c>
    </row>
    <row r="551" spans="1:26" hidden="1" x14ac:dyDescent="0.25">
      <c r="A551" t="s">
        <v>0</v>
      </c>
      <c r="B551" s="1">
        <v>45898</v>
      </c>
      <c r="C551" s="1">
        <v>45986</v>
      </c>
      <c r="D551" t="s">
        <v>1</v>
      </c>
      <c r="E551">
        <v>24450</v>
      </c>
      <c r="F551">
        <v>409.9</v>
      </c>
      <c r="G551">
        <v>409.9</v>
      </c>
      <c r="H551">
        <v>355.9</v>
      </c>
      <c r="I551">
        <v>392.95</v>
      </c>
      <c r="J551">
        <v>391.65</v>
      </c>
      <c r="K551">
        <v>392.95</v>
      </c>
      <c r="L551">
        <v>12</v>
      </c>
      <c r="M551">
        <v>223.56</v>
      </c>
      <c r="N551">
        <v>3.51</v>
      </c>
      <c r="O551">
        <v>600</v>
      </c>
      <c r="P551">
        <v>600</v>
      </c>
      <c r="Q551">
        <v>24426.85</v>
      </c>
      <c r="R551" s="4">
        <v>0.1102894994846222</v>
      </c>
      <c r="S551" s="2">
        <f t="shared" si="48"/>
        <v>1</v>
      </c>
      <c r="T551" s="6">
        <f t="shared" si="49"/>
        <v>0.2388888888888889</v>
      </c>
      <c r="U551" s="7">
        <v>6.5879999999999994E-2</v>
      </c>
      <c r="V551" s="7">
        <v>1.37E-2</v>
      </c>
      <c r="W551" s="3">
        <f t="shared" si="53"/>
        <v>0.24062232286040422</v>
      </c>
      <c r="X551" s="8">
        <f t="shared" si="50"/>
        <v>0.18671693924179766</v>
      </c>
      <c r="Y551" s="3">
        <f t="shared" si="51"/>
        <v>392.95000000000073</v>
      </c>
      <c r="Z551">
        <f t="shared" si="52"/>
        <v>671.76900196912175</v>
      </c>
    </row>
    <row r="552" spans="1:26" hidden="1" x14ac:dyDescent="0.25">
      <c r="A552" t="s">
        <v>0</v>
      </c>
      <c r="B552" s="1">
        <v>45898</v>
      </c>
      <c r="C552" s="1">
        <v>45986</v>
      </c>
      <c r="D552" t="s">
        <v>1</v>
      </c>
      <c r="E552">
        <v>24250</v>
      </c>
      <c r="F552">
        <v>324.64999999999998</v>
      </c>
      <c r="G552">
        <v>324.64999999999998</v>
      </c>
      <c r="H552">
        <v>324.64999999999998</v>
      </c>
      <c r="I552">
        <v>324.64999999999998</v>
      </c>
      <c r="J552">
        <v>324.64999999999998</v>
      </c>
      <c r="K552">
        <v>324.64999999999998</v>
      </c>
      <c r="L552">
        <v>1</v>
      </c>
      <c r="M552">
        <v>18.43</v>
      </c>
      <c r="N552">
        <v>0.24</v>
      </c>
      <c r="O552">
        <v>75</v>
      </c>
      <c r="P552">
        <v>75</v>
      </c>
      <c r="Q552">
        <v>24426.85</v>
      </c>
      <c r="R552" s="4">
        <v>0.1125057118093952</v>
      </c>
      <c r="S552" s="2">
        <f t="shared" si="48"/>
        <v>0</v>
      </c>
      <c r="T552" s="6">
        <f t="shared" si="49"/>
        <v>0.2388888888888889</v>
      </c>
      <c r="U552" s="7">
        <v>6.5879999999999994E-2</v>
      </c>
      <c r="V552" s="7">
        <v>1.37E-2</v>
      </c>
      <c r="W552" s="3">
        <f t="shared" si="53"/>
        <v>0.38632407243759465</v>
      </c>
      <c r="X552" s="8">
        <f t="shared" si="50"/>
        <v>0.33133548709892013</v>
      </c>
      <c r="Y552" s="3">
        <f t="shared" si="51"/>
        <v>324.64999999999964</v>
      </c>
      <c r="Z552">
        <f t="shared" si="52"/>
        <v>800.34604100778233</v>
      </c>
    </row>
    <row r="553" spans="1:26" hidden="1" x14ac:dyDescent="0.25">
      <c r="A553" t="s">
        <v>0</v>
      </c>
      <c r="B553" s="1">
        <v>45898</v>
      </c>
      <c r="C553" s="1">
        <v>45986</v>
      </c>
      <c r="D553" t="s">
        <v>1</v>
      </c>
      <c r="E553">
        <v>26050</v>
      </c>
      <c r="F553" t="s">
        <v>2</v>
      </c>
      <c r="G553" t="s">
        <v>2</v>
      </c>
      <c r="H553" t="s">
        <v>2</v>
      </c>
      <c r="I553">
        <v>1501.1</v>
      </c>
      <c r="J553" t="s">
        <v>2</v>
      </c>
      <c r="K553">
        <v>1554.9</v>
      </c>
      <c r="L553" t="s">
        <v>2</v>
      </c>
      <c r="M553" t="s">
        <v>2</v>
      </c>
      <c r="N553" t="s">
        <v>2</v>
      </c>
      <c r="O553" t="s">
        <v>2</v>
      </c>
      <c r="P553" t="s">
        <v>2</v>
      </c>
      <c r="Q553">
        <v>24426.85</v>
      </c>
      <c r="R553" s="4">
        <v>0.15009722734399131</v>
      </c>
      <c r="S553" s="2">
        <f t="shared" si="48"/>
        <v>1</v>
      </c>
      <c r="T553" s="6">
        <f t="shared" si="49"/>
        <v>0.2388888888888889</v>
      </c>
      <c r="U553" s="7">
        <v>6.5879999999999994E-2</v>
      </c>
      <c r="V553" s="7">
        <v>1.37E-2</v>
      </c>
      <c r="W553" s="3">
        <f t="shared" si="53"/>
        <v>-0.67035634715932091</v>
      </c>
      <c r="X553" s="8">
        <f t="shared" si="50"/>
        <v>-0.74371825974280492</v>
      </c>
      <c r="Y553" s="3">
        <f t="shared" si="51"/>
        <v>1554.899999999976</v>
      </c>
      <c r="Z553">
        <f t="shared" si="52"/>
        <v>258.70268965982905</v>
      </c>
    </row>
    <row r="554" spans="1:26" hidden="1" x14ac:dyDescent="0.25">
      <c r="A554" t="s">
        <v>0</v>
      </c>
      <c r="B554" s="1">
        <v>45898</v>
      </c>
      <c r="C554" s="1">
        <v>45986</v>
      </c>
      <c r="D554" t="s">
        <v>1</v>
      </c>
      <c r="E554">
        <v>25800</v>
      </c>
      <c r="F554" t="s">
        <v>2</v>
      </c>
      <c r="G554" t="s">
        <v>2</v>
      </c>
      <c r="H554" t="s">
        <v>2</v>
      </c>
      <c r="I554">
        <v>1324.9</v>
      </c>
      <c r="J554" t="s">
        <v>2</v>
      </c>
      <c r="K554">
        <v>1373.95</v>
      </c>
      <c r="L554" t="s">
        <v>2</v>
      </c>
      <c r="M554" t="s">
        <v>2</v>
      </c>
      <c r="N554" t="s">
        <v>2</v>
      </c>
      <c r="O554" t="s">
        <v>2</v>
      </c>
      <c r="P554" t="s">
        <v>2</v>
      </c>
      <c r="Q554">
        <v>24426.85</v>
      </c>
      <c r="R554" s="4">
        <v>0.15103790732271721</v>
      </c>
      <c r="S554" s="2">
        <f t="shared" si="48"/>
        <v>1</v>
      </c>
      <c r="T554" s="6">
        <f t="shared" si="49"/>
        <v>0.2388888888888889</v>
      </c>
      <c r="U554" s="7">
        <v>6.5879999999999994E-2</v>
      </c>
      <c r="V554" s="7">
        <v>1.37E-2</v>
      </c>
      <c r="W554" s="3">
        <f t="shared" si="53"/>
        <v>-0.53509363741517912</v>
      </c>
      <c r="X554" s="8">
        <f t="shared" si="50"/>
        <v>-0.60891531920019648</v>
      </c>
      <c r="Y554" s="3">
        <f t="shared" si="51"/>
        <v>1373.9499999999971</v>
      </c>
      <c r="Z554">
        <f t="shared" si="52"/>
        <v>323.84898845815405</v>
      </c>
    </row>
    <row r="555" spans="1:26" hidden="1" x14ac:dyDescent="0.25">
      <c r="A555" t="s">
        <v>0</v>
      </c>
      <c r="B555" s="1">
        <v>45898</v>
      </c>
      <c r="C555" s="1">
        <v>45986</v>
      </c>
      <c r="D555" t="s">
        <v>1</v>
      </c>
      <c r="E555">
        <v>23150</v>
      </c>
      <c r="F555" t="s">
        <v>2</v>
      </c>
      <c r="G555" t="s">
        <v>2</v>
      </c>
      <c r="H555" t="s">
        <v>2</v>
      </c>
      <c r="I555">
        <v>182.75</v>
      </c>
      <c r="J555" t="s">
        <v>2</v>
      </c>
      <c r="K555">
        <v>193.5</v>
      </c>
      <c r="L555" t="s">
        <v>2</v>
      </c>
      <c r="M555" t="s">
        <v>2</v>
      </c>
      <c r="N555" t="s">
        <v>2</v>
      </c>
      <c r="O555" t="s">
        <v>2</v>
      </c>
      <c r="P555" t="s">
        <v>2</v>
      </c>
      <c r="Q555">
        <v>24426.85</v>
      </c>
      <c r="R555" s="4">
        <v>0.15671436563986479</v>
      </c>
      <c r="S555" s="2">
        <f t="shared" si="48"/>
        <v>0</v>
      </c>
      <c r="T555" s="6">
        <f t="shared" si="49"/>
        <v>0.2388888888888889</v>
      </c>
      <c r="U555" s="7">
        <v>6.5879999999999994E-2</v>
      </c>
      <c r="V555" s="7">
        <v>1.37E-2</v>
      </c>
      <c r="W555" s="3">
        <f t="shared" si="53"/>
        <v>0.90196291487933211</v>
      </c>
      <c r="X555" s="8">
        <f t="shared" si="50"/>
        <v>0.82536679251193146</v>
      </c>
      <c r="Y555" s="3">
        <f t="shared" si="51"/>
        <v>193.50000000016553</v>
      </c>
      <c r="Z555">
        <f t="shared" si="52"/>
        <v>1752.0197557204192</v>
      </c>
    </row>
    <row r="556" spans="1:26" hidden="1" x14ac:dyDescent="0.25">
      <c r="A556" t="s">
        <v>0</v>
      </c>
      <c r="B556" s="1">
        <v>45898</v>
      </c>
      <c r="C556" s="1">
        <v>45986</v>
      </c>
      <c r="D556" t="s">
        <v>1</v>
      </c>
      <c r="E556">
        <v>25200</v>
      </c>
      <c r="F556" t="s">
        <v>2</v>
      </c>
      <c r="G556" t="s">
        <v>2</v>
      </c>
      <c r="H556" t="s">
        <v>2</v>
      </c>
      <c r="I556">
        <v>946.85</v>
      </c>
      <c r="J556" t="s">
        <v>2</v>
      </c>
      <c r="K556">
        <v>986.4</v>
      </c>
      <c r="L556" t="s">
        <v>2</v>
      </c>
      <c r="M556" t="s">
        <v>2</v>
      </c>
      <c r="N556" t="s">
        <v>2</v>
      </c>
      <c r="O556" t="s">
        <v>2</v>
      </c>
      <c r="P556" t="s">
        <v>2</v>
      </c>
      <c r="Q556">
        <v>24426.85</v>
      </c>
      <c r="R556" s="4">
        <v>0.15318396533995129</v>
      </c>
      <c r="S556" s="2">
        <f t="shared" si="48"/>
        <v>1</v>
      </c>
      <c r="T556" s="6">
        <f t="shared" si="49"/>
        <v>0.2388888888888889</v>
      </c>
      <c r="U556" s="7">
        <v>6.5879999999999994E-2</v>
      </c>
      <c r="V556" s="7">
        <v>1.37E-2</v>
      </c>
      <c r="W556" s="3">
        <f t="shared" si="53"/>
        <v>-0.21227335317157486</v>
      </c>
      <c r="X556" s="8">
        <f t="shared" si="50"/>
        <v>-0.28714394787420794</v>
      </c>
      <c r="Y556" s="3">
        <f t="shared" si="51"/>
        <v>986.40000000000873</v>
      </c>
      <c r="Z556">
        <f t="shared" si="52"/>
        <v>526.93010557414163</v>
      </c>
    </row>
    <row r="557" spans="1:26" hidden="1" x14ac:dyDescent="0.25">
      <c r="A557" t="s">
        <v>0</v>
      </c>
      <c r="B557" s="1">
        <v>45898</v>
      </c>
      <c r="C557" s="1">
        <v>45986</v>
      </c>
      <c r="D557" t="s">
        <v>1</v>
      </c>
      <c r="E557">
        <v>24550</v>
      </c>
      <c r="F557">
        <v>600</v>
      </c>
      <c r="G557">
        <v>600</v>
      </c>
      <c r="H557">
        <v>416.5</v>
      </c>
      <c r="I557">
        <v>416.5</v>
      </c>
      <c r="J557">
        <v>416.5</v>
      </c>
      <c r="K557">
        <v>645</v>
      </c>
      <c r="L557">
        <v>2</v>
      </c>
      <c r="M557">
        <v>37.590000000000003</v>
      </c>
      <c r="N557">
        <v>0.76</v>
      </c>
      <c r="O557">
        <v>150</v>
      </c>
      <c r="P557">
        <v>150</v>
      </c>
      <c r="Q557">
        <v>24426.85</v>
      </c>
      <c r="R557" s="4">
        <v>0.15472802643680711</v>
      </c>
      <c r="S557" s="2">
        <f t="shared" si="48"/>
        <v>1</v>
      </c>
      <c r="T557" s="6">
        <f t="shared" si="49"/>
        <v>0.2388888888888889</v>
      </c>
      <c r="U557" s="7">
        <v>6.5879999999999994E-2</v>
      </c>
      <c r="V557" s="7">
        <v>1.37E-2</v>
      </c>
      <c r="W557" s="3">
        <f t="shared" si="53"/>
        <v>0.13614358794285325</v>
      </c>
      <c r="X557" s="8">
        <f t="shared" si="50"/>
        <v>6.0518313908592747E-2</v>
      </c>
      <c r="Y557" s="3">
        <f t="shared" si="51"/>
        <v>645</v>
      </c>
      <c r="Z557">
        <f t="shared" si="52"/>
        <v>825.38048244978927</v>
      </c>
    </row>
    <row r="558" spans="1:26" hidden="1" x14ac:dyDescent="0.25">
      <c r="A558" t="s">
        <v>0</v>
      </c>
      <c r="B558" s="1">
        <v>45898</v>
      </c>
      <c r="C558" s="1">
        <v>45986</v>
      </c>
      <c r="D558" t="s">
        <v>1</v>
      </c>
      <c r="E558">
        <v>23400</v>
      </c>
      <c r="F558">
        <v>163.19999999999999</v>
      </c>
      <c r="G558">
        <v>163.19999999999999</v>
      </c>
      <c r="H558">
        <v>118.5</v>
      </c>
      <c r="I558">
        <v>138.4</v>
      </c>
      <c r="J558">
        <v>140</v>
      </c>
      <c r="K558">
        <v>138.4</v>
      </c>
      <c r="L558">
        <v>58</v>
      </c>
      <c r="M558">
        <v>1023.71</v>
      </c>
      <c r="N558">
        <v>5.81</v>
      </c>
      <c r="O558">
        <v>4125</v>
      </c>
      <c r="P558">
        <v>4125</v>
      </c>
      <c r="Q558">
        <v>24426.85</v>
      </c>
      <c r="R558" s="4">
        <v>0.1233506233536132</v>
      </c>
      <c r="S558" s="2">
        <f t="shared" si="48"/>
        <v>0</v>
      </c>
      <c r="T558" s="6">
        <f t="shared" si="49"/>
        <v>0.2388888888888889</v>
      </c>
      <c r="U558" s="7">
        <v>6.5879999999999994E-2</v>
      </c>
      <c r="V558" s="7">
        <v>1.37E-2</v>
      </c>
      <c r="W558" s="3">
        <f t="shared" si="53"/>
        <v>0.94925053166867213</v>
      </c>
      <c r="X558" s="8">
        <f t="shared" si="50"/>
        <v>0.88896135905892715</v>
      </c>
      <c r="Y558" s="3">
        <f t="shared" si="51"/>
        <v>138.39999999999145</v>
      </c>
      <c r="Z558">
        <f t="shared" si="52"/>
        <v>1450.8234569220949</v>
      </c>
    </row>
    <row r="559" spans="1:26" hidden="1" x14ac:dyDescent="0.25">
      <c r="A559" t="s">
        <v>0</v>
      </c>
      <c r="B559" s="1">
        <v>45898</v>
      </c>
      <c r="C559" s="1">
        <v>45986</v>
      </c>
      <c r="D559" t="s">
        <v>1</v>
      </c>
      <c r="E559">
        <v>25300</v>
      </c>
      <c r="F559" t="s">
        <v>2</v>
      </c>
      <c r="G559" t="s">
        <v>2</v>
      </c>
      <c r="H559" t="s">
        <v>2</v>
      </c>
      <c r="I559">
        <v>1005.2</v>
      </c>
      <c r="J559" t="s">
        <v>2</v>
      </c>
      <c r="K559">
        <v>1046.3499999999999</v>
      </c>
      <c r="L559" t="s">
        <v>2</v>
      </c>
      <c r="M559" t="s">
        <v>2</v>
      </c>
      <c r="N559" t="s">
        <v>2</v>
      </c>
      <c r="O559" t="s">
        <v>2</v>
      </c>
      <c r="P559" t="s">
        <v>2</v>
      </c>
      <c r="Q559">
        <v>24426.85</v>
      </c>
      <c r="R559" s="4">
        <v>0.1528817998719039</v>
      </c>
      <c r="S559" s="2">
        <f t="shared" si="48"/>
        <v>1</v>
      </c>
      <c r="T559" s="6">
        <f t="shared" si="49"/>
        <v>0.2388888888888889</v>
      </c>
      <c r="U559" s="7">
        <v>6.5879999999999994E-2</v>
      </c>
      <c r="V559" s="7">
        <v>1.37E-2</v>
      </c>
      <c r="W559" s="3">
        <f t="shared" si="53"/>
        <v>-0.26584190295000043</v>
      </c>
      <c r="X559" s="8">
        <f t="shared" si="50"/>
        <v>-0.34056481046983272</v>
      </c>
      <c r="Y559" s="3">
        <f t="shared" si="51"/>
        <v>1046.3499999989162</v>
      </c>
      <c r="Z559">
        <f t="shared" si="52"/>
        <v>488.44158605480698</v>
      </c>
    </row>
    <row r="560" spans="1:26" hidden="1" x14ac:dyDescent="0.25">
      <c r="A560" t="s">
        <v>0</v>
      </c>
      <c r="B560" s="1">
        <v>45898</v>
      </c>
      <c r="C560" s="1">
        <v>45986</v>
      </c>
      <c r="D560" t="s">
        <v>1</v>
      </c>
      <c r="E560">
        <v>25900</v>
      </c>
      <c r="F560" t="s">
        <v>2</v>
      </c>
      <c r="G560" t="s">
        <v>2</v>
      </c>
      <c r="H560" t="s">
        <v>2</v>
      </c>
      <c r="I560">
        <v>1394.15</v>
      </c>
      <c r="J560" t="s">
        <v>2</v>
      </c>
      <c r="K560">
        <v>1444.65</v>
      </c>
      <c r="L560" t="s">
        <v>2</v>
      </c>
      <c r="M560" t="s">
        <v>2</v>
      </c>
      <c r="N560" t="s">
        <v>2</v>
      </c>
      <c r="O560" t="s">
        <v>2</v>
      </c>
      <c r="P560" t="s">
        <v>2</v>
      </c>
      <c r="Q560">
        <v>24426.85</v>
      </c>
      <c r="R560" s="4">
        <v>0.1505672007646264</v>
      </c>
      <c r="S560" s="2">
        <f t="shared" si="48"/>
        <v>1</v>
      </c>
      <c r="T560" s="6">
        <f t="shared" si="49"/>
        <v>0.2388888888888889</v>
      </c>
      <c r="U560" s="7">
        <v>6.5879999999999994E-2</v>
      </c>
      <c r="V560" s="7">
        <v>1.37E-2</v>
      </c>
      <c r="W560" s="3">
        <f t="shared" si="53"/>
        <v>-0.58956369491045246</v>
      </c>
      <c r="X560" s="8">
        <f t="shared" si="50"/>
        <v>-0.66315531292961494</v>
      </c>
      <c r="Y560" s="3">
        <f t="shared" si="51"/>
        <v>1444.6500000008746</v>
      </c>
      <c r="Z560">
        <f t="shared" si="52"/>
        <v>296.11046893882667</v>
      </c>
    </row>
    <row r="561" spans="1:26" hidden="1" x14ac:dyDescent="0.25">
      <c r="A561" t="s">
        <v>0</v>
      </c>
      <c r="B561" s="1">
        <v>45898</v>
      </c>
      <c r="C561" s="1">
        <v>45986</v>
      </c>
      <c r="D561" t="s">
        <v>1</v>
      </c>
      <c r="E561">
        <v>25750</v>
      </c>
      <c r="F561" t="s">
        <v>2</v>
      </c>
      <c r="G561" t="s">
        <v>2</v>
      </c>
      <c r="H561" t="s">
        <v>2</v>
      </c>
      <c r="I561">
        <v>1290.95</v>
      </c>
      <c r="J561" t="s">
        <v>2</v>
      </c>
      <c r="K561">
        <v>1339.2</v>
      </c>
      <c r="L561" t="s">
        <v>2</v>
      </c>
      <c r="M561" t="s">
        <v>2</v>
      </c>
      <c r="N561" t="s">
        <v>2</v>
      </c>
      <c r="O561" t="s">
        <v>2</v>
      </c>
      <c r="P561" t="s">
        <v>2</v>
      </c>
      <c r="Q561">
        <v>24426.85</v>
      </c>
      <c r="R561" s="4">
        <v>0.1512539159249924</v>
      </c>
      <c r="S561" s="2">
        <f t="shared" si="48"/>
        <v>1</v>
      </c>
      <c r="T561" s="6">
        <f t="shared" si="49"/>
        <v>0.2388888888888889</v>
      </c>
      <c r="U561" s="7">
        <v>6.5879999999999994E-2</v>
      </c>
      <c r="V561" s="7">
        <v>1.37E-2</v>
      </c>
      <c r="W561" s="3">
        <f t="shared" si="53"/>
        <v>-0.50798377516812621</v>
      </c>
      <c r="X561" s="8">
        <f t="shared" si="50"/>
        <v>-0.58191103388136411</v>
      </c>
      <c r="Y561" s="3">
        <f t="shared" si="51"/>
        <v>1339.2000000000007</v>
      </c>
      <c r="Z561">
        <f t="shared" si="52"/>
        <v>338.31824821781993</v>
      </c>
    </row>
    <row r="562" spans="1:26" hidden="1" x14ac:dyDescent="0.25">
      <c r="A562" t="s">
        <v>0</v>
      </c>
      <c r="B562" s="1">
        <v>45898</v>
      </c>
      <c r="C562" s="1">
        <v>45986</v>
      </c>
      <c r="D562" t="s">
        <v>1</v>
      </c>
      <c r="E562">
        <v>23050</v>
      </c>
      <c r="F562" t="s">
        <v>2</v>
      </c>
      <c r="G562" t="s">
        <v>2</v>
      </c>
      <c r="H562" t="s">
        <v>2</v>
      </c>
      <c r="I562">
        <v>164.65</v>
      </c>
      <c r="J562" t="s">
        <v>2</v>
      </c>
      <c r="K562">
        <v>174.45</v>
      </c>
      <c r="L562" t="s">
        <v>2</v>
      </c>
      <c r="M562" t="s">
        <v>2</v>
      </c>
      <c r="N562" t="s">
        <v>2</v>
      </c>
      <c r="O562" t="s">
        <v>2</v>
      </c>
      <c r="P562" t="s">
        <v>2</v>
      </c>
      <c r="Q562">
        <v>24426.85</v>
      </c>
      <c r="R562" s="4">
        <v>0.15681844311615231</v>
      </c>
      <c r="S562" s="2">
        <f t="shared" si="48"/>
        <v>0</v>
      </c>
      <c r="T562" s="6">
        <f t="shared" si="49"/>
        <v>0.2388888888888889</v>
      </c>
      <c r="U562" s="7">
        <v>6.5879999999999994E-2</v>
      </c>
      <c r="V562" s="7">
        <v>1.37E-2</v>
      </c>
      <c r="W562" s="3">
        <f t="shared" si="53"/>
        <v>0.95789500778821168</v>
      </c>
      <c r="X562" s="8">
        <f t="shared" si="50"/>
        <v>0.88124801624186344</v>
      </c>
      <c r="Y562" s="3">
        <f t="shared" si="51"/>
        <v>174.44999999999254</v>
      </c>
      <c r="Z562">
        <f t="shared" si="52"/>
        <v>1831.4082752397517</v>
      </c>
    </row>
    <row r="563" spans="1:26" hidden="1" x14ac:dyDescent="0.25">
      <c r="A563" t="s">
        <v>0</v>
      </c>
      <c r="B563" s="1">
        <v>45898</v>
      </c>
      <c r="C563" s="1">
        <v>45986</v>
      </c>
      <c r="D563" t="s">
        <v>1</v>
      </c>
      <c r="E563">
        <v>26200</v>
      </c>
      <c r="F563" t="s">
        <v>2</v>
      </c>
      <c r="G563" t="s">
        <v>2</v>
      </c>
      <c r="H563" t="s">
        <v>2</v>
      </c>
      <c r="I563">
        <v>1612.8</v>
      </c>
      <c r="J563" t="s">
        <v>2</v>
      </c>
      <c r="K563">
        <v>1666.8</v>
      </c>
      <c r="L563" t="s">
        <v>2</v>
      </c>
      <c r="M563" t="s">
        <v>2</v>
      </c>
      <c r="N563" t="s">
        <v>2</v>
      </c>
      <c r="O563" t="s">
        <v>2</v>
      </c>
      <c r="P563" t="s">
        <v>2</v>
      </c>
      <c r="Q563">
        <v>24426.85</v>
      </c>
      <c r="R563" s="4">
        <v>0.149055170564491</v>
      </c>
      <c r="S563" s="2">
        <f t="shared" si="48"/>
        <v>1</v>
      </c>
      <c r="T563" s="6">
        <f t="shared" si="49"/>
        <v>0.2388888888888889</v>
      </c>
      <c r="U563" s="7">
        <v>6.5879999999999994E-2</v>
      </c>
      <c r="V563" s="7">
        <v>1.37E-2</v>
      </c>
      <c r="W563" s="3">
        <f t="shared" si="53"/>
        <v>-0.7543657406549712</v>
      </c>
      <c r="X563" s="8">
        <f t="shared" si="50"/>
        <v>-0.82721833484718654</v>
      </c>
      <c r="Y563" s="3">
        <f t="shared" si="51"/>
        <v>1666.7999999999956</v>
      </c>
      <c r="Z563">
        <f t="shared" si="52"/>
        <v>222.94491038082924</v>
      </c>
    </row>
    <row r="564" spans="1:26" hidden="1" x14ac:dyDescent="0.25">
      <c r="A564" t="s">
        <v>0</v>
      </c>
      <c r="B564" s="1">
        <v>45898</v>
      </c>
      <c r="C564" s="1">
        <v>45986</v>
      </c>
      <c r="D564" t="s">
        <v>1</v>
      </c>
      <c r="E564">
        <v>22900</v>
      </c>
      <c r="F564" t="s">
        <v>2</v>
      </c>
      <c r="G564" t="s">
        <v>2</v>
      </c>
      <c r="H564" t="s">
        <v>2</v>
      </c>
      <c r="I564">
        <v>140.05000000000001</v>
      </c>
      <c r="J564" t="s">
        <v>2</v>
      </c>
      <c r="K564">
        <v>148.55000000000001</v>
      </c>
      <c r="L564" t="s">
        <v>2</v>
      </c>
      <c r="M564" t="s">
        <v>2</v>
      </c>
      <c r="N564" t="s">
        <v>2</v>
      </c>
      <c r="O564" t="s">
        <v>2</v>
      </c>
      <c r="P564" t="s">
        <v>2</v>
      </c>
      <c r="Q564">
        <v>24426.85</v>
      </c>
      <c r="R564" s="4">
        <v>0.15695044678783279</v>
      </c>
      <c r="S564" s="2">
        <f t="shared" si="48"/>
        <v>0</v>
      </c>
      <c r="T564" s="6">
        <f t="shared" si="49"/>
        <v>0.2388888888888889</v>
      </c>
      <c r="U564" s="7">
        <v>6.5879999999999994E-2</v>
      </c>
      <c r="V564" s="7">
        <v>1.37E-2</v>
      </c>
      <c r="W564" s="3">
        <f t="shared" si="53"/>
        <v>1.0422631058641405</v>
      </c>
      <c r="X564" s="8">
        <f t="shared" si="50"/>
        <v>0.96555159585869821</v>
      </c>
      <c r="Y564" s="3">
        <f t="shared" si="51"/>
        <v>148.55000000000064</v>
      </c>
      <c r="Z564">
        <f t="shared" si="52"/>
        <v>1953.1660545187442</v>
      </c>
    </row>
    <row r="565" spans="1:26" hidden="1" x14ac:dyDescent="0.25">
      <c r="A565" t="s">
        <v>0</v>
      </c>
      <c r="B565" s="1">
        <v>45898</v>
      </c>
      <c r="C565" s="1">
        <v>45986</v>
      </c>
      <c r="D565" t="s">
        <v>1</v>
      </c>
      <c r="E565">
        <v>22750</v>
      </c>
      <c r="F565" t="s">
        <v>2</v>
      </c>
      <c r="G565" t="s">
        <v>2</v>
      </c>
      <c r="H565" t="s">
        <v>2</v>
      </c>
      <c r="I565">
        <v>118.4</v>
      </c>
      <c r="J565" t="s">
        <v>2</v>
      </c>
      <c r="K565">
        <v>125.75</v>
      </c>
      <c r="L565" t="s">
        <v>2</v>
      </c>
      <c r="M565" t="s">
        <v>2</v>
      </c>
      <c r="N565" t="s">
        <v>2</v>
      </c>
      <c r="O565" t="s">
        <v>2</v>
      </c>
      <c r="P565" t="s">
        <v>2</v>
      </c>
      <c r="Q565">
        <v>24426.85</v>
      </c>
      <c r="R565" s="4">
        <v>0.1570860342317425</v>
      </c>
      <c r="S565" s="2">
        <f t="shared" si="48"/>
        <v>0</v>
      </c>
      <c r="T565" s="6">
        <f t="shared" si="49"/>
        <v>0.2388888888888889</v>
      </c>
      <c r="U565" s="7">
        <v>6.5879999999999994E-2</v>
      </c>
      <c r="V565" s="7">
        <v>1.37E-2</v>
      </c>
      <c r="W565" s="3">
        <f t="shared" si="53"/>
        <v>1.1270243502989716</v>
      </c>
      <c r="X565" s="8">
        <f t="shared" si="50"/>
        <v>1.050246570220567</v>
      </c>
      <c r="Y565" s="3">
        <f t="shared" si="51"/>
        <v>125.74999999986994</v>
      </c>
      <c r="Z565">
        <f t="shared" si="52"/>
        <v>2078.0238337977426</v>
      </c>
    </row>
    <row r="566" spans="1:26" hidden="1" x14ac:dyDescent="0.25">
      <c r="A566" t="s">
        <v>0</v>
      </c>
      <c r="B566" s="1">
        <v>45898</v>
      </c>
      <c r="C566" s="1">
        <v>45986</v>
      </c>
      <c r="D566" t="s">
        <v>1</v>
      </c>
      <c r="E566">
        <v>24300</v>
      </c>
      <c r="F566">
        <v>327</v>
      </c>
      <c r="G566">
        <v>335</v>
      </c>
      <c r="H566">
        <v>302</v>
      </c>
      <c r="I566">
        <v>335</v>
      </c>
      <c r="J566">
        <v>335</v>
      </c>
      <c r="K566">
        <v>335</v>
      </c>
      <c r="L566">
        <v>7</v>
      </c>
      <c r="M566">
        <v>129.24</v>
      </c>
      <c r="N566">
        <v>1.66</v>
      </c>
      <c r="O566">
        <v>300</v>
      </c>
      <c r="P566">
        <v>300</v>
      </c>
      <c r="Q566">
        <v>24426.85</v>
      </c>
      <c r="R566" s="4">
        <v>0.1106639352233709</v>
      </c>
      <c r="S566" s="2">
        <f t="shared" si="48"/>
        <v>0</v>
      </c>
      <c r="T566" s="6">
        <f t="shared" si="49"/>
        <v>0.2388888888888889</v>
      </c>
      <c r="U566" s="7">
        <v>6.5879999999999994E-2</v>
      </c>
      <c r="V566" s="7">
        <v>1.37E-2</v>
      </c>
      <c r="W566" s="3">
        <f t="shared" si="53"/>
        <v>0.35376510244065007</v>
      </c>
      <c r="X566" s="8">
        <f t="shared" si="50"/>
        <v>0.29967670863311269</v>
      </c>
      <c r="Y566" s="3">
        <f t="shared" si="51"/>
        <v>335</v>
      </c>
      <c r="Z566">
        <f t="shared" si="52"/>
        <v>761.476781248115</v>
      </c>
    </row>
    <row r="567" spans="1:26" hidden="1" x14ac:dyDescent="0.25">
      <c r="A567" t="s">
        <v>0</v>
      </c>
      <c r="B567" s="1">
        <v>45898</v>
      </c>
      <c r="C567" s="1">
        <v>45986</v>
      </c>
      <c r="D567" t="s">
        <v>1</v>
      </c>
      <c r="E567">
        <v>23250</v>
      </c>
      <c r="F567" t="s">
        <v>2</v>
      </c>
      <c r="G567" t="s">
        <v>2</v>
      </c>
      <c r="H567" t="s">
        <v>2</v>
      </c>
      <c r="I567">
        <v>202.4</v>
      </c>
      <c r="J567" t="s">
        <v>2</v>
      </c>
      <c r="K567">
        <v>214.1</v>
      </c>
      <c r="L567" t="s">
        <v>2</v>
      </c>
      <c r="M567" t="s">
        <v>2</v>
      </c>
      <c r="N567" t="s">
        <v>2</v>
      </c>
      <c r="O567" t="s">
        <v>2</v>
      </c>
      <c r="P567" t="s">
        <v>2</v>
      </c>
      <c r="Q567">
        <v>24426.85</v>
      </c>
      <c r="R567" s="4">
        <v>0.15661272196082029</v>
      </c>
      <c r="S567" s="2">
        <f t="shared" si="48"/>
        <v>0</v>
      </c>
      <c r="T567" s="6">
        <f t="shared" si="49"/>
        <v>0.2388888888888889</v>
      </c>
      <c r="U567" s="7">
        <v>6.5879999999999994E-2</v>
      </c>
      <c r="V567" s="7">
        <v>1.37E-2</v>
      </c>
      <c r="W567" s="3">
        <f t="shared" si="53"/>
        <v>0.84618832630725427</v>
      </c>
      <c r="X567" s="8">
        <f t="shared" si="50"/>
        <v>0.76964188356970875</v>
      </c>
      <c r="Y567" s="3">
        <f t="shared" si="51"/>
        <v>214.10000000000218</v>
      </c>
      <c r="Z567">
        <f t="shared" si="52"/>
        <v>1674.181236201086</v>
      </c>
    </row>
    <row r="568" spans="1:26" hidden="1" x14ac:dyDescent="0.25">
      <c r="A568" t="s">
        <v>0</v>
      </c>
      <c r="B568" s="1">
        <v>45898</v>
      </c>
      <c r="C568" s="1">
        <v>45986</v>
      </c>
      <c r="D568" t="s">
        <v>1</v>
      </c>
      <c r="E568">
        <v>23500</v>
      </c>
      <c r="F568">
        <v>170</v>
      </c>
      <c r="G568">
        <v>170</v>
      </c>
      <c r="H568">
        <v>130</v>
      </c>
      <c r="I568">
        <v>152.9</v>
      </c>
      <c r="J568">
        <v>149.9</v>
      </c>
      <c r="K568">
        <v>152.9</v>
      </c>
      <c r="L568">
        <v>3559</v>
      </c>
      <c r="M568">
        <v>63099.4</v>
      </c>
      <c r="N568">
        <v>372.03</v>
      </c>
      <c r="O568">
        <v>125700</v>
      </c>
      <c r="P568">
        <v>125700</v>
      </c>
      <c r="Q568">
        <v>24426.85</v>
      </c>
      <c r="R568" s="4">
        <v>0.12183652966197191</v>
      </c>
      <c r="S568" s="2">
        <f t="shared" si="48"/>
        <v>0</v>
      </c>
      <c r="T568" s="6">
        <f t="shared" si="49"/>
        <v>0.2388888888888889</v>
      </c>
      <c r="U568" s="7">
        <v>6.5879999999999994E-2</v>
      </c>
      <c r="V568" s="7">
        <v>1.37E-2</v>
      </c>
      <c r="W568" s="3">
        <f t="shared" si="53"/>
        <v>0.88869105499734191</v>
      </c>
      <c r="X568" s="8">
        <f t="shared" si="50"/>
        <v>0.82914191477203814</v>
      </c>
      <c r="Y568" s="3">
        <f t="shared" si="51"/>
        <v>152.90000000011787</v>
      </c>
      <c r="Z568">
        <f t="shared" si="52"/>
        <v>1366.8849374027632</v>
      </c>
    </row>
    <row r="569" spans="1:26" hidden="1" x14ac:dyDescent="0.25">
      <c r="A569" t="s">
        <v>0</v>
      </c>
      <c r="B569" s="1">
        <v>45898</v>
      </c>
      <c r="C569" s="1">
        <v>45986</v>
      </c>
      <c r="D569" t="s">
        <v>1</v>
      </c>
      <c r="E569">
        <v>26250</v>
      </c>
      <c r="F569" t="s">
        <v>2</v>
      </c>
      <c r="G569" t="s">
        <v>2</v>
      </c>
      <c r="H569" t="s">
        <v>2</v>
      </c>
      <c r="I569">
        <v>1650.5</v>
      </c>
      <c r="J569" t="s">
        <v>2</v>
      </c>
      <c r="K569">
        <v>1705.05</v>
      </c>
      <c r="L569" t="s">
        <v>2</v>
      </c>
      <c r="M569" t="s">
        <v>2</v>
      </c>
      <c r="N569" t="s">
        <v>2</v>
      </c>
      <c r="O569" t="s">
        <v>2</v>
      </c>
      <c r="P569" t="s">
        <v>2</v>
      </c>
      <c r="Q569">
        <v>24426.85</v>
      </c>
      <c r="R569" s="4">
        <v>0.14873873728882511</v>
      </c>
      <c r="S569" s="2">
        <f t="shared" si="48"/>
        <v>1</v>
      </c>
      <c r="T569" s="6">
        <f t="shared" si="49"/>
        <v>0.2388888888888889</v>
      </c>
      <c r="U569" s="7">
        <v>6.5879999999999994E-2</v>
      </c>
      <c r="V569" s="7">
        <v>1.37E-2</v>
      </c>
      <c r="W569" s="3">
        <f t="shared" si="53"/>
        <v>-0.78235146769715591</v>
      </c>
      <c r="X569" s="8">
        <f t="shared" si="50"/>
        <v>-0.85504940113568051</v>
      </c>
      <c r="Y569" s="3">
        <f t="shared" si="51"/>
        <v>1705.0499999999993</v>
      </c>
      <c r="Z569">
        <f t="shared" si="52"/>
        <v>211.97565062116337</v>
      </c>
    </row>
    <row r="570" spans="1:26" hidden="1" x14ac:dyDescent="0.25">
      <c r="A570" t="s">
        <v>0</v>
      </c>
      <c r="B570" s="1">
        <v>45898</v>
      </c>
      <c r="C570" s="1">
        <v>45986</v>
      </c>
      <c r="D570" t="s">
        <v>1</v>
      </c>
      <c r="E570">
        <v>24000</v>
      </c>
      <c r="F570">
        <v>255</v>
      </c>
      <c r="G570">
        <v>260.05</v>
      </c>
      <c r="H570">
        <v>220.05</v>
      </c>
      <c r="I570">
        <v>255.7</v>
      </c>
      <c r="J570">
        <v>254</v>
      </c>
      <c r="K570">
        <v>255.7</v>
      </c>
      <c r="L570">
        <v>1066</v>
      </c>
      <c r="M570">
        <v>19378.48</v>
      </c>
      <c r="N570">
        <v>190.48</v>
      </c>
      <c r="O570">
        <v>48225</v>
      </c>
      <c r="P570">
        <v>48225</v>
      </c>
      <c r="Q570">
        <v>24426.85</v>
      </c>
      <c r="R570" s="4">
        <v>0.11587423766132671</v>
      </c>
      <c r="S570" s="2">
        <f t="shared" si="48"/>
        <v>0</v>
      </c>
      <c r="T570" s="6">
        <f t="shared" si="49"/>
        <v>0.2388888888888889</v>
      </c>
      <c r="U570" s="7">
        <v>6.5879999999999994E-2</v>
      </c>
      <c r="V570" s="7">
        <v>1.37E-2</v>
      </c>
      <c r="W570" s="3">
        <f t="shared" si="53"/>
        <v>0.55969088404383049</v>
      </c>
      <c r="X570" s="8">
        <f t="shared" si="50"/>
        <v>0.50305588921806899</v>
      </c>
      <c r="Y570" s="3">
        <f t="shared" si="51"/>
        <v>255.69999999999891</v>
      </c>
      <c r="Z570">
        <f t="shared" si="52"/>
        <v>977.49233980610734</v>
      </c>
    </row>
    <row r="571" spans="1:26" hidden="1" x14ac:dyDescent="0.25">
      <c r="A571" t="s">
        <v>0</v>
      </c>
      <c r="B571" s="1">
        <v>45898</v>
      </c>
      <c r="C571" s="1">
        <v>45986</v>
      </c>
      <c r="D571" t="s">
        <v>1</v>
      </c>
      <c r="E571">
        <v>25700</v>
      </c>
      <c r="F571" t="s">
        <v>2</v>
      </c>
      <c r="G571" t="s">
        <v>2</v>
      </c>
      <c r="H571" t="s">
        <v>2</v>
      </c>
      <c r="I571">
        <v>1257.3499999999999</v>
      </c>
      <c r="J571" t="s">
        <v>2</v>
      </c>
      <c r="K571">
        <v>1304.8499999999999</v>
      </c>
      <c r="L571" t="s">
        <v>2</v>
      </c>
      <c r="M571" t="s">
        <v>2</v>
      </c>
      <c r="N571" t="s">
        <v>2</v>
      </c>
      <c r="O571" t="s">
        <v>2</v>
      </c>
      <c r="P571" t="s">
        <v>2</v>
      </c>
      <c r="Q571">
        <v>24426.85</v>
      </c>
      <c r="R571" s="4">
        <v>0.15145577763730911</v>
      </c>
      <c r="S571" s="2">
        <f t="shared" si="48"/>
        <v>1</v>
      </c>
      <c r="T571" s="6">
        <f t="shared" si="49"/>
        <v>0.2388888888888889</v>
      </c>
      <c r="U571" s="7">
        <v>6.5879999999999994E-2</v>
      </c>
      <c r="V571" s="7">
        <v>1.37E-2</v>
      </c>
      <c r="W571" s="3">
        <f t="shared" si="53"/>
        <v>-0.48095198932018962</v>
      </c>
      <c r="X571" s="8">
        <f t="shared" si="50"/>
        <v>-0.55497791049078915</v>
      </c>
      <c r="Y571" s="3">
        <f t="shared" si="51"/>
        <v>1304.8499999999949</v>
      </c>
      <c r="Z571">
        <f t="shared" si="52"/>
        <v>353.18750797748362</v>
      </c>
    </row>
    <row r="572" spans="1:26" hidden="1" x14ac:dyDescent="0.25">
      <c r="A572" t="s">
        <v>0</v>
      </c>
      <c r="B572" s="1">
        <v>45898</v>
      </c>
      <c r="C572" s="1">
        <v>45986</v>
      </c>
      <c r="D572" t="s">
        <v>1</v>
      </c>
      <c r="E572">
        <v>25600</v>
      </c>
      <c r="F572" t="s">
        <v>2</v>
      </c>
      <c r="G572" t="s">
        <v>2</v>
      </c>
      <c r="H572" t="s">
        <v>2</v>
      </c>
      <c r="I572">
        <v>1191.5999999999999</v>
      </c>
      <c r="J572" t="s">
        <v>2</v>
      </c>
      <c r="K572">
        <v>1237.5</v>
      </c>
      <c r="L572" t="s">
        <v>2</v>
      </c>
      <c r="M572" t="s">
        <v>2</v>
      </c>
      <c r="N572" t="s">
        <v>2</v>
      </c>
      <c r="O572" t="s">
        <v>2</v>
      </c>
      <c r="P572" t="s">
        <v>2</v>
      </c>
      <c r="Q572">
        <v>24426.85</v>
      </c>
      <c r="R572" s="4">
        <v>0.1518482880720696</v>
      </c>
      <c r="S572" s="2">
        <f t="shared" si="48"/>
        <v>1</v>
      </c>
      <c r="T572" s="6">
        <f t="shared" si="49"/>
        <v>0.2388888888888889</v>
      </c>
      <c r="U572" s="7">
        <v>6.5879999999999994E-2</v>
      </c>
      <c r="V572" s="7">
        <v>1.37E-2</v>
      </c>
      <c r="W572" s="3">
        <f t="shared" si="53"/>
        <v>-0.42698744048815745</v>
      </c>
      <c r="X572" s="8">
        <f t="shared" si="50"/>
        <v>-0.50120520608328467</v>
      </c>
      <c r="Y572" s="3">
        <f t="shared" si="51"/>
        <v>1237.5000000000018</v>
      </c>
      <c r="Z572">
        <f t="shared" si="52"/>
        <v>384.27602749681682</v>
      </c>
    </row>
    <row r="573" spans="1:26" hidden="1" x14ac:dyDescent="0.25">
      <c r="A573" t="s">
        <v>0</v>
      </c>
      <c r="B573" s="1">
        <v>45898</v>
      </c>
      <c r="C573" s="1">
        <v>45986</v>
      </c>
      <c r="D573" t="s">
        <v>1</v>
      </c>
      <c r="E573">
        <v>23800</v>
      </c>
      <c r="F573">
        <v>200</v>
      </c>
      <c r="G573">
        <v>210.35</v>
      </c>
      <c r="H573">
        <v>182</v>
      </c>
      <c r="I573">
        <v>209.35</v>
      </c>
      <c r="J573">
        <v>205.7</v>
      </c>
      <c r="K573">
        <v>209.35</v>
      </c>
      <c r="L573">
        <v>105</v>
      </c>
      <c r="M573">
        <v>1889.85</v>
      </c>
      <c r="N573">
        <v>15.6</v>
      </c>
      <c r="O573">
        <v>7350</v>
      </c>
      <c r="P573">
        <v>7350</v>
      </c>
      <c r="Q573">
        <v>24426.85</v>
      </c>
      <c r="R573" s="4">
        <v>0.11835372172809761</v>
      </c>
      <c r="S573" s="2">
        <f t="shared" si="48"/>
        <v>0</v>
      </c>
      <c r="T573" s="6">
        <f t="shared" si="49"/>
        <v>0.2388888888888889</v>
      </c>
      <c r="U573" s="7">
        <v>6.5879999999999994E-2</v>
      </c>
      <c r="V573" s="7">
        <v>1.37E-2</v>
      </c>
      <c r="W573" s="3">
        <f t="shared" si="53"/>
        <v>0.69382675948024841</v>
      </c>
      <c r="X573" s="8">
        <f t="shared" si="50"/>
        <v>0.63597988555067297</v>
      </c>
      <c r="Y573" s="3">
        <f t="shared" si="51"/>
        <v>209.35000000000036</v>
      </c>
      <c r="Z573">
        <f t="shared" si="52"/>
        <v>1128.0193788447687</v>
      </c>
    </row>
    <row r="574" spans="1:26" hidden="1" x14ac:dyDescent="0.25">
      <c r="A574" t="s">
        <v>0</v>
      </c>
      <c r="B574" s="1">
        <v>45898</v>
      </c>
      <c r="C574" s="1">
        <v>45986</v>
      </c>
      <c r="D574" t="s">
        <v>1</v>
      </c>
      <c r="E574">
        <v>23300</v>
      </c>
      <c r="F574" t="s">
        <v>2</v>
      </c>
      <c r="G574" t="s">
        <v>2</v>
      </c>
      <c r="H574" t="s">
        <v>2</v>
      </c>
      <c r="I574">
        <v>212.75</v>
      </c>
      <c r="J574" t="s">
        <v>2</v>
      </c>
      <c r="K574">
        <v>225</v>
      </c>
      <c r="L574" t="s">
        <v>2</v>
      </c>
      <c r="M574" t="s">
        <v>2</v>
      </c>
      <c r="N574" t="s">
        <v>2</v>
      </c>
      <c r="O574" t="s">
        <v>2</v>
      </c>
      <c r="P574" t="s">
        <v>2</v>
      </c>
      <c r="Q574">
        <v>24426.85</v>
      </c>
      <c r="R574" s="4">
        <v>0.15656211534237041</v>
      </c>
      <c r="S574" s="2">
        <f t="shared" si="48"/>
        <v>0</v>
      </c>
      <c r="T574" s="6">
        <f t="shared" si="49"/>
        <v>0.2388888888888889</v>
      </c>
      <c r="U574" s="7">
        <v>6.5879999999999994E-2</v>
      </c>
      <c r="V574" s="7">
        <v>1.37E-2</v>
      </c>
      <c r="W574" s="3">
        <f t="shared" si="53"/>
        <v>0.81836365428830382</v>
      </c>
      <c r="X574" s="8">
        <f t="shared" si="50"/>
        <v>0.74184194617367283</v>
      </c>
      <c r="Y574" s="3">
        <f t="shared" si="51"/>
        <v>225.00000000000091</v>
      </c>
      <c r="Z574">
        <f t="shared" si="52"/>
        <v>1635.8619764414216</v>
      </c>
    </row>
    <row r="575" spans="1:26" hidden="1" x14ac:dyDescent="0.25">
      <c r="A575" t="s">
        <v>0</v>
      </c>
      <c r="B575" s="1">
        <v>45898</v>
      </c>
      <c r="C575" s="1">
        <v>45986</v>
      </c>
      <c r="D575" t="s">
        <v>1</v>
      </c>
      <c r="E575">
        <v>24600</v>
      </c>
      <c r="F575" t="s">
        <v>2</v>
      </c>
      <c r="G575" t="s">
        <v>2</v>
      </c>
      <c r="H575" t="s">
        <v>2</v>
      </c>
      <c r="I575">
        <v>638.4</v>
      </c>
      <c r="J575" t="s">
        <v>2</v>
      </c>
      <c r="K575">
        <v>668.25</v>
      </c>
      <c r="L575" t="s">
        <v>2</v>
      </c>
      <c r="M575" t="s">
        <v>2</v>
      </c>
      <c r="N575" t="s">
        <v>2</v>
      </c>
      <c r="O575" t="s">
        <v>2</v>
      </c>
      <c r="P575" t="s">
        <v>2</v>
      </c>
      <c r="Q575">
        <v>24426.85</v>
      </c>
      <c r="R575" s="4">
        <v>0.15463565642210009</v>
      </c>
      <c r="S575" s="2">
        <f t="shared" si="48"/>
        <v>1</v>
      </c>
      <c r="T575" s="6">
        <f t="shared" si="49"/>
        <v>0.2388888888888889</v>
      </c>
      <c r="U575" s="7">
        <v>6.5879999999999994E-2</v>
      </c>
      <c r="V575" s="7">
        <v>1.37E-2</v>
      </c>
      <c r="W575" s="3">
        <f t="shared" si="53"/>
        <v>0.1092601261420585</v>
      </c>
      <c r="X575" s="8">
        <f t="shared" si="50"/>
        <v>3.3679999117267684E-2</v>
      </c>
      <c r="Y575" s="3">
        <f t="shared" si="51"/>
        <v>668.24999999999818</v>
      </c>
      <c r="Z575">
        <f t="shared" si="52"/>
        <v>799.4112226901234</v>
      </c>
    </row>
    <row r="576" spans="1:26" hidden="1" x14ac:dyDescent="0.25">
      <c r="A576" t="s">
        <v>0</v>
      </c>
      <c r="B576" s="1">
        <v>45898</v>
      </c>
      <c r="C576" s="1">
        <v>45986</v>
      </c>
      <c r="D576" t="s">
        <v>1</v>
      </c>
      <c r="E576">
        <v>23350</v>
      </c>
      <c r="F576" t="s">
        <v>2</v>
      </c>
      <c r="G576" t="s">
        <v>2</v>
      </c>
      <c r="H576" t="s">
        <v>2</v>
      </c>
      <c r="I576">
        <v>223.55</v>
      </c>
      <c r="J576" t="s">
        <v>2</v>
      </c>
      <c r="K576">
        <v>236.3</v>
      </c>
      <c r="L576" t="s">
        <v>2</v>
      </c>
      <c r="M576" t="s">
        <v>2</v>
      </c>
      <c r="N576" t="s">
        <v>2</v>
      </c>
      <c r="O576" t="s">
        <v>2</v>
      </c>
      <c r="P576" t="s">
        <v>2</v>
      </c>
      <c r="Q576">
        <v>24426.85</v>
      </c>
      <c r="R576" s="4">
        <v>0.15650853784291191</v>
      </c>
      <c r="S576" s="2">
        <f t="shared" si="48"/>
        <v>0</v>
      </c>
      <c r="T576" s="6">
        <f t="shared" si="49"/>
        <v>0.2388888888888889</v>
      </c>
      <c r="U576" s="7">
        <v>6.5879999999999994E-2</v>
      </c>
      <c r="V576" s="7">
        <v>1.37E-2</v>
      </c>
      <c r="W576" s="3">
        <f t="shared" si="53"/>
        <v>0.79059474986122447</v>
      </c>
      <c r="X576" s="8">
        <f t="shared" si="50"/>
        <v>0.71409922842506357</v>
      </c>
      <c r="Y576" s="3">
        <f t="shared" si="51"/>
        <v>236.300000000002</v>
      </c>
      <c r="Z576">
        <f t="shared" si="52"/>
        <v>1597.9427166817586</v>
      </c>
    </row>
    <row r="577" spans="1:26" hidden="1" x14ac:dyDescent="0.25">
      <c r="A577" t="s">
        <v>0</v>
      </c>
      <c r="B577" s="1">
        <v>45898</v>
      </c>
      <c r="C577" s="1">
        <v>45986</v>
      </c>
      <c r="D577" t="s">
        <v>1</v>
      </c>
      <c r="E577">
        <v>23900</v>
      </c>
      <c r="F577" t="s">
        <v>2</v>
      </c>
      <c r="G577" t="s">
        <v>2</v>
      </c>
      <c r="H577" t="s">
        <v>2</v>
      </c>
      <c r="I577">
        <v>369.65</v>
      </c>
      <c r="J577" t="s">
        <v>2</v>
      </c>
      <c r="K577">
        <v>389.1</v>
      </c>
      <c r="L577" t="s">
        <v>2</v>
      </c>
      <c r="M577" t="s">
        <v>2</v>
      </c>
      <c r="N577" t="s">
        <v>2</v>
      </c>
      <c r="O577" t="s">
        <v>2</v>
      </c>
      <c r="P577" t="s">
        <v>2</v>
      </c>
      <c r="Q577">
        <v>24426.85</v>
      </c>
      <c r="R577" s="4">
        <v>0.15576419523478779</v>
      </c>
      <c r="S577" s="2">
        <f t="shared" si="48"/>
        <v>0</v>
      </c>
      <c r="T577" s="6">
        <f t="shared" si="49"/>
        <v>0.2388888888888889</v>
      </c>
      <c r="U577" s="7">
        <v>6.5879999999999994E-2</v>
      </c>
      <c r="V577" s="7">
        <v>1.37E-2</v>
      </c>
      <c r="W577" s="3">
        <f t="shared" si="53"/>
        <v>0.48820284150950022</v>
      </c>
      <c r="X577" s="8">
        <f t="shared" si="50"/>
        <v>0.41207112690918596</v>
      </c>
      <c r="Y577" s="3">
        <f t="shared" si="51"/>
        <v>389.10000000121181</v>
      </c>
      <c r="Z577">
        <f t="shared" si="52"/>
        <v>1209.3308593254369</v>
      </c>
    </row>
    <row r="578" spans="1:26" hidden="1" x14ac:dyDescent="0.25">
      <c r="A578" t="s">
        <v>0</v>
      </c>
      <c r="B578" s="1">
        <v>45898</v>
      </c>
      <c r="C578" s="1">
        <v>45986</v>
      </c>
      <c r="D578" t="s">
        <v>1</v>
      </c>
      <c r="E578">
        <v>25350</v>
      </c>
      <c r="F578" t="s">
        <v>2</v>
      </c>
      <c r="G578" t="s">
        <v>2</v>
      </c>
      <c r="H578" t="s">
        <v>2</v>
      </c>
      <c r="I578">
        <v>1035.0999999999999</v>
      </c>
      <c r="J578" t="s">
        <v>2</v>
      </c>
      <c r="K578">
        <v>1077.05</v>
      </c>
      <c r="L578" t="s">
        <v>2</v>
      </c>
      <c r="M578" t="s">
        <v>2</v>
      </c>
      <c r="N578" t="s">
        <v>2</v>
      </c>
      <c r="O578" t="s">
        <v>2</v>
      </c>
      <c r="P578" t="s">
        <v>2</v>
      </c>
      <c r="Q578">
        <v>24426.85</v>
      </c>
      <c r="R578" s="4">
        <v>0.15272484895910099</v>
      </c>
      <c r="S578" s="2">
        <f t="shared" ref="S578:S641" si="54">IF(D578="CE",(Q578&gt;E578)*1,(Q578&lt;E578)*1)</f>
        <v>1</v>
      </c>
      <c r="T578" s="6">
        <f t="shared" ref="T578:T641" si="55">YEARFRAC(B578,C578)</f>
        <v>0.2388888888888889</v>
      </c>
      <c r="U578" s="7">
        <v>6.5879999999999994E-2</v>
      </c>
      <c r="V578" s="7">
        <v>1.37E-2</v>
      </c>
      <c r="W578" s="3">
        <f t="shared" si="53"/>
        <v>-0.29264108084313151</v>
      </c>
      <c r="X578" s="8">
        <f t="shared" ref="X578:X641" si="56">W578-(R578*SQRT(T578))</f>
        <v>-0.36728727662518762</v>
      </c>
      <c r="Y578" s="3">
        <f t="shared" ref="Y578:Y641" si="57">IF(D578="CE",
     Q578*EXP(-V578*T578)*_xlfn.NORM.S.DIST(W578,TRUE) - E578*EXP(-U578*T578)*_xlfn.NORM.S.DIST(X578,TRUE),
     E578*EXP(-U578*T578)*_xlfn.NORM.S.DIST(-X578,TRUE) - Q578*EXP(-V578*T578)*_xlfn.NORM.S.DIST(-W578,TRUE)
)</f>
        <v>1077.0500000000011</v>
      </c>
      <c r="Z578">
        <f t="shared" ref="Z578:Z641" si="58">IF(D578="CE",
   K578 - EXP(-V578*T578)*Q578 + EXP(-U578*T578)*E578,
   K578 + EXP(-V578*T578)*Q578 - EXP(-U578*T578)*E578
)</f>
        <v>469.92232629514183</v>
      </c>
    </row>
    <row r="579" spans="1:26" hidden="1" x14ac:dyDescent="0.25">
      <c r="A579" t="s">
        <v>0</v>
      </c>
      <c r="B579" s="1">
        <v>45898</v>
      </c>
      <c r="C579" s="1">
        <v>45986</v>
      </c>
      <c r="D579" t="s">
        <v>1</v>
      </c>
      <c r="E579">
        <v>26150</v>
      </c>
      <c r="F579" t="s">
        <v>2</v>
      </c>
      <c r="G579" t="s">
        <v>2</v>
      </c>
      <c r="H579" t="s">
        <v>2</v>
      </c>
      <c r="I579">
        <v>1575.5</v>
      </c>
      <c r="J579" t="s">
        <v>2</v>
      </c>
      <c r="K579">
        <v>1629.8</v>
      </c>
      <c r="L579" t="s">
        <v>2</v>
      </c>
      <c r="M579" t="s">
        <v>2</v>
      </c>
      <c r="N579" t="s">
        <v>2</v>
      </c>
      <c r="O579" t="s">
        <v>2</v>
      </c>
      <c r="P579" t="s">
        <v>2</v>
      </c>
      <c r="Q579">
        <v>24426.85</v>
      </c>
      <c r="R579" s="4">
        <v>0.14960146405752511</v>
      </c>
      <c r="S579" s="2">
        <f t="shared" si="54"/>
        <v>1</v>
      </c>
      <c r="T579" s="6">
        <f t="shared" si="55"/>
        <v>0.2388888888888889</v>
      </c>
      <c r="U579" s="7">
        <v>6.5879999999999994E-2</v>
      </c>
      <c r="V579" s="7">
        <v>1.37E-2</v>
      </c>
      <c r="W579" s="3">
        <f t="shared" si="53"/>
        <v>-0.72521993543921903</v>
      </c>
      <c r="X579" s="8">
        <f t="shared" si="56"/>
        <v>-0.7983395374648905</v>
      </c>
      <c r="Y579" s="3">
        <f t="shared" si="57"/>
        <v>1629.8000000000029</v>
      </c>
      <c r="Z579">
        <f t="shared" si="58"/>
        <v>235.16417014049512</v>
      </c>
    </row>
    <row r="580" spans="1:26" hidden="1" x14ac:dyDescent="0.25">
      <c r="A580" t="s">
        <v>0</v>
      </c>
      <c r="B580" s="1">
        <v>45898</v>
      </c>
      <c r="C580" s="1">
        <v>45986</v>
      </c>
      <c r="D580" t="s">
        <v>1</v>
      </c>
      <c r="E580">
        <v>24200</v>
      </c>
      <c r="F580">
        <v>295.05</v>
      </c>
      <c r="G580">
        <v>309.5</v>
      </c>
      <c r="H580">
        <v>295.05</v>
      </c>
      <c r="I580">
        <v>309.5</v>
      </c>
      <c r="J580">
        <v>309.5</v>
      </c>
      <c r="K580">
        <v>309.5</v>
      </c>
      <c r="L580">
        <v>16</v>
      </c>
      <c r="M580">
        <v>293.99</v>
      </c>
      <c r="N580">
        <v>3.59</v>
      </c>
      <c r="O580">
        <v>900</v>
      </c>
      <c r="P580">
        <v>900</v>
      </c>
      <c r="Q580">
        <v>24426.85</v>
      </c>
      <c r="R580" s="4">
        <v>0.1131330487567147</v>
      </c>
      <c r="S580" s="2">
        <f t="shared" si="54"/>
        <v>0</v>
      </c>
      <c r="T580" s="6">
        <f t="shared" si="55"/>
        <v>0.2388888888888889</v>
      </c>
      <c r="U580" s="7">
        <v>6.5879999999999994E-2</v>
      </c>
      <c r="V580" s="7">
        <v>1.37E-2</v>
      </c>
      <c r="W580" s="3">
        <f t="shared" si="53"/>
        <v>0.42181426645167797</v>
      </c>
      <c r="X580" s="8">
        <f t="shared" si="56"/>
        <v>0.36651906226931114</v>
      </c>
      <c r="Y580" s="3">
        <f t="shared" si="57"/>
        <v>309.49999999998181</v>
      </c>
      <c r="Z580">
        <f t="shared" si="58"/>
        <v>834.41530076744675</v>
      </c>
    </row>
    <row r="581" spans="1:26" hidden="1" x14ac:dyDescent="0.25">
      <c r="A581" t="s">
        <v>0</v>
      </c>
      <c r="B581" s="1">
        <v>45898</v>
      </c>
      <c r="C581" s="1">
        <v>45986</v>
      </c>
      <c r="D581" t="s">
        <v>1</v>
      </c>
      <c r="E581">
        <v>24350</v>
      </c>
      <c r="F581" t="s">
        <v>2</v>
      </c>
      <c r="G581" t="s">
        <v>2</v>
      </c>
      <c r="H581" t="s">
        <v>2</v>
      </c>
      <c r="I581">
        <v>531.25</v>
      </c>
      <c r="J581" t="s">
        <v>2</v>
      </c>
      <c r="K581">
        <v>557.20000000000005</v>
      </c>
      <c r="L581" t="s">
        <v>2</v>
      </c>
      <c r="M581" t="s">
        <v>2</v>
      </c>
      <c r="N581" t="s">
        <v>2</v>
      </c>
      <c r="O581" t="s">
        <v>2</v>
      </c>
      <c r="P581" t="s">
        <v>2</v>
      </c>
      <c r="Q581">
        <v>24426.85</v>
      </c>
      <c r="R581" s="4">
        <v>0.1550898414728604</v>
      </c>
      <c r="S581" s="2">
        <f t="shared" si="54"/>
        <v>0</v>
      </c>
      <c r="T581" s="6">
        <f t="shared" si="55"/>
        <v>0.2388888888888889</v>
      </c>
      <c r="U581" s="7">
        <v>6.5879999999999994E-2</v>
      </c>
      <c r="V581" s="7">
        <v>1.37E-2</v>
      </c>
      <c r="W581" s="3">
        <f t="shared" si="53"/>
        <v>0.24391522616531983</v>
      </c>
      <c r="X581" s="8">
        <f t="shared" si="56"/>
        <v>0.16811311046971739</v>
      </c>
      <c r="Y581" s="3">
        <f t="shared" si="57"/>
        <v>557.20000000000073</v>
      </c>
      <c r="Z581">
        <f t="shared" si="58"/>
        <v>934.45752148844986</v>
      </c>
    </row>
    <row r="582" spans="1:26" hidden="1" x14ac:dyDescent="0.25">
      <c r="A582" t="s">
        <v>0</v>
      </c>
      <c r="B582" s="1">
        <v>45898</v>
      </c>
      <c r="C582" s="1">
        <v>45986</v>
      </c>
      <c r="D582" t="s">
        <v>1</v>
      </c>
      <c r="E582">
        <v>22800</v>
      </c>
      <c r="F582" t="s">
        <v>2</v>
      </c>
      <c r="G582" t="s">
        <v>2</v>
      </c>
      <c r="H582" t="s">
        <v>2</v>
      </c>
      <c r="I582">
        <v>125.3</v>
      </c>
      <c r="J582" t="s">
        <v>2</v>
      </c>
      <c r="K582">
        <v>133</v>
      </c>
      <c r="L582" t="s">
        <v>2</v>
      </c>
      <c r="M582" t="s">
        <v>2</v>
      </c>
      <c r="N582" t="s">
        <v>2</v>
      </c>
      <c r="O582" t="s">
        <v>2</v>
      </c>
      <c r="P582" t="s">
        <v>2</v>
      </c>
      <c r="Q582">
        <v>24426.85</v>
      </c>
      <c r="R582" s="4">
        <v>0.15703253394141881</v>
      </c>
      <c r="S582" s="2">
        <f t="shared" si="54"/>
        <v>0</v>
      </c>
      <c r="T582" s="6">
        <f t="shared" si="55"/>
        <v>0.2388888888888889</v>
      </c>
      <c r="U582" s="7">
        <v>6.5879999999999994E-2</v>
      </c>
      <c r="V582" s="7">
        <v>1.37E-2</v>
      </c>
      <c r="W582" s="3">
        <f t="shared" si="53"/>
        <v>1.0987783397154676</v>
      </c>
      <c r="X582" s="8">
        <f t="shared" si="56"/>
        <v>1.0220267085785948</v>
      </c>
      <c r="Y582" s="3">
        <f t="shared" si="57"/>
        <v>133.00000000000136</v>
      </c>
      <c r="Z582">
        <f t="shared" si="58"/>
        <v>2036.0545740380767</v>
      </c>
    </row>
    <row r="583" spans="1:26" hidden="1" x14ac:dyDescent="0.25">
      <c r="A583" t="s">
        <v>0</v>
      </c>
      <c r="B583" s="1">
        <v>45898</v>
      </c>
      <c r="C583" s="1">
        <v>45986</v>
      </c>
      <c r="D583" t="s">
        <v>1</v>
      </c>
      <c r="E583">
        <v>23750</v>
      </c>
      <c r="F583" t="s">
        <v>2</v>
      </c>
      <c r="G583" t="s">
        <v>2</v>
      </c>
      <c r="H583" t="s">
        <v>2</v>
      </c>
      <c r="I583">
        <v>324.35000000000002</v>
      </c>
      <c r="J583" t="s">
        <v>2</v>
      </c>
      <c r="K583">
        <v>341.85</v>
      </c>
      <c r="L583" t="s">
        <v>2</v>
      </c>
      <c r="M583" t="s">
        <v>2</v>
      </c>
      <c r="N583" t="s">
        <v>2</v>
      </c>
      <c r="O583" t="s">
        <v>2</v>
      </c>
      <c r="P583" t="s">
        <v>2</v>
      </c>
      <c r="Q583">
        <v>24426.85</v>
      </c>
      <c r="R583" s="4">
        <v>0.15595410633976561</v>
      </c>
      <c r="S583" s="2">
        <f t="shared" si="54"/>
        <v>0</v>
      </c>
      <c r="T583" s="6">
        <f t="shared" si="55"/>
        <v>0.2388888888888889</v>
      </c>
      <c r="U583" s="7">
        <v>6.5879999999999994E-2</v>
      </c>
      <c r="V583" s="7">
        <v>1.37E-2</v>
      </c>
      <c r="W583" s="3">
        <f t="shared" ref="W583:W646" si="59" xml:space="preserve"> (LN(Q583/E583) + (U583 - V583 + 0.5*R583^2)*T583) / (R583*SQRT(T583))</f>
        <v>0.57029824084931513</v>
      </c>
      <c r="X583" s="8">
        <f t="shared" si="56"/>
        <v>0.49407370480167268</v>
      </c>
      <c r="Y583" s="3">
        <f t="shared" si="57"/>
        <v>341.85000000000127</v>
      </c>
      <c r="Z583">
        <f t="shared" si="58"/>
        <v>1309.7386386044345</v>
      </c>
    </row>
    <row r="584" spans="1:26" hidden="1" x14ac:dyDescent="0.25">
      <c r="A584" t="s">
        <v>0</v>
      </c>
      <c r="B584" s="1">
        <v>45898</v>
      </c>
      <c r="C584" s="1">
        <v>45986</v>
      </c>
      <c r="D584" t="s">
        <v>1</v>
      </c>
      <c r="E584">
        <v>23650</v>
      </c>
      <c r="F584" t="s">
        <v>2</v>
      </c>
      <c r="G584" t="s">
        <v>2</v>
      </c>
      <c r="H584" t="s">
        <v>2</v>
      </c>
      <c r="I584">
        <v>297.5</v>
      </c>
      <c r="J584" t="s">
        <v>2</v>
      </c>
      <c r="K584">
        <v>312.7</v>
      </c>
      <c r="L584" t="s">
        <v>2</v>
      </c>
      <c r="M584" t="s">
        <v>2</v>
      </c>
      <c r="N584" t="s">
        <v>2</v>
      </c>
      <c r="O584" t="s">
        <v>2</v>
      </c>
      <c r="P584" t="s">
        <v>2</v>
      </c>
      <c r="Q584">
        <v>24426.85</v>
      </c>
      <c r="R584" s="4">
        <v>0.1560758382121557</v>
      </c>
      <c r="S584" s="2">
        <f t="shared" si="54"/>
        <v>0</v>
      </c>
      <c r="T584" s="6">
        <f t="shared" si="55"/>
        <v>0.2388888888888889</v>
      </c>
      <c r="U584" s="7">
        <v>6.5879999999999994E-2</v>
      </c>
      <c r="V584" s="7">
        <v>1.37E-2</v>
      </c>
      <c r="W584" s="3">
        <f t="shared" si="59"/>
        <v>0.62522481853372192</v>
      </c>
      <c r="X584" s="8">
        <f t="shared" si="56"/>
        <v>0.54894078449841555</v>
      </c>
      <c r="Y584" s="3">
        <f t="shared" si="57"/>
        <v>312.700000000008</v>
      </c>
      <c r="Z584">
        <f t="shared" si="58"/>
        <v>1379.0271581237648</v>
      </c>
    </row>
    <row r="585" spans="1:26" hidden="1" x14ac:dyDescent="0.25">
      <c r="A585" t="s">
        <v>0</v>
      </c>
      <c r="B585" s="1">
        <v>45898</v>
      </c>
      <c r="C585" s="1">
        <v>45986</v>
      </c>
      <c r="D585" t="s">
        <v>1</v>
      </c>
      <c r="E585">
        <v>24750</v>
      </c>
      <c r="F585" t="s">
        <v>2</v>
      </c>
      <c r="G585" t="s">
        <v>2</v>
      </c>
      <c r="H585" t="s">
        <v>2</v>
      </c>
      <c r="I585">
        <v>708.75</v>
      </c>
      <c r="J585" t="s">
        <v>2</v>
      </c>
      <c r="K585">
        <v>740.9</v>
      </c>
      <c r="L585" t="s">
        <v>2</v>
      </c>
      <c r="M585" t="s">
        <v>2</v>
      </c>
      <c r="N585" t="s">
        <v>2</v>
      </c>
      <c r="O585" t="s">
        <v>2</v>
      </c>
      <c r="P585" t="s">
        <v>2</v>
      </c>
      <c r="Q585">
        <v>24426.85</v>
      </c>
      <c r="R585" s="4">
        <v>0.1543056131044008</v>
      </c>
      <c r="S585" s="2">
        <f t="shared" si="54"/>
        <v>1</v>
      </c>
      <c r="T585" s="6">
        <f t="shared" si="55"/>
        <v>0.2388888888888889</v>
      </c>
      <c r="U585" s="7">
        <v>6.5879999999999994E-2</v>
      </c>
      <c r="V585" s="7">
        <v>1.37E-2</v>
      </c>
      <c r="W585" s="3">
        <f t="shared" si="59"/>
        <v>2.8728496011072739E-2</v>
      </c>
      <c r="X585" s="8">
        <f t="shared" si="56"/>
        <v>-4.6690318180361547E-2</v>
      </c>
      <c r="Y585" s="3">
        <f t="shared" si="57"/>
        <v>740.90000000036162</v>
      </c>
      <c r="Z585">
        <f t="shared" si="58"/>
        <v>724.40344341112723</v>
      </c>
    </row>
    <row r="586" spans="1:26" hidden="1" x14ac:dyDescent="0.25">
      <c r="A586" t="s">
        <v>0</v>
      </c>
      <c r="B586" s="1">
        <v>45898</v>
      </c>
      <c r="C586" s="1">
        <v>45986</v>
      </c>
      <c r="D586" t="s">
        <v>1</v>
      </c>
      <c r="E586">
        <v>25400</v>
      </c>
      <c r="F586" t="s">
        <v>2</v>
      </c>
      <c r="G586" t="s">
        <v>2</v>
      </c>
      <c r="H586" t="s">
        <v>2</v>
      </c>
      <c r="I586">
        <v>1065.45</v>
      </c>
      <c r="J586" t="s">
        <v>2</v>
      </c>
      <c r="K586">
        <v>1108.25</v>
      </c>
      <c r="L586" t="s">
        <v>2</v>
      </c>
      <c r="M586" t="s">
        <v>2</v>
      </c>
      <c r="N586" t="s">
        <v>2</v>
      </c>
      <c r="O586" t="s">
        <v>2</v>
      </c>
      <c r="P586" t="s">
        <v>2</v>
      </c>
      <c r="Q586">
        <v>24426.85</v>
      </c>
      <c r="R586" s="4">
        <v>0.15256876546103629</v>
      </c>
      <c r="S586" s="2">
        <f t="shared" si="54"/>
        <v>1</v>
      </c>
      <c r="T586" s="6">
        <f t="shared" si="55"/>
        <v>0.2388888888888889</v>
      </c>
      <c r="U586" s="7">
        <v>6.5879999999999994E-2</v>
      </c>
      <c r="V586" s="7">
        <v>1.37E-2</v>
      </c>
      <c r="W586" s="3">
        <f t="shared" si="59"/>
        <v>-0.31944090748973875</v>
      </c>
      <c r="X586" s="8">
        <f t="shared" si="56"/>
        <v>-0.39401081549391004</v>
      </c>
      <c r="Y586" s="3">
        <f t="shared" si="57"/>
        <v>1108.2499999999982</v>
      </c>
      <c r="Z586">
        <f t="shared" si="58"/>
        <v>451.90306653547668</v>
      </c>
    </row>
    <row r="587" spans="1:26" hidden="1" x14ac:dyDescent="0.25">
      <c r="A587" t="s">
        <v>0</v>
      </c>
      <c r="B587" s="1">
        <v>45898</v>
      </c>
      <c r="C587" s="1">
        <v>45986</v>
      </c>
      <c r="D587" t="s">
        <v>1</v>
      </c>
      <c r="E587">
        <v>24800</v>
      </c>
      <c r="F587" t="s">
        <v>2</v>
      </c>
      <c r="G587" t="s">
        <v>2</v>
      </c>
      <c r="H587" t="s">
        <v>2</v>
      </c>
      <c r="I587">
        <v>733.1</v>
      </c>
      <c r="J587" t="s">
        <v>2</v>
      </c>
      <c r="K587">
        <v>766.15</v>
      </c>
      <c r="L587" t="s">
        <v>2</v>
      </c>
      <c r="M587" t="s">
        <v>2</v>
      </c>
      <c r="N587" t="s">
        <v>2</v>
      </c>
      <c r="O587" t="s">
        <v>2</v>
      </c>
      <c r="P587" t="s">
        <v>2</v>
      </c>
      <c r="Q587">
        <v>24426.85</v>
      </c>
      <c r="R587" s="4">
        <v>0.15419218453408889</v>
      </c>
      <c r="S587" s="2">
        <f t="shared" si="54"/>
        <v>1</v>
      </c>
      <c r="T587" s="6">
        <f t="shared" si="55"/>
        <v>0.2388888888888889</v>
      </c>
      <c r="U587" s="7">
        <v>6.5879999999999994E-2</v>
      </c>
      <c r="V587" s="7">
        <v>1.37E-2</v>
      </c>
      <c r="W587" s="3">
        <f t="shared" si="59"/>
        <v>1.9150587649551939E-3</v>
      </c>
      <c r="X587" s="8">
        <f t="shared" si="56"/>
        <v>-7.3448315782410123E-2</v>
      </c>
      <c r="Y587" s="3">
        <f t="shared" si="57"/>
        <v>766.15000000011059</v>
      </c>
      <c r="Z587">
        <f t="shared" si="58"/>
        <v>700.43418365146499</v>
      </c>
    </row>
    <row r="588" spans="1:26" hidden="1" x14ac:dyDescent="0.25">
      <c r="A588" t="s">
        <v>0</v>
      </c>
      <c r="B588" s="1">
        <v>45898</v>
      </c>
      <c r="C588" s="1">
        <v>45986</v>
      </c>
      <c r="D588" t="s">
        <v>1</v>
      </c>
      <c r="E588">
        <v>24100</v>
      </c>
      <c r="F588" t="s">
        <v>2</v>
      </c>
      <c r="G588" t="s">
        <v>2</v>
      </c>
      <c r="H588" t="s">
        <v>2</v>
      </c>
      <c r="I588">
        <v>436.6</v>
      </c>
      <c r="J588" t="s">
        <v>2</v>
      </c>
      <c r="K588">
        <v>458.85</v>
      </c>
      <c r="L588" t="s">
        <v>2</v>
      </c>
      <c r="M588" t="s">
        <v>2</v>
      </c>
      <c r="N588" t="s">
        <v>2</v>
      </c>
      <c r="O588" t="s">
        <v>2</v>
      </c>
      <c r="P588" t="s">
        <v>2</v>
      </c>
      <c r="Q588">
        <v>24426.85</v>
      </c>
      <c r="R588" s="4">
        <v>0.15548653241849761</v>
      </c>
      <c r="S588" s="2">
        <f t="shared" si="54"/>
        <v>0</v>
      </c>
      <c r="T588" s="6">
        <f t="shared" si="55"/>
        <v>0.2388888888888889</v>
      </c>
      <c r="U588" s="7">
        <v>6.5879999999999994E-2</v>
      </c>
      <c r="V588" s="7">
        <v>1.37E-2</v>
      </c>
      <c r="W588" s="3">
        <f t="shared" si="59"/>
        <v>0.37928330216455697</v>
      </c>
      <c r="X588" s="8">
        <f t="shared" si="56"/>
        <v>0.30328729876701982</v>
      </c>
      <c r="Y588" s="3">
        <f t="shared" si="57"/>
        <v>458.85000000000218</v>
      </c>
      <c r="Z588">
        <f t="shared" si="58"/>
        <v>1082.203820286777</v>
      </c>
    </row>
    <row r="589" spans="1:26" hidden="1" x14ac:dyDescent="0.25">
      <c r="A589" t="s">
        <v>0</v>
      </c>
      <c r="B589" s="1">
        <v>45898</v>
      </c>
      <c r="C589" s="1">
        <v>45986</v>
      </c>
      <c r="D589" t="s">
        <v>1</v>
      </c>
      <c r="E589">
        <v>26100</v>
      </c>
      <c r="F589" t="s">
        <v>2</v>
      </c>
      <c r="G589" t="s">
        <v>2</v>
      </c>
      <c r="H589" t="s">
        <v>2</v>
      </c>
      <c r="I589">
        <v>1537.55</v>
      </c>
      <c r="J589" t="s">
        <v>2</v>
      </c>
      <c r="K589">
        <v>1592.15</v>
      </c>
      <c r="L589" t="s">
        <v>2</v>
      </c>
      <c r="M589" t="s">
        <v>2</v>
      </c>
      <c r="N589" t="s">
        <v>2</v>
      </c>
      <c r="O589" t="s">
        <v>2</v>
      </c>
      <c r="P589" t="s">
        <v>2</v>
      </c>
      <c r="Q589">
        <v>24426.85</v>
      </c>
      <c r="R589" s="4">
        <v>0.14985149763542091</v>
      </c>
      <c r="S589" s="2">
        <f t="shared" si="54"/>
        <v>1</v>
      </c>
      <c r="T589" s="6">
        <f t="shared" si="55"/>
        <v>0.2388888888888889</v>
      </c>
      <c r="U589" s="7">
        <v>6.5879999999999994E-2</v>
      </c>
      <c r="V589" s="7">
        <v>1.37E-2</v>
      </c>
      <c r="W589" s="3">
        <f t="shared" si="59"/>
        <v>-0.69775684563299778</v>
      </c>
      <c r="X589" s="8">
        <f t="shared" si="56"/>
        <v>-0.77099865472277773</v>
      </c>
      <c r="Y589" s="3">
        <f t="shared" si="57"/>
        <v>1592.1499999990119</v>
      </c>
      <c r="Z589">
        <f t="shared" si="58"/>
        <v>246.73342990016317</v>
      </c>
    </row>
    <row r="590" spans="1:26" hidden="1" x14ac:dyDescent="0.25">
      <c r="A590" t="s">
        <v>0</v>
      </c>
      <c r="B590" s="1">
        <v>45898</v>
      </c>
      <c r="C590" s="1">
        <v>45986</v>
      </c>
      <c r="D590" t="s">
        <v>1</v>
      </c>
      <c r="E590">
        <v>23700</v>
      </c>
      <c r="F590">
        <v>199.8</v>
      </c>
      <c r="G590">
        <v>325.7</v>
      </c>
      <c r="H590">
        <v>157</v>
      </c>
      <c r="I590">
        <v>189.95</v>
      </c>
      <c r="J590">
        <v>188</v>
      </c>
      <c r="K590">
        <v>189.95</v>
      </c>
      <c r="L590">
        <v>532</v>
      </c>
      <c r="M590">
        <v>9525.02</v>
      </c>
      <c r="N590">
        <v>68.72</v>
      </c>
      <c r="O590">
        <v>16125</v>
      </c>
      <c r="P590">
        <v>16125</v>
      </c>
      <c r="Q590">
        <v>24426.85</v>
      </c>
      <c r="R590" s="4">
        <v>0.11984116369366</v>
      </c>
      <c r="S590" s="2">
        <f t="shared" si="54"/>
        <v>0</v>
      </c>
      <c r="T590" s="6">
        <f t="shared" si="55"/>
        <v>0.2388888888888889</v>
      </c>
      <c r="U590" s="7">
        <v>6.5879999999999994E-2</v>
      </c>
      <c r="V590" s="7">
        <v>1.37E-2</v>
      </c>
      <c r="W590" s="3">
        <f t="shared" si="59"/>
        <v>0.75782176211590502</v>
      </c>
      <c r="X590" s="8">
        <f t="shared" si="56"/>
        <v>0.69924788216908651</v>
      </c>
      <c r="Y590" s="3">
        <f t="shared" si="57"/>
        <v>189.94999999949323</v>
      </c>
      <c r="Z590">
        <f t="shared" si="58"/>
        <v>1207.0578983641026</v>
      </c>
    </row>
    <row r="591" spans="1:26" hidden="1" x14ac:dyDescent="0.25">
      <c r="A591" t="s">
        <v>0</v>
      </c>
      <c r="B591" s="1">
        <v>45898</v>
      </c>
      <c r="C591" s="1">
        <v>45986</v>
      </c>
      <c r="D591" t="s">
        <v>1</v>
      </c>
      <c r="E591">
        <v>25950</v>
      </c>
      <c r="F591" t="s">
        <v>2</v>
      </c>
      <c r="G591" t="s">
        <v>2</v>
      </c>
      <c r="H591" t="s">
        <v>2</v>
      </c>
      <c r="I591">
        <v>1429.4</v>
      </c>
      <c r="J591" t="s">
        <v>2</v>
      </c>
      <c r="K591">
        <v>1480.65</v>
      </c>
      <c r="L591" t="s">
        <v>2</v>
      </c>
      <c r="M591" t="s">
        <v>2</v>
      </c>
      <c r="N591" t="s">
        <v>2</v>
      </c>
      <c r="O591" t="s">
        <v>2</v>
      </c>
      <c r="P591" t="s">
        <v>2</v>
      </c>
      <c r="Q591">
        <v>24426.85</v>
      </c>
      <c r="R591" s="4">
        <v>0.15032730771514061</v>
      </c>
      <c r="S591" s="2">
        <f t="shared" si="54"/>
        <v>1</v>
      </c>
      <c r="T591" s="6">
        <f t="shared" si="55"/>
        <v>0.2388888888888889</v>
      </c>
      <c r="U591" s="7">
        <v>6.5879999999999994E-2</v>
      </c>
      <c r="V591" s="7">
        <v>1.37E-2</v>
      </c>
      <c r="W591" s="3">
        <f t="shared" si="59"/>
        <v>-0.61687103442177549</v>
      </c>
      <c r="X591" s="8">
        <f t="shared" si="56"/>
        <v>-0.69034540168796155</v>
      </c>
      <c r="Y591" s="3">
        <f t="shared" si="57"/>
        <v>1480.6499999999978</v>
      </c>
      <c r="Z591">
        <f t="shared" si="58"/>
        <v>282.8912091791608</v>
      </c>
    </row>
    <row r="592" spans="1:26" hidden="1" x14ac:dyDescent="0.25">
      <c r="A592" t="s">
        <v>0</v>
      </c>
      <c r="B592" s="1">
        <v>45898</v>
      </c>
      <c r="C592" s="1">
        <v>45986</v>
      </c>
      <c r="D592" t="s">
        <v>1</v>
      </c>
      <c r="E592">
        <v>24700</v>
      </c>
      <c r="F592" t="s">
        <v>2</v>
      </c>
      <c r="G592" t="s">
        <v>2</v>
      </c>
      <c r="H592" t="s">
        <v>2</v>
      </c>
      <c r="I592">
        <v>684.8</v>
      </c>
      <c r="J592" t="s">
        <v>2</v>
      </c>
      <c r="K592">
        <v>716.25</v>
      </c>
      <c r="L592" t="s">
        <v>2</v>
      </c>
      <c r="M592" t="s">
        <v>2</v>
      </c>
      <c r="N592" t="s">
        <v>2</v>
      </c>
      <c r="O592" t="s">
        <v>2</v>
      </c>
      <c r="P592" t="s">
        <v>2</v>
      </c>
      <c r="Q592">
        <v>24426.85</v>
      </c>
      <c r="R592" s="4">
        <v>0.15443496208022511</v>
      </c>
      <c r="S592" s="2">
        <f t="shared" si="54"/>
        <v>1</v>
      </c>
      <c r="T592" s="6">
        <f t="shared" si="55"/>
        <v>0.2388888888888889</v>
      </c>
      <c r="U592" s="7">
        <v>6.5879999999999994E-2</v>
      </c>
      <c r="V592" s="7">
        <v>1.37E-2</v>
      </c>
      <c r="W592" s="3">
        <f t="shared" si="59"/>
        <v>5.5558710399826981E-2</v>
      </c>
      <c r="X592" s="8">
        <f t="shared" si="56"/>
        <v>-1.9923324734626054E-2</v>
      </c>
      <c r="Y592" s="3">
        <f t="shared" si="57"/>
        <v>716.25000000093314</v>
      </c>
      <c r="Z592">
        <f t="shared" si="58"/>
        <v>748.97270317079165</v>
      </c>
    </row>
    <row r="593" spans="1:26" hidden="1" x14ac:dyDescent="0.25">
      <c r="A593" t="s">
        <v>0</v>
      </c>
      <c r="B593" s="1">
        <v>45898</v>
      </c>
      <c r="C593" s="1">
        <v>45986</v>
      </c>
      <c r="D593" t="s">
        <v>1</v>
      </c>
      <c r="E593">
        <v>23600</v>
      </c>
      <c r="F593" t="s">
        <v>2</v>
      </c>
      <c r="G593" t="s">
        <v>2</v>
      </c>
      <c r="H593" t="s">
        <v>2</v>
      </c>
      <c r="I593">
        <v>284.35000000000002</v>
      </c>
      <c r="J593" t="s">
        <v>2</v>
      </c>
      <c r="K593">
        <v>299.85000000000002</v>
      </c>
      <c r="L593" t="s">
        <v>2</v>
      </c>
      <c r="M593" t="s">
        <v>2</v>
      </c>
      <c r="N593" t="s">
        <v>2</v>
      </c>
      <c r="O593" t="s">
        <v>2</v>
      </c>
      <c r="P593" t="s">
        <v>2</v>
      </c>
      <c r="Q593">
        <v>24426.85</v>
      </c>
      <c r="R593" s="4">
        <v>0.1564056266970861</v>
      </c>
      <c r="S593" s="2">
        <f t="shared" si="54"/>
        <v>0</v>
      </c>
      <c r="T593" s="6">
        <f t="shared" si="55"/>
        <v>0.2388888888888889</v>
      </c>
      <c r="U593" s="7">
        <v>6.5879999999999994E-2</v>
      </c>
      <c r="V593" s="7">
        <v>1.37E-2</v>
      </c>
      <c r="W593" s="3">
        <f t="shared" si="59"/>
        <v>0.65175274290298846</v>
      </c>
      <c r="X593" s="8">
        <f t="shared" si="56"/>
        <v>0.57530752058705481</v>
      </c>
      <c r="Y593" s="3">
        <f t="shared" si="57"/>
        <v>299.85000000019681</v>
      </c>
      <c r="Z593">
        <f t="shared" si="58"/>
        <v>1415.3964178834285</v>
      </c>
    </row>
    <row r="594" spans="1:26" hidden="1" x14ac:dyDescent="0.25">
      <c r="A594" t="s">
        <v>0</v>
      </c>
      <c r="B594" s="1">
        <v>45898</v>
      </c>
      <c r="C594" s="1">
        <v>45986</v>
      </c>
      <c r="D594" t="s">
        <v>1</v>
      </c>
      <c r="E594">
        <v>25150</v>
      </c>
      <c r="F594" t="s">
        <v>2</v>
      </c>
      <c r="G594" t="s">
        <v>2</v>
      </c>
      <c r="H594" t="s">
        <v>2</v>
      </c>
      <c r="I594">
        <v>918.4</v>
      </c>
      <c r="J594" t="s">
        <v>2</v>
      </c>
      <c r="K594">
        <v>957.1</v>
      </c>
      <c r="L594" t="s">
        <v>2</v>
      </c>
      <c r="M594" t="s">
        <v>2</v>
      </c>
      <c r="N594" t="s">
        <v>2</v>
      </c>
      <c r="O594" t="s">
        <v>2</v>
      </c>
      <c r="P594" t="s">
        <v>2</v>
      </c>
      <c r="Q594">
        <v>24426.85</v>
      </c>
      <c r="R594" s="4">
        <v>0.15331702552132531</v>
      </c>
      <c r="S594" s="2">
        <f t="shared" si="54"/>
        <v>1</v>
      </c>
      <c r="T594" s="6">
        <f t="shared" si="55"/>
        <v>0.2388888888888889</v>
      </c>
      <c r="U594" s="7">
        <v>6.5879999999999994E-2</v>
      </c>
      <c r="V594" s="7">
        <v>1.37E-2</v>
      </c>
      <c r="W594" s="3">
        <f t="shared" si="59"/>
        <v>-0.18552006558680506</v>
      </c>
      <c r="X594" s="8">
        <f t="shared" si="56"/>
        <v>-0.26045569513096745</v>
      </c>
      <c r="Y594" s="3">
        <f t="shared" si="57"/>
        <v>957.10000000000036</v>
      </c>
      <c r="Z594">
        <f t="shared" si="58"/>
        <v>546.84936533380096</v>
      </c>
    </row>
    <row r="595" spans="1:26" hidden="1" x14ac:dyDescent="0.25">
      <c r="A595" t="s">
        <v>0</v>
      </c>
      <c r="B595" s="1">
        <v>45898</v>
      </c>
      <c r="C595" s="1">
        <v>45986</v>
      </c>
      <c r="D595" t="s">
        <v>1</v>
      </c>
      <c r="E595">
        <v>25550</v>
      </c>
      <c r="F595" t="s">
        <v>2</v>
      </c>
      <c r="G595" t="s">
        <v>2</v>
      </c>
      <c r="H595" t="s">
        <v>2</v>
      </c>
      <c r="I595">
        <v>1159.3499999999999</v>
      </c>
      <c r="J595" t="s">
        <v>2</v>
      </c>
      <c r="K595">
        <v>1204.5</v>
      </c>
      <c r="L595" t="s">
        <v>2</v>
      </c>
      <c r="M595" t="s">
        <v>2</v>
      </c>
      <c r="N595" t="s">
        <v>2</v>
      </c>
      <c r="O595" t="s">
        <v>2</v>
      </c>
      <c r="P595" t="s">
        <v>2</v>
      </c>
      <c r="Q595">
        <v>24426.85</v>
      </c>
      <c r="R595" s="4">
        <v>0.15203659919279999</v>
      </c>
      <c r="S595" s="2">
        <f t="shared" si="54"/>
        <v>1</v>
      </c>
      <c r="T595" s="6">
        <f t="shared" si="55"/>
        <v>0.2388888888888889</v>
      </c>
      <c r="U595" s="7">
        <v>6.5879999999999994E-2</v>
      </c>
      <c r="V595" s="7">
        <v>1.37E-2</v>
      </c>
      <c r="W595" s="3">
        <f t="shared" si="59"/>
        <v>-0.40005735078415006</v>
      </c>
      <c r="X595" s="8">
        <f t="shared" si="56"/>
        <v>-0.47436715581412875</v>
      </c>
      <c r="Y595" s="3">
        <f t="shared" si="57"/>
        <v>1204.4999999990305</v>
      </c>
      <c r="Z595">
        <f t="shared" si="58"/>
        <v>400.4952872564827</v>
      </c>
    </row>
    <row r="596" spans="1:26" hidden="1" x14ac:dyDescent="0.25">
      <c r="A596" t="s">
        <v>0</v>
      </c>
      <c r="B596" s="1">
        <v>45898</v>
      </c>
      <c r="C596" s="1">
        <v>45986</v>
      </c>
      <c r="D596" t="s">
        <v>1</v>
      </c>
      <c r="E596">
        <v>23000</v>
      </c>
      <c r="F596">
        <v>98.4</v>
      </c>
      <c r="G596">
        <v>100.55</v>
      </c>
      <c r="H596">
        <v>76.95</v>
      </c>
      <c r="I596">
        <v>97.2</v>
      </c>
      <c r="J596">
        <v>96</v>
      </c>
      <c r="K596">
        <v>97.2</v>
      </c>
      <c r="L596">
        <v>2040</v>
      </c>
      <c r="M596">
        <v>35325.33</v>
      </c>
      <c r="N596">
        <v>135.33000000000001</v>
      </c>
      <c r="O596">
        <v>75975</v>
      </c>
      <c r="P596">
        <v>75975</v>
      </c>
      <c r="Q596">
        <v>24426.85</v>
      </c>
      <c r="R596" s="4">
        <v>0.13140078282817949</v>
      </c>
      <c r="S596" s="2">
        <f t="shared" si="54"/>
        <v>0</v>
      </c>
      <c r="T596" s="6">
        <f t="shared" si="55"/>
        <v>0.2388888888888889</v>
      </c>
      <c r="U596" s="7">
        <v>6.5879999999999994E-2</v>
      </c>
      <c r="V596" s="7">
        <v>1.37E-2</v>
      </c>
      <c r="W596" s="3">
        <f t="shared" si="59"/>
        <v>1.1633740627922009</v>
      </c>
      <c r="X596" s="8">
        <f t="shared" si="56"/>
        <v>1.0991502732271223</v>
      </c>
      <c r="Y596" s="3">
        <f t="shared" si="57"/>
        <v>97.199999999998454</v>
      </c>
      <c r="Z596">
        <f t="shared" si="58"/>
        <v>1803.3775349994175</v>
      </c>
    </row>
    <row r="597" spans="1:26" hidden="1" x14ac:dyDescent="0.25">
      <c r="A597" t="s">
        <v>0</v>
      </c>
      <c r="B597" s="1">
        <v>45898</v>
      </c>
      <c r="C597" s="1">
        <v>45986</v>
      </c>
      <c r="D597" t="s">
        <v>1</v>
      </c>
      <c r="E597">
        <v>26000</v>
      </c>
      <c r="F597">
        <v>1215</v>
      </c>
      <c r="G597">
        <v>1290.55</v>
      </c>
      <c r="H597">
        <v>1215</v>
      </c>
      <c r="I597">
        <v>1290.55</v>
      </c>
      <c r="J597">
        <v>1290.55</v>
      </c>
      <c r="K597">
        <v>1290.55</v>
      </c>
      <c r="L597">
        <v>3</v>
      </c>
      <c r="M597">
        <v>61.32</v>
      </c>
      <c r="N597">
        <v>2.82</v>
      </c>
      <c r="O597">
        <v>150</v>
      </c>
      <c r="P597">
        <v>150</v>
      </c>
      <c r="Q597">
        <v>24426.85</v>
      </c>
      <c r="R597" s="4">
        <v>7.8567819999056113E-2</v>
      </c>
      <c r="S597" s="2">
        <f t="shared" si="54"/>
        <v>1</v>
      </c>
      <c r="T597" s="6">
        <f t="shared" si="55"/>
        <v>0.2388888888888889</v>
      </c>
      <c r="U597" s="7">
        <v>6.5879999999999994E-2</v>
      </c>
      <c r="V597" s="7">
        <v>1.37E-2</v>
      </c>
      <c r="W597" s="3">
        <f t="shared" si="59"/>
        <v>-1.2815042167436677</v>
      </c>
      <c r="X597" s="8">
        <f t="shared" si="56"/>
        <v>-1.3199052295047897</v>
      </c>
      <c r="Y597" s="3">
        <f t="shared" si="57"/>
        <v>1290.5500000001193</v>
      </c>
      <c r="Z597">
        <f t="shared" si="58"/>
        <v>43.571949419492739</v>
      </c>
    </row>
    <row r="598" spans="1:26" hidden="1" x14ac:dyDescent="0.25">
      <c r="A598" t="s">
        <v>0</v>
      </c>
      <c r="B598" s="1">
        <v>45898</v>
      </c>
      <c r="C598" s="1">
        <v>45986</v>
      </c>
      <c r="D598" t="s">
        <v>1</v>
      </c>
      <c r="E598">
        <v>25250</v>
      </c>
      <c r="F598" t="s">
        <v>2</v>
      </c>
      <c r="G598" t="s">
        <v>2</v>
      </c>
      <c r="H598" t="s">
        <v>2</v>
      </c>
      <c r="I598">
        <v>975.8</v>
      </c>
      <c r="J598" t="s">
        <v>2</v>
      </c>
      <c r="K598">
        <v>1016.15</v>
      </c>
      <c r="L598" t="s">
        <v>2</v>
      </c>
      <c r="M598" t="s">
        <v>2</v>
      </c>
      <c r="N598" t="s">
        <v>2</v>
      </c>
      <c r="O598" t="s">
        <v>2</v>
      </c>
      <c r="P598" t="s">
        <v>2</v>
      </c>
      <c r="Q598">
        <v>24426.85</v>
      </c>
      <c r="R598" s="4">
        <v>0.1530387029324865</v>
      </c>
      <c r="S598" s="2">
        <f t="shared" si="54"/>
        <v>1</v>
      </c>
      <c r="T598" s="6">
        <f t="shared" si="55"/>
        <v>0.2388888888888889</v>
      </c>
      <c r="U598" s="7">
        <v>6.5879999999999994E-2</v>
      </c>
      <c r="V598" s="7">
        <v>1.37E-2</v>
      </c>
      <c r="W598" s="3">
        <f t="shared" si="59"/>
        <v>-0.2390454974006978</v>
      </c>
      <c r="X598" s="8">
        <f t="shared" si="56"/>
        <v>-0.31384509326993021</v>
      </c>
      <c r="Y598" s="3">
        <f t="shared" si="57"/>
        <v>1016.1500000002306</v>
      </c>
      <c r="Z598">
        <f t="shared" si="58"/>
        <v>507.46084581447576</v>
      </c>
    </row>
    <row r="599" spans="1:26" hidden="1" x14ac:dyDescent="0.25">
      <c r="A599" t="s">
        <v>0</v>
      </c>
      <c r="B599" s="1">
        <v>45898</v>
      </c>
      <c r="C599" s="1">
        <v>45986</v>
      </c>
      <c r="D599" t="s">
        <v>1</v>
      </c>
      <c r="E599">
        <v>23550</v>
      </c>
      <c r="F599" t="s">
        <v>2</v>
      </c>
      <c r="G599" t="s">
        <v>2</v>
      </c>
      <c r="H599" t="s">
        <v>2</v>
      </c>
      <c r="I599">
        <v>271.60000000000002</v>
      </c>
      <c r="J599" t="s">
        <v>2</v>
      </c>
      <c r="K599">
        <v>286.5</v>
      </c>
      <c r="L599" t="s">
        <v>2</v>
      </c>
      <c r="M599" t="s">
        <v>2</v>
      </c>
      <c r="N599" t="s">
        <v>2</v>
      </c>
      <c r="O599" t="s">
        <v>2</v>
      </c>
      <c r="P599" t="s">
        <v>2</v>
      </c>
      <c r="Q599">
        <v>24426.85</v>
      </c>
      <c r="R599" s="4">
        <v>0.15649237576543551</v>
      </c>
      <c r="S599" s="2">
        <f t="shared" si="54"/>
        <v>0</v>
      </c>
      <c r="T599" s="6">
        <f t="shared" si="55"/>
        <v>0.2388888888888889</v>
      </c>
      <c r="U599" s="7">
        <v>6.5879999999999994E-2</v>
      </c>
      <c r="V599" s="7">
        <v>1.37E-2</v>
      </c>
      <c r="W599" s="3">
        <f t="shared" si="59"/>
        <v>0.67916240143113971</v>
      </c>
      <c r="X599" s="8">
        <f t="shared" si="56"/>
        <v>0.60267477941414849</v>
      </c>
      <c r="Y599" s="3">
        <f t="shared" si="57"/>
        <v>286.50000000000091</v>
      </c>
      <c r="Z599">
        <f t="shared" si="58"/>
        <v>1451.2656776430958</v>
      </c>
    </row>
    <row r="600" spans="1:26" hidden="1" x14ac:dyDescent="0.25">
      <c r="A600" t="s">
        <v>0</v>
      </c>
      <c r="B600" s="1">
        <v>45898</v>
      </c>
      <c r="C600" s="1">
        <v>45986</v>
      </c>
      <c r="D600" t="s">
        <v>1</v>
      </c>
      <c r="E600">
        <v>25450</v>
      </c>
      <c r="F600" t="s">
        <v>2</v>
      </c>
      <c r="G600" t="s">
        <v>2</v>
      </c>
      <c r="H600" t="s">
        <v>2</v>
      </c>
      <c r="I600">
        <v>1096.3</v>
      </c>
      <c r="J600" t="s">
        <v>2</v>
      </c>
      <c r="K600">
        <v>1139.8499999999999</v>
      </c>
      <c r="L600" t="s">
        <v>2</v>
      </c>
      <c r="M600" t="s">
        <v>2</v>
      </c>
      <c r="N600" t="s">
        <v>2</v>
      </c>
      <c r="O600" t="s">
        <v>2</v>
      </c>
      <c r="P600" t="s">
        <v>2</v>
      </c>
      <c r="Q600">
        <v>24426.85</v>
      </c>
      <c r="R600" s="4">
        <v>0.15239220137365719</v>
      </c>
      <c r="S600" s="2">
        <f t="shared" si="54"/>
        <v>1</v>
      </c>
      <c r="T600" s="6">
        <f t="shared" si="55"/>
        <v>0.2388888888888889</v>
      </c>
      <c r="U600" s="7">
        <v>6.5879999999999994E-2</v>
      </c>
      <c r="V600" s="7">
        <v>1.37E-2</v>
      </c>
      <c r="W600" s="3">
        <f t="shared" si="59"/>
        <v>-0.34630007236781757</v>
      </c>
      <c r="X600" s="8">
        <f t="shared" si="56"/>
        <v>-0.42078368244781733</v>
      </c>
      <c r="Y600" s="3">
        <f t="shared" si="57"/>
        <v>1139.8499999999931</v>
      </c>
      <c r="Z600">
        <f t="shared" si="58"/>
        <v>434.28380677580935</v>
      </c>
    </row>
    <row r="601" spans="1:26" hidden="1" x14ac:dyDescent="0.25">
      <c r="A601" t="s">
        <v>0</v>
      </c>
      <c r="B601" s="1">
        <v>45898</v>
      </c>
      <c r="C601" s="1">
        <v>45986</v>
      </c>
      <c r="D601" t="s">
        <v>1</v>
      </c>
      <c r="E601">
        <v>25650</v>
      </c>
      <c r="F601" t="s">
        <v>2</v>
      </c>
      <c r="G601" t="s">
        <v>2</v>
      </c>
      <c r="H601" t="s">
        <v>2</v>
      </c>
      <c r="I601">
        <v>1224.25</v>
      </c>
      <c r="J601" t="s">
        <v>2</v>
      </c>
      <c r="K601">
        <v>1270.95</v>
      </c>
      <c r="L601" t="s">
        <v>2</v>
      </c>
      <c r="M601" t="s">
        <v>2</v>
      </c>
      <c r="N601" t="s">
        <v>2</v>
      </c>
      <c r="O601" t="s">
        <v>2</v>
      </c>
      <c r="P601" t="s">
        <v>2</v>
      </c>
      <c r="Q601">
        <v>24426.85</v>
      </c>
      <c r="R601" s="4">
        <v>0.15165430858303361</v>
      </c>
      <c r="S601" s="2">
        <f t="shared" si="54"/>
        <v>1</v>
      </c>
      <c r="T601" s="6">
        <f t="shared" si="55"/>
        <v>0.2388888888888889</v>
      </c>
      <c r="U601" s="7">
        <v>6.5879999999999994E-2</v>
      </c>
      <c r="V601" s="7">
        <v>1.37E-2</v>
      </c>
      <c r="W601" s="3">
        <f t="shared" si="59"/>
        <v>-0.45395256680827956</v>
      </c>
      <c r="X601" s="8">
        <f t="shared" si="56"/>
        <v>-0.52807552248206802</v>
      </c>
      <c r="Y601" s="3">
        <f t="shared" si="57"/>
        <v>1270.9500000000007</v>
      </c>
      <c r="Z601">
        <f t="shared" si="58"/>
        <v>368.50676773715168</v>
      </c>
    </row>
    <row r="602" spans="1:26" hidden="1" x14ac:dyDescent="0.25">
      <c r="A602" t="s">
        <v>0</v>
      </c>
      <c r="B602" s="1">
        <v>45898</v>
      </c>
      <c r="C602" s="1">
        <v>45986</v>
      </c>
      <c r="D602" t="s">
        <v>1</v>
      </c>
      <c r="E602">
        <v>22950</v>
      </c>
      <c r="F602" t="s">
        <v>2</v>
      </c>
      <c r="G602" t="s">
        <v>2</v>
      </c>
      <c r="H602" t="s">
        <v>2</v>
      </c>
      <c r="I602">
        <v>147.9</v>
      </c>
      <c r="J602" t="s">
        <v>2</v>
      </c>
      <c r="K602">
        <v>156.85</v>
      </c>
      <c r="L602" t="s">
        <v>2</v>
      </c>
      <c r="M602" t="s">
        <v>2</v>
      </c>
      <c r="N602" t="s">
        <v>2</v>
      </c>
      <c r="O602" t="s">
        <v>2</v>
      </c>
      <c r="P602" t="s">
        <v>2</v>
      </c>
      <c r="Q602">
        <v>24426.85</v>
      </c>
      <c r="R602" s="4">
        <v>0.1569141606089397</v>
      </c>
      <c r="S602" s="2">
        <f t="shared" si="54"/>
        <v>0</v>
      </c>
      <c r="T602" s="6">
        <f t="shared" si="55"/>
        <v>0.2388888888888889</v>
      </c>
      <c r="U602" s="7">
        <v>6.5879999999999994E-2</v>
      </c>
      <c r="V602" s="7">
        <v>1.37E-2</v>
      </c>
      <c r="W602" s="3">
        <f t="shared" si="59"/>
        <v>1.0140482810702838</v>
      </c>
      <c r="X602" s="8">
        <f t="shared" si="56"/>
        <v>0.93735450639234252</v>
      </c>
      <c r="Y602" s="3">
        <f t="shared" si="57"/>
        <v>156.849999999999</v>
      </c>
      <c r="Z602">
        <f t="shared" si="58"/>
        <v>1912.2467947590776</v>
      </c>
    </row>
    <row r="603" spans="1:26" hidden="1" x14ac:dyDescent="0.25">
      <c r="A603" t="s">
        <v>0</v>
      </c>
      <c r="B603" s="1">
        <v>45898</v>
      </c>
      <c r="C603" s="1">
        <v>46021</v>
      </c>
      <c r="D603" t="s">
        <v>1</v>
      </c>
      <c r="E603">
        <v>27000</v>
      </c>
      <c r="F603">
        <v>1995</v>
      </c>
      <c r="G603">
        <v>2100.0500000000002</v>
      </c>
      <c r="H603">
        <v>1960</v>
      </c>
      <c r="I603">
        <v>2095.6999999999998</v>
      </c>
      <c r="J603">
        <v>2083</v>
      </c>
      <c r="K603">
        <v>2095.6999999999998</v>
      </c>
      <c r="L603">
        <v>638</v>
      </c>
      <c r="M603">
        <v>13889.78</v>
      </c>
      <c r="N603">
        <v>970.28</v>
      </c>
      <c r="O603">
        <v>783375</v>
      </c>
      <c r="P603">
        <v>13575</v>
      </c>
      <c r="Q603">
        <v>24426.85</v>
      </c>
      <c r="R603" s="4">
        <v>5.6772757827186958E-2</v>
      </c>
      <c r="S603" s="2">
        <f t="shared" si="54"/>
        <v>1</v>
      </c>
      <c r="T603" s="6">
        <f t="shared" si="55"/>
        <v>0.33611111111111114</v>
      </c>
      <c r="U603" s="7">
        <v>6.5879999999999994E-2</v>
      </c>
      <c r="V603" s="7">
        <v>1.37E-2</v>
      </c>
      <c r="W603" s="3">
        <f t="shared" si="59"/>
        <v>-2.493584481914672</v>
      </c>
      <c r="X603" s="8">
        <f t="shared" si="56"/>
        <v>-2.5264985396082333</v>
      </c>
      <c r="Y603" s="3">
        <f t="shared" si="57"/>
        <v>2095.6999999999643</v>
      </c>
      <c r="Z603">
        <f t="shared" si="58"/>
        <v>1.6200800270598847</v>
      </c>
    </row>
    <row r="604" spans="1:26" hidden="1" x14ac:dyDescent="0.25">
      <c r="A604" t="s">
        <v>0</v>
      </c>
      <c r="B604" s="1">
        <v>45898</v>
      </c>
      <c r="C604" s="1">
        <v>46021</v>
      </c>
      <c r="D604" t="s">
        <v>1</v>
      </c>
      <c r="E604">
        <v>20000</v>
      </c>
      <c r="F604">
        <v>28.85</v>
      </c>
      <c r="G604">
        <v>28.85</v>
      </c>
      <c r="H604">
        <v>25.5</v>
      </c>
      <c r="I604">
        <v>26.8</v>
      </c>
      <c r="J604">
        <v>26.85</v>
      </c>
      <c r="K604">
        <v>26.8</v>
      </c>
      <c r="L604">
        <v>1501</v>
      </c>
      <c r="M604">
        <v>22545.31</v>
      </c>
      <c r="N604">
        <v>30.31</v>
      </c>
      <c r="O604">
        <v>844050</v>
      </c>
      <c r="P604">
        <v>-5325</v>
      </c>
      <c r="Q604">
        <v>24426.85</v>
      </c>
      <c r="R604" s="4">
        <v>0.19651572636832679</v>
      </c>
      <c r="S604" s="2">
        <f t="shared" si="54"/>
        <v>0</v>
      </c>
      <c r="T604" s="6">
        <f t="shared" si="55"/>
        <v>0.33611111111111114</v>
      </c>
      <c r="U604" s="7">
        <v>6.5879999999999994E-2</v>
      </c>
      <c r="V604" s="7">
        <v>1.37E-2</v>
      </c>
      <c r="W604" s="3">
        <f t="shared" si="59"/>
        <v>1.9659321408435579</v>
      </c>
      <c r="X604" s="8">
        <f t="shared" si="56"/>
        <v>1.8520019707597322</v>
      </c>
      <c r="Y604" s="3">
        <f t="shared" si="57"/>
        <v>26.799999999999727</v>
      </c>
      <c r="Z604">
        <f t="shared" si="58"/>
        <v>4779.4225769210279</v>
      </c>
    </row>
    <row r="605" spans="1:26" hidden="1" x14ac:dyDescent="0.25">
      <c r="A605" t="s">
        <v>0</v>
      </c>
      <c r="B605" s="1">
        <v>45898</v>
      </c>
      <c r="C605" s="1">
        <v>46021</v>
      </c>
      <c r="D605" t="s">
        <v>1</v>
      </c>
      <c r="E605">
        <v>26000</v>
      </c>
      <c r="F605">
        <v>1199.1500000000001</v>
      </c>
      <c r="G605">
        <v>1294.6500000000001</v>
      </c>
      <c r="H605">
        <v>1170.75</v>
      </c>
      <c r="I605">
        <v>1281.2</v>
      </c>
      <c r="J605">
        <v>1269</v>
      </c>
      <c r="K605">
        <v>1281.2</v>
      </c>
      <c r="L605">
        <v>1422</v>
      </c>
      <c r="M605">
        <v>29034.91</v>
      </c>
      <c r="N605">
        <v>1305.9100000000001</v>
      </c>
      <c r="O605">
        <v>2252375</v>
      </c>
      <c r="P605">
        <v>-3825</v>
      </c>
      <c r="Q605">
        <v>24426.85</v>
      </c>
      <c r="R605" s="4">
        <v>9.6176578503887264E-2</v>
      </c>
      <c r="S605" s="2">
        <f t="shared" si="54"/>
        <v>1</v>
      </c>
      <c r="T605" s="6">
        <f t="shared" si="55"/>
        <v>0.33611111111111114</v>
      </c>
      <c r="U605" s="7">
        <v>6.5879999999999994E-2</v>
      </c>
      <c r="V605" s="7">
        <v>1.37E-2</v>
      </c>
      <c r="W605" s="3">
        <f t="shared" si="59"/>
        <v>-0.77693719563260355</v>
      </c>
      <c r="X605" s="8">
        <f t="shared" si="56"/>
        <v>-0.8326956539988869</v>
      </c>
      <c r="Y605" s="3">
        <f t="shared" si="57"/>
        <v>1281.2000000000007</v>
      </c>
      <c r="Z605">
        <f t="shared" si="58"/>
        <v>165.22043672619839</v>
      </c>
    </row>
    <row r="606" spans="1:26" hidden="1" x14ac:dyDescent="0.25">
      <c r="A606" t="s">
        <v>0</v>
      </c>
      <c r="B606" s="1">
        <v>45898</v>
      </c>
      <c r="C606" s="1">
        <v>46021</v>
      </c>
      <c r="D606" t="s">
        <v>1</v>
      </c>
      <c r="E606">
        <v>21000</v>
      </c>
      <c r="F606">
        <v>40.049999999999997</v>
      </c>
      <c r="G606">
        <v>40.799999999999997</v>
      </c>
      <c r="H606">
        <v>36.65</v>
      </c>
      <c r="I606">
        <v>39.200000000000003</v>
      </c>
      <c r="J606">
        <v>39.799999999999997</v>
      </c>
      <c r="K606">
        <v>39.200000000000003</v>
      </c>
      <c r="L606">
        <v>2539</v>
      </c>
      <c r="M606">
        <v>40062.47</v>
      </c>
      <c r="N606">
        <v>73.22</v>
      </c>
      <c r="O606">
        <v>951825</v>
      </c>
      <c r="P606">
        <v>54825</v>
      </c>
      <c r="Q606">
        <v>24426.85</v>
      </c>
      <c r="R606" s="4">
        <v>0.1700737678654913</v>
      </c>
      <c r="S606" s="2">
        <f t="shared" si="54"/>
        <v>0</v>
      </c>
      <c r="T606" s="6">
        <f t="shared" si="55"/>
        <v>0.33611111111111114</v>
      </c>
      <c r="U606" s="7">
        <v>6.5879999999999994E-2</v>
      </c>
      <c r="V606" s="7">
        <v>1.37E-2</v>
      </c>
      <c r="W606" s="3">
        <f t="shared" si="59"/>
        <v>1.7602338548234866</v>
      </c>
      <c r="X606" s="8">
        <f t="shared" si="56"/>
        <v>1.6616334340948404</v>
      </c>
      <c r="Y606" s="3">
        <f t="shared" si="57"/>
        <v>39.200000000000159</v>
      </c>
      <c r="Z606">
        <f t="shared" si="58"/>
        <v>3813.7222202218909</v>
      </c>
    </row>
    <row r="607" spans="1:26" hidden="1" x14ac:dyDescent="0.25">
      <c r="A607" t="s">
        <v>0</v>
      </c>
      <c r="B607" s="1">
        <v>45898</v>
      </c>
      <c r="C607" s="1">
        <v>46021</v>
      </c>
      <c r="D607" t="s">
        <v>1</v>
      </c>
      <c r="E607">
        <v>29000</v>
      </c>
      <c r="F607">
        <v>3800</v>
      </c>
      <c r="G607">
        <v>3961.6</v>
      </c>
      <c r="H607">
        <v>3800</v>
      </c>
      <c r="I607">
        <v>3944.6</v>
      </c>
      <c r="J607">
        <v>3935.6</v>
      </c>
      <c r="K607">
        <v>3944.6</v>
      </c>
      <c r="L607">
        <v>285</v>
      </c>
      <c r="M607">
        <v>7024.79</v>
      </c>
      <c r="N607">
        <v>826.04</v>
      </c>
      <c r="O607">
        <v>180800</v>
      </c>
      <c r="P607">
        <v>75</v>
      </c>
      <c r="Q607">
        <v>24426.85</v>
      </c>
      <c r="R607" s="4"/>
      <c r="S607" s="2">
        <f t="shared" si="54"/>
        <v>1</v>
      </c>
      <c r="T607" s="6">
        <f t="shared" si="55"/>
        <v>0.33611111111111114</v>
      </c>
      <c r="U607" s="7">
        <v>6.5879999999999994E-2</v>
      </c>
      <c r="V607" s="7">
        <v>1.37E-2</v>
      </c>
      <c r="W607" s="3" t="e">
        <f t="shared" si="59"/>
        <v>#DIV/0!</v>
      </c>
      <c r="X607" s="8" t="e">
        <f t="shared" si="56"/>
        <v>#DIV/0!</v>
      </c>
      <c r="Y607" s="3" t="e">
        <f t="shared" si="57"/>
        <v>#DIV/0!</v>
      </c>
      <c r="Z607">
        <f t="shared" si="58"/>
        <v>-105.68063337121566</v>
      </c>
    </row>
    <row r="608" spans="1:26" hidden="1" x14ac:dyDescent="0.25">
      <c r="A608" t="s">
        <v>0</v>
      </c>
      <c r="B608" s="1">
        <v>45898</v>
      </c>
      <c r="C608" s="1">
        <v>46021</v>
      </c>
      <c r="D608" t="s">
        <v>1</v>
      </c>
      <c r="E608">
        <v>24000</v>
      </c>
      <c r="F608">
        <v>318.55</v>
      </c>
      <c r="G608">
        <v>327.10000000000002</v>
      </c>
      <c r="H608">
        <v>283.35000000000002</v>
      </c>
      <c r="I608">
        <v>323</v>
      </c>
      <c r="J608">
        <v>320.55</v>
      </c>
      <c r="K608">
        <v>323</v>
      </c>
      <c r="L608">
        <v>6624</v>
      </c>
      <c r="M608">
        <v>120750.54</v>
      </c>
      <c r="N608">
        <v>1518.54</v>
      </c>
      <c r="O608">
        <v>3351075</v>
      </c>
      <c r="P608">
        <v>-17125</v>
      </c>
      <c r="Q608">
        <v>24426.85</v>
      </c>
      <c r="R608" s="4">
        <v>0.1194142652609535</v>
      </c>
      <c r="S608" s="2">
        <f t="shared" si="54"/>
        <v>0</v>
      </c>
      <c r="T608" s="6">
        <f t="shared" si="55"/>
        <v>0.33611111111111114</v>
      </c>
      <c r="U608" s="7">
        <v>6.5879999999999994E-2</v>
      </c>
      <c r="V608" s="7">
        <v>1.37E-2</v>
      </c>
      <c r="W608" s="3">
        <f t="shared" si="59"/>
        <v>0.54259036460688437</v>
      </c>
      <c r="X608" s="8">
        <f t="shared" si="56"/>
        <v>0.47335983632785977</v>
      </c>
      <c r="Y608" s="3">
        <f t="shared" si="57"/>
        <v>322.99999999999818</v>
      </c>
      <c r="Z608">
        <f t="shared" si="58"/>
        <v>1163.2211501244747</v>
      </c>
    </row>
    <row r="609" spans="1:26" hidden="1" x14ac:dyDescent="0.25">
      <c r="A609" t="s">
        <v>0</v>
      </c>
      <c r="B609" s="1">
        <v>45898</v>
      </c>
      <c r="C609" s="1">
        <v>46021</v>
      </c>
      <c r="D609" t="s">
        <v>1</v>
      </c>
      <c r="E609">
        <v>15000</v>
      </c>
      <c r="F609">
        <v>6</v>
      </c>
      <c r="G609">
        <v>12</v>
      </c>
      <c r="H609">
        <v>5.05</v>
      </c>
      <c r="I609">
        <v>10.95</v>
      </c>
      <c r="J609">
        <v>10.95</v>
      </c>
      <c r="K609">
        <v>10.95</v>
      </c>
      <c r="L609">
        <v>5</v>
      </c>
      <c r="M609">
        <v>56.28</v>
      </c>
      <c r="N609">
        <v>0.03</v>
      </c>
      <c r="O609">
        <v>6750</v>
      </c>
      <c r="P609">
        <v>150</v>
      </c>
      <c r="Q609">
        <v>24426.85</v>
      </c>
      <c r="R609" s="4">
        <v>0.36381598422206313</v>
      </c>
      <c r="S609" s="2">
        <f t="shared" si="54"/>
        <v>0</v>
      </c>
      <c r="T609" s="6">
        <f t="shared" si="55"/>
        <v>0.33611111111111114</v>
      </c>
      <c r="U609" s="7">
        <v>6.5879999999999994E-2</v>
      </c>
      <c r="V609" s="7">
        <v>1.37E-2</v>
      </c>
      <c r="W609" s="3">
        <f t="shared" si="59"/>
        <v>2.5005147877195957</v>
      </c>
      <c r="X609" s="8">
        <f t="shared" si="56"/>
        <v>2.2895921418447021</v>
      </c>
      <c r="Y609" s="3">
        <f t="shared" si="57"/>
        <v>10.949999999989103</v>
      </c>
      <c r="Z609">
        <f t="shared" si="58"/>
        <v>9654.0743604167219</v>
      </c>
    </row>
    <row r="610" spans="1:26" hidden="1" x14ac:dyDescent="0.25">
      <c r="A610" t="s">
        <v>0</v>
      </c>
      <c r="B610" s="1">
        <v>45898</v>
      </c>
      <c r="C610" s="1">
        <v>46021</v>
      </c>
      <c r="D610" t="s">
        <v>1</v>
      </c>
      <c r="E610">
        <v>16500</v>
      </c>
      <c r="F610">
        <v>9</v>
      </c>
      <c r="G610">
        <v>9</v>
      </c>
      <c r="H610">
        <v>9</v>
      </c>
      <c r="I610">
        <v>9</v>
      </c>
      <c r="J610">
        <v>9</v>
      </c>
      <c r="K610" t="s">
        <v>2</v>
      </c>
      <c r="L610">
        <v>1</v>
      </c>
      <c r="M610">
        <v>12.38</v>
      </c>
      <c r="N610">
        <v>0.01</v>
      </c>
      <c r="O610">
        <v>3150</v>
      </c>
      <c r="P610" t="s">
        <v>2</v>
      </c>
      <c r="Q610">
        <v>24426.85</v>
      </c>
      <c r="R610" s="4"/>
      <c r="S610" s="2">
        <f t="shared" si="54"/>
        <v>0</v>
      </c>
      <c r="T610" s="6">
        <f t="shared" si="55"/>
        <v>0.33611111111111114</v>
      </c>
      <c r="U610" s="7">
        <v>6.5879999999999994E-2</v>
      </c>
      <c r="V610" s="7">
        <v>1.37E-2</v>
      </c>
      <c r="W610" s="3" t="e">
        <f t="shared" si="59"/>
        <v>#DIV/0!</v>
      </c>
      <c r="X610" s="8" t="e">
        <f t="shared" si="56"/>
        <v>#DIV/0!</v>
      </c>
      <c r="Y610" s="3" t="e">
        <f t="shared" si="57"/>
        <v>#DIV/0!</v>
      </c>
      <c r="Z610" t="e">
        <f t="shared" si="58"/>
        <v>#VALUE!</v>
      </c>
    </row>
    <row r="611" spans="1:26" hidden="1" x14ac:dyDescent="0.25">
      <c r="A611" t="s">
        <v>0</v>
      </c>
      <c r="B611" s="1">
        <v>45898</v>
      </c>
      <c r="C611" s="1">
        <v>46021</v>
      </c>
      <c r="D611" t="s">
        <v>1</v>
      </c>
      <c r="E611">
        <v>31000</v>
      </c>
      <c r="F611" t="s">
        <v>2</v>
      </c>
      <c r="G611" t="s">
        <v>2</v>
      </c>
      <c r="H611" t="s">
        <v>2</v>
      </c>
      <c r="I611">
        <v>6296.45</v>
      </c>
      <c r="J611" t="s">
        <v>2</v>
      </c>
      <c r="K611">
        <v>5951.15</v>
      </c>
      <c r="L611" t="s">
        <v>2</v>
      </c>
      <c r="M611" t="s">
        <v>2</v>
      </c>
      <c r="N611" t="s">
        <v>2</v>
      </c>
      <c r="O611" t="s">
        <v>2</v>
      </c>
      <c r="P611" t="s">
        <v>2</v>
      </c>
      <c r="Q611">
        <v>24426.85</v>
      </c>
      <c r="R611" s="4"/>
      <c r="S611" s="2">
        <f t="shared" si="54"/>
        <v>1</v>
      </c>
      <c r="T611" s="6">
        <f t="shared" si="55"/>
        <v>0.33611111111111114</v>
      </c>
      <c r="U611" s="7">
        <v>6.5879999999999994E-2</v>
      </c>
      <c r="V611" s="7">
        <v>1.37E-2</v>
      </c>
      <c r="W611" s="3" t="e">
        <f t="shared" si="59"/>
        <v>#DIV/0!</v>
      </c>
      <c r="X611" s="8" t="e">
        <f t="shared" si="56"/>
        <v>#DIV/0!</v>
      </c>
      <c r="Y611" s="3" t="e">
        <f t="shared" si="57"/>
        <v>#DIV/0!</v>
      </c>
      <c r="Z611">
        <f t="shared" si="58"/>
        <v>-55.331346769493393</v>
      </c>
    </row>
    <row r="612" spans="1:26" hidden="1" x14ac:dyDescent="0.25">
      <c r="A612" t="s">
        <v>0</v>
      </c>
      <c r="B612" s="1">
        <v>45898</v>
      </c>
      <c r="C612" s="1">
        <v>46021</v>
      </c>
      <c r="D612" t="s">
        <v>1</v>
      </c>
      <c r="E612">
        <v>16000</v>
      </c>
      <c r="F612" t="s">
        <v>2</v>
      </c>
      <c r="G612" t="s">
        <v>2</v>
      </c>
      <c r="H612" t="s">
        <v>2</v>
      </c>
      <c r="I612">
        <v>8.85</v>
      </c>
      <c r="J612">
        <v>8.85</v>
      </c>
      <c r="K612" t="s">
        <v>2</v>
      </c>
      <c r="L612" t="s">
        <v>2</v>
      </c>
      <c r="M612" t="s">
        <v>2</v>
      </c>
      <c r="N612" t="s">
        <v>2</v>
      </c>
      <c r="O612">
        <v>5200</v>
      </c>
      <c r="P612" t="s">
        <v>2</v>
      </c>
      <c r="Q612">
        <v>24426.85</v>
      </c>
      <c r="R612" s="4"/>
      <c r="S612" s="2">
        <f t="shared" si="54"/>
        <v>0</v>
      </c>
      <c r="T612" s="6">
        <f t="shared" si="55"/>
        <v>0.33611111111111114</v>
      </c>
      <c r="U612" s="7">
        <v>6.5879999999999994E-2</v>
      </c>
      <c r="V612" s="7">
        <v>1.37E-2</v>
      </c>
      <c r="W612" s="3" t="e">
        <f t="shared" si="59"/>
        <v>#DIV/0!</v>
      </c>
      <c r="X612" s="8" t="e">
        <f t="shared" si="56"/>
        <v>#DIV/0!</v>
      </c>
      <c r="Y612" s="3" t="e">
        <f t="shared" si="57"/>
        <v>#DIV/0!</v>
      </c>
      <c r="Z612" t="e">
        <f t="shared" si="58"/>
        <v>#VALUE!</v>
      </c>
    </row>
    <row r="613" spans="1:26" hidden="1" x14ac:dyDescent="0.25">
      <c r="A613" t="s">
        <v>0</v>
      </c>
      <c r="B613" s="1">
        <v>45898</v>
      </c>
      <c r="C613" s="1">
        <v>46021</v>
      </c>
      <c r="D613" t="s">
        <v>1</v>
      </c>
      <c r="E613">
        <v>17000</v>
      </c>
      <c r="F613">
        <v>11.5</v>
      </c>
      <c r="G613">
        <v>13.35</v>
      </c>
      <c r="H613">
        <v>9.75</v>
      </c>
      <c r="I613">
        <v>11.05</v>
      </c>
      <c r="J613">
        <v>11.05</v>
      </c>
      <c r="K613">
        <v>11.05</v>
      </c>
      <c r="L613">
        <v>17</v>
      </c>
      <c r="M613">
        <v>216.89</v>
      </c>
      <c r="N613">
        <v>0.14000000000000001</v>
      </c>
      <c r="O613">
        <v>35300</v>
      </c>
      <c r="P613">
        <v>900</v>
      </c>
      <c r="Q613">
        <v>24426.85</v>
      </c>
      <c r="R613" s="4">
        <v>0.28159735281697562</v>
      </c>
      <c r="S613" s="2">
        <f t="shared" si="54"/>
        <v>0</v>
      </c>
      <c r="T613" s="6">
        <f t="shared" si="55"/>
        <v>0.33611111111111114</v>
      </c>
      <c r="U613" s="7">
        <v>6.5879999999999994E-2</v>
      </c>
      <c r="V613" s="7">
        <v>1.37E-2</v>
      </c>
      <c r="W613" s="3">
        <f t="shared" si="59"/>
        <v>2.4093044847791014</v>
      </c>
      <c r="X613" s="8">
        <f t="shared" si="56"/>
        <v>2.2460481648168944</v>
      </c>
      <c r="Y613" s="3">
        <f t="shared" si="57"/>
        <v>11.05000000000021</v>
      </c>
      <c r="Z613">
        <f t="shared" si="58"/>
        <v>7697.9736470184434</v>
      </c>
    </row>
    <row r="614" spans="1:26" hidden="1" x14ac:dyDescent="0.25">
      <c r="A614" t="s">
        <v>0</v>
      </c>
      <c r="B614" s="1">
        <v>45898</v>
      </c>
      <c r="C614" s="1">
        <v>46021</v>
      </c>
      <c r="D614" t="s">
        <v>1</v>
      </c>
      <c r="E614">
        <v>25000</v>
      </c>
      <c r="F614">
        <v>669</v>
      </c>
      <c r="G614">
        <v>693</v>
      </c>
      <c r="H614">
        <v>609.9</v>
      </c>
      <c r="I614">
        <v>684.95</v>
      </c>
      <c r="J614">
        <v>682</v>
      </c>
      <c r="K614">
        <v>684.95</v>
      </c>
      <c r="L614">
        <v>6265</v>
      </c>
      <c r="M614">
        <v>120541.08</v>
      </c>
      <c r="N614">
        <v>3072.33</v>
      </c>
      <c r="O614">
        <v>2804575</v>
      </c>
      <c r="P614">
        <v>70825</v>
      </c>
      <c r="Q614">
        <v>24426.85</v>
      </c>
      <c r="R614" s="4">
        <v>0.1088107386375658</v>
      </c>
      <c r="S614" s="2">
        <f t="shared" si="54"/>
        <v>1</v>
      </c>
      <c r="T614" s="6">
        <f t="shared" si="55"/>
        <v>0.33611111111111114</v>
      </c>
      <c r="U614" s="7">
        <v>6.5879999999999994E-2</v>
      </c>
      <c r="V614" s="7">
        <v>1.37E-2</v>
      </c>
      <c r="W614" s="3">
        <f t="shared" si="59"/>
        <v>-5.8095881234354128E-2</v>
      </c>
      <c r="X614" s="8">
        <f t="shared" si="56"/>
        <v>-0.12117900536401982</v>
      </c>
      <c r="Y614" s="3">
        <f t="shared" si="57"/>
        <v>684.94999999999891</v>
      </c>
      <c r="Z614">
        <f t="shared" si="58"/>
        <v>547.07079342533689</v>
      </c>
    </row>
    <row r="615" spans="1:26" hidden="1" x14ac:dyDescent="0.25">
      <c r="A615" t="s">
        <v>0</v>
      </c>
      <c r="B615" s="1">
        <v>45898</v>
      </c>
      <c r="C615" s="1">
        <v>46021</v>
      </c>
      <c r="D615" t="s">
        <v>1</v>
      </c>
      <c r="E615">
        <v>28000</v>
      </c>
      <c r="F615">
        <v>2896.15</v>
      </c>
      <c r="G615">
        <v>3010</v>
      </c>
      <c r="H615">
        <v>2857.05</v>
      </c>
      <c r="I615">
        <v>2986.75</v>
      </c>
      <c r="J615">
        <v>3000.15</v>
      </c>
      <c r="K615">
        <v>2986.75</v>
      </c>
      <c r="L615">
        <v>667</v>
      </c>
      <c r="M615">
        <v>15472.33</v>
      </c>
      <c r="N615">
        <v>1465.33</v>
      </c>
      <c r="O615">
        <v>778850</v>
      </c>
      <c r="P615">
        <v>-1725</v>
      </c>
      <c r="Q615">
        <v>24426.85</v>
      </c>
      <c r="R615" s="4"/>
      <c r="S615" s="2">
        <f t="shared" si="54"/>
        <v>1</v>
      </c>
      <c r="T615" s="6">
        <f t="shared" si="55"/>
        <v>0.33611111111111114</v>
      </c>
      <c r="U615" s="7">
        <v>6.5879999999999994E-2</v>
      </c>
      <c r="V615" s="7">
        <v>1.37E-2</v>
      </c>
      <c r="W615" s="3" t="e">
        <f t="shared" si="59"/>
        <v>#DIV/0!</v>
      </c>
      <c r="X615" s="8" t="e">
        <f t="shared" si="56"/>
        <v>#DIV/0!</v>
      </c>
      <c r="Y615" s="3" t="e">
        <f t="shared" si="57"/>
        <v>#DIV/0!</v>
      </c>
      <c r="Z615">
        <f t="shared" si="58"/>
        <v>-85.430276672079344</v>
      </c>
    </row>
    <row r="616" spans="1:26" hidden="1" x14ac:dyDescent="0.25">
      <c r="A616" t="s">
        <v>0</v>
      </c>
      <c r="B616" s="1">
        <v>45898</v>
      </c>
      <c r="C616" s="1">
        <v>46021</v>
      </c>
      <c r="D616" t="s">
        <v>1</v>
      </c>
      <c r="E616">
        <v>19000</v>
      </c>
      <c r="F616">
        <v>19.55</v>
      </c>
      <c r="G616">
        <v>19.899999999999999</v>
      </c>
      <c r="H616">
        <v>17</v>
      </c>
      <c r="I616">
        <v>17.45</v>
      </c>
      <c r="J616">
        <v>17.95</v>
      </c>
      <c r="K616">
        <v>17.45</v>
      </c>
      <c r="L616">
        <v>434</v>
      </c>
      <c r="M616">
        <v>6190.39</v>
      </c>
      <c r="N616">
        <v>5.89</v>
      </c>
      <c r="O616">
        <v>157625</v>
      </c>
      <c r="P616">
        <v>5700</v>
      </c>
      <c r="Q616">
        <v>24426.85</v>
      </c>
      <c r="R616" s="4">
        <v>0.22054797276919441</v>
      </c>
      <c r="S616" s="2">
        <f t="shared" si="54"/>
        <v>0</v>
      </c>
      <c r="T616" s="6">
        <f t="shared" si="55"/>
        <v>0.33611111111111114</v>
      </c>
      <c r="U616" s="7">
        <v>6.5879999999999994E-2</v>
      </c>
      <c r="V616" s="7">
        <v>1.37E-2</v>
      </c>
      <c r="W616" s="3">
        <f t="shared" si="59"/>
        <v>2.1660444390781453</v>
      </c>
      <c r="X616" s="8">
        <f t="shared" si="56"/>
        <v>2.038181552409513</v>
      </c>
      <c r="Y616" s="3">
        <f t="shared" si="57"/>
        <v>17.449999999999704</v>
      </c>
      <c r="Z616">
        <f t="shared" si="58"/>
        <v>5748.1729336201679</v>
      </c>
    </row>
    <row r="617" spans="1:26" hidden="1" x14ac:dyDescent="0.25">
      <c r="A617" t="s">
        <v>0</v>
      </c>
      <c r="B617" s="1">
        <v>45898</v>
      </c>
      <c r="C617" s="1">
        <v>46021</v>
      </c>
      <c r="D617" t="s">
        <v>1</v>
      </c>
      <c r="E617">
        <v>23000</v>
      </c>
      <c r="F617">
        <v>140.35</v>
      </c>
      <c r="G617">
        <v>148.35</v>
      </c>
      <c r="H617">
        <v>128.9</v>
      </c>
      <c r="I617">
        <v>146.05000000000001</v>
      </c>
      <c r="J617">
        <v>145.5</v>
      </c>
      <c r="K617">
        <v>146.05000000000001</v>
      </c>
      <c r="L617">
        <v>7217</v>
      </c>
      <c r="M617">
        <v>125244.22</v>
      </c>
      <c r="N617">
        <v>750.97</v>
      </c>
      <c r="O617">
        <v>2540950</v>
      </c>
      <c r="P617">
        <v>160650</v>
      </c>
      <c r="Q617">
        <v>24426.85</v>
      </c>
      <c r="R617" s="4">
        <v>0.13243270948091221</v>
      </c>
      <c r="S617" s="2">
        <f t="shared" si="54"/>
        <v>0</v>
      </c>
      <c r="T617" s="6">
        <f t="shared" si="55"/>
        <v>0.33611111111111114</v>
      </c>
      <c r="U617" s="7">
        <v>6.5879999999999994E-2</v>
      </c>
      <c r="V617" s="7">
        <v>1.37E-2</v>
      </c>
      <c r="W617" s="3">
        <f t="shared" si="59"/>
        <v>1.050749512746014</v>
      </c>
      <c r="X617" s="8">
        <f t="shared" si="56"/>
        <v>0.97397152965705347</v>
      </c>
      <c r="Y617" s="3">
        <f t="shared" si="57"/>
        <v>146.04999999999836</v>
      </c>
      <c r="Z617">
        <f t="shared" si="58"/>
        <v>1964.3715068236124</v>
      </c>
    </row>
    <row r="618" spans="1:26" hidden="1" x14ac:dyDescent="0.25">
      <c r="A618" t="s">
        <v>0</v>
      </c>
      <c r="B618" s="1">
        <v>45898</v>
      </c>
      <c r="C618" s="1">
        <v>46021</v>
      </c>
      <c r="D618" t="s">
        <v>1</v>
      </c>
      <c r="E618">
        <v>13000</v>
      </c>
      <c r="F618">
        <v>5.3</v>
      </c>
      <c r="G618">
        <v>7</v>
      </c>
      <c r="H618">
        <v>5.3</v>
      </c>
      <c r="I618">
        <v>6.5</v>
      </c>
      <c r="J618">
        <v>6</v>
      </c>
      <c r="K618">
        <v>6.5</v>
      </c>
      <c r="L618">
        <v>6</v>
      </c>
      <c r="M618">
        <v>58.53</v>
      </c>
      <c r="N618">
        <v>0.03</v>
      </c>
      <c r="O618">
        <v>9200</v>
      </c>
      <c r="P618">
        <v>150</v>
      </c>
      <c r="Q618">
        <v>24426.85</v>
      </c>
      <c r="R618" s="4">
        <v>0.43096889616028972</v>
      </c>
      <c r="S618" s="2">
        <f t="shared" si="54"/>
        <v>0</v>
      </c>
      <c r="T618" s="6">
        <f t="shared" si="55"/>
        <v>0.33611111111111114</v>
      </c>
      <c r="U618" s="7">
        <v>6.5879999999999994E-2</v>
      </c>
      <c r="V618" s="7">
        <v>1.37E-2</v>
      </c>
      <c r="W618" s="3">
        <f t="shared" si="59"/>
        <v>2.7195236748972382</v>
      </c>
      <c r="X618" s="8">
        <f t="shared" si="56"/>
        <v>2.469669067595468</v>
      </c>
      <c r="Y618" s="3">
        <f t="shared" si="57"/>
        <v>6.4999999999993605</v>
      </c>
      <c r="Z618">
        <f t="shared" si="58"/>
        <v>11605.825073814996</v>
      </c>
    </row>
    <row r="619" spans="1:26" hidden="1" x14ac:dyDescent="0.25">
      <c r="A619" t="s">
        <v>0</v>
      </c>
      <c r="B619" s="1">
        <v>45898</v>
      </c>
      <c r="C619" s="1">
        <v>46021</v>
      </c>
      <c r="D619" t="s">
        <v>1</v>
      </c>
      <c r="E619">
        <v>18000</v>
      </c>
      <c r="F619">
        <v>15</v>
      </c>
      <c r="G619">
        <v>15</v>
      </c>
      <c r="H619">
        <v>12.6</v>
      </c>
      <c r="I619">
        <v>13</v>
      </c>
      <c r="J619">
        <v>13</v>
      </c>
      <c r="K619">
        <v>13</v>
      </c>
      <c r="L619">
        <v>35</v>
      </c>
      <c r="M619">
        <v>472.84</v>
      </c>
      <c r="N619">
        <v>0.34</v>
      </c>
      <c r="O619">
        <v>132650</v>
      </c>
      <c r="P619">
        <v>1050</v>
      </c>
      <c r="Q619">
        <v>24426.85</v>
      </c>
      <c r="R619" s="4">
        <v>0.2486833327754224</v>
      </c>
      <c r="S619" s="2">
        <f t="shared" si="54"/>
        <v>0</v>
      </c>
      <c r="T619" s="6">
        <f t="shared" si="55"/>
        <v>0.33611111111111114</v>
      </c>
      <c r="U619" s="7">
        <v>6.5879999999999994E-2</v>
      </c>
      <c r="V619" s="7">
        <v>1.37E-2</v>
      </c>
      <c r="W619" s="3">
        <f t="shared" si="59"/>
        <v>2.3113854735971873</v>
      </c>
      <c r="X619" s="8">
        <f t="shared" si="56"/>
        <v>2.1672110865203322</v>
      </c>
      <c r="Y619" s="3">
        <f t="shared" si="57"/>
        <v>13.000000000000028</v>
      </c>
      <c r="Z619">
        <f t="shared" si="58"/>
        <v>6721.8232903193057</v>
      </c>
    </row>
    <row r="620" spans="1:26" hidden="1" x14ac:dyDescent="0.25">
      <c r="A620" t="s">
        <v>0</v>
      </c>
      <c r="B620" s="1">
        <v>45898</v>
      </c>
      <c r="C620" s="1">
        <v>46021</v>
      </c>
      <c r="D620" t="s">
        <v>1</v>
      </c>
      <c r="E620">
        <v>22000</v>
      </c>
      <c r="F620">
        <v>69.95</v>
      </c>
      <c r="G620">
        <v>71.95</v>
      </c>
      <c r="H620">
        <v>65</v>
      </c>
      <c r="I620">
        <v>70.8</v>
      </c>
      <c r="J620">
        <v>70</v>
      </c>
      <c r="K620">
        <v>70.8</v>
      </c>
      <c r="L620">
        <v>3846</v>
      </c>
      <c r="M620">
        <v>63656.4</v>
      </c>
      <c r="N620">
        <v>197.4</v>
      </c>
      <c r="O620">
        <v>1719450</v>
      </c>
      <c r="P620">
        <v>15125</v>
      </c>
      <c r="Q620">
        <v>24426.85</v>
      </c>
      <c r="R620" s="4">
        <v>0.1493382884285063</v>
      </c>
      <c r="S620" s="2">
        <f t="shared" si="54"/>
        <v>0</v>
      </c>
      <c r="T620" s="6">
        <f t="shared" si="55"/>
        <v>0.33611111111111114</v>
      </c>
      <c r="U620" s="7">
        <v>6.5879999999999994E-2</v>
      </c>
      <c r="V620" s="7">
        <v>1.37E-2</v>
      </c>
      <c r="W620" s="3">
        <f t="shared" si="59"/>
        <v>1.4544717834111478</v>
      </c>
      <c r="X620" s="8">
        <f t="shared" si="56"/>
        <v>1.3678927756385191</v>
      </c>
      <c r="Y620" s="3">
        <f t="shared" si="57"/>
        <v>70.79999999999086</v>
      </c>
      <c r="Z620">
        <f t="shared" si="58"/>
        <v>2867.2218635227509</v>
      </c>
    </row>
    <row r="621" spans="1:26" hidden="1" x14ac:dyDescent="0.25">
      <c r="A621" t="s">
        <v>0</v>
      </c>
      <c r="B621" s="1">
        <v>45898</v>
      </c>
      <c r="C621" s="1">
        <v>46021</v>
      </c>
      <c r="D621" t="s">
        <v>1</v>
      </c>
      <c r="E621">
        <v>30000</v>
      </c>
      <c r="F621">
        <v>4800</v>
      </c>
      <c r="G621">
        <v>4925</v>
      </c>
      <c r="H621">
        <v>4785</v>
      </c>
      <c r="I621">
        <v>4920.1000000000004</v>
      </c>
      <c r="J621">
        <v>4925</v>
      </c>
      <c r="K621">
        <v>4920.1000000000004</v>
      </c>
      <c r="L621">
        <v>44</v>
      </c>
      <c r="M621">
        <v>1150.58</v>
      </c>
      <c r="N621">
        <v>160.58000000000001</v>
      </c>
      <c r="O621">
        <v>96550</v>
      </c>
      <c r="P621">
        <v>2700</v>
      </c>
      <c r="Q621">
        <v>24426.85</v>
      </c>
      <c r="R621" s="4"/>
      <c r="S621" s="2">
        <f t="shared" si="54"/>
        <v>1</v>
      </c>
      <c r="T621" s="6">
        <f t="shared" si="55"/>
        <v>0.33611111111111114</v>
      </c>
      <c r="U621" s="7">
        <v>6.5879999999999994E-2</v>
      </c>
      <c r="V621" s="7">
        <v>1.37E-2</v>
      </c>
      <c r="W621" s="3" t="e">
        <f t="shared" si="59"/>
        <v>#DIV/0!</v>
      </c>
      <c r="X621" s="8" t="e">
        <f t="shared" si="56"/>
        <v>#DIV/0!</v>
      </c>
      <c r="Y621" s="3" t="e">
        <f t="shared" si="57"/>
        <v>#DIV/0!</v>
      </c>
      <c r="Z621">
        <f t="shared" si="58"/>
        <v>-108.28099007035053</v>
      </c>
    </row>
    <row r="622" spans="1:26" hidden="1" x14ac:dyDescent="0.25">
      <c r="A622" t="s">
        <v>0</v>
      </c>
      <c r="B622" s="1">
        <v>45898</v>
      </c>
      <c r="C622" s="1">
        <v>46112</v>
      </c>
      <c r="D622" t="s">
        <v>1</v>
      </c>
      <c r="E622">
        <v>19000</v>
      </c>
      <c r="F622" t="s">
        <v>2</v>
      </c>
      <c r="G622" t="s">
        <v>2</v>
      </c>
      <c r="H622" t="s">
        <v>2</v>
      </c>
      <c r="I622">
        <v>42.6</v>
      </c>
      <c r="J622" t="s">
        <v>2</v>
      </c>
      <c r="K622">
        <v>8</v>
      </c>
      <c r="L622" t="s">
        <v>2</v>
      </c>
      <c r="M622" t="s">
        <v>2</v>
      </c>
      <c r="N622" t="s">
        <v>2</v>
      </c>
      <c r="O622" t="s">
        <v>2</v>
      </c>
      <c r="P622" t="s">
        <v>2</v>
      </c>
      <c r="Q622">
        <v>24426.85</v>
      </c>
      <c r="R622" s="4">
        <v>0.1564418818772669</v>
      </c>
      <c r="S622" s="2">
        <f t="shared" si="54"/>
        <v>0</v>
      </c>
      <c r="T622" s="6">
        <f t="shared" si="55"/>
        <v>0.58888888888888891</v>
      </c>
      <c r="U622" s="7">
        <v>6.5879999999999994E-2</v>
      </c>
      <c r="V622" s="7">
        <v>1.37E-2</v>
      </c>
      <c r="W622" s="3">
        <f t="shared" si="59"/>
        <v>2.408774731786365</v>
      </c>
      <c r="X622" s="8">
        <f t="shared" si="56"/>
        <v>2.2887226455218821</v>
      </c>
      <c r="Y622" s="3">
        <f t="shared" si="57"/>
        <v>8.0000000001057856</v>
      </c>
      <c r="Z622">
        <f t="shared" si="58"/>
        <v>5961.580829141807</v>
      </c>
    </row>
    <row r="623" spans="1:26" hidden="1" x14ac:dyDescent="0.25">
      <c r="A623" t="s">
        <v>0</v>
      </c>
      <c r="B623" s="1">
        <v>45898</v>
      </c>
      <c r="C623" s="1">
        <v>46112</v>
      </c>
      <c r="D623" t="s">
        <v>1</v>
      </c>
      <c r="E623">
        <v>23000</v>
      </c>
      <c r="F623">
        <v>229.65</v>
      </c>
      <c r="G623">
        <v>240.05</v>
      </c>
      <c r="H623">
        <v>213.95</v>
      </c>
      <c r="I623">
        <v>236</v>
      </c>
      <c r="J623">
        <v>235</v>
      </c>
      <c r="K623">
        <v>236</v>
      </c>
      <c r="L623">
        <v>710</v>
      </c>
      <c r="M623">
        <v>12368.78</v>
      </c>
      <c r="N623">
        <v>121.28</v>
      </c>
      <c r="O623">
        <v>147375</v>
      </c>
      <c r="P623">
        <v>14775</v>
      </c>
      <c r="Q623">
        <v>24426.85</v>
      </c>
      <c r="R623" s="4">
        <v>0.13190992422368239</v>
      </c>
      <c r="S623" s="2">
        <f t="shared" si="54"/>
        <v>0</v>
      </c>
      <c r="T623" s="6">
        <f t="shared" si="55"/>
        <v>0.58888888888888891</v>
      </c>
      <c r="U623" s="7">
        <v>6.5879999999999994E-2</v>
      </c>
      <c r="V623" s="7">
        <v>1.37E-2</v>
      </c>
      <c r="W623" s="3">
        <f t="shared" si="59"/>
        <v>0.9487669672252621</v>
      </c>
      <c r="X623" s="8">
        <f t="shared" si="56"/>
        <v>0.8475404835495749</v>
      </c>
      <c r="Y623" s="3">
        <f t="shared" si="57"/>
        <v>236.00000000000091</v>
      </c>
      <c r="Z623">
        <f t="shared" si="58"/>
        <v>2341.7931239237987</v>
      </c>
    </row>
    <row r="624" spans="1:26" hidden="1" x14ac:dyDescent="0.25">
      <c r="A624" t="s">
        <v>0</v>
      </c>
      <c r="B624" s="1">
        <v>45898</v>
      </c>
      <c r="C624" s="1">
        <v>46112</v>
      </c>
      <c r="D624" t="s">
        <v>1</v>
      </c>
      <c r="E624">
        <v>29000</v>
      </c>
      <c r="F624" t="s">
        <v>2</v>
      </c>
      <c r="G624" t="s">
        <v>2</v>
      </c>
      <c r="H624" t="s">
        <v>2</v>
      </c>
      <c r="I624">
        <v>3815.05</v>
      </c>
      <c r="J624" t="s">
        <v>2</v>
      </c>
      <c r="K624">
        <v>3767.4</v>
      </c>
      <c r="L624" t="s">
        <v>2</v>
      </c>
      <c r="M624" t="s">
        <v>2</v>
      </c>
      <c r="N624" t="s">
        <v>2</v>
      </c>
      <c r="O624" t="s">
        <v>2</v>
      </c>
      <c r="P624" t="s">
        <v>2</v>
      </c>
      <c r="Q624">
        <v>24426.85</v>
      </c>
      <c r="R624" s="4">
        <v>0.1330067536571235</v>
      </c>
      <c r="S624" s="2">
        <f t="shared" si="54"/>
        <v>1</v>
      </c>
      <c r="T624" s="6">
        <f t="shared" si="55"/>
        <v>0.58888888888888891</v>
      </c>
      <c r="U624" s="7">
        <v>6.5879999999999994E-2</v>
      </c>
      <c r="V624" s="7">
        <v>1.37E-2</v>
      </c>
      <c r="W624" s="3">
        <f t="shared" si="59"/>
        <v>-1.3292655261697228</v>
      </c>
      <c r="X624" s="8">
        <f t="shared" si="56"/>
        <v>-1.4313337068397238</v>
      </c>
      <c r="Y624" s="3">
        <f t="shared" si="57"/>
        <v>3767.4000000000015</v>
      </c>
      <c r="Z624">
        <f t="shared" si="58"/>
        <v>101.51156609678583</v>
      </c>
    </row>
    <row r="625" spans="1:26" hidden="1" x14ac:dyDescent="0.25">
      <c r="A625" t="s">
        <v>0</v>
      </c>
      <c r="B625" s="1">
        <v>45898</v>
      </c>
      <c r="C625" s="1">
        <v>46112</v>
      </c>
      <c r="D625" t="s">
        <v>1</v>
      </c>
      <c r="E625">
        <v>28000</v>
      </c>
      <c r="F625" t="s">
        <v>2</v>
      </c>
      <c r="G625" t="s">
        <v>2</v>
      </c>
      <c r="H625" t="s">
        <v>2</v>
      </c>
      <c r="I625">
        <v>3078.95</v>
      </c>
      <c r="J625" t="s">
        <v>2</v>
      </c>
      <c r="K625">
        <v>2948.45</v>
      </c>
      <c r="L625" t="s">
        <v>2</v>
      </c>
      <c r="M625" t="s">
        <v>2</v>
      </c>
      <c r="N625" t="s">
        <v>2</v>
      </c>
      <c r="O625" t="s">
        <v>2</v>
      </c>
      <c r="P625" t="s">
        <v>2</v>
      </c>
      <c r="Q625">
        <v>24426.85</v>
      </c>
      <c r="R625" s="4">
        <v>0.14192598657774039</v>
      </c>
      <c r="S625" s="2">
        <f t="shared" si="54"/>
        <v>1</v>
      </c>
      <c r="T625" s="6">
        <f t="shared" si="55"/>
        <v>0.58888888888888891</v>
      </c>
      <c r="U625" s="7">
        <v>6.5879999999999994E-2</v>
      </c>
      <c r="V625" s="7">
        <v>1.37E-2</v>
      </c>
      <c r="W625" s="3">
        <f t="shared" si="59"/>
        <v>-0.91690264597380888</v>
      </c>
      <c r="X625" s="8">
        <f t="shared" si="56"/>
        <v>-1.0258153653769797</v>
      </c>
      <c r="Y625" s="3">
        <f t="shared" si="57"/>
        <v>2948.4500000000007</v>
      </c>
      <c r="Z625">
        <f t="shared" si="58"/>
        <v>244.50849240128809</v>
      </c>
    </row>
    <row r="626" spans="1:26" hidden="1" x14ac:dyDescent="0.25">
      <c r="A626" t="s">
        <v>0</v>
      </c>
      <c r="B626" s="1">
        <v>45898</v>
      </c>
      <c r="C626" s="1">
        <v>46112</v>
      </c>
      <c r="D626" t="s">
        <v>1</v>
      </c>
      <c r="E626">
        <v>31000</v>
      </c>
      <c r="F626" t="s">
        <v>2</v>
      </c>
      <c r="G626" t="s">
        <v>2</v>
      </c>
      <c r="H626" t="s">
        <v>2</v>
      </c>
      <c r="I626">
        <v>5434.7</v>
      </c>
      <c r="J626" t="s">
        <v>2</v>
      </c>
      <c r="K626">
        <v>5551.5</v>
      </c>
      <c r="L626" t="s">
        <v>2</v>
      </c>
      <c r="M626" t="s">
        <v>2</v>
      </c>
      <c r="N626" t="s">
        <v>2</v>
      </c>
      <c r="O626" t="s">
        <v>2</v>
      </c>
      <c r="P626" t="s">
        <v>2</v>
      </c>
      <c r="Q626">
        <v>24426.85</v>
      </c>
      <c r="R626" s="4"/>
      <c r="S626" s="2">
        <f t="shared" si="54"/>
        <v>1</v>
      </c>
      <c r="T626" s="6">
        <f t="shared" si="55"/>
        <v>0.58888888888888891</v>
      </c>
      <c r="U626" s="7">
        <v>6.5879999999999994E-2</v>
      </c>
      <c r="V626" s="7">
        <v>1.37E-2</v>
      </c>
      <c r="W626" s="3" t="e">
        <f t="shared" si="59"/>
        <v>#DIV/0!</v>
      </c>
      <c r="X626" s="8" t="e">
        <f t="shared" si="56"/>
        <v>#DIV/0!</v>
      </c>
      <c r="Y626" s="3" t="e">
        <f t="shared" si="57"/>
        <v>#DIV/0!</v>
      </c>
      <c r="Z626">
        <f t="shared" si="58"/>
        <v>-38.282286512217979</v>
      </c>
    </row>
    <row r="627" spans="1:26" hidden="1" x14ac:dyDescent="0.25">
      <c r="A627" t="s">
        <v>0</v>
      </c>
      <c r="B627" s="1">
        <v>45898</v>
      </c>
      <c r="C627" s="1">
        <v>46112</v>
      </c>
      <c r="D627" t="s">
        <v>1</v>
      </c>
      <c r="E627">
        <v>26000</v>
      </c>
      <c r="F627">
        <v>1185</v>
      </c>
      <c r="G627">
        <v>1244.05</v>
      </c>
      <c r="H627">
        <v>1137.5999999999999</v>
      </c>
      <c r="I627">
        <v>1215.3</v>
      </c>
      <c r="J627">
        <v>1231.6500000000001</v>
      </c>
      <c r="K627">
        <v>1215.3</v>
      </c>
      <c r="L627">
        <v>218</v>
      </c>
      <c r="M627">
        <v>4444.33</v>
      </c>
      <c r="N627">
        <v>193.33</v>
      </c>
      <c r="O627">
        <v>97800</v>
      </c>
      <c r="P627">
        <v>-825</v>
      </c>
      <c r="Q627">
        <v>24426.85</v>
      </c>
      <c r="R627" s="4">
        <v>0.1012154766331257</v>
      </c>
      <c r="S627" s="2">
        <f t="shared" si="54"/>
        <v>1</v>
      </c>
      <c r="T627" s="6">
        <f t="shared" si="55"/>
        <v>0.58888888888888891</v>
      </c>
      <c r="U627" s="7">
        <v>6.5879999999999994E-2</v>
      </c>
      <c r="V627" s="7">
        <v>1.37E-2</v>
      </c>
      <c r="W627" s="3">
        <f t="shared" si="59"/>
        <v>-0.36910314486026552</v>
      </c>
      <c r="X627" s="8">
        <f t="shared" si="56"/>
        <v>-0.44677498686478501</v>
      </c>
      <c r="Y627" s="3">
        <f t="shared" si="57"/>
        <v>1215.3000000003212</v>
      </c>
      <c r="Z627">
        <f t="shared" si="58"/>
        <v>435.25234501029263</v>
      </c>
    </row>
    <row r="628" spans="1:26" hidden="1" x14ac:dyDescent="0.25">
      <c r="A628" t="s">
        <v>0</v>
      </c>
      <c r="B628" s="1">
        <v>45898</v>
      </c>
      <c r="C628" s="1">
        <v>46112</v>
      </c>
      <c r="D628" t="s">
        <v>1</v>
      </c>
      <c r="E628">
        <v>24000</v>
      </c>
      <c r="F628">
        <v>425</v>
      </c>
      <c r="G628">
        <v>449.45</v>
      </c>
      <c r="H628">
        <v>399.8</v>
      </c>
      <c r="I628">
        <v>441.9</v>
      </c>
      <c r="J628">
        <v>442.8</v>
      </c>
      <c r="K628">
        <v>441.9</v>
      </c>
      <c r="L628">
        <v>1346</v>
      </c>
      <c r="M628">
        <v>24652.31</v>
      </c>
      <c r="N628">
        <v>424.31</v>
      </c>
      <c r="O628">
        <v>370800</v>
      </c>
      <c r="P628">
        <v>20550</v>
      </c>
      <c r="Q628">
        <v>24426.85</v>
      </c>
      <c r="R628" s="4">
        <v>0.1244166483044099</v>
      </c>
      <c r="S628" s="2">
        <f t="shared" si="54"/>
        <v>0</v>
      </c>
      <c r="T628" s="6">
        <f t="shared" si="55"/>
        <v>0.58888888888888891</v>
      </c>
      <c r="U628" s="7">
        <v>6.5879999999999994E-2</v>
      </c>
      <c r="V628" s="7">
        <v>1.37E-2</v>
      </c>
      <c r="W628" s="3">
        <f t="shared" si="59"/>
        <v>0.5542237345992832</v>
      </c>
      <c r="X628" s="8">
        <f t="shared" si="56"/>
        <v>0.45874752314142719</v>
      </c>
      <c r="Y628" s="3">
        <f t="shared" si="57"/>
        <v>441.89999999995598</v>
      </c>
      <c r="Z628">
        <f t="shared" si="58"/>
        <v>1585.7461976192972</v>
      </c>
    </row>
    <row r="629" spans="1:26" hidden="1" x14ac:dyDescent="0.25">
      <c r="A629" t="s">
        <v>0</v>
      </c>
      <c r="B629" s="1">
        <v>45898</v>
      </c>
      <c r="C629" s="1">
        <v>46112</v>
      </c>
      <c r="D629" t="s">
        <v>1</v>
      </c>
      <c r="E629">
        <v>22000</v>
      </c>
      <c r="F629">
        <v>130.9</v>
      </c>
      <c r="G629">
        <v>135</v>
      </c>
      <c r="H629">
        <v>122</v>
      </c>
      <c r="I629">
        <v>132.4</v>
      </c>
      <c r="J629">
        <v>132.1</v>
      </c>
      <c r="K629">
        <v>132.4</v>
      </c>
      <c r="L629">
        <v>193</v>
      </c>
      <c r="M629">
        <v>3203.36</v>
      </c>
      <c r="N629">
        <v>18.86</v>
      </c>
      <c r="O629">
        <v>55575</v>
      </c>
      <c r="P629">
        <v>8850</v>
      </c>
      <c r="Q629">
        <v>24426.85</v>
      </c>
      <c r="R629" s="4">
        <v>0.14375514616251631</v>
      </c>
      <c r="S629" s="2">
        <f t="shared" si="54"/>
        <v>0</v>
      </c>
      <c r="T629" s="6">
        <f t="shared" si="55"/>
        <v>0.58888888888888891</v>
      </c>
      <c r="U629" s="7">
        <v>6.5879999999999994E-2</v>
      </c>
      <c r="V629" s="7">
        <v>1.37E-2</v>
      </c>
      <c r="W629" s="3">
        <f t="shared" si="59"/>
        <v>1.2822532290789104</v>
      </c>
      <c r="X629" s="8">
        <f t="shared" si="56"/>
        <v>1.1719368291419341</v>
      </c>
      <c r="Y629" s="3">
        <f t="shared" si="57"/>
        <v>132.40000000000191</v>
      </c>
      <c r="Z629">
        <f t="shared" si="58"/>
        <v>3200.1400502283032</v>
      </c>
    </row>
    <row r="630" spans="1:26" hidden="1" x14ac:dyDescent="0.25">
      <c r="A630" t="s">
        <v>0</v>
      </c>
      <c r="B630" s="1">
        <v>45898</v>
      </c>
      <c r="C630" s="1">
        <v>46112</v>
      </c>
      <c r="D630" t="s">
        <v>1</v>
      </c>
      <c r="E630">
        <v>27000</v>
      </c>
      <c r="F630" t="s">
        <v>2</v>
      </c>
      <c r="G630" t="s">
        <v>2</v>
      </c>
      <c r="H630" t="s">
        <v>2</v>
      </c>
      <c r="I630">
        <v>1452</v>
      </c>
      <c r="J630">
        <v>1452</v>
      </c>
      <c r="K630">
        <v>2205.0500000000002</v>
      </c>
      <c r="L630" t="s">
        <v>2</v>
      </c>
      <c r="M630" t="s">
        <v>2</v>
      </c>
      <c r="N630" t="s">
        <v>2</v>
      </c>
      <c r="O630">
        <v>225</v>
      </c>
      <c r="P630" t="s">
        <v>2</v>
      </c>
      <c r="Q630">
        <v>24426.85</v>
      </c>
      <c r="R630" s="4">
        <v>0.14668456908280289</v>
      </c>
      <c r="S630" s="2">
        <f t="shared" si="54"/>
        <v>1</v>
      </c>
      <c r="T630" s="6">
        <f t="shared" si="55"/>
        <v>0.58888888888888891</v>
      </c>
      <c r="U630" s="7">
        <v>6.5879999999999994E-2</v>
      </c>
      <c r="V630" s="7">
        <v>1.37E-2</v>
      </c>
      <c r="W630" s="3">
        <f t="shared" si="59"/>
        <v>-0.56048205376525717</v>
      </c>
      <c r="X630" s="8">
        <f t="shared" si="56"/>
        <v>-0.67304646637576615</v>
      </c>
      <c r="Y630" s="3">
        <f t="shared" si="57"/>
        <v>2205.0500000000029</v>
      </c>
      <c r="Z630">
        <f t="shared" si="58"/>
        <v>463.05541870578963</v>
      </c>
    </row>
    <row r="631" spans="1:26" hidden="1" x14ac:dyDescent="0.25">
      <c r="A631" t="s">
        <v>0</v>
      </c>
      <c r="B631" s="1">
        <v>45898</v>
      </c>
      <c r="C631" s="1">
        <v>46112</v>
      </c>
      <c r="D631" t="s">
        <v>1</v>
      </c>
      <c r="E631">
        <v>21000</v>
      </c>
      <c r="F631">
        <v>79.95</v>
      </c>
      <c r="G631">
        <v>85</v>
      </c>
      <c r="H631">
        <v>75.099999999999994</v>
      </c>
      <c r="I631">
        <v>81.55</v>
      </c>
      <c r="J631">
        <v>80</v>
      </c>
      <c r="K631">
        <v>81.55</v>
      </c>
      <c r="L631">
        <v>102</v>
      </c>
      <c r="M631">
        <v>1612.56</v>
      </c>
      <c r="N631">
        <v>6.06</v>
      </c>
      <c r="O631">
        <v>65100</v>
      </c>
      <c r="P631">
        <v>3150</v>
      </c>
      <c r="Q631">
        <v>24426.85</v>
      </c>
      <c r="R631" s="4">
        <v>0.15938265647894381</v>
      </c>
      <c r="S631" s="2">
        <f t="shared" si="54"/>
        <v>0</v>
      </c>
      <c r="T631" s="6">
        <f t="shared" si="55"/>
        <v>0.58888888888888891</v>
      </c>
      <c r="U631" s="7">
        <v>6.5879999999999994E-2</v>
      </c>
      <c r="V631" s="7">
        <v>1.37E-2</v>
      </c>
      <c r="W631" s="3">
        <f t="shared" si="59"/>
        <v>1.5482813050319715</v>
      </c>
      <c r="X631" s="8">
        <f t="shared" si="56"/>
        <v>1.4259724949162509</v>
      </c>
      <c r="Y631" s="3">
        <f t="shared" si="57"/>
        <v>81.550000000138425</v>
      </c>
      <c r="Z631">
        <f t="shared" si="58"/>
        <v>4111.236976532804</v>
      </c>
    </row>
    <row r="632" spans="1:26" hidden="1" x14ac:dyDescent="0.25">
      <c r="A632" t="s">
        <v>0</v>
      </c>
      <c r="B632" s="1">
        <v>45898</v>
      </c>
      <c r="C632" s="1">
        <v>46112</v>
      </c>
      <c r="D632" t="s">
        <v>1</v>
      </c>
      <c r="E632">
        <v>30000</v>
      </c>
      <c r="F632" t="s">
        <v>2</v>
      </c>
      <c r="G632" t="s">
        <v>2</v>
      </c>
      <c r="H632" t="s">
        <v>2</v>
      </c>
      <c r="I632">
        <v>4604.45</v>
      </c>
      <c r="J632" t="s">
        <v>2</v>
      </c>
      <c r="K632">
        <v>4641</v>
      </c>
      <c r="L632" t="s">
        <v>2</v>
      </c>
      <c r="M632" t="s">
        <v>2</v>
      </c>
      <c r="N632" t="s">
        <v>2</v>
      </c>
      <c r="O632" t="s">
        <v>2</v>
      </c>
      <c r="P632" t="s">
        <v>2</v>
      </c>
      <c r="Q632">
        <v>24426.85</v>
      </c>
      <c r="R632" s="4">
        <v>0.1072395616478518</v>
      </c>
      <c r="S632" s="2">
        <f t="shared" si="54"/>
        <v>1</v>
      </c>
      <c r="T632" s="6">
        <f t="shared" si="55"/>
        <v>0.58888888888888891</v>
      </c>
      <c r="U632" s="7">
        <v>6.5879999999999994E-2</v>
      </c>
      <c r="V632" s="7">
        <v>1.37E-2</v>
      </c>
      <c r="W632" s="3">
        <f t="shared" si="59"/>
        <v>-2.0827596135892348</v>
      </c>
      <c r="X632" s="8">
        <f t="shared" si="56"/>
        <v>-2.1650542839896683</v>
      </c>
      <c r="Y632" s="3">
        <f t="shared" si="57"/>
        <v>4641</v>
      </c>
      <c r="Z632">
        <f t="shared" si="58"/>
        <v>13.164639792285016</v>
      </c>
    </row>
    <row r="633" spans="1:26" hidden="1" x14ac:dyDescent="0.25">
      <c r="A633" t="s">
        <v>0</v>
      </c>
      <c r="B633" s="1">
        <v>45898</v>
      </c>
      <c r="C633" s="1">
        <v>46112</v>
      </c>
      <c r="D633" t="s">
        <v>1</v>
      </c>
      <c r="E633">
        <v>20000</v>
      </c>
      <c r="F633" t="s">
        <v>2</v>
      </c>
      <c r="G633" t="s">
        <v>2</v>
      </c>
      <c r="H633" t="s">
        <v>2</v>
      </c>
      <c r="I633">
        <v>95.7</v>
      </c>
      <c r="J633" t="s">
        <v>2</v>
      </c>
      <c r="K633">
        <v>26.65</v>
      </c>
      <c r="L633" t="s">
        <v>2</v>
      </c>
      <c r="M633" t="s">
        <v>2</v>
      </c>
      <c r="N633" t="s">
        <v>2</v>
      </c>
      <c r="O633" t="s">
        <v>2</v>
      </c>
      <c r="P633" t="s">
        <v>2</v>
      </c>
      <c r="Q633">
        <v>24426.85</v>
      </c>
      <c r="R633" s="4">
        <v>0.15605166907207241</v>
      </c>
      <c r="S633" s="2">
        <f t="shared" si="54"/>
        <v>0</v>
      </c>
      <c r="T633" s="6">
        <f t="shared" si="55"/>
        <v>0.58888888888888891</v>
      </c>
      <c r="U633" s="7">
        <v>6.5879999999999994E-2</v>
      </c>
      <c r="V633" s="7">
        <v>1.37E-2</v>
      </c>
      <c r="W633" s="3">
        <f t="shared" si="59"/>
        <v>1.9861710964006285</v>
      </c>
      <c r="X633" s="8">
        <f t="shared" si="56"/>
        <v>1.8664184559161923</v>
      </c>
      <c r="Y633" s="3">
        <f t="shared" si="57"/>
        <v>26.649999999996453</v>
      </c>
      <c r="Z633">
        <f t="shared" si="58"/>
        <v>5018.2839028373055</v>
      </c>
    </row>
    <row r="634" spans="1:26" hidden="1" x14ac:dyDescent="0.25">
      <c r="A634" t="s">
        <v>0</v>
      </c>
      <c r="B634" s="1">
        <v>45898</v>
      </c>
      <c r="C634" s="1">
        <v>46112</v>
      </c>
      <c r="D634" t="s">
        <v>1</v>
      </c>
      <c r="E634">
        <v>25000</v>
      </c>
      <c r="F634">
        <v>720.3</v>
      </c>
      <c r="G634">
        <v>769</v>
      </c>
      <c r="H634">
        <v>698</v>
      </c>
      <c r="I634">
        <v>759.4</v>
      </c>
      <c r="J634">
        <v>758</v>
      </c>
      <c r="K634">
        <v>759.4</v>
      </c>
      <c r="L634">
        <v>386</v>
      </c>
      <c r="M634">
        <v>7447.28</v>
      </c>
      <c r="N634">
        <v>209.78</v>
      </c>
      <c r="O634">
        <v>298500</v>
      </c>
      <c r="P634">
        <v>-825</v>
      </c>
      <c r="Q634">
        <v>24426.85</v>
      </c>
      <c r="R634" s="4">
        <v>0.1146814991667931</v>
      </c>
      <c r="S634" s="2">
        <f t="shared" si="54"/>
        <v>1</v>
      </c>
      <c r="T634" s="6">
        <f t="shared" si="55"/>
        <v>0.58888888888888891</v>
      </c>
      <c r="U634" s="7">
        <v>6.5879999999999994E-2</v>
      </c>
      <c r="V634" s="7">
        <v>1.37E-2</v>
      </c>
      <c r="W634" s="3">
        <f t="shared" si="59"/>
        <v>0.1296261777157949</v>
      </c>
      <c r="X634" s="8">
        <f t="shared" si="56"/>
        <v>4.1620631721958817E-2</v>
      </c>
      <c r="Y634" s="3">
        <f t="shared" si="57"/>
        <v>759.40000000000146</v>
      </c>
      <c r="Z634">
        <f t="shared" si="58"/>
        <v>941.29927131479781</v>
      </c>
    </row>
    <row r="635" spans="1:26" hidden="1" x14ac:dyDescent="0.25">
      <c r="A635" t="s">
        <v>0</v>
      </c>
      <c r="B635" s="1">
        <v>45898</v>
      </c>
      <c r="C635" s="1">
        <v>46203</v>
      </c>
      <c r="D635" t="s">
        <v>1</v>
      </c>
      <c r="E635">
        <v>22000</v>
      </c>
      <c r="F635">
        <v>220</v>
      </c>
      <c r="G635">
        <v>220</v>
      </c>
      <c r="H635">
        <v>220</v>
      </c>
      <c r="I635">
        <v>220</v>
      </c>
      <c r="J635">
        <v>220</v>
      </c>
      <c r="K635">
        <v>238.9</v>
      </c>
      <c r="L635">
        <v>6</v>
      </c>
      <c r="M635">
        <v>99.99</v>
      </c>
      <c r="N635">
        <v>0.99</v>
      </c>
      <c r="O635">
        <v>3375</v>
      </c>
      <c r="P635">
        <v>450</v>
      </c>
      <c r="Q635">
        <v>24426.85</v>
      </c>
      <c r="R635" s="4">
        <v>0.15435568233089689</v>
      </c>
      <c r="S635" s="2">
        <f t="shared" si="54"/>
        <v>0</v>
      </c>
      <c r="T635" s="6">
        <f t="shared" si="55"/>
        <v>0.83611111111111114</v>
      </c>
      <c r="U635" s="7">
        <v>6.5879999999999994E-2</v>
      </c>
      <c r="V635" s="7">
        <v>1.37E-2</v>
      </c>
      <c r="W635" s="3">
        <f t="shared" si="59"/>
        <v>1.1210682745969933</v>
      </c>
      <c r="X635" s="8">
        <f t="shared" si="56"/>
        <v>0.97992681013059679</v>
      </c>
      <c r="Y635" s="3">
        <f t="shared" si="57"/>
        <v>238.89999999984093</v>
      </c>
      <c r="Z635">
        <f t="shared" si="58"/>
        <v>3566.5986038685805</v>
      </c>
    </row>
    <row r="636" spans="1:26" hidden="1" x14ac:dyDescent="0.25">
      <c r="A636" t="s">
        <v>0</v>
      </c>
      <c r="B636" s="1">
        <v>45898</v>
      </c>
      <c r="C636" s="1">
        <v>46203</v>
      </c>
      <c r="D636" t="s">
        <v>1</v>
      </c>
      <c r="E636">
        <v>15000</v>
      </c>
      <c r="F636" t="s">
        <v>2</v>
      </c>
      <c r="G636" t="s">
        <v>2</v>
      </c>
      <c r="H636" t="s">
        <v>2</v>
      </c>
      <c r="I636">
        <v>20.2</v>
      </c>
      <c r="J636">
        <v>20.2</v>
      </c>
      <c r="K636">
        <v>0.1</v>
      </c>
      <c r="L636" t="s">
        <v>2</v>
      </c>
      <c r="M636" t="s">
        <v>2</v>
      </c>
      <c r="N636" t="s">
        <v>2</v>
      </c>
      <c r="O636">
        <v>1000</v>
      </c>
      <c r="P636" t="s">
        <v>2</v>
      </c>
      <c r="Q636">
        <v>24426.85</v>
      </c>
      <c r="R636" s="4">
        <v>0.16073246516882059</v>
      </c>
      <c r="S636" s="2">
        <f t="shared" si="54"/>
        <v>0</v>
      </c>
      <c r="T636" s="6">
        <f t="shared" si="55"/>
        <v>0.83611111111111114</v>
      </c>
      <c r="U636" s="7">
        <v>6.5879999999999994E-2</v>
      </c>
      <c r="V636" s="7">
        <v>1.37E-2</v>
      </c>
      <c r="W636" s="3">
        <f t="shared" si="59"/>
        <v>3.6881868732803054</v>
      </c>
      <c r="X636" s="8">
        <f t="shared" si="56"/>
        <v>3.5412145352449054</v>
      </c>
      <c r="Y636" s="3">
        <f t="shared" si="57"/>
        <v>9.9999999999001332E-2</v>
      </c>
      <c r="Z636">
        <f t="shared" si="58"/>
        <v>9952.6447544925504</v>
      </c>
    </row>
    <row r="637" spans="1:26" hidden="1" x14ac:dyDescent="0.25">
      <c r="A637" t="s">
        <v>0</v>
      </c>
      <c r="B637" s="1">
        <v>45898</v>
      </c>
      <c r="C637" s="1">
        <v>46203</v>
      </c>
      <c r="D637" t="s">
        <v>1</v>
      </c>
      <c r="E637">
        <v>26000</v>
      </c>
      <c r="F637">
        <v>1143.45</v>
      </c>
      <c r="G637">
        <v>1200</v>
      </c>
      <c r="H637">
        <v>1143.45</v>
      </c>
      <c r="I637">
        <v>1200</v>
      </c>
      <c r="J637">
        <v>1200</v>
      </c>
      <c r="K637">
        <v>1568.45</v>
      </c>
      <c r="L637">
        <v>2</v>
      </c>
      <c r="M637">
        <v>40.76</v>
      </c>
      <c r="N637">
        <v>1.76</v>
      </c>
      <c r="O637">
        <v>3825</v>
      </c>
      <c r="P637" t="s">
        <v>2</v>
      </c>
      <c r="Q637">
        <v>24426.85</v>
      </c>
      <c r="R637" s="4">
        <v>0.14933616492598109</v>
      </c>
      <c r="S637" s="2">
        <f t="shared" si="54"/>
        <v>1</v>
      </c>
      <c r="T637" s="6">
        <f t="shared" si="55"/>
        <v>0.83611111111111114</v>
      </c>
      <c r="U637" s="7">
        <v>6.5879999999999994E-2</v>
      </c>
      <c r="V637" s="7">
        <v>1.37E-2</v>
      </c>
      <c r="W637" s="3">
        <f t="shared" si="59"/>
        <v>-6.9293516515884321E-2</v>
      </c>
      <c r="X637" s="8">
        <f t="shared" si="56"/>
        <v>-0.20584517886585707</v>
      </c>
      <c r="Y637" s="3">
        <f t="shared" si="57"/>
        <v>1568.4499999999553</v>
      </c>
      <c r="Z637">
        <f t="shared" si="58"/>
        <v>1110.5222320834546</v>
      </c>
    </row>
    <row r="638" spans="1:26" hidden="1" x14ac:dyDescent="0.25">
      <c r="A638" t="s">
        <v>0</v>
      </c>
      <c r="B638" s="1">
        <v>45898</v>
      </c>
      <c r="C638" s="1">
        <v>46203</v>
      </c>
      <c r="D638" t="s">
        <v>1</v>
      </c>
      <c r="E638">
        <v>30000</v>
      </c>
      <c r="F638" t="s">
        <v>2</v>
      </c>
      <c r="G638" t="s">
        <v>2</v>
      </c>
      <c r="H638" t="s">
        <v>2</v>
      </c>
      <c r="I638">
        <v>5541.2</v>
      </c>
      <c r="J638" t="s">
        <v>2</v>
      </c>
      <c r="K638">
        <v>4367</v>
      </c>
      <c r="L638" t="s">
        <v>2</v>
      </c>
      <c r="M638" t="s">
        <v>2</v>
      </c>
      <c r="N638" t="s">
        <v>2</v>
      </c>
      <c r="O638" t="s">
        <v>2</v>
      </c>
      <c r="P638" t="s">
        <v>2</v>
      </c>
      <c r="Q638">
        <v>24426.85</v>
      </c>
      <c r="R638" s="4">
        <v>0.12987700056198931</v>
      </c>
      <c r="S638" s="2">
        <f t="shared" si="54"/>
        <v>1</v>
      </c>
      <c r="T638" s="6">
        <f t="shared" si="55"/>
        <v>0.83611111111111114</v>
      </c>
      <c r="U638" s="7">
        <v>6.5879999999999994E-2</v>
      </c>
      <c r="V638" s="7">
        <v>1.37E-2</v>
      </c>
      <c r="W638" s="3">
        <f t="shared" si="59"/>
        <v>-1.3037766005180065</v>
      </c>
      <c r="X638" s="8">
        <f t="shared" si="56"/>
        <v>-1.42253497586907</v>
      </c>
      <c r="Y638" s="3">
        <f t="shared" si="57"/>
        <v>4367</v>
      </c>
      <c r="Z638">
        <f t="shared" si="58"/>
        <v>123.44586029832863</v>
      </c>
    </row>
    <row r="639" spans="1:26" hidden="1" x14ac:dyDescent="0.25">
      <c r="A639" t="s">
        <v>0</v>
      </c>
      <c r="B639" s="1">
        <v>45898</v>
      </c>
      <c r="C639" s="1">
        <v>46203</v>
      </c>
      <c r="D639" t="s">
        <v>1</v>
      </c>
      <c r="E639">
        <v>14000</v>
      </c>
      <c r="F639" t="s">
        <v>2</v>
      </c>
      <c r="G639" t="s">
        <v>2</v>
      </c>
      <c r="H639" t="s">
        <v>2</v>
      </c>
      <c r="I639">
        <v>24</v>
      </c>
      <c r="J639">
        <v>24</v>
      </c>
      <c r="K639">
        <v>0.05</v>
      </c>
      <c r="L639" t="s">
        <v>2</v>
      </c>
      <c r="M639" t="s">
        <v>2</v>
      </c>
      <c r="N639" t="s">
        <v>2</v>
      </c>
      <c r="O639">
        <v>1225</v>
      </c>
      <c r="P639" t="s">
        <v>2</v>
      </c>
      <c r="Q639">
        <v>24426.85</v>
      </c>
      <c r="R639" s="4">
        <v>0.17317005074936051</v>
      </c>
      <c r="S639" s="2">
        <f t="shared" si="54"/>
        <v>0</v>
      </c>
      <c r="T639" s="6">
        <f t="shared" si="55"/>
        <v>0.83611111111111114</v>
      </c>
      <c r="U639" s="7">
        <v>6.5879999999999994E-2</v>
      </c>
      <c r="V639" s="7">
        <v>1.37E-2</v>
      </c>
      <c r="W639" s="3">
        <f t="shared" si="59"/>
        <v>3.869966696771002</v>
      </c>
      <c r="X639" s="8">
        <f t="shared" si="56"/>
        <v>3.7116215409892472</v>
      </c>
      <c r="Y639" s="3">
        <f t="shared" si="57"/>
        <v>4.9999999999944755E-2</v>
      </c>
      <c r="Z639">
        <f t="shared" si="58"/>
        <v>10899.001347438832</v>
      </c>
    </row>
    <row r="640" spans="1:26" hidden="1" x14ac:dyDescent="0.25">
      <c r="A640" t="s">
        <v>0</v>
      </c>
      <c r="B640" s="1">
        <v>45898</v>
      </c>
      <c r="C640" s="1">
        <v>46203</v>
      </c>
      <c r="D640" t="s">
        <v>1</v>
      </c>
      <c r="E640">
        <v>25000</v>
      </c>
      <c r="F640">
        <v>760</v>
      </c>
      <c r="G640">
        <v>777</v>
      </c>
      <c r="H640">
        <v>704.4</v>
      </c>
      <c r="I640">
        <v>777</v>
      </c>
      <c r="J640">
        <v>777</v>
      </c>
      <c r="K640">
        <v>777</v>
      </c>
      <c r="L640">
        <v>33</v>
      </c>
      <c r="M640">
        <v>636.99</v>
      </c>
      <c r="N640">
        <v>18.239999999999998</v>
      </c>
      <c r="O640">
        <v>25275</v>
      </c>
      <c r="P640">
        <v>1200</v>
      </c>
      <c r="Q640">
        <v>24426.85</v>
      </c>
      <c r="R640" s="4">
        <v>0.11500505254345619</v>
      </c>
      <c r="S640" s="2">
        <f t="shared" si="54"/>
        <v>1</v>
      </c>
      <c r="T640" s="6">
        <f t="shared" si="55"/>
        <v>0.83611111111111114</v>
      </c>
      <c r="U640" s="7">
        <v>6.5879999999999994E-2</v>
      </c>
      <c r="V640" s="7">
        <v>1.37E-2</v>
      </c>
      <c r="W640" s="3">
        <f t="shared" si="59"/>
        <v>0.24690718703727851</v>
      </c>
      <c r="X640" s="8">
        <f t="shared" si="56"/>
        <v>0.14174758881645436</v>
      </c>
      <c r="Y640" s="3">
        <f t="shared" si="57"/>
        <v>776.9999999981228</v>
      </c>
      <c r="Z640">
        <f t="shared" si="58"/>
        <v>1265.4788250297352</v>
      </c>
    </row>
    <row r="641" spans="1:26" hidden="1" x14ac:dyDescent="0.25">
      <c r="A641" t="s">
        <v>0</v>
      </c>
      <c r="B641" s="1">
        <v>45898</v>
      </c>
      <c r="C641" s="1">
        <v>46203</v>
      </c>
      <c r="D641" t="s">
        <v>1</v>
      </c>
      <c r="E641">
        <v>23000</v>
      </c>
      <c r="F641" t="s">
        <v>2</v>
      </c>
      <c r="G641" t="s">
        <v>2</v>
      </c>
      <c r="H641" t="s">
        <v>2</v>
      </c>
      <c r="I641">
        <v>300</v>
      </c>
      <c r="J641">
        <v>300</v>
      </c>
      <c r="K641">
        <v>429.25</v>
      </c>
      <c r="L641" t="s">
        <v>2</v>
      </c>
      <c r="M641" t="s">
        <v>2</v>
      </c>
      <c r="N641" t="s">
        <v>2</v>
      </c>
      <c r="O641">
        <v>11050</v>
      </c>
      <c r="P641" t="s">
        <v>2</v>
      </c>
      <c r="Q641">
        <v>24426.85</v>
      </c>
      <c r="R641" s="4">
        <v>0.15352547574960021</v>
      </c>
      <c r="S641" s="2">
        <f t="shared" si="54"/>
        <v>0</v>
      </c>
      <c r="T641" s="6">
        <f t="shared" si="55"/>
        <v>0.83611111111111114</v>
      </c>
      <c r="U641" s="7">
        <v>6.5879999999999994E-2</v>
      </c>
      <c r="V641" s="7">
        <v>1.37E-2</v>
      </c>
      <c r="W641" s="3">
        <f t="shared" si="59"/>
        <v>0.80972154851975686</v>
      </c>
      <c r="X641" s="8">
        <f t="shared" si="56"/>
        <v>0.66933921757487636</v>
      </c>
      <c r="Y641" s="3">
        <f t="shared" si="57"/>
        <v>429.25000000005912</v>
      </c>
      <c r="Z641">
        <f t="shared" si="58"/>
        <v>2810.5420109222978</v>
      </c>
    </row>
    <row r="642" spans="1:26" hidden="1" x14ac:dyDescent="0.25">
      <c r="A642" t="s">
        <v>0</v>
      </c>
      <c r="B642" s="1">
        <v>45898</v>
      </c>
      <c r="C642" s="1">
        <v>46203</v>
      </c>
      <c r="D642" t="s">
        <v>1</v>
      </c>
      <c r="E642">
        <v>27000</v>
      </c>
      <c r="F642" t="s">
        <v>2</v>
      </c>
      <c r="G642" t="s">
        <v>2</v>
      </c>
      <c r="H642" t="s">
        <v>2</v>
      </c>
      <c r="I642">
        <v>6810.7</v>
      </c>
      <c r="J642" t="s">
        <v>2</v>
      </c>
      <c r="K642">
        <v>2149.15</v>
      </c>
      <c r="L642" t="s">
        <v>2</v>
      </c>
      <c r="M642" t="s">
        <v>2</v>
      </c>
      <c r="N642" t="s">
        <v>2</v>
      </c>
      <c r="O642" t="s">
        <v>2</v>
      </c>
      <c r="P642" t="s">
        <v>2</v>
      </c>
      <c r="Q642">
        <v>24426.85</v>
      </c>
      <c r="R642" s="4">
        <v>0.14694680960027551</v>
      </c>
      <c r="S642" s="2">
        <f t="shared" ref="S642:S705" si="60">IF(D642="CE",(Q642&gt;E642)*1,(Q642&lt;E642)*1)</f>
        <v>1</v>
      </c>
      <c r="T642" s="6">
        <f t="shared" ref="T642:T705" si="61">YEARFRAC(B642,C642)</f>
        <v>0.83611111111111114</v>
      </c>
      <c r="U642" s="7">
        <v>6.5879999999999994E-2</v>
      </c>
      <c r="V642" s="7">
        <v>1.37E-2</v>
      </c>
      <c r="W642" s="3">
        <f t="shared" si="59"/>
        <v>-0.35349807232907193</v>
      </c>
      <c r="X642" s="8">
        <f t="shared" ref="X642:X705" si="62">W642-(R642*SQRT(T642))</f>
        <v>-0.48786492939874587</v>
      </c>
      <c r="Y642" s="3">
        <f t="shared" ref="Y642:Y705" si="63">IF(D642="CE",
     Q642*EXP(-V642*T642)*_xlfn.NORM.S.DIST(W642,TRUE) - E642*EXP(-U642*T642)*_xlfn.NORM.S.DIST(X642,TRUE),
     E642*EXP(-U642*T642)*_xlfn.NORM.S.DIST(-X642,TRUE) - Q642*EXP(-V642*T642)*_xlfn.NORM.S.DIST(-W642,TRUE)
)</f>
        <v>2149.1499999978132</v>
      </c>
      <c r="Z642">
        <f t="shared" ref="Z642:Z705" si="64">IF(D642="CE",
   K642 - EXP(-V642*T642)*Q642 + EXP(-U642*T642)*E642,
   K642 + EXP(-V642*T642)*Q642 - EXP(-U642*T642)*E642
)</f>
        <v>744.815639137174</v>
      </c>
    </row>
    <row r="643" spans="1:26" hidden="1" x14ac:dyDescent="0.25">
      <c r="A643" t="s">
        <v>0</v>
      </c>
      <c r="B643" s="1">
        <v>45898</v>
      </c>
      <c r="C643" s="1">
        <v>46203</v>
      </c>
      <c r="D643" t="s">
        <v>1</v>
      </c>
      <c r="E643">
        <v>16000</v>
      </c>
      <c r="F643" t="s">
        <v>2</v>
      </c>
      <c r="G643" t="s">
        <v>2</v>
      </c>
      <c r="H643" t="s">
        <v>2</v>
      </c>
      <c r="I643">
        <v>21</v>
      </c>
      <c r="J643">
        <v>21</v>
      </c>
      <c r="K643">
        <v>0.45</v>
      </c>
      <c r="L643" t="s">
        <v>2</v>
      </c>
      <c r="M643" t="s">
        <v>2</v>
      </c>
      <c r="N643" t="s">
        <v>2</v>
      </c>
      <c r="O643">
        <v>2275</v>
      </c>
      <c r="P643" t="s">
        <v>2</v>
      </c>
      <c r="Q643">
        <v>24426.85</v>
      </c>
      <c r="R643" s="4">
        <v>0.1578452395935904</v>
      </c>
      <c r="S643" s="2">
        <f t="shared" si="60"/>
        <v>0</v>
      </c>
      <c r="T643" s="6">
        <f t="shared" si="61"/>
        <v>0.83611111111111114</v>
      </c>
      <c r="U643" s="7">
        <v>6.5879999999999994E-2</v>
      </c>
      <c r="V643" s="7">
        <v>1.37E-2</v>
      </c>
      <c r="W643" s="3">
        <f t="shared" si="59"/>
        <v>3.3058327740472482</v>
      </c>
      <c r="X643" s="8">
        <f t="shared" si="62"/>
        <v>3.1615004894247134</v>
      </c>
      <c r="Y643" s="3">
        <f t="shared" si="63"/>
        <v>0.44999999999966533</v>
      </c>
      <c r="Z643">
        <f t="shared" si="64"/>
        <v>9006.5881615462695</v>
      </c>
    </row>
    <row r="644" spans="1:26" hidden="1" x14ac:dyDescent="0.25">
      <c r="A644" t="s">
        <v>0</v>
      </c>
      <c r="B644" s="1">
        <v>45898</v>
      </c>
      <c r="C644" s="1">
        <v>46203</v>
      </c>
      <c r="D644" t="s">
        <v>1</v>
      </c>
      <c r="E644">
        <v>31000</v>
      </c>
      <c r="F644" t="s">
        <v>2</v>
      </c>
      <c r="G644" t="s">
        <v>2</v>
      </c>
      <c r="H644" t="s">
        <v>2</v>
      </c>
      <c r="I644">
        <v>5585</v>
      </c>
      <c r="J644" t="s">
        <v>2</v>
      </c>
      <c r="K644">
        <v>5216.5</v>
      </c>
      <c r="L644" t="s">
        <v>2</v>
      </c>
      <c r="M644" t="s">
        <v>2</v>
      </c>
      <c r="N644" t="s">
        <v>2</v>
      </c>
      <c r="O644" t="s">
        <v>2</v>
      </c>
      <c r="P644" t="s">
        <v>2</v>
      </c>
      <c r="Q644">
        <v>24426.85</v>
      </c>
      <c r="R644" s="4">
        <v>0.1097234051134269</v>
      </c>
      <c r="S644" s="2">
        <f t="shared" si="60"/>
        <v>1</v>
      </c>
      <c r="T644" s="6">
        <f t="shared" si="61"/>
        <v>0.83611111111111114</v>
      </c>
      <c r="U644" s="7">
        <v>6.5879999999999994E-2</v>
      </c>
      <c r="V644" s="7">
        <v>1.37E-2</v>
      </c>
      <c r="W644" s="3">
        <f t="shared" si="59"/>
        <v>-1.8901896009590831</v>
      </c>
      <c r="X644" s="8">
        <f t="shared" si="62"/>
        <v>-1.9905197076975565</v>
      </c>
      <c r="Y644" s="3">
        <f t="shared" si="63"/>
        <v>5216.4999999999927</v>
      </c>
      <c r="Z644">
        <f t="shared" si="64"/>
        <v>26.539267352047318</v>
      </c>
    </row>
    <row r="645" spans="1:26" hidden="1" x14ac:dyDescent="0.25">
      <c r="A645" t="s">
        <v>0</v>
      </c>
      <c r="B645" s="1">
        <v>45898</v>
      </c>
      <c r="C645" s="1">
        <v>46203</v>
      </c>
      <c r="D645" t="s">
        <v>1</v>
      </c>
      <c r="E645">
        <v>20000</v>
      </c>
      <c r="F645" t="s">
        <v>2</v>
      </c>
      <c r="G645" t="s">
        <v>2</v>
      </c>
      <c r="H645" t="s">
        <v>2</v>
      </c>
      <c r="I645">
        <v>3159.75</v>
      </c>
      <c r="J645" t="s">
        <v>2</v>
      </c>
      <c r="K645">
        <v>53.75</v>
      </c>
      <c r="L645" t="s">
        <v>2</v>
      </c>
      <c r="M645" t="s">
        <v>2</v>
      </c>
      <c r="N645" t="s">
        <v>2</v>
      </c>
      <c r="O645" t="s">
        <v>2</v>
      </c>
      <c r="P645" t="s">
        <v>2</v>
      </c>
      <c r="Q645">
        <v>24426.85</v>
      </c>
      <c r="R645" s="4">
        <v>0.15550357785925181</v>
      </c>
      <c r="S645" s="2">
        <f t="shared" si="60"/>
        <v>0</v>
      </c>
      <c r="T645" s="6">
        <f t="shared" si="61"/>
        <v>0.83611111111111114</v>
      </c>
      <c r="U645" s="7">
        <v>6.5879999999999994E-2</v>
      </c>
      <c r="V645" s="7">
        <v>1.37E-2</v>
      </c>
      <c r="W645" s="3">
        <f t="shared" si="59"/>
        <v>1.7841349587425093</v>
      </c>
      <c r="X645" s="8">
        <f t="shared" si="62"/>
        <v>1.6419438688040868</v>
      </c>
      <c r="Y645" s="3">
        <f t="shared" si="63"/>
        <v>53.749999999999659</v>
      </c>
      <c r="Z645">
        <f t="shared" si="64"/>
        <v>5274.2617897611417</v>
      </c>
    </row>
    <row r="646" spans="1:26" hidden="1" x14ac:dyDescent="0.25">
      <c r="A646" t="s">
        <v>0</v>
      </c>
      <c r="B646" s="1">
        <v>45898</v>
      </c>
      <c r="C646" s="1">
        <v>46203</v>
      </c>
      <c r="D646" t="s">
        <v>1</v>
      </c>
      <c r="E646">
        <v>28000</v>
      </c>
      <c r="F646" t="s">
        <v>2</v>
      </c>
      <c r="G646" t="s">
        <v>2</v>
      </c>
      <c r="H646" t="s">
        <v>2</v>
      </c>
      <c r="I646">
        <v>6532.55</v>
      </c>
      <c r="J646" t="s">
        <v>2</v>
      </c>
      <c r="K646">
        <v>2818.35</v>
      </c>
      <c r="L646" t="s">
        <v>2</v>
      </c>
      <c r="M646" t="s">
        <v>2</v>
      </c>
      <c r="N646" t="s">
        <v>2</v>
      </c>
      <c r="O646" t="s">
        <v>2</v>
      </c>
      <c r="P646" t="s">
        <v>2</v>
      </c>
      <c r="Q646">
        <v>24426.85</v>
      </c>
      <c r="R646" s="4">
        <v>0.14353740577642651</v>
      </c>
      <c r="S646" s="2">
        <f t="shared" si="60"/>
        <v>1</v>
      </c>
      <c r="T646" s="6">
        <f t="shared" si="61"/>
        <v>0.83611111111111114</v>
      </c>
      <c r="U646" s="7">
        <v>6.5879999999999994E-2</v>
      </c>
      <c r="V646" s="7">
        <v>1.37E-2</v>
      </c>
      <c r="W646" s="3">
        <f t="shared" si="59"/>
        <v>-0.64213739690819194</v>
      </c>
      <c r="X646" s="8">
        <f t="shared" si="62"/>
        <v>-0.77338672541404019</v>
      </c>
      <c r="Y646" s="3">
        <f t="shared" si="63"/>
        <v>2818.3500000000022</v>
      </c>
      <c r="Z646">
        <f t="shared" si="64"/>
        <v>467.60904619088979</v>
      </c>
    </row>
    <row r="647" spans="1:26" hidden="1" x14ac:dyDescent="0.25">
      <c r="A647" t="s">
        <v>0</v>
      </c>
      <c r="B647" s="1">
        <v>45898</v>
      </c>
      <c r="C647" s="1">
        <v>46203</v>
      </c>
      <c r="D647" t="s">
        <v>1</v>
      </c>
      <c r="E647">
        <v>12000</v>
      </c>
      <c r="F647" t="s">
        <v>2</v>
      </c>
      <c r="G647" t="s">
        <v>2</v>
      </c>
      <c r="H647" t="s">
        <v>2</v>
      </c>
      <c r="I647">
        <v>20.05</v>
      </c>
      <c r="J647">
        <v>20.05</v>
      </c>
      <c r="K647" t="s">
        <v>2</v>
      </c>
      <c r="L647" t="s">
        <v>2</v>
      </c>
      <c r="M647" t="s">
        <v>2</v>
      </c>
      <c r="N647" t="s">
        <v>2</v>
      </c>
      <c r="O647">
        <v>325</v>
      </c>
      <c r="P647" t="s">
        <v>2</v>
      </c>
      <c r="Q647">
        <v>24426.85</v>
      </c>
      <c r="R647" s="4"/>
      <c r="S647" s="2">
        <f t="shared" si="60"/>
        <v>0</v>
      </c>
      <c r="T647" s="6">
        <f t="shared" si="61"/>
        <v>0.83611111111111114</v>
      </c>
      <c r="U647" s="7">
        <v>6.5879999999999994E-2</v>
      </c>
      <c r="V647" s="7">
        <v>1.37E-2</v>
      </c>
      <c r="W647" s="3" t="e">
        <f t="shared" ref="W647:W710" si="65" xml:space="preserve"> (LN(Q647/E647) + (U647 - V647 + 0.5*R647^2)*T647) / (R647*SQRT(T647))</f>
        <v>#DIV/0!</v>
      </c>
      <c r="X647" s="8" t="e">
        <f t="shared" si="62"/>
        <v>#DIV/0!</v>
      </c>
      <c r="Y647" s="3" t="e">
        <f t="shared" si="63"/>
        <v>#DIV/0!</v>
      </c>
      <c r="Z647" t="e">
        <f t="shared" si="64"/>
        <v>#VALUE!</v>
      </c>
    </row>
    <row r="648" spans="1:26" hidden="1" x14ac:dyDescent="0.25">
      <c r="A648" t="s">
        <v>0</v>
      </c>
      <c r="B648" s="1">
        <v>45898</v>
      </c>
      <c r="C648" s="1">
        <v>46203</v>
      </c>
      <c r="D648" t="s">
        <v>1</v>
      </c>
      <c r="E648">
        <v>24000</v>
      </c>
      <c r="F648">
        <v>484.95</v>
      </c>
      <c r="G648">
        <v>499.95</v>
      </c>
      <c r="H648">
        <v>436.5</v>
      </c>
      <c r="I648">
        <v>487.9</v>
      </c>
      <c r="J648">
        <v>498.15</v>
      </c>
      <c r="K648">
        <v>487.9</v>
      </c>
      <c r="L648">
        <v>12</v>
      </c>
      <c r="M648">
        <v>220.23</v>
      </c>
      <c r="N648">
        <v>4.2300000000000004</v>
      </c>
      <c r="O648">
        <v>49125</v>
      </c>
      <c r="P648">
        <v>600</v>
      </c>
      <c r="Q648">
        <v>24426.85</v>
      </c>
      <c r="R648" s="4">
        <v>0.1233621481633761</v>
      </c>
      <c r="S648" s="2">
        <f t="shared" si="60"/>
        <v>0</v>
      </c>
      <c r="T648" s="6">
        <f t="shared" si="61"/>
        <v>0.83611111111111114</v>
      </c>
      <c r="U648" s="7">
        <v>6.5879999999999994E-2</v>
      </c>
      <c r="V648" s="7">
        <v>1.37E-2</v>
      </c>
      <c r="W648" s="3">
        <f t="shared" si="65"/>
        <v>0.59945651743097073</v>
      </c>
      <c r="X648" s="8">
        <f t="shared" si="62"/>
        <v>0.48665526522845121</v>
      </c>
      <c r="Y648" s="3">
        <f t="shared" si="63"/>
        <v>487.90000000000146</v>
      </c>
      <c r="Z648">
        <f t="shared" si="64"/>
        <v>1922.7854179760179</v>
      </c>
    </row>
    <row r="649" spans="1:26" hidden="1" x14ac:dyDescent="0.25">
      <c r="A649" t="s">
        <v>0</v>
      </c>
      <c r="B649" s="1">
        <v>45898</v>
      </c>
      <c r="C649" s="1">
        <v>46203</v>
      </c>
      <c r="D649" t="s">
        <v>1</v>
      </c>
      <c r="E649">
        <v>19000</v>
      </c>
      <c r="F649" t="s">
        <v>2</v>
      </c>
      <c r="G649" t="s">
        <v>2</v>
      </c>
      <c r="H649" t="s">
        <v>2</v>
      </c>
      <c r="I649">
        <v>205.7</v>
      </c>
      <c r="J649">
        <v>205.7</v>
      </c>
      <c r="K649">
        <v>20.95</v>
      </c>
      <c r="L649" t="s">
        <v>2</v>
      </c>
      <c r="M649" t="s">
        <v>2</v>
      </c>
      <c r="N649" t="s">
        <v>2</v>
      </c>
      <c r="O649">
        <v>250</v>
      </c>
      <c r="P649" t="s">
        <v>2</v>
      </c>
      <c r="Q649">
        <v>24426.85</v>
      </c>
      <c r="R649" s="4">
        <v>0.15594451489584399</v>
      </c>
      <c r="S649" s="2">
        <f t="shared" si="60"/>
        <v>0</v>
      </c>
      <c r="T649" s="6">
        <f t="shared" si="61"/>
        <v>0.83611111111111114</v>
      </c>
      <c r="U649" s="7">
        <v>6.5879999999999994E-2</v>
      </c>
      <c r="V649" s="7">
        <v>1.37E-2</v>
      </c>
      <c r="W649" s="3">
        <f t="shared" si="65"/>
        <v>2.13920784470479</v>
      </c>
      <c r="X649" s="8">
        <f t="shared" si="62"/>
        <v>1.9966135658578525</v>
      </c>
      <c r="Y649" s="3">
        <f t="shared" si="63"/>
        <v>20.950000000000102</v>
      </c>
      <c r="Z649">
        <f t="shared" si="64"/>
        <v>6187.8683827074237</v>
      </c>
    </row>
    <row r="650" spans="1:26" hidden="1" x14ac:dyDescent="0.25">
      <c r="A650" t="s">
        <v>0</v>
      </c>
      <c r="B650" s="1">
        <v>45898</v>
      </c>
      <c r="C650" s="1">
        <v>46203</v>
      </c>
      <c r="D650" t="s">
        <v>1</v>
      </c>
      <c r="E650">
        <v>21000</v>
      </c>
      <c r="F650">
        <v>170</v>
      </c>
      <c r="G650">
        <v>170</v>
      </c>
      <c r="H650">
        <v>110.05</v>
      </c>
      <c r="I650">
        <v>110.05</v>
      </c>
      <c r="J650">
        <v>110.05</v>
      </c>
      <c r="K650">
        <v>120.25</v>
      </c>
      <c r="L650">
        <v>2</v>
      </c>
      <c r="M650">
        <v>31.71</v>
      </c>
      <c r="N650">
        <v>0.21</v>
      </c>
      <c r="O650">
        <v>353775</v>
      </c>
      <c r="P650">
        <v>75</v>
      </c>
      <c r="Q650">
        <v>24426.85</v>
      </c>
      <c r="R650" s="4">
        <v>0.15500798406186289</v>
      </c>
      <c r="S650" s="2">
        <f t="shared" si="60"/>
        <v>0</v>
      </c>
      <c r="T650" s="6">
        <f t="shared" si="61"/>
        <v>0.83611111111111114</v>
      </c>
      <c r="U650" s="7">
        <v>6.5879999999999994E-2</v>
      </c>
      <c r="V650" s="7">
        <v>1.37E-2</v>
      </c>
      <c r="W650" s="3">
        <f t="shared" si="65"/>
        <v>1.445157314065256</v>
      </c>
      <c r="X650" s="8">
        <f t="shared" si="62"/>
        <v>1.3034193906917937</v>
      </c>
      <c r="Y650" s="3">
        <f t="shared" si="63"/>
        <v>120.2499999999975</v>
      </c>
      <c r="Z650">
        <f t="shared" si="64"/>
        <v>4394.3551968148604</v>
      </c>
    </row>
    <row r="651" spans="1:26" hidden="1" x14ac:dyDescent="0.25">
      <c r="A651" t="s">
        <v>0</v>
      </c>
      <c r="B651" s="1">
        <v>45898</v>
      </c>
      <c r="C651" s="1">
        <v>46203</v>
      </c>
      <c r="D651" t="s">
        <v>1</v>
      </c>
      <c r="E651">
        <v>13000</v>
      </c>
      <c r="F651" t="s">
        <v>2</v>
      </c>
      <c r="G651" t="s">
        <v>2</v>
      </c>
      <c r="H651" t="s">
        <v>2</v>
      </c>
      <c r="I651">
        <v>21.6</v>
      </c>
      <c r="J651">
        <v>21.6</v>
      </c>
      <c r="K651" t="s">
        <v>2</v>
      </c>
      <c r="L651" t="s">
        <v>2</v>
      </c>
      <c r="M651" t="s">
        <v>2</v>
      </c>
      <c r="N651" t="s">
        <v>2</v>
      </c>
      <c r="O651">
        <v>200</v>
      </c>
      <c r="P651" t="s">
        <v>2</v>
      </c>
      <c r="Q651">
        <v>24426.85</v>
      </c>
      <c r="R651" s="4"/>
      <c r="S651" s="2">
        <f t="shared" si="60"/>
        <v>0</v>
      </c>
      <c r="T651" s="6">
        <f t="shared" si="61"/>
        <v>0.83611111111111114</v>
      </c>
      <c r="U651" s="7">
        <v>6.5879999999999994E-2</v>
      </c>
      <c r="V651" s="7">
        <v>1.37E-2</v>
      </c>
      <c r="W651" s="3" t="e">
        <f t="shared" si="65"/>
        <v>#DIV/0!</v>
      </c>
      <c r="X651" s="8" t="e">
        <f t="shared" si="62"/>
        <v>#DIV/0!</v>
      </c>
      <c r="Y651" s="3" t="e">
        <f t="shared" si="63"/>
        <v>#DIV/0!</v>
      </c>
      <c r="Z651" t="e">
        <f t="shared" si="64"/>
        <v>#VALUE!</v>
      </c>
    </row>
    <row r="652" spans="1:26" hidden="1" x14ac:dyDescent="0.25">
      <c r="A652" t="s">
        <v>0</v>
      </c>
      <c r="B652" s="1">
        <v>45898</v>
      </c>
      <c r="C652" s="1">
        <v>46203</v>
      </c>
      <c r="D652" t="s">
        <v>1</v>
      </c>
      <c r="E652">
        <v>29000</v>
      </c>
      <c r="F652" t="s">
        <v>2</v>
      </c>
      <c r="G652" t="s">
        <v>2</v>
      </c>
      <c r="H652" t="s">
        <v>2</v>
      </c>
      <c r="I652">
        <v>5546.1</v>
      </c>
      <c r="J652" t="s">
        <v>2</v>
      </c>
      <c r="K652">
        <v>3563.1</v>
      </c>
      <c r="L652" t="s">
        <v>2</v>
      </c>
      <c r="M652" t="s">
        <v>2</v>
      </c>
      <c r="N652" t="s">
        <v>2</v>
      </c>
      <c r="O652" t="s">
        <v>2</v>
      </c>
      <c r="P652" t="s">
        <v>2</v>
      </c>
      <c r="Q652">
        <v>24426.85</v>
      </c>
      <c r="R652" s="4">
        <v>0.1385157269854439</v>
      </c>
      <c r="S652" s="2">
        <f t="shared" si="60"/>
        <v>1</v>
      </c>
      <c r="T652" s="6">
        <f t="shared" si="61"/>
        <v>0.83611111111111114</v>
      </c>
      <c r="U652" s="7">
        <v>6.5879999999999994E-2</v>
      </c>
      <c r="V652" s="7">
        <v>1.37E-2</v>
      </c>
      <c r="W652" s="3">
        <f t="shared" si="65"/>
        <v>-0.94714880837838056</v>
      </c>
      <c r="X652" s="8">
        <f t="shared" si="62"/>
        <v>-1.0738063584155895</v>
      </c>
      <c r="Y652" s="3">
        <f t="shared" si="63"/>
        <v>3563.0999999999985</v>
      </c>
      <c r="Z652">
        <f t="shared" si="64"/>
        <v>265.95245324460848</v>
      </c>
    </row>
    <row r="653" spans="1:26" x14ac:dyDescent="0.25">
      <c r="A653" t="s">
        <v>0</v>
      </c>
      <c r="B653" s="1">
        <v>45898</v>
      </c>
      <c r="C653" s="1">
        <v>46385</v>
      </c>
      <c r="D653" t="s">
        <v>1</v>
      </c>
      <c r="E653">
        <v>28000</v>
      </c>
      <c r="F653" t="s">
        <v>2</v>
      </c>
      <c r="G653" t="s">
        <v>2</v>
      </c>
      <c r="H653" t="s">
        <v>2</v>
      </c>
      <c r="I653">
        <v>2117.5500000000002</v>
      </c>
      <c r="J653">
        <v>2150</v>
      </c>
      <c r="K653">
        <v>2613.1999999999998</v>
      </c>
      <c r="L653" t="s">
        <v>2</v>
      </c>
      <c r="M653" s="5" t="s">
        <v>2</v>
      </c>
      <c r="N653" t="s">
        <v>2</v>
      </c>
      <c r="O653">
        <v>9225</v>
      </c>
      <c r="P653" t="s">
        <v>2</v>
      </c>
      <c r="Q653">
        <v>24426.85</v>
      </c>
      <c r="R653" s="4">
        <v>0.14471420386675449</v>
      </c>
      <c r="S653" s="2">
        <f t="shared" si="60"/>
        <v>1</v>
      </c>
      <c r="T653" s="6">
        <f t="shared" si="61"/>
        <v>1.3333333333333333</v>
      </c>
      <c r="U653" s="7">
        <v>6.5879999999999994E-2</v>
      </c>
      <c r="V653" s="7">
        <v>1.37E-2</v>
      </c>
      <c r="W653" s="3">
        <f t="shared" si="65"/>
        <v>-0.31709320740385455</v>
      </c>
      <c r="X653" s="8">
        <f t="shared" si="62"/>
        <v>-0.48419477651992071</v>
      </c>
      <c r="Y653" s="3">
        <f t="shared" si="63"/>
        <v>2613.1999999999898</v>
      </c>
      <c r="Z653">
        <f t="shared" si="64"/>
        <v>952.49595427185704</v>
      </c>
    </row>
    <row r="654" spans="1:26" x14ac:dyDescent="0.25">
      <c r="A654" t="s">
        <v>0</v>
      </c>
      <c r="B654" s="1">
        <v>45898</v>
      </c>
      <c r="C654" s="1">
        <v>46385</v>
      </c>
      <c r="D654" t="s">
        <v>1</v>
      </c>
      <c r="E654">
        <v>27000</v>
      </c>
      <c r="F654">
        <v>1674.45</v>
      </c>
      <c r="G654">
        <v>1691</v>
      </c>
      <c r="H654">
        <v>1641.05</v>
      </c>
      <c r="I654">
        <v>1685.45</v>
      </c>
      <c r="J654">
        <v>1675.35</v>
      </c>
      <c r="K654">
        <v>1685.45</v>
      </c>
      <c r="L654">
        <v>11</v>
      </c>
      <c r="M654" s="5">
        <v>236.57</v>
      </c>
      <c r="N654">
        <v>13.82</v>
      </c>
      <c r="O654">
        <v>27825</v>
      </c>
      <c r="P654">
        <v>225</v>
      </c>
      <c r="Q654">
        <v>24426.85</v>
      </c>
      <c r="R654" s="4">
        <v>0.1140527277847751</v>
      </c>
      <c r="S654" s="2">
        <f t="shared" si="60"/>
        <v>1</v>
      </c>
      <c r="T654" s="6">
        <f t="shared" si="61"/>
        <v>1.3333333333333333</v>
      </c>
      <c r="U654" s="7">
        <v>6.5879999999999994E-2</v>
      </c>
      <c r="V654" s="7">
        <v>1.37E-2</v>
      </c>
      <c r="W654" s="3">
        <f t="shared" si="65"/>
        <v>-0.16635626697048689</v>
      </c>
      <c r="X654" s="8">
        <f t="shared" si="62"/>
        <v>-0.29805301314718891</v>
      </c>
      <c r="Y654" s="3">
        <f t="shared" si="63"/>
        <v>1685.4500000000007</v>
      </c>
      <c r="Z654">
        <f t="shared" si="64"/>
        <v>940.65336445782305</v>
      </c>
    </row>
    <row r="655" spans="1:26" x14ac:dyDescent="0.25">
      <c r="A655" t="s">
        <v>0</v>
      </c>
      <c r="B655" s="1">
        <v>45898</v>
      </c>
      <c r="C655" s="1">
        <v>46385</v>
      </c>
      <c r="D655" t="s">
        <v>1</v>
      </c>
      <c r="E655">
        <v>21000</v>
      </c>
      <c r="F655">
        <v>228</v>
      </c>
      <c r="G655">
        <v>239</v>
      </c>
      <c r="H655">
        <v>220</v>
      </c>
      <c r="I655">
        <v>220.5</v>
      </c>
      <c r="J655">
        <v>220</v>
      </c>
      <c r="K655">
        <v>220.5</v>
      </c>
      <c r="L655">
        <v>11</v>
      </c>
      <c r="M655" s="5">
        <v>175.11</v>
      </c>
      <c r="N655">
        <v>1.86</v>
      </c>
      <c r="O655">
        <v>25300</v>
      </c>
      <c r="P655" t="s">
        <v>2</v>
      </c>
      <c r="Q655">
        <v>24426.85</v>
      </c>
      <c r="R655" s="4">
        <v>0.15919210804024869</v>
      </c>
      <c r="S655" s="2">
        <f t="shared" si="60"/>
        <v>0</v>
      </c>
      <c r="T655" s="6">
        <f t="shared" si="61"/>
        <v>1.3333333333333333</v>
      </c>
      <c r="U655" s="7">
        <v>6.5879999999999994E-2</v>
      </c>
      <c r="V655" s="7">
        <v>1.37E-2</v>
      </c>
      <c r="W655" s="3">
        <f t="shared" si="65"/>
        <v>1.292729854237056</v>
      </c>
      <c r="X655" s="8">
        <f t="shared" si="62"/>
        <v>1.1089106413772529</v>
      </c>
      <c r="Y655" s="3">
        <f t="shared" si="63"/>
        <v>220.50000000018008</v>
      </c>
      <c r="Z655">
        <f t="shared" si="64"/>
        <v>4971.1478255736147</v>
      </c>
    </row>
    <row r="656" spans="1:26" x14ac:dyDescent="0.25">
      <c r="A656" t="s">
        <v>0</v>
      </c>
      <c r="B656" s="1">
        <v>45898</v>
      </c>
      <c r="C656" s="1">
        <v>46385</v>
      </c>
      <c r="D656" t="s">
        <v>1</v>
      </c>
      <c r="E656">
        <v>18000</v>
      </c>
      <c r="F656" t="s">
        <v>2</v>
      </c>
      <c r="G656" t="s">
        <v>2</v>
      </c>
      <c r="H656" t="s">
        <v>2</v>
      </c>
      <c r="I656">
        <v>132</v>
      </c>
      <c r="J656">
        <v>132</v>
      </c>
      <c r="K656">
        <v>23.55</v>
      </c>
      <c r="L656" t="s">
        <v>2</v>
      </c>
      <c r="M656" s="5" t="s">
        <v>2</v>
      </c>
      <c r="N656" t="s">
        <v>2</v>
      </c>
      <c r="O656">
        <v>5950</v>
      </c>
      <c r="P656" t="s">
        <v>2</v>
      </c>
      <c r="Q656">
        <v>24426.85</v>
      </c>
      <c r="R656" s="4">
        <v>0.15525116979539799</v>
      </c>
      <c r="S656" s="2">
        <f t="shared" si="60"/>
        <v>0</v>
      </c>
      <c r="T656" s="6">
        <f t="shared" si="61"/>
        <v>1.3333333333333333</v>
      </c>
      <c r="U656" s="7">
        <v>6.5879999999999994E-2</v>
      </c>
      <c r="V656" s="7">
        <v>1.37E-2</v>
      </c>
      <c r="W656" s="3">
        <f t="shared" si="65"/>
        <v>2.1808231298187417</v>
      </c>
      <c r="X656" s="8">
        <f t="shared" si="62"/>
        <v>2.0015545204719869</v>
      </c>
      <c r="Y656" s="3">
        <f t="shared" si="63"/>
        <v>23.550000000000125</v>
      </c>
      <c r="Z656">
        <f t="shared" si="64"/>
        <v>7521.920056131512</v>
      </c>
    </row>
    <row r="657" spans="1:26" x14ac:dyDescent="0.25">
      <c r="A657" t="s">
        <v>0</v>
      </c>
      <c r="B657" s="1">
        <v>45898</v>
      </c>
      <c r="C657" s="1">
        <v>46385</v>
      </c>
      <c r="D657" t="s">
        <v>1</v>
      </c>
      <c r="E657">
        <v>26000</v>
      </c>
      <c r="F657">
        <v>1232.8</v>
      </c>
      <c r="G657">
        <v>1298.5</v>
      </c>
      <c r="H657">
        <v>1220</v>
      </c>
      <c r="I657">
        <v>1261.55</v>
      </c>
      <c r="J657">
        <v>1256.05</v>
      </c>
      <c r="K657">
        <v>1261.55</v>
      </c>
      <c r="L657">
        <v>33</v>
      </c>
      <c r="M657" s="5">
        <v>674.37</v>
      </c>
      <c r="N657">
        <v>30.87</v>
      </c>
      <c r="O657">
        <v>59425</v>
      </c>
      <c r="P657">
        <v>-150</v>
      </c>
      <c r="Q657">
        <v>24426.85</v>
      </c>
      <c r="R657" s="4">
        <v>0.1223048850055518</v>
      </c>
      <c r="S657" s="2">
        <f t="shared" si="60"/>
        <v>1</v>
      </c>
      <c r="T657" s="6">
        <f t="shared" si="61"/>
        <v>1.3333333333333333</v>
      </c>
      <c r="U657" s="7">
        <v>6.5879999999999994E-2</v>
      </c>
      <c r="V657" s="7">
        <v>1.37E-2</v>
      </c>
      <c r="W657" s="3">
        <f t="shared" si="65"/>
        <v>0.12130991708253268</v>
      </c>
      <c r="X657" s="8">
        <f t="shared" si="62"/>
        <v>-1.9915599479790422E-2</v>
      </c>
      <c r="Y657" s="3">
        <f t="shared" si="63"/>
        <v>1261.5499999999956</v>
      </c>
      <c r="Z657">
        <f t="shared" si="64"/>
        <v>1432.6607746437876</v>
      </c>
    </row>
    <row r="658" spans="1:26" x14ac:dyDescent="0.25">
      <c r="A658" t="s">
        <v>0</v>
      </c>
      <c r="B658" s="1">
        <v>45898</v>
      </c>
      <c r="C658" s="1">
        <v>46385</v>
      </c>
      <c r="D658" t="s">
        <v>1</v>
      </c>
      <c r="E658">
        <v>17000</v>
      </c>
      <c r="F658" t="s">
        <v>2</v>
      </c>
      <c r="G658" t="s">
        <v>2</v>
      </c>
      <c r="H658" t="s">
        <v>2</v>
      </c>
      <c r="I658">
        <v>97.05</v>
      </c>
      <c r="J658">
        <v>97.05</v>
      </c>
      <c r="K658">
        <v>9.3000000000000007</v>
      </c>
      <c r="L658" t="s">
        <v>2</v>
      </c>
      <c r="M658" s="5" t="s">
        <v>2</v>
      </c>
      <c r="N658" t="s">
        <v>2</v>
      </c>
      <c r="O658">
        <v>2850</v>
      </c>
      <c r="P658" t="s">
        <v>2</v>
      </c>
      <c r="Q658">
        <v>24426.85</v>
      </c>
      <c r="R658" s="4">
        <v>0.1556326724121358</v>
      </c>
      <c r="S658" s="2">
        <f t="shared" si="60"/>
        <v>0</v>
      </c>
      <c r="T658" s="6">
        <f t="shared" si="61"/>
        <v>1.3333333333333333</v>
      </c>
      <c r="U658" s="7">
        <v>6.5879999999999994E-2</v>
      </c>
      <c r="V658" s="7">
        <v>1.37E-2</v>
      </c>
      <c r="W658" s="3">
        <f t="shared" si="65"/>
        <v>2.4939779668651934</v>
      </c>
      <c r="X658" s="8">
        <f t="shared" si="62"/>
        <v>2.3142688362414985</v>
      </c>
      <c r="Y658" s="3">
        <f t="shared" si="63"/>
        <v>9.2999999999999829</v>
      </c>
      <c r="Z658">
        <f t="shared" si="64"/>
        <v>8423.577466317478</v>
      </c>
    </row>
    <row r="659" spans="1:26" x14ac:dyDescent="0.25">
      <c r="A659" t="s">
        <v>0</v>
      </c>
      <c r="B659" s="1">
        <v>45898</v>
      </c>
      <c r="C659" s="1">
        <v>46385</v>
      </c>
      <c r="D659" t="s">
        <v>1</v>
      </c>
      <c r="E659">
        <v>29000</v>
      </c>
      <c r="F659" t="s">
        <v>2</v>
      </c>
      <c r="G659" t="s">
        <v>2</v>
      </c>
      <c r="H659" t="s">
        <v>2</v>
      </c>
      <c r="I659">
        <v>5042.25</v>
      </c>
      <c r="J659" t="s">
        <v>2</v>
      </c>
      <c r="K659">
        <v>3246.9</v>
      </c>
      <c r="L659" t="s">
        <v>2</v>
      </c>
      <c r="M659" t="s">
        <v>2</v>
      </c>
      <c r="N659" t="s">
        <v>2</v>
      </c>
      <c r="O659" t="s">
        <v>2</v>
      </c>
      <c r="P659" t="s">
        <v>2</v>
      </c>
      <c r="Q659">
        <v>24426.85</v>
      </c>
      <c r="R659" s="4">
        <v>0.14183691231704609</v>
      </c>
      <c r="S659" s="2">
        <f t="shared" si="60"/>
        <v>1</v>
      </c>
      <c r="T659" s="6">
        <f t="shared" si="61"/>
        <v>1.3333333333333333</v>
      </c>
      <c r="U659" s="7">
        <v>6.5879999999999994E-2</v>
      </c>
      <c r="V659" s="7">
        <v>1.37E-2</v>
      </c>
      <c r="W659" s="3">
        <f t="shared" si="65"/>
        <v>-0.54114182533688693</v>
      </c>
      <c r="X659" s="8">
        <f t="shared" si="62"/>
        <v>-0.7049209843514308</v>
      </c>
      <c r="Y659" s="3">
        <f t="shared" si="63"/>
        <v>3246.8999999999978</v>
      </c>
      <c r="Z659">
        <f t="shared" si="64"/>
        <v>670.28854408589177</v>
      </c>
    </row>
    <row r="660" spans="1:26" x14ac:dyDescent="0.25">
      <c r="A660" t="s">
        <v>0</v>
      </c>
      <c r="B660" s="1">
        <v>45898</v>
      </c>
      <c r="C660" s="1">
        <v>46385</v>
      </c>
      <c r="D660" t="s">
        <v>1</v>
      </c>
      <c r="E660">
        <v>12000</v>
      </c>
      <c r="F660" t="s">
        <v>2</v>
      </c>
      <c r="G660" t="s">
        <v>2</v>
      </c>
      <c r="H660" t="s">
        <v>2</v>
      </c>
      <c r="I660">
        <v>20.05</v>
      </c>
      <c r="J660">
        <v>20.05</v>
      </c>
      <c r="K660">
        <v>0.05</v>
      </c>
      <c r="L660" t="s">
        <v>2</v>
      </c>
      <c r="M660" s="5" t="s">
        <v>2</v>
      </c>
      <c r="N660" t="s">
        <v>2</v>
      </c>
      <c r="O660">
        <v>950</v>
      </c>
      <c r="P660" t="s">
        <v>2</v>
      </c>
      <c r="Q660">
        <v>24426.85</v>
      </c>
      <c r="R660" s="4">
        <v>0.17658810422928159</v>
      </c>
      <c r="S660" s="2">
        <f t="shared" si="60"/>
        <v>0</v>
      </c>
      <c r="T660" s="6">
        <f t="shared" si="61"/>
        <v>1.3333333333333333</v>
      </c>
      <c r="U660" s="7">
        <v>6.5879999999999994E-2</v>
      </c>
      <c r="V660" s="7">
        <v>1.37E-2</v>
      </c>
      <c r="W660" s="3">
        <f t="shared" si="65"/>
        <v>3.9289527390364518</v>
      </c>
      <c r="X660" s="8">
        <f t="shared" si="62"/>
        <v>3.7250463600115289</v>
      </c>
      <c r="Y660" s="3">
        <f t="shared" si="63"/>
        <v>5.0000000000001377E-2</v>
      </c>
      <c r="Z660">
        <f t="shared" si="64"/>
        <v>12993.864517247306</v>
      </c>
    </row>
    <row r="661" spans="1:26" x14ac:dyDescent="0.25">
      <c r="A661" t="s">
        <v>0</v>
      </c>
      <c r="B661" s="1">
        <v>45898</v>
      </c>
      <c r="C661" s="1">
        <v>46385</v>
      </c>
      <c r="D661" t="s">
        <v>1</v>
      </c>
      <c r="E661">
        <v>22000</v>
      </c>
      <c r="F661">
        <v>300</v>
      </c>
      <c r="G661">
        <v>320</v>
      </c>
      <c r="H661">
        <v>300</v>
      </c>
      <c r="I661">
        <v>314.39999999999998</v>
      </c>
      <c r="J661">
        <v>313</v>
      </c>
      <c r="K661">
        <v>314.39999999999998</v>
      </c>
      <c r="L661">
        <v>6</v>
      </c>
      <c r="M661" s="5">
        <v>100.4</v>
      </c>
      <c r="N661">
        <v>1.4</v>
      </c>
      <c r="O661">
        <v>31750</v>
      </c>
      <c r="P661">
        <v>150</v>
      </c>
      <c r="Q661">
        <v>24426.85</v>
      </c>
      <c r="R661" s="4">
        <v>0.15023126309450269</v>
      </c>
      <c r="S661" s="2">
        <f t="shared" si="60"/>
        <v>0</v>
      </c>
      <c r="T661" s="6">
        <f t="shared" si="61"/>
        <v>1.3333333333333333</v>
      </c>
      <c r="U661" s="7">
        <v>6.5879999999999994E-2</v>
      </c>
      <c r="V661" s="7">
        <v>1.37E-2</v>
      </c>
      <c r="W661" s="3">
        <f t="shared" si="65"/>
        <v>1.0910116563181333</v>
      </c>
      <c r="X661" s="8">
        <f t="shared" si="62"/>
        <v>0.91753953594151616</v>
      </c>
      <c r="Y661" s="3">
        <f t="shared" si="63"/>
        <v>314.39999999998281</v>
      </c>
      <c r="Z661">
        <f t="shared" si="64"/>
        <v>4149.1404153876501</v>
      </c>
    </row>
    <row r="662" spans="1:26" x14ac:dyDescent="0.25">
      <c r="A662" t="s">
        <v>0</v>
      </c>
      <c r="B662" s="1">
        <v>45898</v>
      </c>
      <c r="C662" s="1">
        <v>46385</v>
      </c>
      <c r="D662" t="s">
        <v>1</v>
      </c>
      <c r="E662">
        <v>25000</v>
      </c>
      <c r="F662">
        <v>901.05</v>
      </c>
      <c r="G662">
        <v>929.15</v>
      </c>
      <c r="H662">
        <v>881.05</v>
      </c>
      <c r="I662">
        <v>917.75</v>
      </c>
      <c r="J662">
        <v>920</v>
      </c>
      <c r="K662">
        <v>917.75</v>
      </c>
      <c r="L662">
        <v>102</v>
      </c>
      <c r="M662" s="5">
        <v>1982.01</v>
      </c>
      <c r="N662">
        <v>69.510000000000005</v>
      </c>
      <c r="O662">
        <v>87725</v>
      </c>
      <c r="P662">
        <v>525</v>
      </c>
      <c r="Q662">
        <v>24426.85</v>
      </c>
      <c r="R662" s="4">
        <v>0.12926984895388799</v>
      </c>
      <c r="S662" s="2">
        <f t="shared" si="60"/>
        <v>1</v>
      </c>
      <c r="T662" s="6">
        <f t="shared" si="61"/>
        <v>1.3333333333333333</v>
      </c>
      <c r="U662" s="7">
        <v>6.5879999999999994E-2</v>
      </c>
      <c r="V662" s="7">
        <v>1.37E-2</v>
      </c>
      <c r="W662" s="3">
        <f t="shared" si="65"/>
        <v>0.38535333736001742</v>
      </c>
      <c r="X662" s="8">
        <f t="shared" si="62"/>
        <v>0.23608537317675846</v>
      </c>
      <c r="Y662" s="3">
        <f t="shared" si="63"/>
        <v>917.75</v>
      </c>
      <c r="Z662">
        <f t="shared" si="64"/>
        <v>2004.7681848297543</v>
      </c>
    </row>
    <row r="663" spans="1:26" x14ac:dyDescent="0.25">
      <c r="A663" t="s">
        <v>0</v>
      </c>
      <c r="B663" s="1">
        <v>45898</v>
      </c>
      <c r="C663" s="1">
        <v>46385</v>
      </c>
      <c r="D663" t="s">
        <v>1</v>
      </c>
      <c r="E663">
        <v>24000</v>
      </c>
      <c r="F663">
        <v>640</v>
      </c>
      <c r="G663">
        <v>669</v>
      </c>
      <c r="H663">
        <v>631.20000000000005</v>
      </c>
      <c r="I663">
        <v>664.6</v>
      </c>
      <c r="J663">
        <v>668</v>
      </c>
      <c r="K663">
        <v>664.6</v>
      </c>
      <c r="L663">
        <v>47</v>
      </c>
      <c r="M663" s="5">
        <v>869.02</v>
      </c>
      <c r="N663">
        <v>23.02</v>
      </c>
      <c r="O663">
        <v>42925</v>
      </c>
      <c r="P663">
        <v>1275</v>
      </c>
      <c r="Q663">
        <v>24426.85</v>
      </c>
      <c r="R663" s="4">
        <v>0.13732864414227311</v>
      </c>
      <c r="S663" s="2">
        <f t="shared" si="60"/>
        <v>0</v>
      </c>
      <c r="T663" s="6">
        <f t="shared" si="61"/>
        <v>1.3333333333333333</v>
      </c>
      <c r="U663" s="7">
        <v>6.5879999999999994E-2</v>
      </c>
      <c r="V663" s="7">
        <v>1.37E-2</v>
      </c>
      <c r="W663" s="3">
        <f t="shared" si="65"/>
        <v>0.62920498511481893</v>
      </c>
      <c r="X663" s="8">
        <f t="shared" si="62"/>
        <v>0.47063152578884354</v>
      </c>
      <c r="Y663" s="3">
        <f t="shared" si="63"/>
        <v>664.59999999999854</v>
      </c>
      <c r="Z663">
        <f t="shared" si="64"/>
        <v>2667.5255950157152</v>
      </c>
    </row>
    <row r="664" spans="1:26" x14ac:dyDescent="0.25">
      <c r="A664" t="s">
        <v>0</v>
      </c>
      <c r="B664" s="1">
        <v>45898</v>
      </c>
      <c r="C664" s="1">
        <v>46385</v>
      </c>
      <c r="D664" t="s">
        <v>1</v>
      </c>
      <c r="E664">
        <v>13000</v>
      </c>
      <c r="F664" t="s">
        <v>2</v>
      </c>
      <c r="G664" t="s">
        <v>2</v>
      </c>
      <c r="H664" t="s">
        <v>2</v>
      </c>
      <c r="I664">
        <v>20.3</v>
      </c>
      <c r="J664">
        <v>20.3</v>
      </c>
      <c r="K664">
        <v>0.05</v>
      </c>
      <c r="L664" t="s">
        <v>2</v>
      </c>
      <c r="M664" s="5" t="s">
        <v>2</v>
      </c>
      <c r="N664" t="s">
        <v>2</v>
      </c>
      <c r="O664">
        <v>2025</v>
      </c>
      <c r="P664" t="s">
        <v>2</v>
      </c>
      <c r="Q664">
        <v>24426.85</v>
      </c>
      <c r="R664" s="4">
        <v>0.15909278623030149</v>
      </c>
      <c r="S664" s="2">
        <f t="shared" si="60"/>
        <v>0</v>
      </c>
      <c r="T664" s="6">
        <f t="shared" si="61"/>
        <v>1.3333333333333333</v>
      </c>
      <c r="U664" s="7">
        <v>6.5879999999999994E-2</v>
      </c>
      <c r="V664" s="7">
        <v>1.37E-2</v>
      </c>
      <c r="W664" s="3">
        <f t="shared" si="65"/>
        <v>3.9039897675809514</v>
      </c>
      <c r="X664" s="8">
        <f t="shared" si="62"/>
        <v>3.720285241668567</v>
      </c>
      <c r="Y664" s="3">
        <f t="shared" si="63"/>
        <v>5.0000000000001155E-2</v>
      </c>
      <c r="Z664">
        <f t="shared" si="64"/>
        <v>12077.957107061342</v>
      </c>
    </row>
    <row r="665" spans="1:26" x14ac:dyDescent="0.25">
      <c r="A665" t="s">
        <v>0</v>
      </c>
      <c r="B665" s="1">
        <v>45898</v>
      </c>
      <c r="C665" s="1">
        <v>46385</v>
      </c>
      <c r="D665" t="s">
        <v>1</v>
      </c>
      <c r="E665">
        <v>20000</v>
      </c>
      <c r="F665">
        <v>150</v>
      </c>
      <c r="G665">
        <v>165.05</v>
      </c>
      <c r="H665">
        <v>150</v>
      </c>
      <c r="I665">
        <v>158.5</v>
      </c>
      <c r="J665">
        <v>158.5</v>
      </c>
      <c r="K665">
        <v>158.5</v>
      </c>
      <c r="L665">
        <v>175</v>
      </c>
      <c r="M665" s="5">
        <v>2646.25</v>
      </c>
      <c r="N665">
        <v>21.25</v>
      </c>
      <c r="O665">
        <v>26925</v>
      </c>
      <c r="P665">
        <v>7700</v>
      </c>
      <c r="Q665">
        <v>24426.85</v>
      </c>
      <c r="R665" s="4">
        <v>0.16972651315291279</v>
      </c>
      <c r="S665" s="2">
        <f t="shared" si="60"/>
        <v>0</v>
      </c>
      <c r="T665" s="6">
        <f t="shared" si="61"/>
        <v>1.3333333333333333</v>
      </c>
      <c r="U665" s="7">
        <v>6.5879999999999994E-2</v>
      </c>
      <c r="V665" s="7">
        <v>1.37E-2</v>
      </c>
      <c r="W665" s="3">
        <f t="shared" si="65"/>
        <v>1.4732312845489188</v>
      </c>
      <c r="X665" s="8">
        <f t="shared" si="62"/>
        <v>1.2772479884340173</v>
      </c>
      <c r="Y665" s="3">
        <f t="shared" si="63"/>
        <v>158.49999999999841</v>
      </c>
      <c r="Z665">
        <f t="shared" si="64"/>
        <v>5825.0552357595807</v>
      </c>
    </row>
    <row r="666" spans="1:26" x14ac:dyDescent="0.25">
      <c r="A666" t="s">
        <v>0</v>
      </c>
      <c r="B666" s="1">
        <v>45898</v>
      </c>
      <c r="C666" s="1">
        <v>46385</v>
      </c>
      <c r="D666" t="s">
        <v>1</v>
      </c>
      <c r="E666">
        <v>30000</v>
      </c>
      <c r="F666" t="s">
        <v>2</v>
      </c>
      <c r="G666" t="s">
        <v>2</v>
      </c>
      <c r="H666" t="s">
        <v>2</v>
      </c>
      <c r="I666">
        <v>5003.2</v>
      </c>
      <c r="J666" t="s">
        <v>2</v>
      </c>
      <c r="K666">
        <v>3940.4</v>
      </c>
      <c r="L666" t="s">
        <v>2</v>
      </c>
      <c r="M666" t="s">
        <v>2</v>
      </c>
      <c r="N666" t="s">
        <v>2</v>
      </c>
      <c r="O666" t="s">
        <v>2</v>
      </c>
      <c r="P666" t="s">
        <v>2</v>
      </c>
      <c r="Q666">
        <v>24426.85</v>
      </c>
      <c r="R666" s="4">
        <v>0.13816773124447271</v>
      </c>
      <c r="S666" s="2">
        <f t="shared" si="60"/>
        <v>1</v>
      </c>
      <c r="T666" s="6">
        <f t="shared" si="61"/>
        <v>1.3333333333333333</v>
      </c>
      <c r="U666" s="7">
        <v>6.5879999999999994E-2</v>
      </c>
      <c r="V666" s="7">
        <v>1.37E-2</v>
      </c>
      <c r="W666" s="3">
        <f t="shared" si="65"/>
        <v>-0.77229793263928082</v>
      </c>
      <c r="X666" s="8">
        <f t="shared" si="62"/>
        <v>-0.93184028629391313</v>
      </c>
      <c r="Y666" s="3">
        <f t="shared" si="63"/>
        <v>3940.4000000031301</v>
      </c>
      <c r="Z666">
        <f t="shared" si="64"/>
        <v>447.88113389992577</v>
      </c>
    </row>
    <row r="667" spans="1:26" x14ac:dyDescent="0.25">
      <c r="A667" t="s">
        <v>0</v>
      </c>
      <c r="B667" s="1">
        <v>45898</v>
      </c>
      <c r="C667" s="1">
        <v>46385</v>
      </c>
      <c r="D667" t="s">
        <v>1</v>
      </c>
      <c r="E667">
        <v>15000</v>
      </c>
      <c r="F667" t="s">
        <v>2</v>
      </c>
      <c r="G667" t="s">
        <v>2</v>
      </c>
      <c r="H667" t="s">
        <v>2</v>
      </c>
      <c r="I667">
        <v>25.05</v>
      </c>
      <c r="J667">
        <v>25.05</v>
      </c>
      <c r="K667">
        <v>0.9</v>
      </c>
      <c r="L667" t="s">
        <v>2</v>
      </c>
      <c r="M667" s="5" t="s">
        <v>2</v>
      </c>
      <c r="N667" t="s">
        <v>2</v>
      </c>
      <c r="O667">
        <v>1400</v>
      </c>
      <c r="P667" t="s">
        <v>2</v>
      </c>
      <c r="Q667">
        <v>24426.85</v>
      </c>
      <c r="R667" s="4">
        <v>0.1561122010376684</v>
      </c>
      <c r="S667" s="2">
        <f t="shared" si="60"/>
        <v>0</v>
      </c>
      <c r="T667" s="6">
        <f t="shared" si="61"/>
        <v>1.3333333333333333</v>
      </c>
      <c r="U667" s="7">
        <v>6.5879999999999994E-2</v>
      </c>
      <c r="V667" s="7">
        <v>1.37E-2</v>
      </c>
      <c r="W667" s="3">
        <f t="shared" si="65"/>
        <v>3.1812069938648051</v>
      </c>
      <c r="X667" s="8">
        <f t="shared" si="62"/>
        <v>3.0009441512790396</v>
      </c>
      <c r="Y667" s="3">
        <f t="shared" si="63"/>
        <v>0.89999999999935909</v>
      </c>
      <c r="Z667">
        <f t="shared" si="64"/>
        <v>10246.992286689412</v>
      </c>
    </row>
    <row r="668" spans="1:26" x14ac:dyDescent="0.25">
      <c r="A668" t="s">
        <v>0</v>
      </c>
      <c r="B668" s="1">
        <v>45898</v>
      </c>
      <c r="C668" s="1">
        <v>46385</v>
      </c>
      <c r="D668" t="s">
        <v>1</v>
      </c>
      <c r="E668">
        <v>14000</v>
      </c>
      <c r="F668" t="s">
        <v>2</v>
      </c>
      <c r="G668" t="s">
        <v>2</v>
      </c>
      <c r="H668" t="s">
        <v>2</v>
      </c>
      <c r="I668">
        <v>29.6</v>
      </c>
      <c r="J668">
        <v>29.6</v>
      </c>
      <c r="K668">
        <v>0.25</v>
      </c>
      <c r="L668" t="s">
        <v>2</v>
      </c>
      <c r="M668" s="5" t="s">
        <v>2</v>
      </c>
      <c r="N668" t="s">
        <v>2</v>
      </c>
      <c r="O668">
        <v>2225</v>
      </c>
      <c r="P668" t="s">
        <v>2</v>
      </c>
      <c r="Q668">
        <v>24426.85</v>
      </c>
      <c r="R668" s="4">
        <v>0.15828783444110911</v>
      </c>
      <c r="S668" s="2">
        <f t="shared" si="60"/>
        <v>0</v>
      </c>
      <c r="T668" s="6">
        <f t="shared" si="61"/>
        <v>1.3333333333333333</v>
      </c>
      <c r="U668" s="7">
        <v>6.5879999999999994E-2</v>
      </c>
      <c r="V668" s="7">
        <v>1.37E-2</v>
      </c>
      <c r="W668" s="3">
        <f t="shared" si="65"/>
        <v>3.5174511408448996</v>
      </c>
      <c r="X668" s="8">
        <f t="shared" si="62"/>
        <v>3.3346760931968653</v>
      </c>
      <c r="Y668" s="3">
        <f t="shared" si="63"/>
        <v>0.24999999999999911</v>
      </c>
      <c r="Z668">
        <f t="shared" si="64"/>
        <v>11162.249696875377</v>
      </c>
    </row>
    <row r="669" spans="1:26" x14ac:dyDescent="0.25">
      <c r="A669" t="s">
        <v>0</v>
      </c>
      <c r="B669" s="1">
        <v>45898</v>
      </c>
      <c r="C669" s="1">
        <v>46385</v>
      </c>
      <c r="D669" t="s">
        <v>1</v>
      </c>
      <c r="E669">
        <v>16000</v>
      </c>
      <c r="F669" t="s">
        <v>2</v>
      </c>
      <c r="G669" t="s">
        <v>2</v>
      </c>
      <c r="H669" t="s">
        <v>2</v>
      </c>
      <c r="I669">
        <v>23.3</v>
      </c>
      <c r="J669">
        <v>23.3</v>
      </c>
      <c r="K669">
        <v>3.2</v>
      </c>
      <c r="L669" t="s">
        <v>2</v>
      </c>
      <c r="M669" s="5" t="s">
        <v>2</v>
      </c>
      <c r="N669" t="s">
        <v>2</v>
      </c>
      <c r="O669">
        <v>2425</v>
      </c>
      <c r="P669" t="s">
        <v>2</v>
      </c>
      <c r="Q669">
        <v>24426.85</v>
      </c>
      <c r="R669" s="4">
        <v>0.1560973962096357</v>
      </c>
      <c r="S669" s="2">
        <f t="shared" si="60"/>
        <v>0</v>
      </c>
      <c r="T669" s="6">
        <f t="shared" si="61"/>
        <v>1.3333333333333333</v>
      </c>
      <c r="U669" s="7">
        <v>6.5879999999999994E-2</v>
      </c>
      <c r="V669" s="7">
        <v>1.37E-2</v>
      </c>
      <c r="W669" s="3">
        <f t="shared" si="65"/>
        <v>2.82343311937831</v>
      </c>
      <c r="X669" s="8">
        <f t="shared" si="62"/>
        <v>2.6431873719354444</v>
      </c>
      <c r="Y669" s="3">
        <f t="shared" si="63"/>
        <v>3.2000000000000668</v>
      </c>
      <c r="Z669">
        <f t="shared" si="64"/>
        <v>9333.3848765034454</v>
      </c>
    </row>
    <row r="670" spans="1:26" x14ac:dyDescent="0.25">
      <c r="A670" t="s">
        <v>0</v>
      </c>
      <c r="B670" s="1">
        <v>45898</v>
      </c>
      <c r="C670" s="1">
        <v>46385</v>
      </c>
      <c r="D670" t="s">
        <v>1</v>
      </c>
      <c r="E670">
        <v>23000</v>
      </c>
      <c r="F670">
        <v>430</v>
      </c>
      <c r="G670">
        <v>446</v>
      </c>
      <c r="H670">
        <v>430</v>
      </c>
      <c r="I670">
        <v>445.3</v>
      </c>
      <c r="J670">
        <v>445</v>
      </c>
      <c r="K670">
        <v>445.3</v>
      </c>
      <c r="L670">
        <v>22</v>
      </c>
      <c r="M670" s="5">
        <v>386.76</v>
      </c>
      <c r="N670">
        <v>7.26</v>
      </c>
      <c r="O670">
        <v>39000</v>
      </c>
      <c r="P670">
        <v>675</v>
      </c>
      <c r="Q670">
        <v>24426.85</v>
      </c>
      <c r="R670" s="4">
        <v>0.14151999387081771</v>
      </c>
      <c r="S670" s="2">
        <f t="shared" si="60"/>
        <v>0</v>
      </c>
      <c r="T670" s="6">
        <f t="shared" si="61"/>
        <v>1.3333333333333333</v>
      </c>
      <c r="U670" s="7">
        <v>6.5879999999999994E-2</v>
      </c>
      <c r="V670" s="7">
        <v>1.37E-2</v>
      </c>
      <c r="W670" s="3">
        <f t="shared" si="65"/>
        <v>0.87577981556813456</v>
      </c>
      <c r="X670" s="8">
        <f t="shared" si="62"/>
        <v>0.71236660245407302</v>
      </c>
      <c r="Y670" s="3">
        <f t="shared" si="63"/>
        <v>445.29999999999836</v>
      </c>
      <c r="Z670">
        <f t="shared" si="64"/>
        <v>3364.133005201682</v>
      </c>
    </row>
    <row r="671" spans="1:26" x14ac:dyDescent="0.25">
      <c r="A671" t="s">
        <v>0</v>
      </c>
      <c r="B671" s="1">
        <v>45898</v>
      </c>
      <c r="C671" s="1">
        <v>46385</v>
      </c>
      <c r="D671" t="s">
        <v>1</v>
      </c>
      <c r="E671">
        <v>31000</v>
      </c>
      <c r="F671" t="s">
        <v>2</v>
      </c>
      <c r="G671" t="s">
        <v>2</v>
      </c>
      <c r="H671" t="s">
        <v>2</v>
      </c>
      <c r="I671">
        <v>4949.6499999999996</v>
      </c>
      <c r="J671" t="s">
        <v>2</v>
      </c>
      <c r="K671">
        <v>4681.45</v>
      </c>
      <c r="L671" t="s">
        <v>2</v>
      </c>
      <c r="M671" t="s">
        <v>2</v>
      </c>
      <c r="N671" t="s">
        <v>2</v>
      </c>
      <c r="O671" t="s">
        <v>2</v>
      </c>
      <c r="P671" t="s">
        <v>2</v>
      </c>
      <c r="Q671">
        <v>24426.85</v>
      </c>
      <c r="R671" s="4">
        <v>0.1326690721278426</v>
      </c>
      <c r="S671" s="2">
        <f t="shared" si="60"/>
        <v>1</v>
      </c>
      <c r="T671" s="6">
        <f t="shared" si="61"/>
        <v>1.3333333333333333</v>
      </c>
      <c r="U671" s="7">
        <v>6.5879999999999994E-2</v>
      </c>
      <c r="V671" s="7">
        <v>1.37E-2</v>
      </c>
      <c r="W671" s="3">
        <f t="shared" si="65"/>
        <v>-1.0248303033530959</v>
      </c>
      <c r="X671" s="8">
        <f t="shared" si="62"/>
        <v>-1.1780233523653916</v>
      </c>
      <c r="Y671" s="3">
        <f t="shared" si="63"/>
        <v>4681.4500000000007</v>
      </c>
      <c r="Z671">
        <f t="shared" si="64"/>
        <v>273.02372371395904</v>
      </c>
    </row>
    <row r="672" spans="1:26" x14ac:dyDescent="0.25">
      <c r="A672" t="s">
        <v>0</v>
      </c>
      <c r="B672" s="1">
        <v>45898</v>
      </c>
      <c r="C672" s="1">
        <v>46385</v>
      </c>
      <c r="D672" t="s">
        <v>1</v>
      </c>
      <c r="E672">
        <v>19000</v>
      </c>
      <c r="F672" t="s">
        <v>2</v>
      </c>
      <c r="G672" t="s">
        <v>2</v>
      </c>
      <c r="H672" t="s">
        <v>2</v>
      </c>
      <c r="I672">
        <v>65.849999999999994</v>
      </c>
      <c r="J672">
        <v>65.849999999999994</v>
      </c>
      <c r="K672">
        <v>52.75</v>
      </c>
      <c r="L672" t="s">
        <v>2</v>
      </c>
      <c r="M672" s="5" t="s">
        <v>2</v>
      </c>
      <c r="N672" t="s">
        <v>2</v>
      </c>
      <c r="O672">
        <v>1800</v>
      </c>
      <c r="P672" t="s">
        <v>2</v>
      </c>
      <c r="Q672">
        <v>24426.85</v>
      </c>
      <c r="R672" s="4">
        <v>0.15484978061241139</v>
      </c>
      <c r="S672" s="2">
        <f t="shared" si="60"/>
        <v>0</v>
      </c>
      <c r="T672" s="6">
        <f t="shared" si="61"/>
        <v>1.3333333333333333</v>
      </c>
      <c r="U672" s="7">
        <v>6.5879999999999994E-2</v>
      </c>
      <c r="V672" s="7">
        <v>1.37E-2</v>
      </c>
      <c r="W672" s="3">
        <f t="shared" si="65"/>
        <v>1.8836312862292919</v>
      </c>
      <c r="X672" s="8">
        <f t="shared" si="62"/>
        <v>1.7048261611882314</v>
      </c>
      <c r="Y672" s="3">
        <f t="shared" si="63"/>
        <v>52.749999999993975</v>
      </c>
      <c r="Z672">
        <f t="shared" si="64"/>
        <v>6635.2126459455467</v>
      </c>
    </row>
    <row r="673" spans="1:26" hidden="1" x14ac:dyDescent="0.25">
      <c r="A673" t="s">
        <v>0</v>
      </c>
      <c r="B673" s="1">
        <v>45898</v>
      </c>
      <c r="C673" s="1">
        <v>46567</v>
      </c>
      <c r="D673" t="s">
        <v>1</v>
      </c>
      <c r="E673">
        <v>21000</v>
      </c>
      <c r="F673" t="s">
        <v>2</v>
      </c>
      <c r="G673" t="s">
        <v>2</v>
      </c>
      <c r="H673" t="s">
        <v>2</v>
      </c>
      <c r="I673">
        <v>500</v>
      </c>
      <c r="J673">
        <v>500</v>
      </c>
      <c r="K673">
        <v>247.2</v>
      </c>
      <c r="L673" t="s">
        <v>2</v>
      </c>
      <c r="M673" t="s">
        <v>2</v>
      </c>
      <c r="N673" t="s">
        <v>2</v>
      </c>
      <c r="O673">
        <v>350</v>
      </c>
      <c r="P673" t="s">
        <v>2</v>
      </c>
      <c r="Q673">
        <v>24426.85</v>
      </c>
      <c r="R673" s="4">
        <v>0.15283088897064409</v>
      </c>
      <c r="S673" s="2">
        <f t="shared" si="60"/>
        <v>0</v>
      </c>
      <c r="T673" s="6">
        <f t="shared" si="61"/>
        <v>1.8333333333333333</v>
      </c>
      <c r="U673" s="7">
        <v>6.5879999999999994E-2</v>
      </c>
      <c r="V673" s="7">
        <v>1.37E-2</v>
      </c>
      <c r="W673" s="3">
        <f t="shared" si="65"/>
        <v>1.2962329575813929</v>
      </c>
      <c r="X673" s="8">
        <f t="shared" si="62"/>
        <v>1.0892989556793651</v>
      </c>
      <c r="Y673" s="3">
        <f t="shared" si="63"/>
        <v>247.19999999814809</v>
      </c>
      <c r="Z673">
        <f t="shared" si="64"/>
        <v>5457.3625707230894</v>
      </c>
    </row>
    <row r="674" spans="1:26" hidden="1" x14ac:dyDescent="0.25">
      <c r="A674" t="s">
        <v>0</v>
      </c>
      <c r="B674" s="1">
        <v>45898</v>
      </c>
      <c r="C674" s="1">
        <v>46567</v>
      </c>
      <c r="D674" t="s">
        <v>1</v>
      </c>
      <c r="E674">
        <v>20000</v>
      </c>
      <c r="F674" t="s">
        <v>2</v>
      </c>
      <c r="G674" t="s">
        <v>2</v>
      </c>
      <c r="H674" t="s">
        <v>2</v>
      </c>
      <c r="I674">
        <v>3034.2</v>
      </c>
      <c r="J674" t="s">
        <v>2</v>
      </c>
      <c r="K674">
        <v>148.15</v>
      </c>
      <c r="L674" t="s">
        <v>2</v>
      </c>
      <c r="M674" t="s">
        <v>2</v>
      </c>
      <c r="N674" t="s">
        <v>2</v>
      </c>
      <c r="O674" t="s">
        <v>2</v>
      </c>
      <c r="P674" t="s">
        <v>2</v>
      </c>
      <c r="Q674">
        <v>24426.85</v>
      </c>
      <c r="R674" s="4">
        <v>0.15341581298439619</v>
      </c>
      <c r="S674" s="2">
        <f t="shared" si="60"/>
        <v>0</v>
      </c>
      <c r="T674" s="6">
        <f t="shared" si="61"/>
        <v>1.8333333333333333</v>
      </c>
      <c r="U674" s="7">
        <v>6.5879999999999994E-2</v>
      </c>
      <c r="V674" s="7">
        <v>1.37E-2</v>
      </c>
      <c r="W674" s="3">
        <f t="shared" si="65"/>
        <v>1.5269588399906269</v>
      </c>
      <c r="X674" s="8">
        <f t="shared" si="62"/>
        <v>1.319232847230013</v>
      </c>
      <c r="Y674" s="3">
        <f t="shared" si="63"/>
        <v>148.14999999973384</v>
      </c>
      <c r="Z674">
        <f t="shared" si="64"/>
        <v>6244.5414792306692</v>
      </c>
    </row>
    <row r="675" spans="1:26" hidden="1" x14ac:dyDescent="0.25">
      <c r="A675" t="s">
        <v>0</v>
      </c>
      <c r="B675" s="1">
        <v>45898</v>
      </c>
      <c r="C675" s="1">
        <v>46567</v>
      </c>
      <c r="D675" t="s">
        <v>1</v>
      </c>
      <c r="E675">
        <v>18000</v>
      </c>
      <c r="F675" t="s">
        <v>2</v>
      </c>
      <c r="G675" t="s">
        <v>2</v>
      </c>
      <c r="H675" t="s">
        <v>2</v>
      </c>
      <c r="I675">
        <v>93.95</v>
      </c>
      <c r="J675">
        <v>93.95</v>
      </c>
      <c r="K675">
        <v>42.75</v>
      </c>
      <c r="L675" t="s">
        <v>2</v>
      </c>
      <c r="M675" t="s">
        <v>2</v>
      </c>
      <c r="N675" t="s">
        <v>2</v>
      </c>
      <c r="O675">
        <v>100</v>
      </c>
      <c r="P675" t="s">
        <v>2</v>
      </c>
      <c r="Q675">
        <v>24426.85</v>
      </c>
      <c r="R675" s="4">
        <v>0.15436775707535361</v>
      </c>
      <c r="S675" s="2">
        <f t="shared" si="60"/>
        <v>0</v>
      </c>
      <c r="T675" s="6">
        <f t="shared" si="61"/>
        <v>1.8333333333333333</v>
      </c>
      <c r="U675" s="7">
        <v>6.5879999999999994E-2</v>
      </c>
      <c r="V675" s="7">
        <v>1.37E-2</v>
      </c>
      <c r="W675" s="3">
        <f t="shared" si="65"/>
        <v>2.0229087508505277</v>
      </c>
      <c r="X675" s="8">
        <f t="shared" si="62"/>
        <v>1.8138938196975798</v>
      </c>
      <c r="Y675" s="3">
        <f t="shared" si="63"/>
        <v>42.750000000000568</v>
      </c>
      <c r="Z675">
        <f t="shared" si="64"/>
        <v>7911.5992962458295</v>
      </c>
    </row>
    <row r="676" spans="1:26" hidden="1" x14ac:dyDescent="0.25">
      <c r="A676" t="s">
        <v>0</v>
      </c>
      <c r="B676" s="1">
        <v>45898</v>
      </c>
      <c r="C676" s="1">
        <v>46567</v>
      </c>
      <c r="D676" t="s">
        <v>1</v>
      </c>
      <c r="E676">
        <v>19000</v>
      </c>
      <c r="F676" t="s">
        <v>2</v>
      </c>
      <c r="G676" t="s">
        <v>2</v>
      </c>
      <c r="H676" t="s">
        <v>2</v>
      </c>
      <c r="I676">
        <v>182.1</v>
      </c>
      <c r="J676">
        <v>182.1</v>
      </c>
      <c r="K676">
        <v>82.85</v>
      </c>
      <c r="L676" t="s">
        <v>2</v>
      </c>
      <c r="M676" t="s">
        <v>2</v>
      </c>
      <c r="N676" t="s">
        <v>2</v>
      </c>
      <c r="O676">
        <v>600</v>
      </c>
      <c r="P676" t="s">
        <v>2</v>
      </c>
      <c r="Q676">
        <v>24426.85</v>
      </c>
      <c r="R676" s="4">
        <v>0.1539233786179062</v>
      </c>
      <c r="S676" s="2">
        <f t="shared" si="60"/>
        <v>0</v>
      </c>
      <c r="T676" s="6">
        <f t="shared" si="61"/>
        <v>1.8333333333333333</v>
      </c>
      <c r="U676" s="7">
        <v>6.5879999999999994E-2</v>
      </c>
      <c r="V676" s="7">
        <v>1.37E-2</v>
      </c>
      <c r="W676" s="3">
        <f t="shared" si="65"/>
        <v>1.7687231904761156</v>
      </c>
      <c r="X676" s="8">
        <f t="shared" si="62"/>
        <v>1.5603099505989171</v>
      </c>
      <c r="Y676" s="3">
        <f t="shared" si="63"/>
        <v>82.850000000000136</v>
      </c>
      <c r="Z676">
        <f t="shared" si="64"/>
        <v>7065.470387738249</v>
      </c>
    </row>
    <row r="677" spans="1:26" hidden="1" x14ac:dyDescent="0.25">
      <c r="A677" t="s">
        <v>0</v>
      </c>
      <c r="B677" s="1">
        <v>45898</v>
      </c>
      <c r="C677" s="1">
        <v>46567</v>
      </c>
      <c r="D677" t="s">
        <v>1</v>
      </c>
      <c r="E677">
        <v>22000</v>
      </c>
      <c r="F677" t="s">
        <v>2</v>
      </c>
      <c r="G677" t="s">
        <v>2</v>
      </c>
      <c r="H677" t="s">
        <v>2</v>
      </c>
      <c r="I677">
        <v>3995.4</v>
      </c>
      <c r="J677" t="s">
        <v>2</v>
      </c>
      <c r="K677">
        <v>388.6</v>
      </c>
      <c r="L677" t="s">
        <v>2</v>
      </c>
      <c r="M677" t="s">
        <v>2</v>
      </c>
      <c r="N677" t="s">
        <v>2</v>
      </c>
      <c r="O677" t="s">
        <v>2</v>
      </c>
      <c r="P677" t="s">
        <v>2</v>
      </c>
      <c r="Q677">
        <v>24426.85</v>
      </c>
      <c r="R677" s="4">
        <v>0.15215918657025579</v>
      </c>
      <c r="S677" s="2">
        <f t="shared" si="60"/>
        <v>0</v>
      </c>
      <c r="T677" s="6">
        <f t="shared" si="61"/>
        <v>1.8333333333333333</v>
      </c>
      <c r="U677" s="7">
        <v>6.5879999999999994E-2</v>
      </c>
      <c r="V677" s="7">
        <v>1.37E-2</v>
      </c>
      <c r="W677" s="3">
        <f t="shared" si="65"/>
        <v>1.0752451941025216</v>
      </c>
      <c r="X677" s="8">
        <f t="shared" si="62"/>
        <v>0.86922068155003385</v>
      </c>
      <c r="Y677" s="3">
        <f t="shared" si="63"/>
        <v>388.59999999997399</v>
      </c>
      <c r="Z677">
        <f t="shared" si="64"/>
        <v>4712.5336622155082</v>
      </c>
    </row>
    <row r="678" spans="1:26" hidden="1" x14ac:dyDescent="0.25">
      <c r="A678" t="s">
        <v>0</v>
      </c>
      <c r="B678" s="1">
        <v>45898</v>
      </c>
      <c r="C678" s="1">
        <v>46567</v>
      </c>
      <c r="D678" t="s">
        <v>1</v>
      </c>
      <c r="E678">
        <v>23000</v>
      </c>
      <c r="F678" t="s">
        <v>2</v>
      </c>
      <c r="G678" t="s">
        <v>2</v>
      </c>
      <c r="H678" t="s">
        <v>2</v>
      </c>
      <c r="I678">
        <v>4514.3</v>
      </c>
      <c r="J678" t="s">
        <v>2</v>
      </c>
      <c r="K678">
        <v>580.1</v>
      </c>
      <c r="L678" t="s">
        <v>2</v>
      </c>
      <c r="M678" t="s">
        <v>2</v>
      </c>
      <c r="N678" t="s">
        <v>2</v>
      </c>
      <c r="O678" t="s">
        <v>2</v>
      </c>
      <c r="P678" t="s">
        <v>2</v>
      </c>
      <c r="Q678">
        <v>24426.85</v>
      </c>
      <c r="R678" s="4">
        <v>0.15137867195518029</v>
      </c>
      <c r="S678" s="2">
        <f t="shared" si="60"/>
        <v>0</v>
      </c>
      <c r="T678" s="6">
        <f t="shared" si="61"/>
        <v>1.8333333333333333</v>
      </c>
      <c r="U678" s="7">
        <v>6.5879999999999994E-2</v>
      </c>
      <c r="V678" s="7">
        <v>1.37E-2</v>
      </c>
      <c r="W678" s="3">
        <f t="shared" si="65"/>
        <v>0.86285760940737688</v>
      </c>
      <c r="X678" s="8">
        <f t="shared" si="62"/>
        <v>0.657889918639598</v>
      </c>
      <c r="Y678" s="3">
        <f t="shared" si="63"/>
        <v>580.09999999999764</v>
      </c>
      <c r="Z678">
        <f t="shared" si="64"/>
        <v>4017.8047537079256</v>
      </c>
    </row>
    <row r="679" spans="1:26" hidden="1" x14ac:dyDescent="0.25">
      <c r="A679" t="s">
        <v>0</v>
      </c>
      <c r="B679" s="1">
        <v>45898</v>
      </c>
      <c r="C679" s="1">
        <v>46567</v>
      </c>
      <c r="D679" t="s">
        <v>1</v>
      </c>
      <c r="E679">
        <v>25000</v>
      </c>
      <c r="F679" t="s">
        <v>2</v>
      </c>
      <c r="G679" t="s">
        <v>2</v>
      </c>
      <c r="H679" t="s">
        <v>2</v>
      </c>
      <c r="I679">
        <v>5619.05</v>
      </c>
      <c r="J679" t="s">
        <v>2</v>
      </c>
      <c r="K679">
        <v>1136.4000000000001</v>
      </c>
      <c r="L679" t="s">
        <v>2</v>
      </c>
      <c r="M679" t="s">
        <v>2</v>
      </c>
      <c r="N679" t="s">
        <v>2</v>
      </c>
      <c r="O679" t="s">
        <v>2</v>
      </c>
      <c r="P679" t="s">
        <v>2</v>
      </c>
      <c r="Q679">
        <v>24426.85</v>
      </c>
      <c r="R679" s="4">
        <v>0.1493877726198059</v>
      </c>
      <c r="S679" s="2">
        <f t="shared" si="60"/>
        <v>1</v>
      </c>
      <c r="T679" s="6">
        <f t="shared" si="61"/>
        <v>1.8333333333333333</v>
      </c>
      <c r="U679" s="7">
        <v>6.5879999999999994E-2</v>
      </c>
      <c r="V679" s="7">
        <v>1.37E-2</v>
      </c>
      <c r="W679" s="3">
        <f t="shared" si="65"/>
        <v>0.45941814241136664</v>
      </c>
      <c r="X679" s="8">
        <f t="shared" si="62"/>
        <v>0.25714614208697872</v>
      </c>
      <c r="Y679" s="3">
        <f t="shared" si="63"/>
        <v>1136.4000000000005</v>
      </c>
      <c r="Z679">
        <f t="shared" si="64"/>
        <v>2801.6469366927704</v>
      </c>
    </row>
    <row r="680" spans="1:26" hidden="1" x14ac:dyDescent="0.25">
      <c r="A680" t="s">
        <v>0</v>
      </c>
      <c r="B680" s="1">
        <v>45898</v>
      </c>
      <c r="C680" s="1">
        <v>46567</v>
      </c>
      <c r="D680" t="s">
        <v>1</v>
      </c>
      <c r="E680">
        <v>26000</v>
      </c>
      <c r="F680" t="s">
        <v>2</v>
      </c>
      <c r="G680" t="s">
        <v>2</v>
      </c>
      <c r="H680" t="s">
        <v>2</v>
      </c>
      <c r="I680">
        <v>6202.2</v>
      </c>
      <c r="J680" t="s">
        <v>2</v>
      </c>
      <c r="K680">
        <v>1508.7</v>
      </c>
      <c r="L680" t="s">
        <v>2</v>
      </c>
      <c r="M680" t="s">
        <v>2</v>
      </c>
      <c r="N680" t="s">
        <v>2</v>
      </c>
      <c r="O680" t="s">
        <v>2</v>
      </c>
      <c r="P680" t="s">
        <v>2</v>
      </c>
      <c r="Q680">
        <v>24426.85</v>
      </c>
      <c r="R680" s="4">
        <v>0.14820215689786359</v>
      </c>
      <c r="S680" s="2">
        <f t="shared" si="60"/>
        <v>1</v>
      </c>
      <c r="T680" s="6">
        <f t="shared" si="61"/>
        <v>1.8333333333333333</v>
      </c>
      <c r="U680" s="7">
        <v>6.5879999999999994E-2</v>
      </c>
      <c r="V680" s="7">
        <v>1.37E-2</v>
      </c>
      <c r="W680" s="3">
        <f t="shared" si="65"/>
        <v>0.26602967362060875</v>
      </c>
      <c r="X680" s="8">
        <f t="shared" si="62"/>
        <v>6.5363004572587424E-2</v>
      </c>
      <c r="Y680" s="3">
        <f t="shared" si="63"/>
        <v>1508.6999999999989</v>
      </c>
      <c r="Z680">
        <f t="shared" si="64"/>
        <v>2287.718028185187</v>
      </c>
    </row>
    <row r="681" spans="1:26" hidden="1" x14ac:dyDescent="0.25">
      <c r="A681" t="s">
        <v>0</v>
      </c>
      <c r="B681" s="1">
        <v>45898</v>
      </c>
      <c r="C681" s="1">
        <v>46567</v>
      </c>
      <c r="D681" t="s">
        <v>1</v>
      </c>
      <c r="E681">
        <v>27000</v>
      </c>
      <c r="F681" t="s">
        <v>2</v>
      </c>
      <c r="G681" t="s">
        <v>2</v>
      </c>
      <c r="H681" t="s">
        <v>2</v>
      </c>
      <c r="I681">
        <v>6273.45</v>
      </c>
      <c r="J681" t="s">
        <v>2</v>
      </c>
      <c r="K681">
        <v>1944.05</v>
      </c>
      <c r="L681" t="s">
        <v>2</v>
      </c>
      <c r="M681" t="s">
        <v>2</v>
      </c>
      <c r="N681" t="s">
        <v>2</v>
      </c>
      <c r="O681" t="s">
        <v>2</v>
      </c>
      <c r="P681" t="s">
        <v>2</v>
      </c>
      <c r="Q681">
        <v>24426.85</v>
      </c>
      <c r="R681" s="4">
        <v>0.14679167728203221</v>
      </c>
      <c r="S681" s="2">
        <f t="shared" si="60"/>
        <v>1</v>
      </c>
      <c r="T681" s="6">
        <f t="shared" si="61"/>
        <v>1.8333333333333333</v>
      </c>
      <c r="U681" s="7">
        <v>6.5879999999999994E-2</v>
      </c>
      <c r="V681" s="7">
        <v>1.37E-2</v>
      </c>
      <c r="W681" s="3">
        <f t="shared" si="65"/>
        <v>7.6785024934448734E-2</v>
      </c>
      <c r="X681" s="8">
        <f t="shared" si="62"/>
        <v>-0.12197184568557755</v>
      </c>
      <c r="Y681" s="3">
        <f t="shared" si="63"/>
        <v>1944.0499999999993</v>
      </c>
      <c r="Z681">
        <f t="shared" si="64"/>
        <v>1836.8391196776065</v>
      </c>
    </row>
    <row r="682" spans="1:26" hidden="1" x14ac:dyDescent="0.25">
      <c r="A682" t="s">
        <v>0</v>
      </c>
      <c r="B682" s="1">
        <v>45898</v>
      </c>
      <c r="C682" s="1">
        <v>46567</v>
      </c>
      <c r="D682" t="s">
        <v>1</v>
      </c>
      <c r="E682">
        <v>28000</v>
      </c>
      <c r="F682" t="s">
        <v>2</v>
      </c>
      <c r="G682" t="s">
        <v>2</v>
      </c>
      <c r="H682" t="s">
        <v>2</v>
      </c>
      <c r="I682">
        <v>5959.35</v>
      </c>
      <c r="J682" t="s">
        <v>2</v>
      </c>
      <c r="K682">
        <v>2440.75</v>
      </c>
      <c r="L682" t="s">
        <v>2</v>
      </c>
      <c r="M682" t="s">
        <v>2</v>
      </c>
      <c r="N682" t="s">
        <v>2</v>
      </c>
      <c r="O682" t="s">
        <v>2</v>
      </c>
      <c r="P682" t="s">
        <v>2</v>
      </c>
      <c r="Q682">
        <v>24426.85</v>
      </c>
      <c r="R682" s="4">
        <v>0.1451185699013661</v>
      </c>
      <c r="S682" s="2">
        <f t="shared" si="60"/>
        <v>1</v>
      </c>
      <c r="T682" s="6">
        <f t="shared" si="61"/>
        <v>1.8333333333333333</v>
      </c>
      <c r="U682" s="7">
        <v>6.5879999999999994E-2</v>
      </c>
      <c r="V682" s="7">
        <v>1.37E-2</v>
      </c>
      <c r="W682" s="3">
        <f t="shared" si="65"/>
        <v>-0.10969326073838551</v>
      </c>
      <c r="X682" s="8">
        <f t="shared" si="62"/>
        <v>-0.30618473325580986</v>
      </c>
      <c r="Y682" s="3">
        <f t="shared" si="63"/>
        <v>2440.7500000000018</v>
      </c>
      <c r="Z682">
        <f t="shared" si="64"/>
        <v>1447.3102111700246</v>
      </c>
    </row>
    <row r="683" spans="1:26" hidden="1" x14ac:dyDescent="0.25">
      <c r="A683" t="s">
        <v>0</v>
      </c>
      <c r="B683" s="1">
        <v>45898</v>
      </c>
      <c r="C683" s="1">
        <v>46567</v>
      </c>
      <c r="D683" t="s">
        <v>1</v>
      </c>
      <c r="E683">
        <v>24000</v>
      </c>
      <c r="F683" t="s">
        <v>2</v>
      </c>
      <c r="G683" t="s">
        <v>2</v>
      </c>
      <c r="H683" t="s">
        <v>2</v>
      </c>
      <c r="I683">
        <v>5056.2</v>
      </c>
      <c r="J683" t="s">
        <v>2</v>
      </c>
      <c r="K683">
        <v>828.4</v>
      </c>
      <c r="L683" t="s">
        <v>2</v>
      </c>
      <c r="M683" t="s">
        <v>2</v>
      </c>
      <c r="N683" t="s">
        <v>2</v>
      </c>
      <c r="O683" t="s">
        <v>2</v>
      </c>
      <c r="P683" t="s">
        <v>2</v>
      </c>
      <c r="Q683">
        <v>24426.85</v>
      </c>
      <c r="R683" s="4">
        <v>0.15050878144665139</v>
      </c>
      <c r="S683" s="2">
        <f t="shared" si="60"/>
        <v>0</v>
      </c>
      <c r="T683" s="6">
        <f t="shared" si="61"/>
        <v>1.8333333333333333</v>
      </c>
      <c r="U683" s="7">
        <v>6.5879999999999994E-2</v>
      </c>
      <c r="V683" s="7">
        <v>1.37E-2</v>
      </c>
      <c r="W683" s="3">
        <f t="shared" si="65"/>
        <v>0.65782270328001335</v>
      </c>
      <c r="X683" s="8">
        <f t="shared" si="62"/>
        <v>0.45403284982875403</v>
      </c>
      <c r="Y683" s="3">
        <f t="shared" si="63"/>
        <v>828.3999999988946</v>
      </c>
      <c r="Z683">
        <f t="shared" si="64"/>
        <v>3379.8758452003494</v>
      </c>
    </row>
    <row r="684" spans="1:26" hidden="1" x14ac:dyDescent="0.25">
      <c r="A684" t="s">
        <v>0</v>
      </c>
      <c r="B684" s="1">
        <v>45898</v>
      </c>
      <c r="C684" s="1">
        <v>46567</v>
      </c>
      <c r="D684" t="s">
        <v>1</v>
      </c>
      <c r="E684">
        <v>29000</v>
      </c>
      <c r="F684" t="s">
        <v>2</v>
      </c>
      <c r="G684" t="s">
        <v>2</v>
      </c>
      <c r="H684" t="s">
        <v>2</v>
      </c>
      <c r="I684">
        <v>4627.1000000000004</v>
      </c>
      <c r="J684" t="s">
        <v>2</v>
      </c>
      <c r="K684">
        <v>2995.1</v>
      </c>
      <c r="L684" t="s">
        <v>2</v>
      </c>
      <c r="M684" t="s">
        <v>2</v>
      </c>
      <c r="N684" t="s">
        <v>2</v>
      </c>
      <c r="O684" t="s">
        <v>2</v>
      </c>
      <c r="P684" t="s">
        <v>2</v>
      </c>
      <c r="Q684">
        <v>24426.85</v>
      </c>
      <c r="R684" s="4">
        <v>0.14308912006923469</v>
      </c>
      <c r="S684" s="2">
        <f t="shared" si="60"/>
        <v>1</v>
      </c>
      <c r="T684" s="6">
        <f t="shared" si="61"/>
        <v>1.8333333333333333</v>
      </c>
      <c r="U684" s="7">
        <v>6.5879999999999994E-2</v>
      </c>
      <c r="V684" s="7">
        <v>1.37E-2</v>
      </c>
      <c r="W684" s="3">
        <f t="shared" si="65"/>
        <v>-0.29513891480485188</v>
      </c>
      <c r="X684" s="8">
        <f t="shared" si="62"/>
        <v>-0.48888249925952332</v>
      </c>
      <c r="Y684" s="3">
        <f t="shared" si="63"/>
        <v>2995.0999999999985</v>
      </c>
      <c r="Z684">
        <f t="shared" si="64"/>
        <v>1115.4313026624441</v>
      </c>
    </row>
    <row r="685" spans="1:26" hidden="1" x14ac:dyDescent="0.25">
      <c r="A685" t="s">
        <v>0</v>
      </c>
      <c r="B685" s="1">
        <v>45898</v>
      </c>
      <c r="C685" s="1">
        <v>46567</v>
      </c>
      <c r="D685" t="s">
        <v>1</v>
      </c>
      <c r="E685">
        <v>30000</v>
      </c>
      <c r="F685" t="s">
        <v>2</v>
      </c>
      <c r="G685" t="s">
        <v>2</v>
      </c>
      <c r="H685" t="s">
        <v>2</v>
      </c>
      <c r="I685">
        <v>4562.55</v>
      </c>
      <c r="J685" t="s">
        <v>2</v>
      </c>
      <c r="K685">
        <v>3602.45</v>
      </c>
      <c r="L685" t="s">
        <v>2</v>
      </c>
      <c r="M685" t="s">
        <v>2</v>
      </c>
      <c r="N685" t="s">
        <v>2</v>
      </c>
      <c r="O685" t="s">
        <v>2</v>
      </c>
      <c r="P685" t="s">
        <v>2</v>
      </c>
      <c r="Q685">
        <v>24426.85</v>
      </c>
      <c r="R685" s="4">
        <v>0.14058856559786589</v>
      </c>
      <c r="S685" s="2">
        <f t="shared" si="60"/>
        <v>1</v>
      </c>
      <c r="T685" s="6">
        <f t="shared" si="61"/>
        <v>1.8333333333333333</v>
      </c>
      <c r="U685" s="7">
        <v>6.5879999999999994E-2</v>
      </c>
      <c r="V685" s="7">
        <v>1.37E-2</v>
      </c>
      <c r="W685" s="3">
        <f t="shared" si="65"/>
        <v>-0.48189805353260334</v>
      </c>
      <c r="X685" s="8">
        <f t="shared" si="62"/>
        <v>-0.67225587122756081</v>
      </c>
      <c r="Y685" s="3">
        <f t="shared" si="63"/>
        <v>3602.4499999993077</v>
      </c>
      <c r="Z685">
        <f t="shared" si="64"/>
        <v>836.55239415486722</v>
      </c>
    </row>
    <row r="686" spans="1:26" hidden="1" x14ac:dyDescent="0.25">
      <c r="A686" t="s">
        <v>0</v>
      </c>
      <c r="B686" s="1">
        <v>45898</v>
      </c>
      <c r="C686" s="1">
        <v>46567</v>
      </c>
      <c r="D686" t="s">
        <v>1</v>
      </c>
      <c r="E686">
        <v>31000</v>
      </c>
      <c r="F686" t="s">
        <v>2</v>
      </c>
      <c r="G686" t="s">
        <v>2</v>
      </c>
      <c r="H686" t="s">
        <v>2</v>
      </c>
      <c r="I686">
        <v>4436.25</v>
      </c>
      <c r="J686" t="s">
        <v>2</v>
      </c>
      <c r="K686">
        <v>4258.8</v>
      </c>
      <c r="L686" t="s">
        <v>2</v>
      </c>
      <c r="M686" t="s">
        <v>2</v>
      </c>
      <c r="N686" t="s">
        <v>2</v>
      </c>
      <c r="O686" t="s">
        <v>2</v>
      </c>
      <c r="P686" t="s">
        <v>2</v>
      </c>
      <c r="Q686">
        <v>24426.85</v>
      </c>
      <c r="R686" s="4">
        <v>0.1375727833448647</v>
      </c>
      <c r="S686" s="2">
        <f t="shared" si="60"/>
        <v>1</v>
      </c>
      <c r="T686" s="6">
        <f t="shared" si="61"/>
        <v>1.8333333333333333</v>
      </c>
      <c r="U686" s="7">
        <v>6.5879999999999994E-2</v>
      </c>
      <c r="V686" s="7">
        <v>1.37E-2</v>
      </c>
      <c r="W686" s="3">
        <f t="shared" si="65"/>
        <v>-0.67261970983787367</v>
      </c>
      <c r="X686" s="8">
        <f t="shared" si="62"/>
        <v>-0.85889413905893086</v>
      </c>
      <c r="Y686" s="3">
        <f t="shared" si="63"/>
        <v>4258.7999999999811</v>
      </c>
      <c r="Z686">
        <f t="shared" si="64"/>
        <v>606.67348564728309</v>
      </c>
    </row>
    <row r="687" spans="1:26" hidden="1" x14ac:dyDescent="0.25">
      <c r="A687" t="s">
        <v>0</v>
      </c>
      <c r="B687" s="1">
        <v>45898</v>
      </c>
      <c r="C687" s="1">
        <v>46749</v>
      </c>
      <c r="D687" t="s">
        <v>1</v>
      </c>
      <c r="E687">
        <v>23000</v>
      </c>
      <c r="F687" t="s">
        <v>2</v>
      </c>
      <c r="G687" t="s">
        <v>2</v>
      </c>
      <c r="H687" t="s">
        <v>2</v>
      </c>
      <c r="I687">
        <v>505</v>
      </c>
      <c r="J687">
        <v>505</v>
      </c>
      <c r="K687">
        <v>605.5</v>
      </c>
      <c r="L687" t="s">
        <v>2</v>
      </c>
      <c r="M687" t="s">
        <v>2</v>
      </c>
      <c r="N687" t="s">
        <v>2</v>
      </c>
      <c r="O687">
        <v>2025</v>
      </c>
      <c r="P687" t="s">
        <v>2</v>
      </c>
      <c r="Q687">
        <v>24426.85</v>
      </c>
      <c r="R687" s="4">
        <v>0.15070397700959859</v>
      </c>
      <c r="S687" s="2">
        <f t="shared" si="60"/>
        <v>0</v>
      </c>
      <c r="T687" s="6">
        <f t="shared" si="61"/>
        <v>2.3305555555555557</v>
      </c>
      <c r="U687" s="7">
        <v>6.5879999999999994E-2</v>
      </c>
      <c r="V687" s="7">
        <v>1.37E-2</v>
      </c>
      <c r="W687" s="3">
        <f t="shared" si="65"/>
        <v>0.90522535438218887</v>
      </c>
      <c r="X687" s="8">
        <f t="shared" si="62"/>
        <v>0.67515829406195693</v>
      </c>
      <c r="Y687" s="3">
        <f t="shared" si="63"/>
        <v>605.50000000126693</v>
      </c>
      <c r="Z687">
        <f t="shared" si="64"/>
        <v>4538.3662653003048</v>
      </c>
    </row>
    <row r="688" spans="1:26" hidden="1" x14ac:dyDescent="0.25">
      <c r="A688" t="s">
        <v>0</v>
      </c>
      <c r="B688" s="1">
        <v>45898</v>
      </c>
      <c r="C688" s="1">
        <v>46749</v>
      </c>
      <c r="D688" t="s">
        <v>1</v>
      </c>
      <c r="E688">
        <v>29000</v>
      </c>
      <c r="F688" t="s">
        <v>2</v>
      </c>
      <c r="G688" t="s">
        <v>2</v>
      </c>
      <c r="H688" t="s">
        <v>2</v>
      </c>
      <c r="I688">
        <v>4227.5</v>
      </c>
      <c r="J688" t="s">
        <v>2</v>
      </c>
      <c r="K688">
        <v>2778.95</v>
      </c>
      <c r="L688" t="s">
        <v>2</v>
      </c>
      <c r="M688" t="s">
        <v>2</v>
      </c>
      <c r="N688" t="s">
        <v>2</v>
      </c>
      <c r="O688" t="s">
        <v>2</v>
      </c>
      <c r="P688" t="s">
        <v>2</v>
      </c>
      <c r="Q688">
        <v>24426.85</v>
      </c>
      <c r="R688" s="4">
        <v>0.14358433091479561</v>
      </c>
      <c r="S688" s="2">
        <f t="shared" si="60"/>
        <v>1</v>
      </c>
      <c r="T688" s="6">
        <f t="shared" si="61"/>
        <v>2.3305555555555557</v>
      </c>
      <c r="U688" s="7">
        <v>6.5879999999999994E-2</v>
      </c>
      <c r="V688" s="7">
        <v>1.37E-2</v>
      </c>
      <c r="W688" s="3">
        <f t="shared" si="65"/>
        <v>-0.11852566957077</v>
      </c>
      <c r="X688" s="8">
        <f t="shared" si="62"/>
        <v>-0.33772376624416062</v>
      </c>
      <c r="Y688" s="3">
        <f t="shared" si="63"/>
        <v>2778.9500000000244</v>
      </c>
      <c r="Z688">
        <f t="shared" si="64"/>
        <v>1565.8020861544574</v>
      </c>
    </row>
    <row r="689" spans="1:26" hidden="1" x14ac:dyDescent="0.25">
      <c r="A689" t="s">
        <v>0</v>
      </c>
      <c r="B689" s="1">
        <v>45898</v>
      </c>
      <c r="C689" s="1">
        <v>46749</v>
      </c>
      <c r="D689" t="s">
        <v>1</v>
      </c>
      <c r="E689">
        <v>18000</v>
      </c>
      <c r="F689" t="s">
        <v>2</v>
      </c>
      <c r="G689" t="s">
        <v>2</v>
      </c>
      <c r="H689" t="s">
        <v>2</v>
      </c>
      <c r="I689">
        <v>95.1</v>
      </c>
      <c r="J689">
        <v>95.1</v>
      </c>
      <c r="K689">
        <v>60.55</v>
      </c>
      <c r="L689" t="s">
        <v>2</v>
      </c>
      <c r="M689" t="s">
        <v>2</v>
      </c>
      <c r="N689" t="s">
        <v>2</v>
      </c>
      <c r="O689">
        <v>12275</v>
      </c>
      <c r="P689" t="s">
        <v>2</v>
      </c>
      <c r="Q689">
        <v>24426.85</v>
      </c>
      <c r="R689" s="4">
        <v>0.1536649880641465</v>
      </c>
      <c r="S689" s="2">
        <f t="shared" si="60"/>
        <v>0</v>
      </c>
      <c r="T689" s="6">
        <f t="shared" si="61"/>
        <v>2.3305555555555557</v>
      </c>
      <c r="U689" s="7">
        <v>6.5879999999999994E-2</v>
      </c>
      <c r="V689" s="7">
        <v>1.37E-2</v>
      </c>
      <c r="W689" s="3">
        <f t="shared" si="65"/>
        <v>1.9371680469354637</v>
      </c>
      <c r="X689" s="8">
        <f t="shared" si="62"/>
        <v>1.7025806605932305</v>
      </c>
      <c r="Y689" s="3">
        <f t="shared" si="63"/>
        <v>60.550000000112163</v>
      </c>
      <c r="Z689">
        <f t="shared" si="64"/>
        <v>8281.7614145885109</v>
      </c>
    </row>
    <row r="690" spans="1:26" hidden="1" x14ac:dyDescent="0.25">
      <c r="A690" t="s">
        <v>0</v>
      </c>
      <c r="B690" s="1">
        <v>45898</v>
      </c>
      <c r="C690" s="1">
        <v>46749</v>
      </c>
      <c r="D690" t="s">
        <v>1</v>
      </c>
      <c r="E690">
        <v>24000</v>
      </c>
      <c r="F690">
        <v>920</v>
      </c>
      <c r="G690">
        <v>920</v>
      </c>
      <c r="H690">
        <v>920</v>
      </c>
      <c r="I690">
        <v>920</v>
      </c>
      <c r="J690">
        <v>920</v>
      </c>
      <c r="K690">
        <v>920</v>
      </c>
      <c r="L690">
        <v>1</v>
      </c>
      <c r="M690">
        <v>18.690000000000001</v>
      </c>
      <c r="N690">
        <v>0.69</v>
      </c>
      <c r="O690">
        <v>1275</v>
      </c>
      <c r="P690" t="s">
        <v>2</v>
      </c>
      <c r="Q690">
        <v>24426.85</v>
      </c>
      <c r="R690" s="4">
        <v>0.1572998843598245</v>
      </c>
      <c r="S690" s="2">
        <f t="shared" si="60"/>
        <v>0</v>
      </c>
      <c r="T690" s="6">
        <f t="shared" si="61"/>
        <v>2.3305555555555557</v>
      </c>
      <c r="U690" s="7">
        <v>6.5879999999999994E-2</v>
      </c>
      <c r="V690" s="7">
        <v>1.37E-2</v>
      </c>
      <c r="W690" s="3">
        <f t="shared" si="65"/>
        <v>0.69989475128847811</v>
      </c>
      <c r="X690" s="8">
        <f t="shared" si="62"/>
        <v>0.45975827512187845</v>
      </c>
      <c r="Y690" s="3">
        <f t="shared" si="63"/>
        <v>920.00000000000182</v>
      </c>
      <c r="Z690">
        <f t="shared" si="64"/>
        <v>3995.1972354426616</v>
      </c>
    </row>
    <row r="691" spans="1:26" hidden="1" x14ac:dyDescent="0.25">
      <c r="A691" t="s">
        <v>0</v>
      </c>
      <c r="B691" s="1">
        <v>45898</v>
      </c>
      <c r="C691" s="1">
        <v>46749</v>
      </c>
      <c r="D691" t="s">
        <v>1</v>
      </c>
      <c r="E691">
        <v>21000</v>
      </c>
      <c r="F691" t="s">
        <v>2</v>
      </c>
      <c r="G691" t="s">
        <v>2</v>
      </c>
      <c r="H691" t="s">
        <v>2</v>
      </c>
      <c r="I691">
        <v>295.5</v>
      </c>
      <c r="J691">
        <v>296</v>
      </c>
      <c r="K691">
        <v>281.95</v>
      </c>
      <c r="L691" t="s">
        <v>2</v>
      </c>
      <c r="M691" t="s">
        <v>2</v>
      </c>
      <c r="N691" t="s">
        <v>2</v>
      </c>
      <c r="O691">
        <v>725</v>
      </c>
      <c r="P691" t="s">
        <v>2</v>
      </c>
      <c r="Q691">
        <v>24426.85</v>
      </c>
      <c r="R691" s="4">
        <v>0.1521111653137229</v>
      </c>
      <c r="S691" s="2">
        <f t="shared" si="60"/>
        <v>0</v>
      </c>
      <c r="T691" s="6">
        <f t="shared" si="61"/>
        <v>2.3305555555555557</v>
      </c>
      <c r="U691" s="7">
        <v>6.5879999999999994E-2</v>
      </c>
      <c r="V691" s="7">
        <v>1.37E-2</v>
      </c>
      <c r="W691" s="3">
        <f t="shared" si="65"/>
        <v>1.2907455503263636</v>
      </c>
      <c r="X691" s="8">
        <f t="shared" si="62"/>
        <v>1.0585302542205142</v>
      </c>
      <c r="Y691" s="3">
        <f t="shared" si="63"/>
        <v>281.95000000049413</v>
      </c>
      <c r="Z691">
        <f t="shared" si="64"/>
        <v>5930.1543250155883</v>
      </c>
    </row>
    <row r="692" spans="1:26" hidden="1" x14ac:dyDescent="0.25">
      <c r="A692" t="s">
        <v>0</v>
      </c>
      <c r="B692" s="1">
        <v>45898</v>
      </c>
      <c r="C692" s="1">
        <v>46749</v>
      </c>
      <c r="D692" t="s">
        <v>1</v>
      </c>
      <c r="E692">
        <v>30000</v>
      </c>
      <c r="F692" t="s">
        <v>2</v>
      </c>
      <c r="G692" t="s">
        <v>2</v>
      </c>
      <c r="H692" t="s">
        <v>2</v>
      </c>
      <c r="I692">
        <v>4140.8999999999996</v>
      </c>
      <c r="J692" t="s">
        <v>2</v>
      </c>
      <c r="K692">
        <v>3319.5</v>
      </c>
      <c r="L692" t="s">
        <v>2</v>
      </c>
      <c r="M692" t="s">
        <v>2</v>
      </c>
      <c r="N692" t="s">
        <v>2</v>
      </c>
      <c r="O692" t="s">
        <v>2</v>
      </c>
      <c r="P692" t="s">
        <v>2</v>
      </c>
      <c r="Q692">
        <v>24426.85</v>
      </c>
      <c r="R692" s="4">
        <v>0.14168563615510071</v>
      </c>
      <c r="S692" s="2">
        <f t="shared" si="60"/>
        <v>1</v>
      </c>
      <c r="T692" s="6">
        <f t="shared" si="61"/>
        <v>2.3305555555555557</v>
      </c>
      <c r="U692" s="7">
        <v>6.5879999999999994E-2</v>
      </c>
      <c r="V692" s="7">
        <v>1.37E-2</v>
      </c>
      <c r="W692" s="3">
        <f t="shared" si="65"/>
        <v>-0.27976629242409934</v>
      </c>
      <c r="X692" s="8">
        <f t="shared" si="62"/>
        <v>-0.49606581183047721</v>
      </c>
      <c r="Y692" s="3">
        <f t="shared" si="63"/>
        <v>3319.5000000000036</v>
      </c>
      <c r="Z692">
        <f t="shared" si="64"/>
        <v>1248.6830562968134</v>
      </c>
    </row>
    <row r="693" spans="1:26" hidden="1" x14ac:dyDescent="0.25">
      <c r="A693" t="s">
        <v>0</v>
      </c>
      <c r="B693" s="1">
        <v>45898</v>
      </c>
      <c r="C693" s="1">
        <v>46749</v>
      </c>
      <c r="D693" t="s">
        <v>1</v>
      </c>
      <c r="E693">
        <v>15000</v>
      </c>
      <c r="F693" t="s">
        <v>2</v>
      </c>
      <c r="G693" t="s">
        <v>2</v>
      </c>
      <c r="H693" t="s">
        <v>2</v>
      </c>
      <c r="I693">
        <v>3.05</v>
      </c>
      <c r="J693">
        <v>3.05</v>
      </c>
      <c r="K693">
        <v>6.45</v>
      </c>
      <c r="L693" t="s">
        <v>2</v>
      </c>
      <c r="M693" t="s">
        <v>2</v>
      </c>
      <c r="N693" t="s">
        <v>2</v>
      </c>
      <c r="O693">
        <v>625</v>
      </c>
      <c r="P693" t="s">
        <v>2</v>
      </c>
      <c r="Q693">
        <v>24426.85</v>
      </c>
      <c r="R693" s="4">
        <v>0.154842912041039</v>
      </c>
      <c r="S693" s="2">
        <f t="shared" si="60"/>
        <v>0</v>
      </c>
      <c r="T693" s="6">
        <f t="shared" si="61"/>
        <v>2.3305555555555557</v>
      </c>
      <c r="U693" s="7">
        <v>6.5879999999999994E-2</v>
      </c>
      <c r="V693" s="7">
        <v>1.37E-2</v>
      </c>
      <c r="W693" s="3">
        <f t="shared" si="65"/>
        <v>2.695511667454924</v>
      </c>
      <c r="X693" s="8">
        <f t="shared" si="62"/>
        <v>2.4591260438529861</v>
      </c>
      <c r="Y693" s="3">
        <f t="shared" si="63"/>
        <v>6.4499999999999744</v>
      </c>
      <c r="Z693">
        <f t="shared" si="64"/>
        <v>10800.668504161436</v>
      </c>
    </row>
    <row r="694" spans="1:26" hidden="1" x14ac:dyDescent="0.25">
      <c r="A694" t="s">
        <v>0</v>
      </c>
      <c r="B694" s="1">
        <v>45898</v>
      </c>
      <c r="C694" s="1">
        <v>46749</v>
      </c>
      <c r="D694" t="s">
        <v>1</v>
      </c>
      <c r="E694">
        <v>22000</v>
      </c>
      <c r="F694">
        <v>410</v>
      </c>
      <c r="G694">
        <v>450.05</v>
      </c>
      <c r="H694">
        <v>410</v>
      </c>
      <c r="I694">
        <v>450.05</v>
      </c>
      <c r="J694">
        <v>450.05</v>
      </c>
      <c r="K694">
        <v>450.05</v>
      </c>
      <c r="L694">
        <v>2</v>
      </c>
      <c r="M694">
        <v>33.65</v>
      </c>
      <c r="N694">
        <v>0.65</v>
      </c>
      <c r="O694">
        <v>1150</v>
      </c>
      <c r="P694">
        <v>75</v>
      </c>
      <c r="Q694">
        <v>24426.85</v>
      </c>
      <c r="R694" s="4">
        <v>0.15494062782544091</v>
      </c>
      <c r="S694" s="2">
        <f t="shared" si="60"/>
        <v>0</v>
      </c>
      <c r="T694" s="6">
        <f t="shared" si="61"/>
        <v>2.3305555555555557</v>
      </c>
      <c r="U694" s="7">
        <v>6.5879999999999994E-2</v>
      </c>
      <c r="V694" s="7">
        <v>1.37E-2</v>
      </c>
      <c r="W694" s="3">
        <f t="shared" si="65"/>
        <v>1.074781512466854</v>
      </c>
      <c r="X694" s="8">
        <f t="shared" si="62"/>
        <v>0.83824671441238785</v>
      </c>
      <c r="Y694" s="3">
        <f t="shared" si="63"/>
        <v>450.05000000011614</v>
      </c>
      <c r="Z694">
        <f t="shared" si="64"/>
        <v>5240.5852951579436</v>
      </c>
    </row>
    <row r="695" spans="1:26" hidden="1" x14ac:dyDescent="0.25">
      <c r="A695" t="s">
        <v>0</v>
      </c>
      <c r="B695" s="1">
        <v>45898</v>
      </c>
      <c r="C695" s="1">
        <v>46749</v>
      </c>
      <c r="D695" t="s">
        <v>1</v>
      </c>
      <c r="E695">
        <v>28000</v>
      </c>
      <c r="F695" t="s">
        <v>2</v>
      </c>
      <c r="G695" t="s">
        <v>2</v>
      </c>
      <c r="H695" t="s">
        <v>2</v>
      </c>
      <c r="I695">
        <v>4251</v>
      </c>
      <c r="J695" t="s">
        <v>2</v>
      </c>
      <c r="K695">
        <v>2286.1</v>
      </c>
      <c r="L695" t="s">
        <v>2</v>
      </c>
      <c r="M695" t="s">
        <v>2</v>
      </c>
      <c r="N695" t="s">
        <v>2</v>
      </c>
      <c r="O695" t="s">
        <v>2</v>
      </c>
      <c r="P695" t="s">
        <v>2</v>
      </c>
      <c r="Q695">
        <v>24426.85</v>
      </c>
      <c r="R695" s="4">
        <v>0.1451993335974249</v>
      </c>
      <c r="S695" s="2">
        <f t="shared" si="60"/>
        <v>1</v>
      </c>
      <c r="T695" s="6">
        <f t="shared" si="61"/>
        <v>2.3305555555555557</v>
      </c>
      <c r="U695" s="7">
        <v>6.5879999999999994E-2</v>
      </c>
      <c r="V695" s="7">
        <v>1.37E-2</v>
      </c>
      <c r="W695" s="3">
        <f t="shared" si="65"/>
        <v>4.3553334784837548E-2</v>
      </c>
      <c r="X695" s="8">
        <f t="shared" si="62"/>
        <v>-0.17811025037117051</v>
      </c>
      <c r="Y695" s="3">
        <f t="shared" si="63"/>
        <v>2286.0999999996457</v>
      </c>
      <c r="Z695">
        <f t="shared" si="64"/>
        <v>1930.6211160120947</v>
      </c>
    </row>
    <row r="696" spans="1:26" hidden="1" x14ac:dyDescent="0.25">
      <c r="A696" t="s">
        <v>0</v>
      </c>
      <c r="B696" s="1">
        <v>45898</v>
      </c>
      <c r="C696" s="1">
        <v>46749</v>
      </c>
      <c r="D696" t="s">
        <v>1</v>
      </c>
      <c r="E696">
        <v>17000</v>
      </c>
      <c r="F696" t="s">
        <v>2</v>
      </c>
      <c r="G696" t="s">
        <v>2</v>
      </c>
      <c r="H696" t="s">
        <v>2</v>
      </c>
      <c r="I696">
        <v>94.05</v>
      </c>
      <c r="J696">
        <v>94.05</v>
      </c>
      <c r="K696">
        <v>31.55</v>
      </c>
      <c r="L696" t="s">
        <v>2</v>
      </c>
      <c r="M696" t="s">
        <v>2</v>
      </c>
      <c r="N696" t="s">
        <v>2</v>
      </c>
      <c r="O696">
        <v>14200</v>
      </c>
      <c r="P696" t="s">
        <v>2</v>
      </c>
      <c r="Q696">
        <v>24426.85</v>
      </c>
      <c r="R696" s="4">
        <v>0.15408715259257111</v>
      </c>
      <c r="S696" s="2">
        <f t="shared" si="60"/>
        <v>0</v>
      </c>
      <c r="T696" s="6">
        <f t="shared" si="61"/>
        <v>2.3305555555555557</v>
      </c>
      <c r="U696" s="7">
        <v>6.5879999999999994E-2</v>
      </c>
      <c r="V696" s="7">
        <v>1.37E-2</v>
      </c>
      <c r="W696" s="3">
        <f t="shared" si="65"/>
        <v>2.175491779912444</v>
      </c>
      <c r="X696" s="8">
        <f t="shared" si="62"/>
        <v>1.9402599105648293</v>
      </c>
      <c r="Y696" s="3">
        <f t="shared" si="63"/>
        <v>31.54999999996636</v>
      </c>
      <c r="Z696">
        <f t="shared" si="64"/>
        <v>9110.4304444461523</v>
      </c>
    </row>
    <row r="697" spans="1:26" hidden="1" x14ac:dyDescent="0.25">
      <c r="A697" t="s">
        <v>0</v>
      </c>
      <c r="B697" s="1">
        <v>45898</v>
      </c>
      <c r="C697" s="1">
        <v>46749</v>
      </c>
      <c r="D697" t="s">
        <v>1</v>
      </c>
      <c r="E697">
        <v>20000</v>
      </c>
      <c r="F697" t="s">
        <v>2</v>
      </c>
      <c r="G697" t="s">
        <v>2</v>
      </c>
      <c r="H697" t="s">
        <v>2</v>
      </c>
      <c r="I697">
        <v>251.9</v>
      </c>
      <c r="J697">
        <v>251.9</v>
      </c>
      <c r="K697">
        <v>179.25</v>
      </c>
      <c r="L697" t="s">
        <v>2</v>
      </c>
      <c r="M697" t="s">
        <v>2</v>
      </c>
      <c r="N697" t="s">
        <v>2</v>
      </c>
      <c r="O697">
        <v>3950</v>
      </c>
      <c r="P697" t="s">
        <v>2</v>
      </c>
      <c r="Q697">
        <v>24426.85</v>
      </c>
      <c r="R697" s="4">
        <v>0.15268916548085751</v>
      </c>
      <c r="S697" s="2">
        <f t="shared" si="60"/>
        <v>0</v>
      </c>
      <c r="T697" s="6">
        <f t="shared" si="61"/>
        <v>2.3305555555555557</v>
      </c>
      <c r="U697" s="7">
        <v>6.5879999999999994E-2</v>
      </c>
      <c r="V697" s="7">
        <v>1.37E-2</v>
      </c>
      <c r="W697" s="3">
        <f t="shared" si="65"/>
        <v>1.4960522831535266</v>
      </c>
      <c r="X697" s="8">
        <f t="shared" si="62"/>
        <v>1.2629546029065553</v>
      </c>
      <c r="Y697" s="3">
        <f t="shared" si="63"/>
        <v>179.24999999987222</v>
      </c>
      <c r="Z697">
        <f t="shared" si="64"/>
        <v>6685.1233548732271</v>
      </c>
    </row>
    <row r="698" spans="1:26" hidden="1" x14ac:dyDescent="0.25">
      <c r="A698" t="s">
        <v>0</v>
      </c>
      <c r="B698" s="1">
        <v>45898</v>
      </c>
      <c r="C698" s="1">
        <v>46749</v>
      </c>
      <c r="D698" t="s">
        <v>1</v>
      </c>
      <c r="E698">
        <v>19000</v>
      </c>
      <c r="F698" t="s">
        <v>2</v>
      </c>
      <c r="G698" t="s">
        <v>2</v>
      </c>
      <c r="H698" t="s">
        <v>2</v>
      </c>
      <c r="I698">
        <v>299.95</v>
      </c>
      <c r="J698">
        <v>299.95</v>
      </c>
      <c r="K698">
        <v>107.65</v>
      </c>
      <c r="L698" t="s">
        <v>2</v>
      </c>
      <c r="M698" t="s">
        <v>2</v>
      </c>
      <c r="N698" t="s">
        <v>2</v>
      </c>
      <c r="O698">
        <v>525</v>
      </c>
      <c r="P698" t="s">
        <v>2</v>
      </c>
      <c r="Q698">
        <v>24426.85</v>
      </c>
      <c r="R698" s="4">
        <v>0.15319927717880219</v>
      </c>
      <c r="S698" s="2">
        <f t="shared" si="60"/>
        <v>0</v>
      </c>
      <c r="T698" s="6">
        <f t="shared" si="61"/>
        <v>2.3305555555555557</v>
      </c>
      <c r="U698" s="7">
        <v>6.5879999999999994E-2</v>
      </c>
      <c r="V698" s="7">
        <v>1.37E-2</v>
      </c>
      <c r="W698" s="3">
        <f t="shared" si="65"/>
        <v>1.7111662206025231</v>
      </c>
      <c r="X698" s="8">
        <f t="shared" si="62"/>
        <v>1.4772897958186799</v>
      </c>
      <c r="Y698" s="3">
        <f t="shared" si="63"/>
        <v>107.64999999999941</v>
      </c>
      <c r="Z698">
        <f t="shared" si="64"/>
        <v>7471.1923847308717</v>
      </c>
    </row>
    <row r="699" spans="1:26" hidden="1" x14ac:dyDescent="0.25">
      <c r="A699" t="s">
        <v>0</v>
      </c>
      <c r="B699" s="1">
        <v>45898</v>
      </c>
      <c r="C699" s="1">
        <v>46749</v>
      </c>
      <c r="D699" t="s">
        <v>1</v>
      </c>
      <c r="E699">
        <v>27000</v>
      </c>
      <c r="F699" t="s">
        <v>2</v>
      </c>
      <c r="G699" t="s">
        <v>2</v>
      </c>
      <c r="H699" t="s">
        <v>2</v>
      </c>
      <c r="I699">
        <v>2492.4499999999998</v>
      </c>
      <c r="J699">
        <v>2492.4499999999998</v>
      </c>
      <c r="K699">
        <v>1844</v>
      </c>
      <c r="L699" t="s">
        <v>2</v>
      </c>
      <c r="M699" t="s">
        <v>2</v>
      </c>
      <c r="N699" t="s">
        <v>2</v>
      </c>
      <c r="O699">
        <v>75</v>
      </c>
      <c r="P699" t="s">
        <v>2</v>
      </c>
      <c r="Q699">
        <v>24426.85</v>
      </c>
      <c r="R699" s="4">
        <v>0.14659562956669001</v>
      </c>
      <c r="S699" s="2">
        <f t="shared" si="60"/>
        <v>1</v>
      </c>
      <c r="T699" s="6">
        <f t="shared" si="61"/>
        <v>2.3305555555555557</v>
      </c>
      <c r="U699" s="7">
        <v>6.5879999999999994E-2</v>
      </c>
      <c r="V699" s="7">
        <v>1.37E-2</v>
      </c>
      <c r="W699" s="3">
        <f t="shared" si="65"/>
        <v>0.20776408816844197</v>
      </c>
      <c r="X699" s="8">
        <f t="shared" si="62"/>
        <v>-1.6031104363563559E-2</v>
      </c>
      <c r="Y699" s="3">
        <f t="shared" si="63"/>
        <v>1843.9999999977426</v>
      </c>
      <c r="Z699">
        <f t="shared" si="64"/>
        <v>2346.1901458697394</v>
      </c>
    </row>
    <row r="700" spans="1:26" hidden="1" x14ac:dyDescent="0.25">
      <c r="A700" t="s">
        <v>0</v>
      </c>
      <c r="B700" s="1">
        <v>45898</v>
      </c>
      <c r="C700" s="1">
        <v>46749</v>
      </c>
      <c r="D700" t="s">
        <v>1</v>
      </c>
      <c r="E700">
        <v>25000</v>
      </c>
      <c r="F700">
        <v>1102</v>
      </c>
      <c r="G700">
        <v>1102</v>
      </c>
      <c r="H700">
        <v>1102</v>
      </c>
      <c r="I700">
        <v>1102</v>
      </c>
      <c r="J700">
        <v>1102</v>
      </c>
      <c r="K700">
        <v>1102</v>
      </c>
      <c r="L700">
        <v>1</v>
      </c>
      <c r="M700">
        <v>19.579999999999998</v>
      </c>
      <c r="N700">
        <v>0.83</v>
      </c>
      <c r="O700">
        <v>375</v>
      </c>
      <c r="P700" t="s">
        <v>2</v>
      </c>
      <c r="Q700">
        <v>24426.85</v>
      </c>
      <c r="R700" s="4">
        <v>0.14751696186467</v>
      </c>
      <c r="S700" s="2">
        <f t="shared" si="60"/>
        <v>1</v>
      </c>
      <c r="T700" s="6">
        <f t="shared" si="61"/>
        <v>2.3305555555555557</v>
      </c>
      <c r="U700" s="7">
        <v>6.5879999999999994E-2</v>
      </c>
      <c r="V700" s="7">
        <v>1.37E-2</v>
      </c>
      <c r="W700" s="3">
        <f t="shared" si="65"/>
        <v>0.54961130313400097</v>
      </c>
      <c r="X700" s="8">
        <f t="shared" si="62"/>
        <v>0.32440959023285587</v>
      </c>
      <c r="Y700" s="3">
        <f t="shared" si="63"/>
        <v>1101.9999999999955</v>
      </c>
      <c r="Z700">
        <f t="shared" si="64"/>
        <v>3319.5282055850221</v>
      </c>
    </row>
    <row r="701" spans="1:26" hidden="1" x14ac:dyDescent="0.25">
      <c r="A701" t="s">
        <v>0</v>
      </c>
      <c r="B701" s="1">
        <v>45898</v>
      </c>
      <c r="C701" s="1">
        <v>46749</v>
      </c>
      <c r="D701" t="s">
        <v>1</v>
      </c>
      <c r="E701">
        <v>31000</v>
      </c>
      <c r="F701" t="s">
        <v>2</v>
      </c>
      <c r="G701" t="s">
        <v>2</v>
      </c>
      <c r="H701" t="s">
        <v>2</v>
      </c>
      <c r="I701">
        <v>3950.7</v>
      </c>
      <c r="J701" t="s">
        <v>2</v>
      </c>
      <c r="K701">
        <v>3904.2</v>
      </c>
      <c r="L701" t="s">
        <v>2</v>
      </c>
      <c r="M701" t="s">
        <v>2</v>
      </c>
      <c r="N701" t="s">
        <v>2</v>
      </c>
      <c r="O701" t="s">
        <v>2</v>
      </c>
      <c r="P701" t="s">
        <v>2</v>
      </c>
      <c r="Q701">
        <v>24426.85</v>
      </c>
      <c r="R701" s="4">
        <v>0.13942573971596781</v>
      </c>
      <c r="S701" s="2">
        <f t="shared" si="60"/>
        <v>1</v>
      </c>
      <c r="T701" s="6">
        <f t="shared" si="61"/>
        <v>2.3305555555555557</v>
      </c>
      <c r="U701" s="7">
        <v>6.5879999999999994E-2</v>
      </c>
      <c r="V701" s="7">
        <v>1.37E-2</v>
      </c>
      <c r="W701" s="3">
        <f t="shared" si="65"/>
        <v>-0.44183052643311915</v>
      </c>
      <c r="X701" s="8">
        <f t="shared" si="62"/>
        <v>-0.65468005241068161</v>
      </c>
      <c r="Y701" s="3">
        <f t="shared" si="63"/>
        <v>3904.1999999999989</v>
      </c>
      <c r="Z701">
        <f t="shared" si="64"/>
        <v>975.71402643917099</v>
      </c>
    </row>
    <row r="702" spans="1:26" hidden="1" x14ac:dyDescent="0.25">
      <c r="A702" t="s">
        <v>0</v>
      </c>
      <c r="B702" s="1">
        <v>45898</v>
      </c>
      <c r="C702" s="1">
        <v>46749</v>
      </c>
      <c r="D702" t="s">
        <v>1</v>
      </c>
      <c r="E702">
        <v>26000</v>
      </c>
      <c r="F702" t="s">
        <v>2</v>
      </c>
      <c r="G702" t="s">
        <v>2</v>
      </c>
      <c r="H702" t="s">
        <v>2</v>
      </c>
      <c r="I702">
        <v>1100</v>
      </c>
      <c r="J702">
        <v>1100</v>
      </c>
      <c r="K702">
        <v>1454.45</v>
      </c>
      <c r="L702" t="s">
        <v>2</v>
      </c>
      <c r="M702" t="s">
        <v>2</v>
      </c>
      <c r="N702" t="s">
        <v>2</v>
      </c>
      <c r="O702">
        <v>225</v>
      </c>
      <c r="P702" t="s">
        <v>2</v>
      </c>
      <c r="Q702">
        <v>24426.85</v>
      </c>
      <c r="R702" s="4">
        <v>0.14779812191937799</v>
      </c>
      <c r="S702" s="2">
        <f t="shared" si="60"/>
        <v>1</v>
      </c>
      <c r="T702" s="6">
        <f t="shared" si="61"/>
        <v>2.3305555555555557</v>
      </c>
      <c r="U702" s="7">
        <v>6.5879999999999994E-2</v>
      </c>
      <c r="V702" s="7">
        <v>1.37E-2</v>
      </c>
      <c r="W702" s="3">
        <f t="shared" si="65"/>
        <v>0.3751677367357949</v>
      </c>
      <c r="X702" s="8">
        <f t="shared" si="62"/>
        <v>0.1495368004753882</v>
      </c>
      <c r="Y702" s="3">
        <f t="shared" si="63"/>
        <v>1454.4500000003409</v>
      </c>
      <c r="Z702">
        <f t="shared" si="64"/>
        <v>2814.3091757273796</v>
      </c>
    </row>
    <row r="703" spans="1:26" hidden="1" x14ac:dyDescent="0.25">
      <c r="A703" t="s">
        <v>0</v>
      </c>
      <c r="B703" s="1">
        <v>45898</v>
      </c>
      <c r="C703" s="1">
        <v>46931</v>
      </c>
      <c r="D703" t="s">
        <v>1</v>
      </c>
      <c r="E703">
        <v>19000</v>
      </c>
      <c r="F703" t="s">
        <v>2</v>
      </c>
      <c r="G703" t="s">
        <v>2</v>
      </c>
      <c r="H703" t="s">
        <v>2</v>
      </c>
      <c r="I703">
        <v>537.45000000000005</v>
      </c>
      <c r="J703" t="s">
        <v>2</v>
      </c>
      <c r="K703">
        <v>127.05</v>
      </c>
      <c r="L703" t="s">
        <v>2</v>
      </c>
      <c r="M703" t="s">
        <v>2</v>
      </c>
      <c r="N703" t="s">
        <v>2</v>
      </c>
      <c r="O703" t="s">
        <v>2</v>
      </c>
      <c r="P703" t="s">
        <v>2</v>
      </c>
      <c r="Q703">
        <v>24426.85</v>
      </c>
      <c r="R703" s="4">
        <v>0.15259524160846191</v>
      </c>
      <c r="S703" s="2">
        <f t="shared" si="60"/>
        <v>0</v>
      </c>
      <c r="T703" s="6">
        <f t="shared" si="61"/>
        <v>2.8277777777777779</v>
      </c>
      <c r="U703" s="7">
        <v>6.5879999999999994E-2</v>
      </c>
      <c r="V703" s="7">
        <v>1.37E-2</v>
      </c>
      <c r="W703" s="3">
        <f t="shared" si="65"/>
        <v>1.6824368822194036</v>
      </c>
      <c r="X703" s="8">
        <f t="shared" si="62"/>
        <v>1.4258327594216338</v>
      </c>
      <c r="Y703" s="3">
        <f t="shared" si="63"/>
        <v>127.04999999999495</v>
      </c>
      <c r="Z703">
        <f t="shared" si="64"/>
        <v>7855.125031446807</v>
      </c>
    </row>
    <row r="704" spans="1:26" hidden="1" x14ac:dyDescent="0.25">
      <c r="A704" t="s">
        <v>0</v>
      </c>
      <c r="B704" s="1">
        <v>45898</v>
      </c>
      <c r="C704" s="1">
        <v>46931</v>
      </c>
      <c r="D704" t="s">
        <v>1</v>
      </c>
      <c r="E704">
        <v>26000</v>
      </c>
      <c r="F704" t="s">
        <v>2</v>
      </c>
      <c r="G704" t="s">
        <v>2</v>
      </c>
      <c r="H704" t="s">
        <v>2</v>
      </c>
      <c r="I704">
        <v>2370.3000000000002</v>
      </c>
      <c r="J704" t="s">
        <v>2</v>
      </c>
      <c r="K704">
        <v>1394.35</v>
      </c>
      <c r="L704" t="s">
        <v>2</v>
      </c>
      <c r="M704" t="s">
        <v>2</v>
      </c>
      <c r="N704" t="s">
        <v>2</v>
      </c>
      <c r="O704" t="s">
        <v>2</v>
      </c>
      <c r="P704" t="s">
        <v>2</v>
      </c>
      <c r="Q704">
        <v>24426.85</v>
      </c>
      <c r="R704" s="4">
        <v>0.14747262094566749</v>
      </c>
      <c r="S704" s="2">
        <f t="shared" si="60"/>
        <v>1</v>
      </c>
      <c r="T704" s="6">
        <f t="shared" si="61"/>
        <v>2.8277777777777779</v>
      </c>
      <c r="U704" s="7">
        <v>6.5879999999999994E-2</v>
      </c>
      <c r="V704" s="7">
        <v>1.37E-2</v>
      </c>
      <c r="W704" s="3">
        <f t="shared" si="65"/>
        <v>0.46731473056295708</v>
      </c>
      <c r="X704" s="8">
        <f t="shared" si="62"/>
        <v>0.21932480548030911</v>
      </c>
      <c r="Y704" s="3">
        <f t="shared" si="63"/>
        <v>1394.3500000000013</v>
      </c>
      <c r="Z704">
        <f t="shared" si="64"/>
        <v>3312.2183184770147</v>
      </c>
    </row>
    <row r="705" spans="1:26" hidden="1" x14ac:dyDescent="0.25">
      <c r="A705" t="s">
        <v>0</v>
      </c>
      <c r="B705" s="1">
        <v>45898</v>
      </c>
      <c r="C705" s="1">
        <v>46931</v>
      </c>
      <c r="D705" t="s">
        <v>1</v>
      </c>
      <c r="E705">
        <v>30000</v>
      </c>
      <c r="F705" t="s">
        <v>2</v>
      </c>
      <c r="G705" t="s">
        <v>2</v>
      </c>
      <c r="H705" t="s">
        <v>2</v>
      </c>
      <c r="I705">
        <v>3779.25</v>
      </c>
      <c r="J705" t="s">
        <v>2</v>
      </c>
      <c r="K705">
        <v>3072.9</v>
      </c>
      <c r="L705" t="s">
        <v>2</v>
      </c>
      <c r="M705" t="s">
        <v>2</v>
      </c>
      <c r="N705" t="s">
        <v>2</v>
      </c>
      <c r="O705" t="s">
        <v>2</v>
      </c>
      <c r="P705" t="s">
        <v>2</v>
      </c>
      <c r="Q705">
        <v>24426.85</v>
      </c>
      <c r="R705" s="4">
        <v>0.14230920213345499</v>
      </c>
      <c r="S705" s="2">
        <f t="shared" si="60"/>
        <v>1</v>
      </c>
      <c r="T705" s="6">
        <f t="shared" si="61"/>
        <v>2.8277777777777779</v>
      </c>
      <c r="U705" s="7">
        <v>6.5879999999999994E-2</v>
      </c>
      <c r="V705" s="7">
        <v>1.37E-2</v>
      </c>
      <c r="W705" s="3">
        <f t="shared" si="65"/>
        <v>-0.12254984645162618</v>
      </c>
      <c r="X705" s="8">
        <f t="shared" si="62"/>
        <v>-0.36185696766057973</v>
      </c>
      <c r="Y705" s="3">
        <f t="shared" si="63"/>
        <v>3072.9000000001361</v>
      </c>
      <c r="Z705">
        <f t="shared" si="64"/>
        <v>1670.6501967799923</v>
      </c>
    </row>
    <row r="706" spans="1:26" hidden="1" x14ac:dyDescent="0.25">
      <c r="A706" t="s">
        <v>0</v>
      </c>
      <c r="B706" s="1">
        <v>45898</v>
      </c>
      <c r="C706" s="1">
        <v>46931</v>
      </c>
      <c r="D706" t="s">
        <v>1</v>
      </c>
      <c r="E706">
        <v>22000</v>
      </c>
      <c r="F706" t="s">
        <v>2</v>
      </c>
      <c r="G706" t="s">
        <v>2</v>
      </c>
      <c r="H706" t="s">
        <v>2</v>
      </c>
      <c r="I706">
        <v>520.04999999999995</v>
      </c>
      <c r="J706">
        <v>520.04999999999995</v>
      </c>
      <c r="K706">
        <v>440.6</v>
      </c>
      <c r="L706" t="s">
        <v>2</v>
      </c>
      <c r="M706" t="s">
        <v>2</v>
      </c>
      <c r="N706" t="s">
        <v>2</v>
      </c>
      <c r="O706">
        <v>100</v>
      </c>
      <c r="P706" t="s">
        <v>2</v>
      </c>
      <c r="Q706">
        <v>24426.85</v>
      </c>
      <c r="R706" s="4">
        <v>0.1508715935484955</v>
      </c>
      <c r="S706" s="2">
        <f t="shared" ref="S706:S769" si="66">IF(D706="CE",(Q706&gt;E706)*1,(Q706&lt;E706)*1)</f>
        <v>0</v>
      </c>
      <c r="T706" s="6">
        <f t="shared" ref="T706:T769" si="67">YEARFRAC(B706,C706)</f>
        <v>2.8277777777777779</v>
      </c>
      <c r="U706" s="7">
        <v>6.5879999999999994E-2</v>
      </c>
      <c r="V706" s="7">
        <v>1.37E-2</v>
      </c>
      <c r="W706" s="3">
        <f t="shared" si="65"/>
        <v>1.1208943050235698</v>
      </c>
      <c r="X706" s="8">
        <f t="shared" ref="X706:X769" si="68">W706-(R706*SQRT(T706))</f>
        <v>0.8671886684025486</v>
      </c>
      <c r="Y706" s="3">
        <f t="shared" ref="Y706:Y769" si="69">IF(D706="CE",
     Q706*EXP(-V706*T706)*_xlfn.NORM.S.DIST(W706,TRUE) - E706*EXP(-U706*T706)*_xlfn.NORM.S.DIST(X706,TRUE),
     E706*EXP(-U706*T706)*_xlfn.NORM.S.DIST(-X706,TRUE) - Q706*EXP(-V706*T706)*_xlfn.NORM.S.DIST(-W706,TRUE)
)</f>
        <v>440.60000000002537</v>
      </c>
      <c r="Z706">
        <f t="shared" ref="Z706:Z769" si="70">IF(D706="CE",
   K706 - EXP(-V706*T706)*Q706 + EXP(-U706*T706)*E706,
   K706 + EXP(-V706*T706)*Q706 - EXP(-U706*T706)*E706
)</f>
        <v>5678.58644017404</v>
      </c>
    </row>
    <row r="707" spans="1:26" hidden="1" x14ac:dyDescent="0.25">
      <c r="A707" t="s">
        <v>0</v>
      </c>
      <c r="B707" s="1">
        <v>45898</v>
      </c>
      <c r="C707" s="1">
        <v>46931</v>
      </c>
      <c r="D707" t="s">
        <v>1</v>
      </c>
      <c r="E707">
        <v>23000</v>
      </c>
      <c r="F707" t="s">
        <v>2</v>
      </c>
      <c r="G707" t="s">
        <v>2</v>
      </c>
      <c r="H707" t="s">
        <v>2</v>
      </c>
      <c r="I707">
        <v>1399.25</v>
      </c>
      <c r="J707" t="s">
        <v>2</v>
      </c>
      <c r="K707">
        <v>614.6</v>
      </c>
      <c r="L707" t="s">
        <v>2</v>
      </c>
      <c r="M707" t="s">
        <v>2</v>
      </c>
      <c r="N707" t="s">
        <v>2</v>
      </c>
      <c r="O707" t="s">
        <v>2</v>
      </c>
      <c r="P707" t="s">
        <v>2</v>
      </c>
      <c r="Q707">
        <v>24426.85</v>
      </c>
      <c r="R707" s="4">
        <v>0.15015648192684161</v>
      </c>
      <c r="S707" s="2">
        <f t="shared" si="66"/>
        <v>0</v>
      </c>
      <c r="T707" s="6">
        <f t="shared" si="67"/>
        <v>2.8277777777777779</v>
      </c>
      <c r="U707" s="7">
        <v>6.5879999999999994E-2</v>
      </c>
      <c r="V707" s="7">
        <v>1.37E-2</v>
      </c>
      <c r="W707" s="3">
        <f t="shared" si="65"/>
        <v>0.94898268519100959</v>
      </c>
      <c r="X707" s="8">
        <f t="shared" si="68"/>
        <v>0.69647958010663902</v>
      </c>
      <c r="Y707" s="3">
        <f t="shared" si="69"/>
        <v>614.5999999999126</v>
      </c>
      <c r="Z707">
        <f t="shared" si="70"/>
        <v>5022.5569097497828</v>
      </c>
    </row>
    <row r="708" spans="1:26" hidden="1" x14ac:dyDescent="0.25">
      <c r="A708" t="s">
        <v>0</v>
      </c>
      <c r="B708" s="1">
        <v>45898</v>
      </c>
      <c r="C708" s="1">
        <v>46931</v>
      </c>
      <c r="D708" t="s">
        <v>1</v>
      </c>
      <c r="E708">
        <v>31000</v>
      </c>
      <c r="F708" t="s">
        <v>2</v>
      </c>
      <c r="G708" t="s">
        <v>2</v>
      </c>
      <c r="H708" t="s">
        <v>2</v>
      </c>
      <c r="I708">
        <v>3541.95</v>
      </c>
      <c r="J708" t="s">
        <v>2</v>
      </c>
      <c r="K708">
        <v>3599.15</v>
      </c>
      <c r="L708" t="s">
        <v>2</v>
      </c>
      <c r="M708" t="s">
        <v>2</v>
      </c>
      <c r="N708" t="s">
        <v>2</v>
      </c>
      <c r="O708" t="s">
        <v>2</v>
      </c>
      <c r="P708" t="s">
        <v>2</v>
      </c>
      <c r="Q708">
        <v>24426.85</v>
      </c>
      <c r="R708" s="4">
        <v>0.14053597127521331</v>
      </c>
      <c r="S708" s="2">
        <f t="shared" si="66"/>
        <v>1</v>
      </c>
      <c r="T708" s="6">
        <f t="shared" si="67"/>
        <v>2.8277777777777779</v>
      </c>
      <c r="U708" s="7">
        <v>6.5879999999999994E-2</v>
      </c>
      <c r="V708" s="7">
        <v>1.37E-2</v>
      </c>
      <c r="W708" s="3">
        <f t="shared" si="65"/>
        <v>-0.26584551460065431</v>
      </c>
      <c r="X708" s="8">
        <f t="shared" si="68"/>
        <v>-0.50217077121081155</v>
      </c>
      <c r="Y708" s="3">
        <f t="shared" si="69"/>
        <v>3599.1499999999996</v>
      </c>
      <c r="Z708">
        <f t="shared" si="70"/>
        <v>1366.8706663557386</v>
      </c>
    </row>
    <row r="709" spans="1:26" hidden="1" x14ac:dyDescent="0.25">
      <c r="A709" t="s">
        <v>0</v>
      </c>
      <c r="B709" s="1">
        <v>45898</v>
      </c>
      <c r="C709" s="1">
        <v>46931</v>
      </c>
      <c r="D709" t="s">
        <v>1</v>
      </c>
      <c r="E709">
        <v>21000</v>
      </c>
      <c r="F709" t="s">
        <v>2</v>
      </c>
      <c r="G709" t="s">
        <v>2</v>
      </c>
      <c r="H709" t="s">
        <v>2</v>
      </c>
      <c r="I709">
        <v>907.2</v>
      </c>
      <c r="J709" t="s">
        <v>2</v>
      </c>
      <c r="K709">
        <v>304.35000000000002</v>
      </c>
      <c r="L709" t="s">
        <v>2</v>
      </c>
      <c r="M709" t="s">
        <v>2</v>
      </c>
      <c r="N709" t="s">
        <v>2</v>
      </c>
      <c r="O709" t="s">
        <v>2</v>
      </c>
      <c r="P709" t="s">
        <v>2</v>
      </c>
      <c r="Q709">
        <v>24426.85</v>
      </c>
      <c r="R709" s="4">
        <v>0.1515080429708823</v>
      </c>
      <c r="S709" s="2">
        <f t="shared" si="66"/>
        <v>0</v>
      </c>
      <c r="T709" s="6">
        <f t="shared" si="67"/>
        <v>2.8277777777777779</v>
      </c>
      <c r="U709" s="7">
        <v>6.5879999999999994E-2</v>
      </c>
      <c r="V709" s="7">
        <v>1.37E-2</v>
      </c>
      <c r="W709" s="3">
        <f t="shared" si="65"/>
        <v>1.2998456058700811</v>
      </c>
      <c r="X709" s="8">
        <f t="shared" si="68"/>
        <v>1.0450697160484015</v>
      </c>
      <c r="Y709" s="3">
        <f t="shared" si="69"/>
        <v>304.35000000003583</v>
      </c>
      <c r="Z709">
        <f t="shared" si="70"/>
        <v>6372.3659705982936</v>
      </c>
    </row>
    <row r="710" spans="1:26" hidden="1" x14ac:dyDescent="0.25">
      <c r="A710" t="s">
        <v>0</v>
      </c>
      <c r="B710" s="1">
        <v>45898</v>
      </c>
      <c r="C710" s="1">
        <v>46931</v>
      </c>
      <c r="D710" t="s">
        <v>1</v>
      </c>
      <c r="E710">
        <v>20000</v>
      </c>
      <c r="F710" t="s">
        <v>2</v>
      </c>
      <c r="G710" t="s">
        <v>2</v>
      </c>
      <c r="H710" t="s">
        <v>2</v>
      </c>
      <c r="I710">
        <v>400</v>
      </c>
      <c r="J710">
        <v>400</v>
      </c>
      <c r="K710">
        <v>201.5</v>
      </c>
      <c r="L710" t="s">
        <v>2</v>
      </c>
      <c r="M710" t="s">
        <v>2</v>
      </c>
      <c r="N710" t="s">
        <v>2</v>
      </c>
      <c r="O710" t="s">
        <v>2</v>
      </c>
      <c r="P710" t="s">
        <v>2</v>
      </c>
      <c r="Q710">
        <v>24426.85</v>
      </c>
      <c r="R710" s="4">
        <v>0.15208009298180461</v>
      </c>
      <c r="S710" s="2">
        <f t="shared" si="66"/>
        <v>0</v>
      </c>
      <c r="T710" s="6">
        <f t="shared" si="67"/>
        <v>2.8277777777777779</v>
      </c>
      <c r="U710" s="7">
        <v>6.5879999999999994E-2</v>
      </c>
      <c r="V710" s="7">
        <v>1.37E-2</v>
      </c>
      <c r="W710" s="3">
        <f t="shared" si="65"/>
        <v>1.4866983249716264</v>
      </c>
      <c r="X710" s="8">
        <f t="shared" si="68"/>
        <v>1.2309604759846287</v>
      </c>
      <c r="Y710" s="3">
        <f t="shared" si="69"/>
        <v>201.49999999999795</v>
      </c>
      <c r="Z710">
        <f t="shared" si="70"/>
        <v>7099.5455010225523</v>
      </c>
    </row>
    <row r="711" spans="1:26" hidden="1" x14ac:dyDescent="0.25">
      <c r="A711" t="s">
        <v>0</v>
      </c>
      <c r="B711" s="1">
        <v>45898</v>
      </c>
      <c r="C711" s="1">
        <v>46931</v>
      </c>
      <c r="D711" t="s">
        <v>1</v>
      </c>
      <c r="E711">
        <v>27000</v>
      </c>
      <c r="F711" t="s">
        <v>2</v>
      </c>
      <c r="G711" t="s">
        <v>2</v>
      </c>
      <c r="H711" t="s">
        <v>2</v>
      </c>
      <c r="I711">
        <v>2752.35</v>
      </c>
      <c r="J711" t="s">
        <v>2</v>
      </c>
      <c r="K711">
        <v>1746.4</v>
      </c>
      <c r="L711" t="s">
        <v>2</v>
      </c>
      <c r="M711" t="s">
        <v>2</v>
      </c>
      <c r="N711" t="s">
        <v>2</v>
      </c>
      <c r="O711" t="s">
        <v>2</v>
      </c>
      <c r="P711" t="s">
        <v>2</v>
      </c>
      <c r="Q711">
        <v>24426.85</v>
      </c>
      <c r="R711" s="4">
        <v>0.14641262756126211</v>
      </c>
      <c r="S711" s="2">
        <f t="shared" si="66"/>
        <v>1</v>
      </c>
      <c r="T711" s="6">
        <f t="shared" si="67"/>
        <v>2.8277777777777779</v>
      </c>
      <c r="U711" s="7">
        <v>6.5879999999999994E-2</v>
      </c>
      <c r="V711" s="7">
        <v>1.37E-2</v>
      </c>
      <c r="W711" s="3">
        <f t="shared" ref="W711:W774" si="71" xml:space="preserve"> (LN(Q711/E711) + (U711 - V711 + 0.5*R711^2)*T711) / (R711*SQRT(T711))</f>
        <v>0.3156223357523012</v>
      </c>
      <c r="X711" s="8">
        <f t="shared" si="68"/>
        <v>6.941489529833314E-2</v>
      </c>
      <c r="Y711" s="3">
        <f t="shared" si="69"/>
        <v>1746.4000000000015</v>
      </c>
      <c r="Z711">
        <f t="shared" si="70"/>
        <v>2834.2387880527604</v>
      </c>
    </row>
    <row r="712" spans="1:26" hidden="1" x14ac:dyDescent="0.25">
      <c r="A712" t="s">
        <v>0</v>
      </c>
      <c r="B712" s="1">
        <v>45898</v>
      </c>
      <c r="C712" s="1">
        <v>46931</v>
      </c>
      <c r="D712" t="s">
        <v>1</v>
      </c>
      <c r="E712">
        <v>29000</v>
      </c>
      <c r="F712" t="s">
        <v>2</v>
      </c>
      <c r="G712" t="s">
        <v>2</v>
      </c>
      <c r="H712" t="s">
        <v>2</v>
      </c>
      <c r="I712">
        <v>3595.9</v>
      </c>
      <c r="J712" t="s">
        <v>2</v>
      </c>
      <c r="K712">
        <v>2587.1999999999998</v>
      </c>
      <c r="L712" t="s">
        <v>2</v>
      </c>
      <c r="M712" t="s">
        <v>2</v>
      </c>
      <c r="N712" t="s">
        <v>2</v>
      </c>
      <c r="O712" t="s">
        <v>2</v>
      </c>
      <c r="P712" t="s">
        <v>2</v>
      </c>
      <c r="Q712">
        <v>24426.85</v>
      </c>
      <c r="R712" s="4">
        <v>0.14385664306728829</v>
      </c>
      <c r="S712" s="2">
        <f t="shared" si="66"/>
        <v>1</v>
      </c>
      <c r="T712" s="6">
        <f t="shared" si="67"/>
        <v>2.8277777777777779</v>
      </c>
      <c r="U712" s="7">
        <v>6.5879999999999994E-2</v>
      </c>
      <c r="V712" s="7">
        <v>1.37E-2</v>
      </c>
      <c r="W712" s="3">
        <f t="shared" si="71"/>
        <v>2.1498163788888181E-2</v>
      </c>
      <c r="X712" s="8">
        <f t="shared" si="68"/>
        <v>-0.22041113373449137</v>
      </c>
      <c r="Y712" s="3">
        <f t="shared" si="69"/>
        <v>2587.1999999946147</v>
      </c>
      <c r="Z712">
        <f t="shared" si="70"/>
        <v>2014.9797272042488</v>
      </c>
    </row>
    <row r="713" spans="1:26" hidden="1" x14ac:dyDescent="0.25">
      <c r="A713" t="s">
        <v>0</v>
      </c>
      <c r="B713" s="1">
        <v>45898</v>
      </c>
      <c r="C713" s="1">
        <v>46931</v>
      </c>
      <c r="D713" t="s">
        <v>1</v>
      </c>
      <c r="E713">
        <v>24000</v>
      </c>
      <c r="F713" t="s">
        <v>2</v>
      </c>
      <c r="G713" t="s">
        <v>2</v>
      </c>
      <c r="H713" t="s">
        <v>2</v>
      </c>
      <c r="I713">
        <v>1692.75</v>
      </c>
      <c r="J713" t="s">
        <v>2</v>
      </c>
      <c r="K713">
        <v>830.65</v>
      </c>
      <c r="L713" t="s">
        <v>2</v>
      </c>
      <c r="M713" t="s">
        <v>2</v>
      </c>
      <c r="N713" t="s">
        <v>2</v>
      </c>
      <c r="O713" t="s">
        <v>2</v>
      </c>
      <c r="P713" t="s">
        <v>2</v>
      </c>
      <c r="Q713">
        <v>24426.85</v>
      </c>
      <c r="R713" s="4">
        <v>0.14941702220747441</v>
      </c>
      <c r="S713" s="2">
        <f t="shared" si="66"/>
        <v>0</v>
      </c>
      <c r="T713" s="6">
        <f t="shared" si="67"/>
        <v>2.8277777777777779</v>
      </c>
      <c r="U713" s="7">
        <v>6.5879999999999994E-2</v>
      </c>
      <c r="V713" s="7">
        <v>1.37E-2</v>
      </c>
      <c r="W713" s="3">
        <f t="shared" si="71"/>
        <v>0.78304760764373926</v>
      </c>
      <c r="X713" s="8">
        <f t="shared" si="68"/>
        <v>0.53178797785147092</v>
      </c>
      <c r="Y713" s="3">
        <f t="shared" si="69"/>
        <v>830.65000000000146</v>
      </c>
      <c r="Z713">
        <f t="shared" si="70"/>
        <v>4408.5773793255285</v>
      </c>
    </row>
    <row r="714" spans="1:26" hidden="1" x14ac:dyDescent="0.25">
      <c r="A714" t="s">
        <v>0</v>
      </c>
      <c r="B714" s="1">
        <v>45898</v>
      </c>
      <c r="C714" s="1">
        <v>46931</v>
      </c>
      <c r="D714" t="s">
        <v>1</v>
      </c>
      <c r="E714">
        <v>28000</v>
      </c>
      <c r="F714" t="s">
        <v>2</v>
      </c>
      <c r="G714" t="s">
        <v>2</v>
      </c>
      <c r="H714" t="s">
        <v>2</v>
      </c>
      <c r="I714">
        <v>3161.35</v>
      </c>
      <c r="J714" t="s">
        <v>2</v>
      </c>
      <c r="K714">
        <v>2144.4499999999998</v>
      </c>
      <c r="L714" t="s">
        <v>2</v>
      </c>
      <c r="M714" t="s">
        <v>2</v>
      </c>
      <c r="N714" t="s">
        <v>2</v>
      </c>
      <c r="O714" t="s">
        <v>2</v>
      </c>
      <c r="P714" t="s">
        <v>2</v>
      </c>
      <c r="Q714">
        <v>24426.85</v>
      </c>
      <c r="R714" s="4">
        <v>0.1452172147960418</v>
      </c>
      <c r="S714" s="2">
        <f t="shared" si="66"/>
        <v>1</v>
      </c>
      <c r="T714" s="6">
        <f t="shared" si="67"/>
        <v>2.8277777777777779</v>
      </c>
      <c r="U714" s="7">
        <v>6.5879999999999994E-2</v>
      </c>
      <c r="V714" s="7">
        <v>1.37E-2</v>
      </c>
      <c r="W714" s="3">
        <f t="shared" si="71"/>
        <v>0.16727468744438942</v>
      </c>
      <c r="X714" s="8">
        <f t="shared" si="68"/>
        <v>-7.6922547181616535E-2</v>
      </c>
      <c r="Y714" s="3">
        <f t="shared" si="69"/>
        <v>2144.4499999999898</v>
      </c>
      <c r="Z714">
        <f t="shared" si="70"/>
        <v>2402.259257628506</v>
      </c>
    </row>
    <row r="715" spans="1:26" hidden="1" x14ac:dyDescent="0.25">
      <c r="A715" t="s">
        <v>0</v>
      </c>
      <c r="B715" s="1">
        <v>45898</v>
      </c>
      <c r="C715" s="1">
        <v>46931</v>
      </c>
      <c r="D715" t="s">
        <v>1</v>
      </c>
      <c r="E715">
        <v>25000</v>
      </c>
      <c r="F715" t="s">
        <v>2</v>
      </c>
      <c r="G715" t="s">
        <v>2</v>
      </c>
      <c r="H715" t="s">
        <v>2</v>
      </c>
      <c r="I715">
        <v>2016.8</v>
      </c>
      <c r="J715" t="s">
        <v>2</v>
      </c>
      <c r="K715">
        <v>1089.8499999999999</v>
      </c>
      <c r="L715" t="s">
        <v>2</v>
      </c>
      <c r="M715" t="s">
        <v>2</v>
      </c>
      <c r="N715" t="s">
        <v>2</v>
      </c>
      <c r="O715" t="s">
        <v>2</v>
      </c>
      <c r="P715" t="s">
        <v>2</v>
      </c>
      <c r="Q715">
        <v>24426.85</v>
      </c>
      <c r="R715" s="4">
        <v>0.14850642484469251</v>
      </c>
      <c r="S715" s="2">
        <f t="shared" si="66"/>
        <v>1</v>
      </c>
      <c r="T715" s="6">
        <f t="shared" si="67"/>
        <v>2.8277777777777779</v>
      </c>
      <c r="U715" s="7">
        <v>6.5879999999999994E-2</v>
      </c>
      <c r="V715" s="7">
        <v>1.37E-2</v>
      </c>
      <c r="W715" s="3">
        <f t="shared" si="71"/>
        <v>0.6228474814065178</v>
      </c>
      <c r="X715" s="8">
        <f t="shared" si="68"/>
        <v>0.3731191119277143</v>
      </c>
      <c r="Y715" s="3">
        <f t="shared" si="69"/>
        <v>1089.8499999993337</v>
      </c>
      <c r="Z715">
        <f t="shared" si="70"/>
        <v>3837.7478489012719</v>
      </c>
    </row>
    <row r="716" spans="1:26" hidden="1" x14ac:dyDescent="0.25">
      <c r="A716" t="s">
        <v>0</v>
      </c>
      <c r="B716" s="1">
        <v>45898</v>
      </c>
      <c r="C716" s="1">
        <v>47113</v>
      </c>
      <c r="D716" t="s">
        <v>1</v>
      </c>
      <c r="E716">
        <v>26000</v>
      </c>
      <c r="F716" t="s">
        <v>2</v>
      </c>
      <c r="G716" t="s">
        <v>2</v>
      </c>
      <c r="H716" t="s">
        <v>2</v>
      </c>
      <c r="I716">
        <v>1160.95</v>
      </c>
      <c r="J716" t="s">
        <v>2</v>
      </c>
      <c r="K716">
        <v>1331.8</v>
      </c>
      <c r="L716" t="s">
        <v>2</v>
      </c>
      <c r="M716" t="s">
        <v>2</v>
      </c>
      <c r="N716" t="s">
        <v>2</v>
      </c>
      <c r="O716" t="s">
        <v>2</v>
      </c>
      <c r="P716" t="s">
        <v>2</v>
      </c>
      <c r="Q716">
        <v>24426.85</v>
      </c>
      <c r="R716" s="4">
        <v>0.14720714037902161</v>
      </c>
      <c r="S716" s="2">
        <f t="shared" si="66"/>
        <v>1</v>
      </c>
      <c r="T716" s="6">
        <f t="shared" si="67"/>
        <v>3.3250000000000002</v>
      </c>
      <c r="U716" s="7">
        <v>6.5879999999999994E-2</v>
      </c>
      <c r="V716" s="7">
        <v>1.37E-2</v>
      </c>
      <c r="W716" s="3">
        <f t="shared" si="71"/>
        <v>0.54805099681387914</v>
      </c>
      <c r="X716" s="8">
        <f t="shared" si="68"/>
        <v>0.27962492180673337</v>
      </c>
      <c r="Y716" s="3">
        <f t="shared" si="69"/>
        <v>1331.7999999999838</v>
      </c>
      <c r="Z716">
        <f t="shared" si="70"/>
        <v>3785.609174156587</v>
      </c>
    </row>
    <row r="717" spans="1:26" hidden="1" x14ac:dyDescent="0.25">
      <c r="A717" t="s">
        <v>0</v>
      </c>
      <c r="B717" s="1">
        <v>45898</v>
      </c>
      <c r="C717" s="1">
        <v>47113</v>
      </c>
      <c r="D717" t="s">
        <v>1</v>
      </c>
      <c r="E717">
        <v>25000</v>
      </c>
      <c r="F717" t="s">
        <v>2</v>
      </c>
      <c r="G717" t="s">
        <v>2</v>
      </c>
      <c r="H717" t="s">
        <v>2</v>
      </c>
      <c r="I717">
        <v>1200</v>
      </c>
      <c r="J717">
        <v>1200</v>
      </c>
      <c r="K717">
        <v>1053.5999999999999</v>
      </c>
      <c r="L717" t="s">
        <v>2</v>
      </c>
      <c r="M717" t="s">
        <v>2</v>
      </c>
      <c r="N717" t="s">
        <v>2</v>
      </c>
      <c r="O717">
        <v>3175</v>
      </c>
      <c r="P717" t="s">
        <v>2</v>
      </c>
      <c r="Q717">
        <v>24426.85</v>
      </c>
      <c r="R717" s="4">
        <v>0.14817728030574609</v>
      </c>
      <c r="S717" s="2">
        <f t="shared" si="66"/>
        <v>1</v>
      </c>
      <c r="T717" s="6">
        <f t="shared" si="67"/>
        <v>3.3250000000000002</v>
      </c>
      <c r="U717" s="7">
        <v>6.5879999999999994E-2</v>
      </c>
      <c r="V717" s="7">
        <v>1.37E-2</v>
      </c>
      <c r="W717" s="3">
        <f t="shared" si="71"/>
        <v>0.6913830589514266</v>
      </c>
      <c r="X717" s="8">
        <f t="shared" si="68"/>
        <v>0.42118797428844568</v>
      </c>
      <c r="Y717" s="3">
        <f t="shared" si="69"/>
        <v>1053.6000000000004</v>
      </c>
      <c r="Z717">
        <f t="shared" si="70"/>
        <v>4310.6899239472914</v>
      </c>
    </row>
    <row r="718" spans="1:26" hidden="1" x14ac:dyDescent="0.25">
      <c r="A718" t="s">
        <v>0</v>
      </c>
      <c r="B718" s="1">
        <v>45898</v>
      </c>
      <c r="C718" s="1">
        <v>47113</v>
      </c>
      <c r="D718" t="s">
        <v>1</v>
      </c>
      <c r="E718">
        <v>30000</v>
      </c>
      <c r="F718" t="s">
        <v>2</v>
      </c>
      <c r="G718" t="s">
        <v>2</v>
      </c>
      <c r="H718" t="s">
        <v>2</v>
      </c>
      <c r="I718">
        <v>2352.75</v>
      </c>
      <c r="J718" t="s">
        <v>2</v>
      </c>
      <c r="K718">
        <v>2853.5</v>
      </c>
      <c r="L718" t="s">
        <v>2</v>
      </c>
      <c r="M718" t="s">
        <v>2</v>
      </c>
      <c r="N718" t="s">
        <v>2</v>
      </c>
      <c r="O718" t="s">
        <v>2</v>
      </c>
      <c r="P718" t="s">
        <v>2</v>
      </c>
      <c r="Q718">
        <v>24426.85</v>
      </c>
      <c r="R718" s="4">
        <v>0.14270733287000381</v>
      </c>
      <c r="S718" s="2">
        <f t="shared" si="66"/>
        <v>1</v>
      </c>
      <c r="T718" s="6">
        <f t="shared" si="67"/>
        <v>3.3250000000000002</v>
      </c>
      <c r="U718" s="7">
        <v>6.5879999999999994E-2</v>
      </c>
      <c r="V718" s="7">
        <v>1.37E-2</v>
      </c>
      <c r="W718" s="3">
        <f t="shared" si="71"/>
        <v>7.0766979818790996E-3</v>
      </c>
      <c r="X718" s="8">
        <f t="shared" si="68"/>
        <v>-0.25314416588657207</v>
      </c>
      <c r="Y718" s="3">
        <f t="shared" si="69"/>
        <v>2853.4999999977026</v>
      </c>
      <c r="Z718">
        <f t="shared" si="70"/>
        <v>2094.186174993778</v>
      </c>
    </row>
    <row r="719" spans="1:26" hidden="1" x14ac:dyDescent="0.25">
      <c r="A719" t="s">
        <v>0</v>
      </c>
      <c r="B719" s="1">
        <v>45898</v>
      </c>
      <c r="C719" s="1">
        <v>47113</v>
      </c>
      <c r="D719" t="s">
        <v>1</v>
      </c>
      <c r="E719">
        <v>27000</v>
      </c>
      <c r="F719" t="s">
        <v>2</v>
      </c>
      <c r="G719" t="s">
        <v>2</v>
      </c>
      <c r="H719" t="s">
        <v>2</v>
      </c>
      <c r="I719">
        <v>1413.85</v>
      </c>
      <c r="J719" t="s">
        <v>2</v>
      </c>
      <c r="K719">
        <v>1652.1</v>
      </c>
      <c r="L719" t="s">
        <v>2</v>
      </c>
      <c r="M719" t="s">
        <v>2</v>
      </c>
      <c r="N719" t="s">
        <v>2</v>
      </c>
      <c r="O719" t="s">
        <v>2</v>
      </c>
      <c r="P719" t="s">
        <v>2</v>
      </c>
      <c r="Q719">
        <v>24426.85</v>
      </c>
      <c r="R719" s="4">
        <v>0.14625093669468389</v>
      </c>
      <c r="S719" s="2">
        <f t="shared" si="66"/>
        <v>1</v>
      </c>
      <c r="T719" s="6">
        <f t="shared" si="67"/>
        <v>3.3250000000000002</v>
      </c>
      <c r="U719" s="7">
        <v>6.5879999999999994E-2</v>
      </c>
      <c r="V719" s="7">
        <v>1.37E-2</v>
      </c>
      <c r="W719" s="3">
        <f t="shared" si="71"/>
        <v>0.40836707400654437</v>
      </c>
      <c r="X719" s="8">
        <f t="shared" si="68"/>
        <v>0.14168459649903947</v>
      </c>
      <c r="Y719" s="3">
        <f t="shared" si="69"/>
        <v>1652.100000002114</v>
      </c>
      <c r="Z719">
        <f t="shared" si="70"/>
        <v>3302.6284243658847</v>
      </c>
    </row>
    <row r="720" spans="1:26" hidden="1" x14ac:dyDescent="0.25">
      <c r="A720" t="s">
        <v>0</v>
      </c>
      <c r="B720" s="1">
        <v>45898</v>
      </c>
      <c r="C720" s="1">
        <v>47113</v>
      </c>
      <c r="D720" t="s">
        <v>1</v>
      </c>
      <c r="E720">
        <v>19000</v>
      </c>
      <c r="F720" t="s">
        <v>2</v>
      </c>
      <c r="G720" t="s">
        <v>2</v>
      </c>
      <c r="H720" t="s">
        <v>2</v>
      </c>
      <c r="I720">
        <v>158</v>
      </c>
      <c r="J720" t="s">
        <v>2</v>
      </c>
      <c r="K720">
        <v>141.65</v>
      </c>
      <c r="L720" t="s">
        <v>2</v>
      </c>
      <c r="M720" t="s">
        <v>2</v>
      </c>
      <c r="N720" t="s">
        <v>2</v>
      </c>
      <c r="O720" t="s">
        <v>2</v>
      </c>
      <c r="P720" t="s">
        <v>2</v>
      </c>
      <c r="Q720">
        <v>24426.85</v>
      </c>
      <c r="R720" s="4">
        <v>0.1520770573243678</v>
      </c>
      <c r="S720" s="2">
        <f t="shared" si="66"/>
        <v>0</v>
      </c>
      <c r="T720" s="6">
        <f t="shared" si="67"/>
        <v>3.3250000000000002</v>
      </c>
      <c r="U720" s="7">
        <v>6.5879999999999994E-2</v>
      </c>
      <c r="V720" s="7">
        <v>1.37E-2</v>
      </c>
      <c r="W720" s="3">
        <f t="shared" si="71"/>
        <v>1.6703264140707468</v>
      </c>
      <c r="X720" s="8">
        <f t="shared" si="68"/>
        <v>1.3930202488187642</v>
      </c>
      <c r="Y720" s="3">
        <f t="shared" si="69"/>
        <v>141.64999999999964</v>
      </c>
      <c r="Z720">
        <f t="shared" si="70"/>
        <v>8218.4244226915107</v>
      </c>
    </row>
    <row r="721" spans="1:26" hidden="1" x14ac:dyDescent="0.25">
      <c r="A721" t="s">
        <v>0</v>
      </c>
      <c r="B721" s="1">
        <v>45898</v>
      </c>
      <c r="C721" s="1">
        <v>47113</v>
      </c>
      <c r="D721" t="s">
        <v>1</v>
      </c>
      <c r="E721">
        <v>21000</v>
      </c>
      <c r="F721" t="s">
        <v>2</v>
      </c>
      <c r="G721" t="s">
        <v>2</v>
      </c>
      <c r="H721" t="s">
        <v>2</v>
      </c>
      <c r="I721">
        <v>618.04999999999995</v>
      </c>
      <c r="J721">
        <v>618.04999999999995</v>
      </c>
      <c r="K721">
        <v>317.85000000000002</v>
      </c>
      <c r="L721" t="s">
        <v>2</v>
      </c>
      <c r="M721" t="s">
        <v>2</v>
      </c>
      <c r="N721" t="s">
        <v>2</v>
      </c>
      <c r="O721">
        <v>1250</v>
      </c>
      <c r="P721" t="s">
        <v>2</v>
      </c>
      <c r="Q721">
        <v>24426.85</v>
      </c>
      <c r="R721" s="4">
        <v>0.15100018633377149</v>
      </c>
      <c r="S721" s="2">
        <f t="shared" si="66"/>
        <v>0</v>
      </c>
      <c r="T721" s="6">
        <f t="shared" si="67"/>
        <v>3.3250000000000002</v>
      </c>
      <c r="U721" s="7">
        <v>6.5879999999999994E-2</v>
      </c>
      <c r="V721" s="7">
        <v>1.37E-2</v>
      </c>
      <c r="W721" s="3">
        <f t="shared" si="71"/>
        <v>1.3167807661764328</v>
      </c>
      <c r="X721" s="8">
        <f t="shared" si="68"/>
        <v>1.0414382302195413</v>
      </c>
      <c r="Y721" s="3">
        <f t="shared" si="69"/>
        <v>317.84999999997899</v>
      </c>
      <c r="Z721">
        <f t="shared" si="70"/>
        <v>6788.0629231101011</v>
      </c>
    </row>
    <row r="722" spans="1:26" hidden="1" x14ac:dyDescent="0.25">
      <c r="A722" t="s">
        <v>0</v>
      </c>
      <c r="B722" s="1">
        <v>45898</v>
      </c>
      <c r="C722" s="1">
        <v>47113</v>
      </c>
      <c r="D722" t="s">
        <v>1</v>
      </c>
      <c r="E722">
        <v>24000</v>
      </c>
      <c r="F722" t="s">
        <v>2</v>
      </c>
      <c r="G722" t="s">
        <v>2</v>
      </c>
      <c r="H722" t="s">
        <v>2</v>
      </c>
      <c r="I722">
        <v>950</v>
      </c>
      <c r="J722">
        <v>950</v>
      </c>
      <c r="K722">
        <v>814.6</v>
      </c>
      <c r="L722" t="s">
        <v>2</v>
      </c>
      <c r="M722" t="s">
        <v>2</v>
      </c>
      <c r="N722" t="s">
        <v>2</v>
      </c>
      <c r="O722">
        <v>1575</v>
      </c>
      <c r="P722" t="s">
        <v>2</v>
      </c>
      <c r="Q722">
        <v>24426.85</v>
      </c>
      <c r="R722" s="4">
        <v>0.14901999502535809</v>
      </c>
      <c r="S722" s="2">
        <f t="shared" si="66"/>
        <v>0</v>
      </c>
      <c r="T722" s="6">
        <f t="shared" si="67"/>
        <v>3.3250000000000002</v>
      </c>
      <c r="U722" s="7">
        <v>6.5879999999999994E-2</v>
      </c>
      <c r="V722" s="7">
        <v>1.37E-2</v>
      </c>
      <c r="W722" s="3">
        <f t="shared" si="71"/>
        <v>0.83923459280298274</v>
      </c>
      <c r="X722" s="8">
        <f t="shared" si="68"/>
        <v>0.56750285302970094</v>
      </c>
      <c r="Y722" s="3">
        <f t="shared" si="69"/>
        <v>814.59999999999854</v>
      </c>
      <c r="Z722">
        <f t="shared" si="70"/>
        <v>4874.9706737379929</v>
      </c>
    </row>
    <row r="723" spans="1:26" hidden="1" x14ac:dyDescent="0.25">
      <c r="A723" t="s">
        <v>0</v>
      </c>
      <c r="B723" s="1">
        <v>45898</v>
      </c>
      <c r="C723" s="1">
        <v>47113</v>
      </c>
      <c r="D723" t="s">
        <v>1</v>
      </c>
      <c r="E723">
        <v>31000</v>
      </c>
      <c r="F723" t="s">
        <v>2</v>
      </c>
      <c r="G723" t="s">
        <v>2</v>
      </c>
      <c r="H723" t="s">
        <v>2</v>
      </c>
      <c r="I723">
        <v>2722.7</v>
      </c>
      <c r="J723" t="s">
        <v>2</v>
      </c>
      <c r="K723">
        <v>3330.1</v>
      </c>
      <c r="L723" t="s">
        <v>2</v>
      </c>
      <c r="M723" t="s">
        <v>2</v>
      </c>
      <c r="N723" t="s">
        <v>2</v>
      </c>
      <c r="O723" t="s">
        <v>2</v>
      </c>
      <c r="P723" t="s">
        <v>2</v>
      </c>
      <c r="Q723">
        <v>24426.85</v>
      </c>
      <c r="R723" s="4">
        <v>0.1412399229409427</v>
      </c>
      <c r="S723" s="2">
        <f t="shared" si="66"/>
        <v>1</v>
      </c>
      <c r="T723" s="6">
        <f t="shared" si="67"/>
        <v>3.3250000000000002</v>
      </c>
      <c r="U723" s="7">
        <v>6.5879999999999994E-2</v>
      </c>
      <c r="V723" s="7">
        <v>1.37E-2</v>
      </c>
      <c r="W723" s="3">
        <f t="shared" si="71"/>
        <v>-0.12285625664030937</v>
      </c>
      <c r="X723" s="8">
        <f t="shared" si="68"/>
        <v>-0.38040135976325445</v>
      </c>
      <c r="Y723" s="3">
        <f t="shared" si="69"/>
        <v>3330.1000000003896</v>
      </c>
      <c r="Z723">
        <f t="shared" si="70"/>
        <v>1767.505425203075</v>
      </c>
    </row>
    <row r="724" spans="1:26" hidden="1" x14ac:dyDescent="0.25">
      <c r="A724" t="s">
        <v>0</v>
      </c>
      <c r="B724" s="1">
        <v>45898</v>
      </c>
      <c r="C724" s="1">
        <v>47113</v>
      </c>
      <c r="D724" t="s">
        <v>1</v>
      </c>
      <c r="E724">
        <v>18000</v>
      </c>
      <c r="F724" t="s">
        <v>2</v>
      </c>
      <c r="G724" t="s">
        <v>2</v>
      </c>
      <c r="H724" t="s">
        <v>2</v>
      </c>
      <c r="I724">
        <v>250</v>
      </c>
      <c r="J724">
        <v>250</v>
      </c>
      <c r="K724">
        <v>88.05</v>
      </c>
      <c r="L724" t="s">
        <v>2</v>
      </c>
      <c r="M724" t="s">
        <v>2</v>
      </c>
      <c r="N724" t="s">
        <v>2</v>
      </c>
      <c r="O724">
        <v>75</v>
      </c>
      <c r="P724" t="s">
        <v>2</v>
      </c>
      <c r="Q724">
        <v>24426.85</v>
      </c>
      <c r="R724" s="4">
        <v>0.15254507900909059</v>
      </c>
      <c r="S724" s="2">
        <f t="shared" si="66"/>
        <v>0</v>
      </c>
      <c r="T724" s="6">
        <f t="shared" si="67"/>
        <v>3.3250000000000002</v>
      </c>
      <c r="U724" s="7">
        <v>6.5879999999999994E-2</v>
      </c>
      <c r="V724" s="7">
        <v>1.37E-2</v>
      </c>
      <c r="W724" s="3">
        <f t="shared" si="71"/>
        <v>1.860428643348301</v>
      </c>
      <c r="X724" s="8">
        <f t="shared" si="68"/>
        <v>1.5822690600927833</v>
      </c>
      <c r="Y724" s="3">
        <f t="shared" si="69"/>
        <v>88.050000000000296</v>
      </c>
      <c r="Z724">
        <f t="shared" si="70"/>
        <v>8968.1051724822119</v>
      </c>
    </row>
    <row r="725" spans="1:26" hidden="1" x14ac:dyDescent="0.25">
      <c r="A725" t="s">
        <v>0</v>
      </c>
      <c r="B725" s="1">
        <v>45898</v>
      </c>
      <c r="C725" s="1">
        <v>47113</v>
      </c>
      <c r="D725" t="s">
        <v>1</v>
      </c>
      <c r="E725">
        <v>22000</v>
      </c>
      <c r="F725" t="s">
        <v>2</v>
      </c>
      <c r="G725" t="s">
        <v>2</v>
      </c>
      <c r="H725" t="s">
        <v>2</v>
      </c>
      <c r="I725">
        <v>521.29999999999995</v>
      </c>
      <c r="J725">
        <v>521.29999999999995</v>
      </c>
      <c r="K725">
        <v>448.8</v>
      </c>
      <c r="L725" t="s">
        <v>2</v>
      </c>
      <c r="M725" t="s">
        <v>2</v>
      </c>
      <c r="N725" t="s">
        <v>2</v>
      </c>
      <c r="O725">
        <v>150</v>
      </c>
      <c r="P725" t="s">
        <v>2</v>
      </c>
      <c r="Q725">
        <v>24426.85</v>
      </c>
      <c r="R725" s="4">
        <v>0.15038392749319601</v>
      </c>
      <c r="S725" s="2">
        <f t="shared" si="66"/>
        <v>0</v>
      </c>
      <c r="T725" s="6">
        <f t="shared" si="67"/>
        <v>3.3250000000000002</v>
      </c>
      <c r="U725" s="7">
        <v>6.5879999999999994E-2</v>
      </c>
      <c r="V725" s="7">
        <v>1.37E-2</v>
      </c>
      <c r="W725" s="3">
        <f t="shared" si="71"/>
        <v>1.1514051804598178</v>
      </c>
      <c r="X725" s="8">
        <f t="shared" si="68"/>
        <v>0.87718636677168449</v>
      </c>
      <c r="Y725" s="3">
        <f t="shared" si="69"/>
        <v>448.80000000000109</v>
      </c>
      <c r="Z725">
        <f t="shared" si="70"/>
        <v>6115.7321733194003</v>
      </c>
    </row>
    <row r="726" spans="1:26" hidden="1" x14ac:dyDescent="0.25">
      <c r="A726" t="s">
        <v>0</v>
      </c>
      <c r="B726" s="1">
        <v>45898</v>
      </c>
      <c r="C726" s="1">
        <v>47113</v>
      </c>
      <c r="D726" t="s">
        <v>1</v>
      </c>
      <c r="E726">
        <v>29000</v>
      </c>
      <c r="F726" t="s">
        <v>2</v>
      </c>
      <c r="G726" t="s">
        <v>2</v>
      </c>
      <c r="H726" t="s">
        <v>2</v>
      </c>
      <c r="I726">
        <v>2010.85</v>
      </c>
      <c r="J726" t="s">
        <v>2</v>
      </c>
      <c r="K726">
        <v>2413.9</v>
      </c>
      <c r="L726" t="s">
        <v>2</v>
      </c>
      <c r="M726" t="s">
        <v>2</v>
      </c>
      <c r="N726" t="s">
        <v>2</v>
      </c>
      <c r="O726" t="s">
        <v>2</v>
      </c>
      <c r="P726" t="s">
        <v>2</v>
      </c>
      <c r="Q726">
        <v>24426.85</v>
      </c>
      <c r="R726" s="4">
        <v>0.14401607370550079</v>
      </c>
      <c r="S726" s="2">
        <f t="shared" si="66"/>
        <v>1</v>
      </c>
      <c r="T726" s="6">
        <f t="shared" si="67"/>
        <v>3.3250000000000002</v>
      </c>
      <c r="U726" s="7">
        <v>6.5879999999999994E-2</v>
      </c>
      <c r="V726" s="7">
        <v>1.37E-2</v>
      </c>
      <c r="W726" s="3">
        <f t="shared" si="71"/>
        <v>0.13848397937962376</v>
      </c>
      <c r="X726" s="8">
        <f t="shared" si="68"/>
        <v>-0.12412331876619681</v>
      </c>
      <c r="Y726" s="3">
        <f t="shared" si="69"/>
        <v>2413.9000000000324</v>
      </c>
      <c r="Z726">
        <f t="shared" si="70"/>
        <v>2457.8669247844809</v>
      </c>
    </row>
    <row r="727" spans="1:26" hidden="1" x14ac:dyDescent="0.25">
      <c r="A727" t="s">
        <v>0</v>
      </c>
      <c r="B727" s="1">
        <v>45898</v>
      </c>
      <c r="C727" s="1">
        <v>47113</v>
      </c>
      <c r="D727" t="s">
        <v>1</v>
      </c>
      <c r="E727">
        <v>23000</v>
      </c>
      <c r="F727" t="s">
        <v>2</v>
      </c>
      <c r="G727" t="s">
        <v>2</v>
      </c>
      <c r="H727" t="s">
        <v>2</v>
      </c>
      <c r="I727">
        <v>670</v>
      </c>
      <c r="J727">
        <v>670</v>
      </c>
      <c r="K727">
        <v>613.20000000000005</v>
      </c>
      <c r="L727" t="s">
        <v>2</v>
      </c>
      <c r="M727" t="s">
        <v>2</v>
      </c>
      <c r="N727" t="s">
        <v>2</v>
      </c>
      <c r="O727">
        <v>2925</v>
      </c>
      <c r="P727" t="s">
        <v>2</v>
      </c>
      <c r="Q727">
        <v>24426.85</v>
      </c>
      <c r="R727" s="4">
        <v>0.1497080107020102</v>
      </c>
      <c r="S727" s="2">
        <f t="shared" si="66"/>
        <v>0</v>
      </c>
      <c r="T727" s="6">
        <f t="shared" si="67"/>
        <v>3.3250000000000002</v>
      </c>
      <c r="U727" s="7">
        <v>6.5879999999999994E-2</v>
      </c>
      <c r="V727" s="7">
        <v>1.37E-2</v>
      </c>
      <c r="W727" s="3">
        <f t="shared" si="71"/>
        <v>0.99253323590832598</v>
      </c>
      <c r="X727" s="8">
        <f t="shared" si="68"/>
        <v>0.71954692827134137</v>
      </c>
      <c r="Y727" s="3">
        <f t="shared" si="69"/>
        <v>613.20000000450636</v>
      </c>
      <c r="Z727">
        <f t="shared" si="70"/>
        <v>5476.8514235287003</v>
      </c>
    </row>
    <row r="728" spans="1:26" hidden="1" x14ac:dyDescent="0.25">
      <c r="A728" t="s">
        <v>0</v>
      </c>
      <c r="B728" s="1">
        <v>45898</v>
      </c>
      <c r="C728" s="1">
        <v>47113</v>
      </c>
      <c r="D728" t="s">
        <v>1</v>
      </c>
      <c r="E728">
        <v>20000</v>
      </c>
      <c r="F728" t="s">
        <v>2</v>
      </c>
      <c r="G728" t="s">
        <v>2</v>
      </c>
      <c r="H728" t="s">
        <v>2</v>
      </c>
      <c r="I728">
        <v>358</v>
      </c>
      <c r="J728">
        <v>358</v>
      </c>
      <c r="K728">
        <v>216.85</v>
      </c>
      <c r="L728" t="s">
        <v>2</v>
      </c>
      <c r="M728" t="s">
        <v>2</v>
      </c>
      <c r="N728" t="s">
        <v>2</v>
      </c>
      <c r="O728">
        <v>1100</v>
      </c>
      <c r="P728" t="s">
        <v>2</v>
      </c>
      <c r="Q728">
        <v>24426.85</v>
      </c>
      <c r="R728" s="4">
        <v>0.15157001041806559</v>
      </c>
      <c r="S728" s="2">
        <f t="shared" si="66"/>
        <v>0</v>
      </c>
      <c r="T728" s="6">
        <f t="shared" si="67"/>
        <v>3.3250000000000002</v>
      </c>
      <c r="U728" s="7">
        <v>6.5879999999999994E-2</v>
      </c>
      <c r="V728" s="7">
        <v>1.37E-2</v>
      </c>
      <c r="W728" s="3">
        <f t="shared" si="71"/>
        <v>1.4893993467630284</v>
      </c>
      <c r="X728" s="8">
        <f t="shared" si="68"/>
        <v>1.2130177603769405</v>
      </c>
      <c r="Y728" s="3">
        <f t="shared" si="69"/>
        <v>216.84999999998035</v>
      </c>
      <c r="Z728">
        <f t="shared" si="70"/>
        <v>7490.3436729008044</v>
      </c>
    </row>
    <row r="729" spans="1:26" hidden="1" x14ac:dyDescent="0.25">
      <c r="A729" t="s">
        <v>0</v>
      </c>
      <c r="B729" s="1">
        <v>45898</v>
      </c>
      <c r="C729" s="1">
        <v>47113</v>
      </c>
      <c r="D729" t="s">
        <v>1</v>
      </c>
      <c r="E729">
        <v>28000</v>
      </c>
      <c r="F729" t="s">
        <v>2</v>
      </c>
      <c r="G729" t="s">
        <v>2</v>
      </c>
      <c r="H729" t="s">
        <v>2</v>
      </c>
      <c r="I729">
        <v>1697.6</v>
      </c>
      <c r="J729" t="s">
        <v>2</v>
      </c>
      <c r="K729">
        <v>2013.1</v>
      </c>
      <c r="L729" t="s">
        <v>2</v>
      </c>
      <c r="M729" t="s">
        <v>2</v>
      </c>
      <c r="N729" t="s">
        <v>2</v>
      </c>
      <c r="O729" t="s">
        <v>2</v>
      </c>
      <c r="P729" t="s">
        <v>2</v>
      </c>
      <c r="Q729">
        <v>24426.85</v>
      </c>
      <c r="R729" s="4">
        <v>0.14519614250956861</v>
      </c>
      <c r="S729" s="2">
        <f t="shared" si="66"/>
        <v>1</v>
      </c>
      <c r="T729" s="6">
        <f t="shared" si="67"/>
        <v>3.3250000000000002</v>
      </c>
      <c r="U729" s="7">
        <v>6.5879999999999994E-2</v>
      </c>
      <c r="V729" s="7">
        <v>1.37E-2</v>
      </c>
      <c r="W729" s="3">
        <f t="shared" si="71"/>
        <v>0.27204208443701072</v>
      </c>
      <c r="X729" s="8">
        <f t="shared" si="68"/>
        <v>7.2829800914452347E-3</v>
      </c>
      <c r="Y729" s="3">
        <f t="shared" si="69"/>
        <v>2013.1000000000004</v>
      </c>
      <c r="Z729">
        <f t="shared" si="70"/>
        <v>2860.3476745751832</v>
      </c>
    </row>
    <row r="730" spans="1:26" hidden="1" x14ac:dyDescent="0.25">
      <c r="A730" t="s">
        <v>0</v>
      </c>
      <c r="B730" s="1">
        <v>45898</v>
      </c>
      <c r="C730" s="1">
        <v>47295</v>
      </c>
      <c r="D730" t="s">
        <v>1</v>
      </c>
      <c r="E730">
        <v>23000</v>
      </c>
      <c r="F730" t="s">
        <v>2</v>
      </c>
      <c r="G730" t="s">
        <v>2</v>
      </c>
      <c r="H730" t="s">
        <v>2</v>
      </c>
      <c r="I730">
        <v>543.65</v>
      </c>
      <c r="J730" t="s">
        <v>2</v>
      </c>
      <c r="K730">
        <v>604.70000000000005</v>
      </c>
      <c r="L730" t="s">
        <v>2</v>
      </c>
      <c r="M730" t="s">
        <v>2</v>
      </c>
      <c r="N730" t="s">
        <v>2</v>
      </c>
      <c r="O730" t="s">
        <v>2</v>
      </c>
      <c r="P730" t="s">
        <v>2</v>
      </c>
      <c r="Q730">
        <v>24426.85</v>
      </c>
      <c r="R730" s="4">
        <v>0.14932781765812339</v>
      </c>
      <c r="S730" s="2">
        <f t="shared" si="66"/>
        <v>0</v>
      </c>
      <c r="T730" s="6">
        <f t="shared" si="67"/>
        <v>3.8250000000000002</v>
      </c>
      <c r="U730" s="7">
        <v>6.5879999999999994E-2</v>
      </c>
      <c r="V730" s="7">
        <v>1.37E-2</v>
      </c>
      <c r="W730" s="3">
        <f t="shared" si="71"/>
        <v>1.0355220296118237</v>
      </c>
      <c r="X730" s="8">
        <f t="shared" si="68"/>
        <v>0.74347254919967354</v>
      </c>
      <c r="Y730" s="3">
        <f t="shared" si="69"/>
        <v>604.69999999999936</v>
      </c>
      <c r="Z730">
        <f t="shared" si="70"/>
        <v>5907.6922248923911</v>
      </c>
    </row>
    <row r="731" spans="1:26" hidden="1" x14ac:dyDescent="0.25">
      <c r="A731" t="s">
        <v>0</v>
      </c>
      <c r="B731" s="1">
        <v>45898</v>
      </c>
      <c r="C731" s="1">
        <v>47295</v>
      </c>
      <c r="D731" t="s">
        <v>1</v>
      </c>
      <c r="E731">
        <v>28000</v>
      </c>
      <c r="F731" t="s">
        <v>2</v>
      </c>
      <c r="G731" t="s">
        <v>2</v>
      </c>
      <c r="H731" t="s">
        <v>2</v>
      </c>
      <c r="I731">
        <v>1488.1</v>
      </c>
      <c r="J731" t="s">
        <v>2</v>
      </c>
      <c r="K731">
        <v>1890.65</v>
      </c>
      <c r="L731" t="s">
        <v>2</v>
      </c>
      <c r="M731" t="s">
        <v>2</v>
      </c>
      <c r="N731" t="s">
        <v>2</v>
      </c>
      <c r="O731" t="s">
        <v>2</v>
      </c>
      <c r="P731" t="s">
        <v>2</v>
      </c>
      <c r="Q731">
        <v>24426.85</v>
      </c>
      <c r="R731" s="4">
        <v>0.14519300835856361</v>
      </c>
      <c r="S731" s="2">
        <f t="shared" si="66"/>
        <v>1</v>
      </c>
      <c r="T731" s="6">
        <f t="shared" si="67"/>
        <v>3.8250000000000002</v>
      </c>
      <c r="U731" s="7">
        <v>6.5879999999999994E-2</v>
      </c>
      <c r="V731" s="7">
        <v>1.37E-2</v>
      </c>
      <c r="W731" s="3">
        <f t="shared" si="71"/>
        <v>0.364077140468273</v>
      </c>
      <c r="X731" s="8">
        <f t="shared" si="68"/>
        <v>8.0114357675346137E-2</v>
      </c>
      <c r="Y731" s="3">
        <f t="shared" si="69"/>
        <v>1890.6500000000233</v>
      </c>
      <c r="Z731">
        <f t="shared" si="70"/>
        <v>3307.3835583770524</v>
      </c>
    </row>
    <row r="732" spans="1:26" hidden="1" x14ac:dyDescent="0.25">
      <c r="A732" t="s">
        <v>0</v>
      </c>
      <c r="B732" s="1">
        <v>45898</v>
      </c>
      <c r="C732" s="1">
        <v>47295</v>
      </c>
      <c r="D732" t="s">
        <v>1</v>
      </c>
      <c r="E732">
        <v>26000</v>
      </c>
      <c r="F732" t="s">
        <v>2</v>
      </c>
      <c r="G732" t="s">
        <v>2</v>
      </c>
      <c r="H732" t="s">
        <v>2</v>
      </c>
      <c r="I732">
        <v>1391.75</v>
      </c>
      <c r="J732">
        <v>1391.75</v>
      </c>
      <c r="K732">
        <v>1269.7</v>
      </c>
      <c r="L732" t="s">
        <v>2</v>
      </c>
      <c r="M732" t="s">
        <v>2</v>
      </c>
      <c r="N732" t="s">
        <v>2</v>
      </c>
      <c r="O732">
        <v>25</v>
      </c>
      <c r="P732" t="s">
        <v>2</v>
      </c>
      <c r="Q732">
        <v>24426.85</v>
      </c>
      <c r="R732" s="4">
        <v>0.14707204613407021</v>
      </c>
      <c r="S732" s="2">
        <f t="shared" si="66"/>
        <v>1</v>
      </c>
      <c r="T732" s="6">
        <f t="shared" si="67"/>
        <v>3.8250000000000002</v>
      </c>
      <c r="U732" s="7">
        <v>6.5879999999999994E-2</v>
      </c>
      <c r="V732" s="7">
        <v>1.37E-2</v>
      </c>
      <c r="W732" s="3">
        <f t="shared" si="71"/>
        <v>0.62072048270746494</v>
      </c>
      <c r="X732" s="8">
        <f t="shared" si="68"/>
        <v>0.3330827516388733</v>
      </c>
      <c r="Y732" s="3">
        <f t="shared" si="69"/>
        <v>1269.6999999981917</v>
      </c>
      <c r="Z732">
        <f t="shared" si="70"/>
        <v>4240.9370249831882</v>
      </c>
    </row>
    <row r="733" spans="1:26" hidden="1" x14ac:dyDescent="0.25">
      <c r="A733" t="s">
        <v>0</v>
      </c>
      <c r="B733" s="1">
        <v>45898</v>
      </c>
      <c r="C733" s="1">
        <v>47295</v>
      </c>
      <c r="D733" t="s">
        <v>1</v>
      </c>
      <c r="E733">
        <v>29000</v>
      </c>
      <c r="F733" t="s">
        <v>2</v>
      </c>
      <c r="G733" t="s">
        <v>2</v>
      </c>
      <c r="H733" t="s">
        <v>2</v>
      </c>
      <c r="I733">
        <v>1746.95</v>
      </c>
      <c r="J733" t="s">
        <v>2</v>
      </c>
      <c r="K733">
        <v>2255.65</v>
      </c>
      <c r="L733" t="s">
        <v>2</v>
      </c>
      <c r="M733" t="s">
        <v>2</v>
      </c>
      <c r="N733" t="s">
        <v>2</v>
      </c>
      <c r="O733" t="s">
        <v>2</v>
      </c>
      <c r="P733" t="s">
        <v>2</v>
      </c>
      <c r="Q733">
        <v>24426.85</v>
      </c>
      <c r="R733" s="4">
        <v>0.14416520226827989</v>
      </c>
      <c r="S733" s="2">
        <f t="shared" si="66"/>
        <v>1</v>
      </c>
      <c r="T733" s="6">
        <f t="shared" si="67"/>
        <v>3.8250000000000002</v>
      </c>
      <c r="U733" s="7">
        <v>6.5879999999999994E-2</v>
      </c>
      <c r="V733" s="7">
        <v>1.37E-2</v>
      </c>
      <c r="W733" s="3">
        <f t="shared" si="71"/>
        <v>0.24019726413497489</v>
      </c>
      <c r="X733" s="8">
        <f t="shared" si="68"/>
        <v>-4.1755375877194079E-2</v>
      </c>
      <c r="Y733" s="3">
        <f t="shared" si="69"/>
        <v>2255.6499999913067</v>
      </c>
      <c r="Z733">
        <f t="shared" si="70"/>
        <v>2895.131825073986</v>
      </c>
    </row>
    <row r="734" spans="1:26" hidden="1" x14ac:dyDescent="0.25">
      <c r="A734" t="s">
        <v>0</v>
      </c>
      <c r="B734" s="1">
        <v>45898</v>
      </c>
      <c r="C734" s="1">
        <v>47295</v>
      </c>
      <c r="D734" t="s">
        <v>1</v>
      </c>
      <c r="E734">
        <v>22000</v>
      </c>
      <c r="F734" t="s">
        <v>2</v>
      </c>
      <c r="G734" t="s">
        <v>2</v>
      </c>
      <c r="H734" t="s">
        <v>2</v>
      </c>
      <c r="I734">
        <v>422</v>
      </c>
      <c r="J734" t="s">
        <v>2</v>
      </c>
      <c r="K734">
        <v>449.85</v>
      </c>
      <c r="L734" t="s">
        <v>2</v>
      </c>
      <c r="M734" t="s">
        <v>2</v>
      </c>
      <c r="N734" t="s">
        <v>2</v>
      </c>
      <c r="O734" t="s">
        <v>2</v>
      </c>
      <c r="P734" t="s">
        <v>2</v>
      </c>
      <c r="Q734">
        <v>24426.85</v>
      </c>
      <c r="R734" s="4">
        <v>0.14996913095762751</v>
      </c>
      <c r="S734" s="2">
        <f t="shared" si="66"/>
        <v>0</v>
      </c>
      <c r="T734" s="6">
        <f t="shared" si="67"/>
        <v>3.8250000000000002</v>
      </c>
      <c r="U734" s="7">
        <v>6.5879999999999994E-2</v>
      </c>
      <c r="V734" s="7">
        <v>1.37E-2</v>
      </c>
      <c r="W734" s="3">
        <f t="shared" si="71"/>
        <v>1.1839007899553882</v>
      </c>
      <c r="X734" s="8">
        <f t="shared" si="68"/>
        <v>0.89059705418185331</v>
      </c>
      <c r="Y734" s="3">
        <f t="shared" si="69"/>
        <v>449.85000000000173</v>
      </c>
      <c r="Z734">
        <f t="shared" si="70"/>
        <v>6530.0939581954553</v>
      </c>
    </row>
    <row r="735" spans="1:26" hidden="1" x14ac:dyDescent="0.25">
      <c r="A735" t="s">
        <v>0</v>
      </c>
      <c r="B735" s="1">
        <v>45898</v>
      </c>
      <c r="C735" s="1">
        <v>47295</v>
      </c>
      <c r="D735" t="s">
        <v>1</v>
      </c>
      <c r="E735">
        <v>21000</v>
      </c>
      <c r="F735" t="s">
        <v>2</v>
      </c>
      <c r="G735" t="s">
        <v>2</v>
      </c>
      <c r="H735" t="s">
        <v>2</v>
      </c>
      <c r="I735">
        <v>320.25</v>
      </c>
      <c r="J735" t="s">
        <v>2</v>
      </c>
      <c r="K735">
        <v>324.8</v>
      </c>
      <c r="L735" t="s">
        <v>2</v>
      </c>
      <c r="M735" t="s">
        <v>2</v>
      </c>
      <c r="N735" t="s">
        <v>2</v>
      </c>
      <c r="O735" t="s">
        <v>2</v>
      </c>
      <c r="P735" t="s">
        <v>2</v>
      </c>
      <c r="Q735">
        <v>24426.85</v>
      </c>
      <c r="R735" s="4">
        <v>0.15055666811904131</v>
      </c>
      <c r="S735" s="2">
        <f t="shared" si="66"/>
        <v>0</v>
      </c>
      <c r="T735" s="6">
        <f t="shared" si="67"/>
        <v>3.8250000000000002</v>
      </c>
      <c r="U735" s="7">
        <v>6.5879999999999994E-2</v>
      </c>
      <c r="V735" s="7">
        <v>1.37E-2</v>
      </c>
      <c r="W735" s="3">
        <f t="shared" si="71"/>
        <v>1.3384155506635893</v>
      </c>
      <c r="X735" s="8">
        <f t="shared" si="68"/>
        <v>1.043962732787304</v>
      </c>
      <c r="Y735" s="3">
        <f t="shared" si="69"/>
        <v>324.79999999999927</v>
      </c>
      <c r="Z735">
        <f t="shared" si="70"/>
        <v>7182.2956914985225</v>
      </c>
    </row>
    <row r="736" spans="1:26" hidden="1" x14ac:dyDescent="0.25">
      <c r="A736" t="s">
        <v>0</v>
      </c>
      <c r="B736" s="1">
        <v>45898</v>
      </c>
      <c r="C736" s="1">
        <v>47295</v>
      </c>
      <c r="D736" t="s">
        <v>1</v>
      </c>
      <c r="E736">
        <v>30000</v>
      </c>
      <c r="F736" t="s">
        <v>2</v>
      </c>
      <c r="G736" t="s">
        <v>2</v>
      </c>
      <c r="H736" t="s">
        <v>2</v>
      </c>
      <c r="I736">
        <v>2031.05</v>
      </c>
      <c r="J736" t="s">
        <v>2</v>
      </c>
      <c r="K736">
        <v>2655.55</v>
      </c>
      <c r="L736" t="s">
        <v>2</v>
      </c>
      <c r="M736" t="s">
        <v>2</v>
      </c>
      <c r="N736" t="s">
        <v>2</v>
      </c>
      <c r="O736" t="s">
        <v>2</v>
      </c>
      <c r="P736" t="s">
        <v>2</v>
      </c>
      <c r="Q736">
        <v>24426.85</v>
      </c>
      <c r="R736" s="4">
        <v>0.14303217243411559</v>
      </c>
      <c r="S736" s="2">
        <f t="shared" si="66"/>
        <v>1</v>
      </c>
      <c r="T736" s="6">
        <f t="shared" si="67"/>
        <v>3.8250000000000002</v>
      </c>
      <c r="U736" s="7">
        <v>6.5879999999999994E-2</v>
      </c>
      <c r="V736" s="7">
        <v>1.37E-2</v>
      </c>
      <c r="W736" s="3">
        <f t="shared" si="71"/>
        <v>0.11868434458905294</v>
      </c>
      <c r="X736" s="8">
        <f t="shared" si="68"/>
        <v>-0.16105236017710098</v>
      </c>
      <c r="Y736" s="3">
        <f t="shared" si="69"/>
        <v>2655.5500000012034</v>
      </c>
      <c r="Z736">
        <f t="shared" si="70"/>
        <v>2517.7800917709174</v>
      </c>
    </row>
    <row r="737" spans="1:26" hidden="1" x14ac:dyDescent="0.25">
      <c r="A737" t="s">
        <v>0</v>
      </c>
      <c r="B737" s="1">
        <v>45898</v>
      </c>
      <c r="C737" s="1">
        <v>47295</v>
      </c>
      <c r="D737" t="s">
        <v>1</v>
      </c>
      <c r="E737">
        <v>31000</v>
      </c>
      <c r="F737" t="s">
        <v>2</v>
      </c>
      <c r="G737" t="s">
        <v>2</v>
      </c>
      <c r="H737" t="s">
        <v>2</v>
      </c>
      <c r="I737">
        <v>2338.75</v>
      </c>
      <c r="J737" t="s">
        <v>2</v>
      </c>
      <c r="K737">
        <v>3089.35</v>
      </c>
      <c r="L737" t="s">
        <v>2</v>
      </c>
      <c r="M737" t="s">
        <v>2</v>
      </c>
      <c r="N737" t="s">
        <v>2</v>
      </c>
      <c r="O737" t="s">
        <v>2</v>
      </c>
      <c r="P737" t="s">
        <v>2</v>
      </c>
      <c r="Q737">
        <v>24426.85</v>
      </c>
      <c r="R737" s="4">
        <v>0.14179069240587799</v>
      </c>
      <c r="S737" s="2">
        <f t="shared" si="66"/>
        <v>1</v>
      </c>
      <c r="T737" s="6">
        <f t="shared" si="67"/>
        <v>3.8250000000000002</v>
      </c>
      <c r="U737" s="7">
        <v>6.5879999999999994E-2</v>
      </c>
      <c r="V737" s="7">
        <v>1.37E-2</v>
      </c>
      <c r="W737" s="3">
        <f t="shared" si="71"/>
        <v>-9.5820658534363193E-4</v>
      </c>
      <c r="X737" s="8">
        <f t="shared" si="68"/>
        <v>-0.27826687347566825</v>
      </c>
      <c r="Y737" s="3">
        <f t="shared" si="69"/>
        <v>3089.3500000023887</v>
      </c>
      <c r="Z737">
        <f t="shared" si="70"/>
        <v>2174.3283584678502</v>
      </c>
    </row>
    <row r="738" spans="1:26" hidden="1" x14ac:dyDescent="0.25">
      <c r="A738" t="s">
        <v>0</v>
      </c>
      <c r="B738" s="1">
        <v>45898</v>
      </c>
      <c r="C738" s="1">
        <v>47295</v>
      </c>
      <c r="D738" t="s">
        <v>1</v>
      </c>
      <c r="E738">
        <v>27000</v>
      </c>
      <c r="F738" t="s">
        <v>2</v>
      </c>
      <c r="G738" t="s">
        <v>2</v>
      </c>
      <c r="H738" t="s">
        <v>2</v>
      </c>
      <c r="I738">
        <v>1252.3499999999999</v>
      </c>
      <c r="J738" t="s">
        <v>2</v>
      </c>
      <c r="K738">
        <v>1561.5</v>
      </c>
      <c r="L738" t="s">
        <v>2</v>
      </c>
      <c r="M738" t="s">
        <v>2</v>
      </c>
      <c r="N738" t="s">
        <v>2</v>
      </c>
      <c r="O738" t="s">
        <v>2</v>
      </c>
      <c r="P738" t="s">
        <v>2</v>
      </c>
      <c r="Q738">
        <v>24426.85</v>
      </c>
      <c r="R738" s="4">
        <v>0.146133950527194</v>
      </c>
      <c r="S738" s="2">
        <f t="shared" si="66"/>
        <v>1</v>
      </c>
      <c r="T738" s="6">
        <f t="shared" si="67"/>
        <v>3.8250000000000002</v>
      </c>
      <c r="U738" s="7">
        <v>6.5879999999999994E-2</v>
      </c>
      <c r="V738" s="7">
        <v>1.37E-2</v>
      </c>
      <c r="W738" s="3">
        <f t="shared" si="71"/>
        <v>0.49081444288431425</v>
      </c>
      <c r="X738" s="8">
        <f t="shared" si="68"/>
        <v>0.20501140235671989</v>
      </c>
      <c r="Y738" s="3">
        <f t="shared" si="69"/>
        <v>1561.5000000000027</v>
      </c>
      <c r="Z738">
        <f t="shared" si="70"/>
        <v>3755.485291680121</v>
      </c>
    </row>
    <row r="739" spans="1:26" hidden="1" x14ac:dyDescent="0.25">
      <c r="A739" t="s">
        <v>0</v>
      </c>
      <c r="B739" s="1">
        <v>45898</v>
      </c>
      <c r="C739" s="1">
        <v>47295</v>
      </c>
      <c r="D739" t="s">
        <v>1</v>
      </c>
      <c r="E739">
        <v>20000</v>
      </c>
      <c r="F739" t="s">
        <v>2</v>
      </c>
      <c r="G739" t="s">
        <v>2</v>
      </c>
      <c r="H739" t="s">
        <v>2</v>
      </c>
      <c r="I739">
        <v>236.95</v>
      </c>
      <c r="J739" t="s">
        <v>2</v>
      </c>
      <c r="K739">
        <v>226.7</v>
      </c>
      <c r="L739" t="s">
        <v>2</v>
      </c>
      <c r="M739" t="s">
        <v>2</v>
      </c>
      <c r="N739" t="s">
        <v>2</v>
      </c>
      <c r="O739" t="s">
        <v>2</v>
      </c>
      <c r="P739" t="s">
        <v>2</v>
      </c>
      <c r="Q739">
        <v>24426.85</v>
      </c>
      <c r="R739" s="4">
        <v>0.1511025763978304</v>
      </c>
      <c r="S739" s="2">
        <f t="shared" si="66"/>
        <v>0</v>
      </c>
      <c r="T739" s="6">
        <f t="shared" si="67"/>
        <v>3.8250000000000002</v>
      </c>
      <c r="U739" s="7">
        <v>6.5879999999999994E-2</v>
      </c>
      <c r="V739" s="7">
        <v>1.37E-2</v>
      </c>
      <c r="W739" s="3">
        <f t="shared" si="71"/>
        <v>1.4997449110565015</v>
      </c>
      <c r="X739" s="8">
        <f t="shared" si="68"/>
        <v>1.2042244272109857</v>
      </c>
      <c r="Y739" s="3">
        <f t="shared" si="69"/>
        <v>226.70000000200866</v>
      </c>
      <c r="Z739">
        <f t="shared" si="70"/>
        <v>7861.4474248015922</v>
      </c>
    </row>
    <row r="740" spans="1:26" hidden="1" x14ac:dyDescent="0.25">
      <c r="A740" t="s">
        <v>0</v>
      </c>
      <c r="B740" s="1">
        <v>45898</v>
      </c>
      <c r="C740" s="1">
        <v>47295</v>
      </c>
      <c r="D740" t="s">
        <v>1</v>
      </c>
      <c r="E740">
        <v>24000</v>
      </c>
      <c r="F740" t="s">
        <v>2</v>
      </c>
      <c r="G740" t="s">
        <v>2</v>
      </c>
      <c r="H740" t="s">
        <v>2</v>
      </c>
      <c r="I740">
        <v>694.05</v>
      </c>
      <c r="J740">
        <v>694.05</v>
      </c>
      <c r="K740">
        <v>792.5</v>
      </c>
      <c r="L740" t="s">
        <v>2</v>
      </c>
      <c r="M740" t="s">
        <v>2</v>
      </c>
      <c r="N740" t="s">
        <v>2</v>
      </c>
      <c r="O740">
        <v>25</v>
      </c>
      <c r="P740" t="s">
        <v>2</v>
      </c>
      <c r="Q740">
        <v>24426.85</v>
      </c>
      <c r="R740" s="4">
        <v>0.14869066010976001</v>
      </c>
      <c r="S740" s="2">
        <f t="shared" si="66"/>
        <v>0</v>
      </c>
      <c r="T740" s="6">
        <f t="shared" si="67"/>
        <v>3.8250000000000002</v>
      </c>
      <c r="U740" s="7">
        <v>6.5879999999999994E-2</v>
      </c>
      <c r="V740" s="7">
        <v>1.37E-2</v>
      </c>
      <c r="W740" s="3">
        <f t="shared" si="71"/>
        <v>0.89235869991938865</v>
      </c>
      <c r="X740" s="8">
        <f t="shared" si="68"/>
        <v>0.60155534721377357</v>
      </c>
      <c r="Y740" s="3">
        <f t="shared" si="69"/>
        <v>792.49999999910506</v>
      </c>
      <c r="Z740">
        <f t="shared" si="70"/>
        <v>5318.2404915893203</v>
      </c>
    </row>
    <row r="741" spans="1:26" hidden="1" x14ac:dyDescent="0.25">
      <c r="A741" t="s">
        <v>0</v>
      </c>
      <c r="B741" s="1">
        <v>45898</v>
      </c>
      <c r="C741" s="1">
        <v>47295</v>
      </c>
      <c r="D741" t="s">
        <v>1</v>
      </c>
      <c r="E741">
        <v>25000</v>
      </c>
      <c r="F741" t="s">
        <v>2</v>
      </c>
      <c r="G741" t="s">
        <v>2</v>
      </c>
      <c r="H741" t="s">
        <v>2</v>
      </c>
      <c r="I741">
        <v>852.5</v>
      </c>
      <c r="J741" t="s">
        <v>2</v>
      </c>
      <c r="K741">
        <v>1013.4</v>
      </c>
      <c r="L741" t="s">
        <v>2</v>
      </c>
      <c r="M741" t="s">
        <v>2</v>
      </c>
      <c r="N741" t="s">
        <v>2</v>
      </c>
      <c r="O741" t="s">
        <v>2</v>
      </c>
      <c r="P741" t="s">
        <v>2</v>
      </c>
      <c r="Q741">
        <v>24426.85</v>
      </c>
      <c r="R741" s="4">
        <v>0.14790923492572419</v>
      </c>
      <c r="S741" s="2">
        <f t="shared" si="66"/>
        <v>1</v>
      </c>
      <c r="T741" s="6">
        <f t="shared" si="67"/>
        <v>3.8250000000000002</v>
      </c>
      <c r="U741" s="7">
        <v>6.5879999999999994E-2</v>
      </c>
      <c r="V741" s="7">
        <v>1.37E-2</v>
      </c>
      <c r="W741" s="3">
        <f t="shared" si="71"/>
        <v>0.75442257910535548</v>
      </c>
      <c r="X741" s="8">
        <f t="shared" si="68"/>
        <v>0.46514750708151603</v>
      </c>
      <c r="Y741" s="3">
        <f t="shared" si="69"/>
        <v>1013.3999999999987</v>
      </c>
      <c r="Z741">
        <f t="shared" si="70"/>
        <v>4761.8887582862553</v>
      </c>
    </row>
    <row r="742" spans="1:26" hidden="1" x14ac:dyDescent="0.25">
      <c r="A742" t="s">
        <v>0</v>
      </c>
      <c r="B742" s="1">
        <v>45898</v>
      </c>
      <c r="C742" s="1">
        <v>47295</v>
      </c>
      <c r="D742" t="s">
        <v>1</v>
      </c>
      <c r="E742">
        <v>19000</v>
      </c>
      <c r="F742" t="s">
        <v>2</v>
      </c>
      <c r="G742" t="s">
        <v>2</v>
      </c>
      <c r="H742" t="s">
        <v>2</v>
      </c>
      <c r="I742">
        <v>170.3</v>
      </c>
      <c r="J742" t="s">
        <v>2</v>
      </c>
      <c r="K742">
        <v>152.19999999999999</v>
      </c>
      <c r="L742" t="s">
        <v>2</v>
      </c>
      <c r="M742" t="s">
        <v>2</v>
      </c>
      <c r="N742" t="s">
        <v>2</v>
      </c>
      <c r="O742" t="s">
        <v>2</v>
      </c>
      <c r="P742" t="s">
        <v>2</v>
      </c>
      <c r="Q742">
        <v>24426.85</v>
      </c>
      <c r="R742" s="4">
        <v>0.15160764233712609</v>
      </c>
      <c r="S742" s="2">
        <f t="shared" si="66"/>
        <v>0</v>
      </c>
      <c r="T742" s="6">
        <f t="shared" si="67"/>
        <v>3.8250000000000002</v>
      </c>
      <c r="U742" s="7">
        <v>6.5879999999999994E-2</v>
      </c>
      <c r="V742" s="7">
        <v>1.37E-2</v>
      </c>
      <c r="W742" s="3">
        <f t="shared" si="71"/>
        <v>1.6687259088783466</v>
      </c>
      <c r="X742" s="8">
        <f t="shared" si="68"/>
        <v>1.3722176369069579</v>
      </c>
      <c r="Y742" s="3">
        <f t="shared" si="69"/>
        <v>152.19999999999868</v>
      </c>
      <c r="Z742">
        <f t="shared" si="70"/>
        <v>8564.1991581046586</v>
      </c>
    </row>
    <row r="743" spans="1:26" hidden="1" x14ac:dyDescent="0.25">
      <c r="A743" t="s">
        <v>0</v>
      </c>
      <c r="B743" s="1">
        <v>45898</v>
      </c>
      <c r="C743" s="1">
        <v>47476</v>
      </c>
      <c r="D743" t="s">
        <v>1</v>
      </c>
      <c r="E743">
        <v>27000</v>
      </c>
      <c r="F743" t="s">
        <v>2</v>
      </c>
      <c r="G743" t="s">
        <v>2</v>
      </c>
      <c r="H743" t="s">
        <v>2</v>
      </c>
      <c r="I743">
        <v>1177.9000000000001</v>
      </c>
      <c r="J743" t="s">
        <v>2</v>
      </c>
      <c r="K743">
        <v>1475.45</v>
      </c>
      <c r="L743" t="s">
        <v>2</v>
      </c>
      <c r="M743" t="s">
        <v>2</v>
      </c>
      <c r="N743" t="s">
        <v>2</v>
      </c>
      <c r="O743" t="s">
        <v>2</v>
      </c>
      <c r="P743" t="s">
        <v>2</v>
      </c>
      <c r="Q743">
        <v>24426.85</v>
      </c>
      <c r="R743" s="4">
        <v>0.146005682933253</v>
      </c>
      <c r="S743" s="2">
        <f t="shared" si="66"/>
        <v>1</v>
      </c>
      <c r="T743" s="6">
        <f t="shared" si="67"/>
        <v>4.3194444444444446</v>
      </c>
      <c r="U743" s="7">
        <v>6.5879999999999994E-2</v>
      </c>
      <c r="V743" s="7">
        <v>1.37E-2</v>
      </c>
      <c r="W743" s="3">
        <f t="shared" si="71"/>
        <v>0.56442992241276357</v>
      </c>
      <c r="X743" s="8">
        <f t="shared" si="68"/>
        <v>0.26098232285939427</v>
      </c>
      <c r="Y743" s="3">
        <f t="shared" si="69"/>
        <v>1475.4499999999598</v>
      </c>
      <c r="Z743">
        <f t="shared" si="70"/>
        <v>4185.526237134276</v>
      </c>
    </row>
    <row r="744" spans="1:26" hidden="1" x14ac:dyDescent="0.25">
      <c r="A744" t="s">
        <v>0</v>
      </c>
      <c r="B744" s="1">
        <v>45898</v>
      </c>
      <c r="C744" s="1">
        <v>47476</v>
      </c>
      <c r="D744" t="s">
        <v>1</v>
      </c>
      <c r="E744">
        <v>19000</v>
      </c>
      <c r="F744" t="s">
        <v>2</v>
      </c>
      <c r="G744" t="s">
        <v>2</v>
      </c>
      <c r="H744" t="s">
        <v>2</v>
      </c>
      <c r="I744">
        <v>142.25</v>
      </c>
      <c r="J744" t="s">
        <v>2</v>
      </c>
      <c r="K744">
        <v>159.4</v>
      </c>
      <c r="L744" t="s">
        <v>2</v>
      </c>
      <c r="M744" t="s">
        <v>2</v>
      </c>
      <c r="N744" t="s">
        <v>2</v>
      </c>
      <c r="O744" t="s">
        <v>2</v>
      </c>
      <c r="P744" t="s">
        <v>2</v>
      </c>
      <c r="Q744">
        <v>24426.85</v>
      </c>
      <c r="R744" s="4">
        <v>0.15120925974449231</v>
      </c>
      <c r="S744" s="2">
        <f t="shared" si="66"/>
        <v>0</v>
      </c>
      <c r="T744" s="6">
        <f t="shared" si="67"/>
        <v>4.3194444444444446</v>
      </c>
      <c r="U744" s="7">
        <v>6.5879999999999994E-2</v>
      </c>
      <c r="V744" s="7">
        <v>1.37E-2</v>
      </c>
      <c r="W744" s="3">
        <f t="shared" si="71"/>
        <v>1.6738021631961824</v>
      </c>
      <c r="X744" s="8">
        <f t="shared" si="68"/>
        <v>1.3595398278000719</v>
      </c>
      <c r="Y744" s="3">
        <f t="shared" si="69"/>
        <v>159.39999999799056</v>
      </c>
      <c r="Z744">
        <f t="shared" si="70"/>
        <v>8888.2078505765021</v>
      </c>
    </row>
    <row r="745" spans="1:26" hidden="1" x14ac:dyDescent="0.25">
      <c r="A745" t="s">
        <v>0</v>
      </c>
      <c r="B745" s="1">
        <v>45898</v>
      </c>
      <c r="C745" s="1">
        <v>47476</v>
      </c>
      <c r="D745" t="s">
        <v>1</v>
      </c>
      <c r="E745">
        <v>29000</v>
      </c>
      <c r="F745" t="s">
        <v>2</v>
      </c>
      <c r="G745" t="s">
        <v>2</v>
      </c>
      <c r="H745" t="s">
        <v>2</v>
      </c>
      <c r="I745">
        <v>1669.2</v>
      </c>
      <c r="J745" t="s">
        <v>2</v>
      </c>
      <c r="K745">
        <v>2110.9499999999998</v>
      </c>
      <c r="L745" t="s">
        <v>2</v>
      </c>
      <c r="M745" t="s">
        <v>2</v>
      </c>
      <c r="N745" t="s">
        <v>2</v>
      </c>
      <c r="O745" t="s">
        <v>2</v>
      </c>
      <c r="P745" t="s">
        <v>2</v>
      </c>
      <c r="Q745">
        <v>24426.85</v>
      </c>
      <c r="R745" s="4">
        <v>0.14422610822030621</v>
      </c>
      <c r="S745" s="2">
        <f t="shared" si="66"/>
        <v>1</v>
      </c>
      <c r="T745" s="6">
        <f t="shared" si="67"/>
        <v>4.3194444444444446</v>
      </c>
      <c r="U745" s="7">
        <v>6.5879999999999994E-2</v>
      </c>
      <c r="V745" s="7">
        <v>1.37E-2</v>
      </c>
      <c r="W745" s="3">
        <f t="shared" si="71"/>
        <v>0.32927698827223373</v>
      </c>
      <c r="X745" s="8">
        <f t="shared" si="68"/>
        <v>2.9527927460787529E-2</v>
      </c>
      <c r="Y745" s="3">
        <f t="shared" si="69"/>
        <v>2110.9500000000007</v>
      </c>
      <c r="Z745">
        <f t="shared" si="70"/>
        <v>3316.3433337737224</v>
      </c>
    </row>
    <row r="746" spans="1:26" hidden="1" x14ac:dyDescent="0.25">
      <c r="A746" t="s">
        <v>0</v>
      </c>
      <c r="B746" s="1">
        <v>45898</v>
      </c>
      <c r="C746" s="1">
        <v>47476</v>
      </c>
      <c r="D746" t="s">
        <v>1</v>
      </c>
      <c r="E746">
        <v>30000</v>
      </c>
      <c r="F746" t="s">
        <v>2</v>
      </c>
      <c r="G746" t="s">
        <v>2</v>
      </c>
      <c r="H746" t="s">
        <v>2</v>
      </c>
      <c r="I746">
        <v>1953.5</v>
      </c>
      <c r="J746" t="s">
        <v>2</v>
      </c>
      <c r="K746">
        <v>2476.65</v>
      </c>
      <c r="L746" t="s">
        <v>2</v>
      </c>
      <c r="M746" t="s">
        <v>2</v>
      </c>
      <c r="N746" t="s">
        <v>2</v>
      </c>
      <c r="O746" t="s">
        <v>2</v>
      </c>
      <c r="P746" t="s">
        <v>2</v>
      </c>
      <c r="Q746">
        <v>24426.85</v>
      </c>
      <c r="R746" s="4">
        <v>0.1432249288949172</v>
      </c>
      <c r="S746" s="2">
        <f t="shared" si="66"/>
        <v>1</v>
      </c>
      <c r="T746" s="6">
        <f t="shared" si="67"/>
        <v>4.3194444444444446</v>
      </c>
      <c r="U746" s="7">
        <v>6.5879999999999994E-2</v>
      </c>
      <c r="V746" s="7">
        <v>1.37E-2</v>
      </c>
      <c r="W746" s="3">
        <f t="shared" si="71"/>
        <v>0.21560029586869209</v>
      </c>
      <c r="X746" s="8">
        <f t="shared" si="68"/>
        <v>-8.2067986599690307E-2</v>
      </c>
      <c r="Y746" s="3">
        <f t="shared" si="69"/>
        <v>2476.6499999999778</v>
      </c>
      <c r="Z746">
        <f t="shared" si="70"/>
        <v>2929.7018820934427</v>
      </c>
    </row>
    <row r="747" spans="1:26" hidden="1" x14ac:dyDescent="0.25">
      <c r="A747" t="s">
        <v>0</v>
      </c>
      <c r="B747" s="1">
        <v>45898</v>
      </c>
      <c r="C747" s="1">
        <v>47476</v>
      </c>
      <c r="D747" t="s">
        <v>1</v>
      </c>
      <c r="E747">
        <v>31000</v>
      </c>
      <c r="F747" t="s">
        <v>2</v>
      </c>
      <c r="G747" t="s">
        <v>2</v>
      </c>
      <c r="H747" t="s">
        <v>2</v>
      </c>
      <c r="I747">
        <v>2262.75</v>
      </c>
      <c r="J747" t="s">
        <v>2</v>
      </c>
      <c r="K747">
        <v>2873.1</v>
      </c>
      <c r="L747" t="s">
        <v>2</v>
      </c>
      <c r="M747" t="s">
        <v>2</v>
      </c>
      <c r="N747" t="s">
        <v>2</v>
      </c>
      <c r="O747" t="s">
        <v>2</v>
      </c>
      <c r="P747" t="s">
        <v>2</v>
      </c>
      <c r="Q747">
        <v>24426.85</v>
      </c>
      <c r="R747" s="4">
        <v>0.1421280656072304</v>
      </c>
      <c r="S747" s="2">
        <f t="shared" si="66"/>
        <v>1</v>
      </c>
      <c r="T747" s="6">
        <f t="shared" si="67"/>
        <v>4.3194444444444446</v>
      </c>
      <c r="U747" s="7">
        <v>6.5879999999999994E-2</v>
      </c>
      <c r="V747" s="7">
        <v>1.37E-2</v>
      </c>
      <c r="W747" s="3">
        <f t="shared" si="71"/>
        <v>0.10397003882055987</v>
      </c>
      <c r="X747" s="8">
        <f t="shared" si="68"/>
        <v>-0.1914186027119355</v>
      </c>
      <c r="Y747" s="3">
        <f t="shared" si="69"/>
        <v>2873.1000000007334</v>
      </c>
      <c r="Z747">
        <f t="shared" si="70"/>
        <v>2573.810430413163</v>
      </c>
    </row>
    <row r="748" spans="1:26" hidden="1" x14ac:dyDescent="0.25">
      <c r="A748" t="s">
        <v>0</v>
      </c>
      <c r="B748" s="1">
        <v>45898</v>
      </c>
      <c r="C748" s="1">
        <v>47476</v>
      </c>
      <c r="D748" t="s">
        <v>1</v>
      </c>
      <c r="E748">
        <v>25000</v>
      </c>
      <c r="F748" t="s">
        <v>2</v>
      </c>
      <c r="G748" t="s">
        <v>2</v>
      </c>
      <c r="H748" t="s">
        <v>2</v>
      </c>
      <c r="I748">
        <v>785.3</v>
      </c>
      <c r="J748" t="s">
        <v>2</v>
      </c>
      <c r="K748">
        <v>971.55</v>
      </c>
      <c r="L748" t="s">
        <v>2</v>
      </c>
      <c r="M748" t="s">
        <v>2</v>
      </c>
      <c r="N748" t="s">
        <v>2</v>
      </c>
      <c r="O748" t="s">
        <v>2</v>
      </c>
      <c r="P748" t="s">
        <v>2</v>
      </c>
      <c r="Q748">
        <v>24426.85</v>
      </c>
      <c r="R748" s="4">
        <v>0.14767389685349719</v>
      </c>
      <c r="S748" s="2">
        <f t="shared" si="66"/>
        <v>1</v>
      </c>
      <c r="T748" s="6">
        <f t="shared" si="67"/>
        <v>4.3194444444444446</v>
      </c>
      <c r="U748" s="7">
        <v>6.5879999999999994E-2</v>
      </c>
      <c r="V748" s="7">
        <v>1.37E-2</v>
      </c>
      <c r="W748" s="3">
        <f t="shared" si="71"/>
        <v>0.8122583990982547</v>
      </c>
      <c r="X748" s="8">
        <f t="shared" si="68"/>
        <v>0.50534370498068926</v>
      </c>
      <c r="Y748" s="3">
        <f t="shared" si="69"/>
        <v>971.55000000000109</v>
      </c>
      <c r="Z748">
        <f t="shared" si="70"/>
        <v>5186.3091404948318</v>
      </c>
    </row>
    <row r="749" spans="1:26" hidden="1" x14ac:dyDescent="0.25">
      <c r="A749" t="s">
        <v>0</v>
      </c>
      <c r="B749" s="1">
        <v>45898</v>
      </c>
      <c r="C749" s="1">
        <v>47476</v>
      </c>
      <c r="D749" t="s">
        <v>1</v>
      </c>
      <c r="E749">
        <v>21000</v>
      </c>
      <c r="F749" t="s">
        <v>2</v>
      </c>
      <c r="G749" t="s">
        <v>2</v>
      </c>
      <c r="H749" t="s">
        <v>2</v>
      </c>
      <c r="I749">
        <v>278.8</v>
      </c>
      <c r="J749" t="s">
        <v>2</v>
      </c>
      <c r="K749">
        <v>326.95</v>
      </c>
      <c r="L749" t="s">
        <v>2</v>
      </c>
      <c r="M749" t="s">
        <v>2</v>
      </c>
      <c r="N749" t="s">
        <v>2</v>
      </c>
      <c r="O749" t="s">
        <v>2</v>
      </c>
      <c r="P749" t="s">
        <v>2</v>
      </c>
      <c r="Q749">
        <v>24426.85</v>
      </c>
      <c r="R749" s="4">
        <v>0.15018585352884459</v>
      </c>
      <c r="S749" s="2">
        <f t="shared" si="66"/>
        <v>0</v>
      </c>
      <c r="T749" s="6">
        <f t="shared" si="67"/>
        <v>4.3194444444444446</v>
      </c>
      <c r="U749" s="7">
        <v>6.5879999999999994E-2</v>
      </c>
      <c r="V749" s="7">
        <v>1.37E-2</v>
      </c>
      <c r="W749" s="3">
        <f t="shared" si="71"/>
        <v>1.3624324702638171</v>
      </c>
      <c r="X749" s="8">
        <f t="shared" si="68"/>
        <v>1.0502971079640091</v>
      </c>
      <c r="Y749" s="3">
        <f t="shared" si="69"/>
        <v>326.95000000000027</v>
      </c>
      <c r="Z749">
        <f t="shared" si="70"/>
        <v>7551.0749472159459</v>
      </c>
    </row>
    <row r="750" spans="1:26" hidden="1" x14ac:dyDescent="0.25">
      <c r="A750" t="s">
        <v>0</v>
      </c>
      <c r="B750" s="1">
        <v>45898</v>
      </c>
      <c r="C750" s="1">
        <v>47476</v>
      </c>
      <c r="D750" t="s">
        <v>1</v>
      </c>
      <c r="E750">
        <v>26000</v>
      </c>
      <c r="F750" t="s">
        <v>2</v>
      </c>
      <c r="G750" t="s">
        <v>2</v>
      </c>
      <c r="H750" t="s">
        <v>2</v>
      </c>
      <c r="I750">
        <v>969.6</v>
      </c>
      <c r="J750" t="s">
        <v>2</v>
      </c>
      <c r="K750">
        <v>1207.8499999999999</v>
      </c>
      <c r="L750" t="s">
        <v>2</v>
      </c>
      <c r="M750" t="s">
        <v>2</v>
      </c>
      <c r="N750" t="s">
        <v>2</v>
      </c>
      <c r="O750" t="s">
        <v>2</v>
      </c>
      <c r="P750" t="s">
        <v>2</v>
      </c>
      <c r="Q750">
        <v>24426.85</v>
      </c>
      <c r="R750" s="4">
        <v>0.14689537054495511</v>
      </c>
      <c r="S750" s="2">
        <f t="shared" si="66"/>
        <v>1</v>
      </c>
      <c r="T750" s="6">
        <f t="shared" si="67"/>
        <v>4.3194444444444446</v>
      </c>
      <c r="U750" s="7">
        <v>6.5879999999999994E-2</v>
      </c>
      <c r="V750" s="7">
        <v>1.37E-2</v>
      </c>
      <c r="W750" s="3">
        <f t="shared" si="71"/>
        <v>0.68647339575557265</v>
      </c>
      <c r="X750" s="8">
        <f t="shared" si="68"/>
        <v>0.38117673413352487</v>
      </c>
      <c r="Y750" s="3">
        <f t="shared" si="69"/>
        <v>1207.8500000000031</v>
      </c>
      <c r="Z750">
        <f t="shared" si="70"/>
        <v>4670.2676888145543</v>
      </c>
    </row>
    <row r="751" spans="1:26" hidden="1" x14ac:dyDescent="0.25">
      <c r="A751" t="s">
        <v>0</v>
      </c>
      <c r="B751" s="1">
        <v>45898</v>
      </c>
      <c r="C751" s="1">
        <v>47476</v>
      </c>
      <c r="D751" t="s">
        <v>1</v>
      </c>
      <c r="E751">
        <v>22000</v>
      </c>
      <c r="F751" t="s">
        <v>2</v>
      </c>
      <c r="G751" t="s">
        <v>2</v>
      </c>
      <c r="H751" t="s">
        <v>2</v>
      </c>
      <c r="I751">
        <v>373.65</v>
      </c>
      <c r="J751" t="s">
        <v>2</v>
      </c>
      <c r="K751">
        <v>445.85</v>
      </c>
      <c r="L751" t="s">
        <v>2</v>
      </c>
      <c r="M751" t="s">
        <v>2</v>
      </c>
      <c r="N751" t="s">
        <v>2</v>
      </c>
      <c r="O751" t="s">
        <v>2</v>
      </c>
      <c r="P751" t="s">
        <v>2</v>
      </c>
      <c r="Q751">
        <v>24426.85</v>
      </c>
      <c r="R751" s="4">
        <v>0.1496157171343265</v>
      </c>
      <c r="S751" s="2">
        <f t="shared" si="66"/>
        <v>0</v>
      </c>
      <c r="T751" s="6">
        <f t="shared" si="67"/>
        <v>4.3194444444444446</v>
      </c>
      <c r="U751" s="7">
        <v>6.5879999999999994E-2</v>
      </c>
      <c r="V751" s="7">
        <v>1.37E-2</v>
      </c>
      <c r="W751" s="3">
        <f t="shared" si="71"/>
        <v>1.2168311772272156</v>
      </c>
      <c r="X751" s="8">
        <f t="shared" si="68"/>
        <v>0.90588074497162796</v>
      </c>
      <c r="Y751" s="3">
        <f t="shared" si="69"/>
        <v>445.84999999999991</v>
      </c>
      <c r="Z751">
        <f t="shared" si="70"/>
        <v>6917.6334955356651</v>
      </c>
    </row>
    <row r="752" spans="1:26" hidden="1" x14ac:dyDescent="0.25">
      <c r="A752" t="s">
        <v>0</v>
      </c>
      <c r="B752" s="1">
        <v>45898</v>
      </c>
      <c r="C752" s="1">
        <v>47476</v>
      </c>
      <c r="D752" t="s">
        <v>1</v>
      </c>
      <c r="E752">
        <v>28000</v>
      </c>
      <c r="F752" t="s">
        <v>2</v>
      </c>
      <c r="G752" t="s">
        <v>2</v>
      </c>
      <c r="H752" t="s">
        <v>2</v>
      </c>
      <c r="I752">
        <v>1411.3</v>
      </c>
      <c r="J752" t="s">
        <v>2</v>
      </c>
      <c r="K752">
        <v>1777.05</v>
      </c>
      <c r="L752" t="s">
        <v>2</v>
      </c>
      <c r="M752" t="s">
        <v>2</v>
      </c>
      <c r="N752" t="s">
        <v>2</v>
      </c>
      <c r="O752" t="s">
        <v>2</v>
      </c>
      <c r="P752" t="s">
        <v>2</v>
      </c>
      <c r="Q752">
        <v>24426.85</v>
      </c>
      <c r="R752" s="4">
        <v>0.1451513531079392</v>
      </c>
      <c r="S752" s="2">
        <f t="shared" si="66"/>
        <v>1</v>
      </c>
      <c r="T752" s="6">
        <f t="shared" si="67"/>
        <v>4.3194444444444446</v>
      </c>
      <c r="U752" s="7">
        <v>6.5879999999999994E-2</v>
      </c>
      <c r="V752" s="7">
        <v>1.37E-2</v>
      </c>
      <c r="W752" s="3">
        <f t="shared" si="71"/>
        <v>0.44541764769773634</v>
      </c>
      <c r="X752" s="8">
        <f t="shared" si="68"/>
        <v>0.14374562515965922</v>
      </c>
      <c r="Y752" s="3">
        <f t="shared" si="69"/>
        <v>1777.0499999943795</v>
      </c>
      <c r="Z752">
        <f t="shared" si="70"/>
        <v>3734.7847854539978</v>
      </c>
    </row>
    <row r="753" spans="1:26" hidden="1" x14ac:dyDescent="0.25">
      <c r="A753" t="s">
        <v>0</v>
      </c>
      <c r="B753" s="1">
        <v>45898</v>
      </c>
      <c r="C753" s="1">
        <v>47476</v>
      </c>
      <c r="D753" t="s">
        <v>1</v>
      </c>
      <c r="E753">
        <v>23000</v>
      </c>
      <c r="F753" t="s">
        <v>2</v>
      </c>
      <c r="G753" t="s">
        <v>2</v>
      </c>
      <c r="H753" t="s">
        <v>2</v>
      </c>
      <c r="I753">
        <v>670</v>
      </c>
      <c r="J753">
        <v>670</v>
      </c>
      <c r="K753">
        <v>591.54999999999995</v>
      </c>
      <c r="L753" t="s">
        <v>2</v>
      </c>
      <c r="M753" t="s">
        <v>2</v>
      </c>
      <c r="N753" t="s">
        <v>2</v>
      </c>
      <c r="O753">
        <v>1875</v>
      </c>
      <c r="P753" t="s">
        <v>2</v>
      </c>
      <c r="Q753">
        <v>24426.85</v>
      </c>
      <c r="R753" s="4">
        <v>0.14900339002622329</v>
      </c>
      <c r="S753" s="2">
        <f t="shared" si="66"/>
        <v>0</v>
      </c>
      <c r="T753" s="6">
        <f t="shared" si="67"/>
        <v>4.3194444444444446</v>
      </c>
      <c r="U753" s="7">
        <v>6.5879999999999994E-2</v>
      </c>
      <c r="V753" s="7">
        <v>1.37E-2</v>
      </c>
      <c r="W753" s="3">
        <f t="shared" si="71"/>
        <v>1.077014528853399</v>
      </c>
      <c r="X753" s="8">
        <f t="shared" si="68"/>
        <v>0.7673367127546793</v>
      </c>
      <c r="Y753" s="3">
        <f t="shared" si="69"/>
        <v>591.55000000000018</v>
      </c>
      <c r="Z753">
        <f t="shared" si="70"/>
        <v>6310.9920438553891</v>
      </c>
    </row>
    <row r="754" spans="1:26" hidden="1" x14ac:dyDescent="0.25">
      <c r="A754" t="s">
        <v>0</v>
      </c>
      <c r="B754" s="1">
        <v>45898</v>
      </c>
      <c r="C754" s="1">
        <v>47476</v>
      </c>
      <c r="D754" t="s">
        <v>1</v>
      </c>
      <c r="E754">
        <v>20000</v>
      </c>
      <c r="F754" t="s">
        <v>2</v>
      </c>
      <c r="G754" t="s">
        <v>2</v>
      </c>
      <c r="H754" t="s">
        <v>2</v>
      </c>
      <c r="I754">
        <v>202.3</v>
      </c>
      <c r="J754" t="s">
        <v>2</v>
      </c>
      <c r="K754">
        <v>232.4</v>
      </c>
      <c r="L754" t="s">
        <v>2</v>
      </c>
      <c r="M754" t="s">
        <v>2</v>
      </c>
      <c r="N754" t="s">
        <v>2</v>
      </c>
      <c r="O754" t="s">
        <v>2</v>
      </c>
      <c r="P754" t="s">
        <v>2</v>
      </c>
      <c r="Q754">
        <v>24426.85</v>
      </c>
      <c r="R754" s="4">
        <v>0.15071694663839691</v>
      </c>
      <c r="S754" s="2">
        <f t="shared" si="66"/>
        <v>0</v>
      </c>
      <c r="T754" s="6">
        <f t="shared" si="67"/>
        <v>4.3194444444444446</v>
      </c>
      <c r="U754" s="7">
        <v>6.5879999999999994E-2</v>
      </c>
      <c r="V754" s="7">
        <v>1.37E-2</v>
      </c>
      <c r="W754" s="3">
        <f t="shared" si="71"/>
        <v>1.5144935110846323</v>
      </c>
      <c r="X754" s="8">
        <f t="shared" si="68"/>
        <v>1.2012543634663675</v>
      </c>
      <c r="Y754" s="3">
        <f t="shared" si="69"/>
        <v>232.39999999999463</v>
      </c>
      <c r="Z754">
        <f t="shared" si="70"/>
        <v>8208.8663988962253</v>
      </c>
    </row>
    <row r="755" spans="1:26" hidden="1" x14ac:dyDescent="0.25">
      <c r="A755" t="s">
        <v>0</v>
      </c>
      <c r="B755" s="1">
        <v>45898</v>
      </c>
      <c r="C755" s="1">
        <v>47476</v>
      </c>
      <c r="D755" t="s">
        <v>1</v>
      </c>
      <c r="E755">
        <v>24000</v>
      </c>
      <c r="F755" t="s">
        <v>2</v>
      </c>
      <c r="G755" t="s">
        <v>2</v>
      </c>
      <c r="H755" t="s">
        <v>2</v>
      </c>
      <c r="I755">
        <v>625.5</v>
      </c>
      <c r="J755" t="s">
        <v>2</v>
      </c>
      <c r="K755">
        <v>766.05</v>
      </c>
      <c r="L755" t="s">
        <v>2</v>
      </c>
      <c r="M755" t="s">
        <v>2</v>
      </c>
      <c r="N755" t="s">
        <v>2</v>
      </c>
      <c r="O755" t="s">
        <v>2</v>
      </c>
      <c r="P755" t="s">
        <v>2</v>
      </c>
      <c r="Q755">
        <v>24426.85</v>
      </c>
      <c r="R755" s="4">
        <v>0.14834215439072909</v>
      </c>
      <c r="S755" s="2">
        <f t="shared" si="66"/>
        <v>0</v>
      </c>
      <c r="T755" s="6">
        <f t="shared" si="67"/>
        <v>4.3194444444444446</v>
      </c>
      <c r="U755" s="7">
        <v>6.5879999999999994E-2</v>
      </c>
      <c r="V755" s="7">
        <v>1.37E-2</v>
      </c>
      <c r="W755" s="3">
        <f t="shared" si="71"/>
        <v>0.942393482287183</v>
      </c>
      <c r="X755" s="8">
        <f t="shared" si="68"/>
        <v>0.63408993027393445</v>
      </c>
      <c r="Y755" s="3">
        <f t="shared" si="69"/>
        <v>766.04999999886331</v>
      </c>
      <c r="Z755">
        <f t="shared" si="70"/>
        <v>5733.1505921751086</v>
      </c>
    </row>
    <row r="756" spans="1:26" hidden="1" x14ac:dyDescent="0.25">
      <c r="A756" t="s">
        <v>0</v>
      </c>
      <c r="B756" s="1">
        <v>45898</v>
      </c>
      <c r="C756" s="1">
        <v>47659</v>
      </c>
      <c r="D756" t="s">
        <v>1</v>
      </c>
      <c r="E756">
        <v>31000</v>
      </c>
      <c r="F756" t="s">
        <v>2</v>
      </c>
      <c r="G756" t="s">
        <v>2</v>
      </c>
      <c r="H756" t="s">
        <v>2</v>
      </c>
      <c r="I756">
        <v>2424</v>
      </c>
      <c r="J756" t="s">
        <v>2</v>
      </c>
      <c r="K756">
        <v>2674.2</v>
      </c>
      <c r="L756" t="s">
        <v>2</v>
      </c>
      <c r="M756" t="s">
        <v>2</v>
      </c>
      <c r="N756" t="s">
        <v>2</v>
      </c>
      <c r="O756" t="s">
        <v>2</v>
      </c>
      <c r="P756" t="s">
        <v>2</v>
      </c>
      <c r="Q756">
        <v>24426.85</v>
      </c>
      <c r="R756" s="4">
        <v>0.14244268842219129</v>
      </c>
      <c r="S756" s="2">
        <f t="shared" si="66"/>
        <v>1</v>
      </c>
      <c r="T756" s="6">
        <f t="shared" si="67"/>
        <v>4.822222222222222</v>
      </c>
      <c r="U756" s="7">
        <v>6.5879999999999994E-2</v>
      </c>
      <c r="V756" s="7">
        <v>1.37E-2</v>
      </c>
      <c r="W756" s="3">
        <f t="shared" si="71"/>
        <v>0.19898006559536766</v>
      </c>
      <c r="X756" s="8">
        <f t="shared" si="68"/>
        <v>-0.11381779345642382</v>
      </c>
      <c r="Y756" s="3">
        <f t="shared" si="69"/>
        <v>2674.1999999909567</v>
      </c>
      <c r="Z756">
        <f t="shared" si="70"/>
        <v>2976.7297033426294</v>
      </c>
    </row>
    <row r="757" spans="1:26" hidden="1" x14ac:dyDescent="0.25">
      <c r="A757" t="s">
        <v>0</v>
      </c>
      <c r="B757" s="1">
        <v>45898</v>
      </c>
      <c r="C757" s="1">
        <v>47659</v>
      </c>
      <c r="D757" t="s">
        <v>1</v>
      </c>
      <c r="E757">
        <v>29000</v>
      </c>
      <c r="F757" t="s">
        <v>2</v>
      </c>
      <c r="G757" t="s">
        <v>2</v>
      </c>
      <c r="H757" t="s">
        <v>2</v>
      </c>
      <c r="I757">
        <v>1804.05</v>
      </c>
      <c r="J757" t="s">
        <v>2</v>
      </c>
      <c r="K757">
        <v>1975.75</v>
      </c>
      <c r="L757" t="s">
        <v>2</v>
      </c>
      <c r="M757" t="s">
        <v>2</v>
      </c>
      <c r="N757" t="s">
        <v>2</v>
      </c>
      <c r="O757" t="s">
        <v>2</v>
      </c>
      <c r="P757" t="s">
        <v>2</v>
      </c>
      <c r="Q757">
        <v>24426.85</v>
      </c>
      <c r="R757" s="4">
        <v>0.14430351400656541</v>
      </c>
      <c r="S757" s="2">
        <f t="shared" si="66"/>
        <v>1</v>
      </c>
      <c r="T757" s="6">
        <f t="shared" si="67"/>
        <v>4.822222222222222</v>
      </c>
      <c r="U757" s="7">
        <v>6.5879999999999994E-2</v>
      </c>
      <c r="V757" s="7">
        <v>1.37E-2</v>
      </c>
      <c r="W757" s="3">
        <f t="shared" si="71"/>
        <v>0.41093391690327413</v>
      </c>
      <c r="X757" s="8">
        <f t="shared" si="68"/>
        <v>9.4049766969806603E-2</v>
      </c>
      <c r="Y757" s="3">
        <f t="shared" si="69"/>
        <v>1975.7500000003611</v>
      </c>
      <c r="Z757">
        <f t="shared" si="70"/>
        <v>3733.9393751469252</v>
      </c>
    </row>
    <row r="758" spans="1:26" hidden="1" x14ac:dyDescent="0.25">
      <c r="A758" t="s">
        <v>0</v>
      </c>
      <c r="B758" s="1">
        <v>45898</v>
      </c>
      <c r="C758" s="1">
        <v>47659</v>
      </c>
      <c r="D758" t="s">
        <v>1</v>
      </c>
      <c r="E758">
        <v>21000</v>
      </c>
      <c r="F758" t="s">
        <v>2</v>
      </c>
      <c r="G758" t="s">
        <v>2</v>
      </c>
      <c r="H758" t="s">
        <v>2</v>
      </c>
      <c r="I758">
        <v>321.3</v>
      </c>
      <c r="J758" t="s">
        <v>2</v>
      </c>
      <c r="K758">
        <v>325.45</v>
      </c>
      <c r="L758" t="s">
        <v>2</v>
      </c>
      <c r="M758" t="s">
        <v>2</v>
      </c>
      <c r="N758" t="s">
        <v>2</v>
      </c>
      <c r="O758" t="s">
        <v>2</v>
      </c>
      <c r="P758" t="s">
        <v>2</v>
      </c>
      <c r="Q758">
        <v>24426.85</v>
      </c>
      <c r="R758" s="4">
        <v>0.14984922953899751</v>
      </c>
      <c r="S758" s="2">
        <f t="shared" si="66"/>
        <v>0</v>
      </c>
      <c r="T758" s="6">
        <f t="shared" si="67"/>
        <v>4.822222222222222</v>
      </c>
      <c r="U758" s="7">
        <v>6.5879999999999994E-2</v>
      </c>
      <c r="V758" s="7">
        <v>1.37E-2</v>
      </c>
      <c r="W758" s="3">
        <f t="shared" si="71"/>
        <v>1.3885670198190307</v>
      </c>
      <c r="X758" s="8">
        <f t="shared" si="68"/>
        <v>1.0595047232592267</v>
      </c>
      <c r="Y758" s="3">
        <f t="shared" si="69"/>
        <v>325.4500000000005</v>
      </c>
      <c r="Z758">
        <f t="shared" si="70"/>
        <v>7906.2780623641011</v>
      </c>
    </row>
    <row r="759" spans="1:26" hidden="1" x14ac:dyDescent="0.25">
      <c r="A759" t="s">
        <v>0</v>
      </c>
      <c r="B759" s="1">
        <v>45898</v>
      </c>
      <c r="C759" s="1">
        <v>47659</v>
      </c>
      <c r="D759" t="s">
        <v>1</v>
      </c>
      <c r="E759">
        <v>24000</v>
      </c>
      <c r="F759" t="s">
        <v>2</v>
      </c>
      <c r="G759" t="s">
        <v>2</v>
      </c>
      <c r="H759" t="s">
        <v>2</v>
      </c>
      <c r="I759">
        <v>698.15</v>
      </c>
      <c r="J759" t="s">
        <v>2</v>
      </c>
      <c r="K759">
        <v>737.75</v>
      </c>
      <c r="L759" t="s">
        <v>2</v>
      </c>
      <c r="M759" t="s">
        <v>2</v>
      </c>
      <c r="N759" t="s">
        <v>2</v>
      </c>
      <c r="O759" t="s">
        <v>2</v>
      </c>
      <c r="P759" t="s">
        <v>2</v>
      </c>
      <c r="Q759">
        <v>24426.85</v>
      </c>
      <c r="R759" s="4">
        <v>0.14809898842075969</v>
      </c>
      <c r="S759" s="2">
        <f t="shared" si="66"/>
        <v>0</v>
      </c>
      <c r="T759" s="6">
        <f t="shared" si="67"/>
        <v>4.822222222222222</v>
      </c>
      <c r="U759" s="7">
        <v>6.5879999999999994E-2</v>
      </c>
      <c r="V759" s="7">
        <v>1.37E-2</v>
      </c>
      <c r="W759" s="3">
        <f t="shared" si="71"/>
        <v>0.99052166359510752</v>
      </c>
      <c r="X759" s="8">
        <f t="shared" si="68"/>
        <v>0.6653028193084487</v>
      </c>
      <c r="Y759" s="3">
        <f t="shared" si="69"/>
        <v>737.74999999905958</v>
      </c>
      <c r="Z759">
        <f t="shared" si="70"/>
        <v>6135.088554657661</v>
      </c>
    </row>
    <row r="760" spans="1:26" hidden="1" x14ac:dyDescent="0.25">
      <c r="A760" t="s">
        <v>0</v>
      </c>
      <c r="B760" s="1">
        <v>45898</v>
      </c>
      <c r="C760" s="1">
        <v>47659</v>
      </c>
      <c r="D760" t="s">
        <v>1</v>
      </c>
      <c r="E760">
        <v>28000</v>
      </c>
      <c r="F760" t="s">
        <v>2</v>
      </c>
      <c r="G760" t="s">
        <v>2</v>
      </c>
      <c r="H760" t="s">
        <v>2</v>
      </c>
      <c r="I760">
        <v>1532.2</v>
      </c>
      <c r="J760" t="s">
        <v>2</v>
      </c>
      <c r="K760">
        <v>1669.55</v>
      </c>
      <c r="L760" t="s">
        <v>2</v>
      </c>
      <c r="M760" t="s">
        <v>2</v>
      </c>
      <c r="N760" t="s">
        <v>2</v>
      </c>
      <c r="O760" t="s">
        <v>2</v>
      </c>
      <c r="P760" t="s">
        <v>2</v>
      </c>
      <c r="Q760">
        <v>24426.85</v>
      </c>
      <c r="R760" s="4">
        <v>0.1451386455665814</v>
      </c>
      <c r="S760" s="2">
        <f t="shared" si="66"/>
        <v>1</v>
      </c>
      <c r="T760" s="6">
        <f t="shared" si="67"/>
        <v>4.822222222222222</v>
      </c>
      <c r="U760" s="7">
        <v>6.5879999999999994E-2</v>
      </c>
      <c r="V760" s="7">
        <v>1.37E-2</v>
      </c>
      <c r="W760" s="3">
        <f t="shared" si="71"/>
        <v>0.52049947527769602</v>
      </c>
      <c r="X760" s="8">
        <f t="shared" si="68"/>
        <v>0.20178141328532856</v>
      </c>
      <c r="Y760" s="3">
        <f t="shared" si="69"/>
        <v>1669.5499999999984</v>
      </c>
      <c r="Z760">
        <f t="shared" si="70"/>
        <v>4155.5692110490709</v>
      </c>
    </row>
    <row r="761" spans="1:26" hidden="1" x14ac:dyDescent="0.25">
      <c r="A761" t="s">
        <v>0</v>
      </c>
      <c r="B761" s="1">
        <v>45898</v>
      </c>
      <c r="C761" s="1">
        <v>47659</v>
      </c>
      <c r="D761" t="s">
        <v>1</v>
      </c>
      <c r="E761">
        <v>20000</v>
      </c>
      <c r="F761" t="s">
        <v>2</v>
      </c>
      <c r="G761" t="s">
        <v>2</v>
      </c>
      <c r="H761" t="s">
        <v>2</v>
      </c>
      <c r="I761">
        <v>236.4</v>
      </c>
      <c r="J761" t="s">
        <v>2</v>
      </c>
      <c r="K761">
        <v>234.85</v>
      </c>
      <c r="L761" t="s">
        <v>2</v>
      </c>
      <c r="M761" t="s">
        <v>2</v>
      </c>
      <c r="N761" t="s">
        <v>2</v>
      </c>
      <c r="O761" t="s">
        <v>2</v>
      </c>
      <c r="P761" t="s">
        <v>2</v>
      </c>
      <c r="Q761">
        <v>24426.85</v>
      </c>
      <c r="R761" s="4">
        <v>0.1503609794989747</v>
      </c>
      <c r="S761" s="2">
        <f t="shared" si="66"/>
        <v>0</v>
      </c>
      <c r="T761" s="6">
        <f t="shared" si="67"/>
        <v>4.822222222222222</v>
      </c>
      <c r="U761" s="7">
        <v>6.5879999999999994E-2</v>
      </c>
      <c r="V761" s="7">
        <v>1.37E-2</v>
      </c>
      <c r="W761" s="3">
        <f t="shared" si="71"/>
        <v>1.5327285952784866</v>
      </c>
      <c r="X761" s="8">
        <f t="shared" si="68"/>
        <v>1.2025425183855267</v>
      </c>
      <c r="Y761" s="3">
        <f t="shared" si="69"/>
        <v>234.85000000000014</v>
      </c>
      <c r="Z761">
        <f t="shared" si="70"/>
        <v>8543.5078982662471</v>
      </c>
    </row>
    <row r="762" spans="1:26" hidden="1" x14ac:dyDescent="0.25">
      <c r="A762" t="s">
        <v>0</v>
      </c>
      <c r="B762" s="1">
        <v>45898</v>
      </c>
      <c r="C762" s="1">
        <v>47659</v>
      </c>
      <c r="D762" t="s">
        <v>1</v>
      </c>
      <c r="E762">
        <v>23000</v>
      </c>
      <c r="F762" t="s">
        <v>2</v>
      </c>
      <c r="G762" t="s">
        <v>2</v>
      </c>
      <c r="H762" t="s">
        <v>2</v>
      </c>
      <c r="I762">
        <v>550.6</v>
      </c>
      <c r="J762" t="s">
        <v>2</v>
      </c>
      <c r="K762">
        <v>575</v>
      </c>
      <c r="L762" t="s">
        <v>2</v>
      </c>
      <c r="M762" t="s">
        <v>2</v>
      </c>
      <c r="N762" t="s">
        <v>2</v>
      </c>
      <c r="O762" t="s">
        <v>2</v>
      </c>
      <c r="P762" t="s">
        <v>2</v>
      </c>
      <c r="Q762">
        <v>24426.85</v>
      </c>
      <c r="R762" s="4">
        <v>0.1487220590998575</v>
      </c>
      <c r="S762" s="2">
        <f t="shared" si="66"/>
        <v>0</v>
      </c>
      <c r="T762" s="6">
        <f t="shared" si="67"/>
        <v>4.822222222222222</v>
      </c>
      <c r="U762" s="7">
        <v>6.5879999999999994E-2</v>
      </c>
      <c r="V762" s="7">
        <v>1.37E-2</v>
      </c>
      <c r="W762" s="3">
        <f t="shared" si="71"/>
        <v>1.1180535285110336</v>
      </c>
      <c r="X762" s="8">
        <f t="shared" si="68"/>
        <v>0.79146644850361891</v>
      </c>
      <c r="Y762" s="3">
        <f t="shared" si="69"/>
        <v>574.99999999999727</v>
      </c>
      <c r="Z762">
        <f t="shared" si="70"/>
        <v>6700.1683905598074</v>
      </c>
    </row>
    <row r="763" spans="1:26" hidden="1" x14ac:dyDescent="0.25">
      <c r="A763" t="s">
        <v>0</v>
      </c>
      <c r="B763" s="1">
        <v>45898</v>
      </c>
      <c r="C763" s="1">
        <v>47659</v>
      </c>
      <c r="D763" t="s">
        <v>1</v>
      </c>
      <c r="E763">
        <v>19000</v>
      </c>
      <c r="F763" t="s">
        <v>2</v>
      </c>
      <c r="G763" t="s">
        <v>2</v>
      </c>
      <c r="H763" t="s">
        <v>2</v>
      </c>
      <c r="I763">
        <v>168.9</v>
      </c>
      <c r="J763" t="s">
        <v>2</v>
      </c>
      <c r="K763">
        <v>163.95</v>
      </c>
      <c r="L763" t="s">
        <v>2</v>
      </c>
      <c r="M763" t="s">
        <v>2</v>
      </c>
      <c r="N763" t="s">
        <v>2</v>
      </c>
      <c r="O763" t="s">
        <v>2</v>
      </c>
      <c r="P763" t="s">
        <v>2</v>
      </c>
      <c r="Q763">
        <v>24426.85</v>
      </c>
      <c r="R763" s="4">
        <v>0.1508372663112649</v>
      </c>
      <c r="S763" s="2">
        <f t="shared" si="66"/>
        <v>0</v>
      </c>
      <c r="T763" s="6">
        <f t="shared" si="67"/>
        <v>4.822222222222222</v>
      </c>
      <c r="U763" s="7">
        <v>6.5879999999999994E-2</v>
      </c>
      <c r="V763" s="7">
        <v>1.37E-2</v>
      </c>
      <c r="W763" s="3">
        <f t="shared" si="71"/>
        <v>1.6837891784490879</v>
      </c>
      <c r="X763" s="8">
        <f t="shared" si="68"/>
        <v>1.3525571967306207</v>
      </c>
      <c r="Y763" s="3">
        <f t="shared" si="69"/>
        <v>163.9499999998975</v>
      </c>
      <c r="Z763">
        <f t="shared" si="70"/>
        <v>9200.4377341683958</v>
      </c>
    </row>
    <row r="764" spans="1:26" hidden="1" x14ac:dyDescent="0.25">
      <c r="A764" t="s">
        <v>0</v>
      </c>
      <c r="B764" s="1">
        <v>45898</v>
      </c>
      <c r="C764" s="1">
        <v>47659</v>
      </c>
      <c r="D764" t="s">
        <v>1</v>
      </c>
      <c r="E764">
        <v>25000</v>
      </c>
      <c r="F764" t="s">
        <v>2</v>
      </c>
      <c r="G764" t="s">
        <v>2</v>
      </c>
      <c r="H764" t="s">
        <v>2</v>
      </c>
      <c r="I764">
        <v>869.3</v>
      </c>
      <c r="J764" t="s">
        <v>2</v>
      </c>
      <c r="K764">
        <v>928.45</v>
      </c>
      <c r="L764" t="s">
        <v>2</v>
      </c>
      <c r="M764" t="s">
        <v>2</v>
      </c>
      <c r="N764" t="s">
        <v>2</v>
      </c>
      <c r="O764" t="s">
        <v>2</v>
      </c>
      <c r="P764" t="s">
        <v>2</v>
      </c>
      <c r="Q764">
        <v>24426.85</v>
      </c>
      <c r="R764" s="4">
        <v>0.1474820611114567</v>
      </c>
      <c r="S764" s="2">
        <f t="shared" si="66"/>
        <v>1</v>
      </c>
      <c r="T764" s="6">
        <f t="shared" si="67"/>
        <v>4.822222222222222</v>
      </c>
      <c r="U764" s="7">
        <v>6.5879999999999994E-2</v>
      </c>
      <c r="V764" s="7">
        <v>1.37E-2</v>
      </c>
      <c r="W764" s="3">
        <f t="shared" si="71"/>
        <v>0.86726082304261487</v>
      </c>
      <c r="X764" s="8">
        <f t="shared" si="68"/>
        <v>0.54339672390769456</v>
      </c>
      <c r="Y764" s="3">
        <f t="shared" si="69"/>
        <v>928.45000000000164</v>
      </c>
      <c r="Z764">
        <f t="shared" si="70"/>
        <v>5597.9587187555117</v>
      </c>
    </row>
    <row r="765" spans="1:26" hidden="1" x14ac:dyDescent="0.25">
      <c r="A765" t="s">
        <v>0</v>
      </c>
      <c r="B765" s="1">
        <v>45898</v>
      </c>
      <c r="C765" s="1">
        <v>47659</v>
      </c>
      <c r="D765" t="s">
        <v>1</v>
      </c>
      <c r="E765">
        <v>26000</v>
      </c>
      <c r="F765" t="s">
        <v>2</v>
      </c>
      <c r="G765" t="s">
        <v>2</v>
      </c>
      <c r="H765" t="s">
        <v>2</v>
      </c>
      <c r="I765">
        <v>1065.5</v>
      </c>
      <c r="J765" t="s">
        <v>2</v>
      </c>
      <c r="K765">
        <v>1146.6500000000001</v>
      </c>
      <c r="L765" t="s">
        <v>2</v>
      </c>
      <c r="M765" t="s">
        <v>2</v>
      </c>
      <c r="N765" t="s">
        <v>2</v>
      </c>
      <c r="O765" t="s">
        <v>2</v>
      </c>
      <c r="P765" t="s">
        <v>2</v>
      </c>
      <c r="Q765">
        <v>24426.85</v>
      </c>
      <c r="R765" s="4">
        <v>0.14675901681025549</v>
      </c>
      <c r="S765" s="2">
        <f t="shared" si="66"/>
        <v>1</v>
      </c>
      <c r="T765" s="6">
        <f t="shared" si="67"/>
        <v>4.822222222222222</v>
      </c>
      <c r="U765" s="7">
        <v>6.5879999999999994E-2</v>
      </c>
      <c r="V765" s="7">
        <v>1.37E-2</v>
      </c>
      <c r="W765" s="3">
        <f t="shared" si="71"/>
        <v>0.748242891158863</v>
      </c>
      <c r="X765" s="8">
        <f t="shared" si="68"/>
        <v>0.42596656540789474</v>
      </c>
      <c r="Y765" s="3">
        <f t="shared" si="69"/>
        <v>1146.6499999999987</v>
      </c>
      <c r="Z765">
        <f t="shared" si="70"/>
        <v>5088.3288828533659</v>
      </c>
    </row>
    <row r="766" spans="1:26" hidden="1" x14ac:dyDescent="0.25">
      <c r="A766" t="s">
        <v>0</v>
      </c>
      <c r="B766" s="1">
        <v>45898</v>
      </c>
      <c r="C766" s="1">
        <v>47659</v>
      </c>
      <c r="D766" t="s">
        <v>1</v>
      </c>
      <c r="E766">
        <v>22000</v>
      </c>
      <c r="F766" t="s">
        <v>2</v>
      </c>
      <c r="G766" t="s">
        <v>2</v>
      </c>
      <c r="H766" t="s">
        <v>2</v>
      </c>
      <c r="I766">
        <v>425.45</v>
      </c>
      <c r="J766" t="s">
        <v>2</v>
      </c>
      <c r="K766">
        <v>438.15</v>
      </c>
      <c r="L766" t="s">
        <v>2</v>
      </c>
      <c r="M766" t="s">
        <v>2</v>
      </c>
      <c r="N766" t="s">
        <v>2</v>
      </c>
      <c r="O766" t="s">
        <v>2</v>
      </c>
      <c r="P766" t="s">
        <v>2</v>
      </c>
      <c r="Q766">
        <v>24426.85</v>
      </c>
      <c r="R766" s="4">
        <v>0.14930498598395731</v>
      </c>
      <c r="S766" s="2">
        <f t="shared" si="66"/>
        <v>0</v>
      </c>
      <c r="T766" s="6">
        <f t="shared" si="67"/>
        <v>4.822222222222222</v>
      </c>
      <c r="U766" s="7">
        <v>6.5879999999999994E-2</v>
      </c>
      <c r="V766" s="7">
        <v>1.37E-2</v>
      </c>
      <c r="W766" s="3">
        <f t="shared" si="71"/>
        <v>1.2505445041719594</v>
      </c>
      <c r="X766" s="8">
        <f t="shared" si="68"/>
        <v>0.92267734244641741</v>
      </c>
      <c r="Y766" s="3">
        <f t="shared" si="69"/>
        <v>438.15000000000055</v>
      </c>
      <c r="Z766">
        <f t="shared" si="70"/>
        <v>7291.1482264619553</v>
      </c>
    </row>
    <row r="767" spans="1:26" hidden="1" x14ac:dyDescent="0.25">
      <c r="A767" t="s">
        <v>0</v>
      </c>
      <c r="B767" s="1">
        <v>45898</v>
      </c>
      <c r="C767" s="1">
        <v>47659</v>
      </c>
      <c r="D767" t="s">
        <v>1</v>
      </c>
      <c r="E767">
        <v>30000</v>
      </c>
      <c r="F767" t="s">
        <v>2</v>
      </c>
      <c r="G767" t="s">
        <v>2</v>
      </c>
      <c r="H767" t="s">
        <v>2</v>
      </c>
      <c r="I767">
        <v>2100.85</v>
      </c>
      <c r="J767" t="s">
        <v>2</v>
      </c>
      <c r="K767">
        <v>2310.85</v>
      </c>
      <c r="L767" t="s">
        <v>2</v>
      </c>
      <c r="M767" t="s">
        <v>2</v>
      </c>
      <c r="N767" t="s">
        <v>2</v>
      </c>
      <c r="O767" t="s">
        <v>2</v>
      </c>
      <c r="P767" t="s">
        <v>2</v>
      </c>
      <c r="Q767">
        <v>24426.85</v>
      </c>
      <c r="R767" s="4">
        <v>0.1434076744117817</v>
      </c>
      <c r="S767" s="2">
        <f t="shared" si="66"/>
        <v>1</v>
      </c>
      <c r="T767" s="6">
        <f t="shared" si="67"/>
        <v>4.822222222222222</v>
      </c>
      <c r="U767" s="7">
        <v>6.5879999999999994E-2</v>
      </c>
      <c r="V767" s="7">
        <v>1.37E-2</v>
      </c>
      <c r="W767" s="3">
        <f t="shared" si="71"/>
        <v>0.30387520726321082</v>
      </c>
      <c r="X767" s="8">
        <f t="shared" si="68"/>
        <v>-1.1041718445510107E-2</v>
      </c>
      <c r="Y767" s="3">
        <f t="shared" si="69"/>
        <v>2310.8499999999985</v>
      </c>
      <c r="Z767">
        <f t="shared" si="70"/>
        <v>3341.2095392447736</v>
      </c>
    </row>
    <row r="768" spans="1:26" hidden="1" x14ac:dyDescent="0.25">
      <c r="A768" t="s">
        <v>0</v>
      </c>
      <c r="B768" s="1">
        <v>45898</v>
      </c>
      <c r="C768" s="1">
        <v>47659</v>
      </c>
      <c r="D768" t="s">
        <v>1</v>
      </c>
      <c r="E768">
        <v>27000</v>
      </c>
      <c r="F768" t="s">
        <v>2</v>
      </c>
      <c r="G768" t="s">
        <v>2</v>
      </c>
      <c r="H768" t="s">
        <v>2</v>
      </c>
      <c r="I768">
        <v>1286.05</v>
      </c>
      <c r="J768" t="s">
        <v>2</v>
      </c>
      <c r="K768">
        <v>1393.85</v>
      </c>
      <c r="L768" t="s">
        <v>2</v>
      </c>
      <c r="M768" t="s">
        <v>2</v>
      </c>
      <c r="N768" t="s">
        <v>2</v>
      </c>
      <c r="O768" t="s">
        <v>2</v>
      </c>
      <c r="P768" t="s">
        <v>2</v>
      </c>
      <c r="Q768">
        <v>24426.85</v>
      </c>
      <c r="R768" s="4">
        <v>0.14599457000920971</v>
      </c>
      <c r="S768" s="2">
        <f t="shared" si="66"/>
        <v>1</v>
      </c>
      <c r="T768" s="6">
        <f t="shared" si="67"/>
        <v>4.822222222222222</v>
      </c>
      <c r="U768" s="7">
        <v>6.5879999999999994E-2</v>
      </c>
      <c r="V768" s="7">
        <v>1.37E-2</v>
      </c>
      <c r="W768" s="3">
        <f t="shared" si="71"/>
        <v>0.63275903042883319</v>
      </c>
      <c r="X768" s="8">
        <f t="shared" si="68"/>
        <v>0.3121613961247533</v>
      </c>
      <c r="Y768" s="3">
        <f t="shared" si="69"/>
        <v>1393.849999996426</v>
      </c>
      <c r="Z768">
        <f t="shared" si="70"/>
        <v>4607.6990469512166</v>
      </c>
    </row>
    <row r="769" spans="1:27" hidden="1" x14ac:dyDescent="0.25">
      <c r="A769" t="s">
        <v>0</v>
      </c>
      <c r="B769" s="1">
        <v>45898</v>
      </c>
      <c r="C769" s="1">
        <v>45902</v>
      </c>
      <c r="D769" t="s">
        <v>1</v>
      </c>
      <c r="E769">
        <v>24750</v>
      </c>
      <c r="F769">
        <v>260</v>
      </c>
      <c r="G769">
        <v>323.7</v>
      </c>
      <c r="H769">
        <v>183</v>
      </c>
      <c r="I769">
        <v>296.85000000000002</v>
      </c>
      <c r="J769">
        <v>287.39999999999998</v>
      </c>
      <c r="K769">
        <v>296.85000000000002</v>
      </c>
      <c r="L769">
        <v>150891</v>
      </c>
      <c r="M769">
        <v>2826813.64</v>
      </c>
      <c r="N769">
        <v>25899.45</v>
      </c>
      <c r="O769">
        <v>371325</v>
      </c>
      <c r="P769">
        <v>-75225</v>
      </c>
      <c r="Q769">
        <v>24426.85</v>
      </c>
      <c r="R769" s="4"/>
      <c r="S769" s="2">
        <f t="shared" si="66"/>
        <v>1</v>
      </c>
      <c r="T769" s="6">
        <f t="shared" si="67"/>
        <v>8.3333333333333332E-3</v>
      </c>
      <c r="U769" s="7">
        <v>6.5879999999999994E-2</v>
      </c>
      <c r="V769" s="7">
        <v>1.37E-2</v>
      </c>
      <c r="W769" s="3" t="e">
        <f t="shared" si="71"/>
        <v>#DIV/0!</v>
      </c>
      <c r="X769" s="8" t="e">
        <f t="shared" si="68"/>
        <v>#DIV/0!</v>
      </c>
      <c r="Y769" s="3" t="e">
        <f t="shared" si="69"/>
        <v>#DIV/0!</v>
      </c>
      <c r="Z769">
        <f t="shared" si="70"/>
        <v>-15.504552012513159</v>
      </c>
      <c r="AA769">
        <f>IF(D769="CE",Y769,Z769)</f>
        <v>-15.504552012513159</v>
      </c>
    </row>
    <row r="770" spans="1:27" hidden="1" x14ac:dyDescent="0.25">
      <c r="A770" t="s">
        <v>0</v>
      </c>
      <c r="B770" s="1">
        <v>45898</v>
      </c>
      <c r="C770" s="1">
        <v>45902</v>
      </c>
      <c r="D770" t="s">
        <v>3</v>
      </c>
      <c r="E770">
        <v>24750</v>
      </c>
      <c r="F770">
        <v>35.799999999999997</v>
      </c>
      <c r="G770">
        <v>48.95</v>
      </c>
      <c r="H770">
        <v>12.55</v>
      </c>
      <c r="I770">
        <v>14.4</v>
      </c>
      <c r="J770">
        <v>15</v>
      </c>
      <c r="K770">
        <v>14.4</v>
      </c>
      <c r="L770">
        <v>1896157</v>
      </c>
      <c r="M770">
        <v>35233458.189999998</v>
      </c>
      <c r="N770">
        <v>36043.879999999997</v>
      </c>
      <c r="O770">
        <v>4544925</v>
      </c>
      <c r="P770">
        <v>2576550</v>
      </c>
      <c r="Q770">
        <v>24426.85</v>
      </c>
      <c r="R770" s="4">
        <v>0.1155378584979523</v>
      </c>
      <c r="S770" s="2">
        <f t="shared" ref="S770:S833" si="72">IF(D770="CE",(Q770&gt;E770)*1,(Q770&lt;E770)*1)</f>
        <v>0</v>
      </c>
      <c r="T770" s="6">
        <f t="shared" ref="T770:T833" si="73">YEARFRAC(B770,C770)</f>
        <v>8.3333333333333332E-3</v>
      </c>
      <c r="U770" s="7">
        <v>6.5879999999999994E-2</v>
      </c>
      <c r="V770" s="7">
        <v>1.37E-2</v>
      </c>
      <c r="W770" s="3">
        <f t="shared" si="71"/>
        <v>-1.1995789810328192</v>
      </c>
      <c r="X770" s="8">
        <f t="shared" ref="X770:X833" si="74">W770-(R770*SQRT(T770))</f>
        <v>-1.210126096257014</v>
      </c>
      <c r="Y770" s="3">
        <f t="shared" ref="Y770:Y833" si="75">IF(D770="CE",
     Q770*EXP(-V770*T770)*_xlfn.NORM.S.DIST(W770,TRUE) - E770*EXP(-U770*T770)*_xlfn.NORM.S.DIST(X770,TRUE),
     E770*EXP(-U770*T770)*_xlfn.NORM.S.DIST(-X770,TRUE) - Q770*EXP(-V770*T770)*_xlfn.NORM.S.DIST(-W770,TRUE)
)</f>
        <v>14.400000000001455</v>
      </c>
      <c r="Z770">
        <f t="shared" ref="Z770:Z833" si="76">IF(D770="CE",
   K770 - EXP(-V770*T770)*Q770 + EXP(-U770*T770)*E770,
   K770 + EXP(-V770*T770)*Q770 - EXP(-U770*T770)*E770
)</f>
        <v>326.75455201251316</v>
      </c>
    </row>
    <row r="771" spans="1:27" hidden="1" x14ac:dyDescent="0.25">
      <c r="A771" t="s">
        <v>0</v>
      </c>
      <c r="B771" s="1">
        <v>45898</v>
      </c>
      <c r="C771" s="1">
        <v>45902</v>
      </c>
      <c r="D771" t="s">
        <v>1</v>
      </c>
      <c r="E771">
        <v>24800</v>
      </c>
      <c r="F771">
        <v>300</v>
      </c>
      <c r="G771">
        <v>369.95</v>
      </c>
      <c r="H771">
        <v>221.15</v>
      </c>
      <c r="I771">
        <v>345.25</v>
      </c>
      <c r="J771">
        <v>334.2</v>
      </c>
      <c r="K771">
        <v>345.25</v>
      </c>
      <c r="L771">
        <v>216378</v>
      </c>
      <c r="M771">
        <v>4069352.71</v>
      </c>
      <c r="N771">
        <v>44721.91</v>
      </c>
      <c r="O771">
        <v>1151925</v>
      </c>
      <c r="P771">
        <v>-500025</v>
      </c>
      <c r="Q771">
        <v>24426.85</v>
      </c>
      <c r="R771" s="4"/>
      <c r="S771" s="2">
        <f t="shared" si="72"/>
        <v>1</v>
      </c>
      <c r="T771" s="6">
        <f t="shared" si="73"/>
        <v>8.3333333333333332E-3</v>
      </c>
      <c r="U771" s="7">
        <v>6.5879999999999994E-2</v>
      </c>
      <c r="V771" s="7">
        <v>1.37E-2</v>
      </c>
      <c r="W771" s="3" t="e">
        <f t="shared" si="71"/>
        <v>#DIV/0!</v>
      </c>
      <c r="X771" s="8" t="e">
        <f t="shared" si="74"/>
        <v>#DIV/0!</v>
      </c>
      <c r="Y771" s="3" t="e">
        <f t="shared" si="75"/>
        <v>#DIV/0!</v>
      </c>
      <c r="Z771">
        <f t="shared" si="76"/>
        <v>-17.0771095461605</v>
      </c>
      <c r="AA771">
        <f>IF(D771="CE",Y771,Z771)</f>
        <v>-17.0771095461605</v>
      </c>
    </row>
    <row r="772" spans="1:27" hidden="1" x14ac:dyDescent="0.25">
      <c r="A772" t="s">
        <v>0</v>
      </c>
      <c r="B772" s="1">
        <v>45898</v>
      </c>
      <c r="C772" s="1">
        <v>45902</v>
      </c>
      <c r="D772" t="s">
        <v>3</v>
      </c>
      <c r="E772">
        <v>24800</v>
      </c>
      <c r="F772">
        <v>28.5</v>
      </c>
      <c r="G772">
        <v>36.049999999999997</v>
      </c>
      <c r="H772">
        <v>9.25</v>
      </c>
      <c r="I772">
        <v>10.5</v>
      </c>
      <c r="J772">
        <v>10.7</v>
      </c>
      <c r="K772">
        <v>10.5</v>
      </c>
      <c r="L772">
        <v>2634461</v>
      </c>
      <c r="M772">
        <v>49037067.93</v>
      </c>
      <c r="N772">
        <v>36093.33</v>
      </c>
      <c r="O772">
        <v>9901875</v>
      </c>
      <c r="P772">
        <v>2157075</v>
      </c>
      <c r="Q772">
        <v>24426.85</v>
      </c>
      <c r="R772" s="4">
        <v>0.1181559508215634</v>
      </c>
      <c r="S772" s="2">
        <f t="shared" si="72"/>
        <v>0</v>
      </c>
      <c r="T772" s="6">
        <f t="shared" si="73"/>
        <v>8.3333333333333332E-3</v>
      </c>
      <c r="U772" s="7">
        <v>6.5879999999999994E-2</v>
      </c>
      <c r="V772" s="7">
        <v>1.37E-2</v>
      </c>
      <c r="W772" s="3">
        <f t="shared" si="71"/>
        <v>-1.3598700694462624</v>
      </c>
      <c r="X772" s="8">
        <f t="shared" si="74"/>
        <v>-1.3706561827076693</v>
      </c>
      <c r="Y772" s="3">
        <f t="shared" si="75"/>
        <v>10.500000000003183</v>
      </c>
      <c r="Z772">
        <f t="shared" si="76"/>
        <v>372.8271095461605</v>
      </c>
    </row>
    <row r="773" spans="1:27" hidden="1" x14ac:dyDescent="0.25">
      <c r="A773" t="s">
        <v>0</v>
      </c>
      <c r="B773" s="1">
        <v>45898</v>
      </c>
      <c r="C773" s="1">
        <v>45902</v>
      </c>
      <c r="D773" t="s">
        <v>1</v>
      </c>
      <c r="E773">
        <v>24850</v>
      </c>
      <c r="F773">
        <v>330.25</v>
      </c>
      <c r="G773">
        <v>416.95</v>
      </c>
      <c r="H773">
        <v>265.75</v>
      </c>
      <c r="I773">
        <v>390.1</v>
      </c>
      <c r="J773">
        <v>381.05</v>
      </c>
      <c r="K773">
        <v>390.1</v>
      </c>
      <c r="L773">
        <v>22615</v>
      </c>
      <c r="M773">
        <v>426823.12</v>
      </c>
      <c r="N773">
        <v>5336.06</v>
      </c>
      <c r="O773">
        <v>124500</v>
      </c>
      <c r="P773">
        <v>-44475</v>
      </c>
      <c r="Q773">
        <v>24426.85</v>
      </c>
      <c r="R773" s="4"/>
      <c r="S773" s="2">
        <f t="shared" si="72"/>
        <v>1</v>
      </c>
      <c r="T773" s="6">
        <f t="shared" si="73"/>
        <v>8.3333333333333332E-3</v>
      </c>
      <c r="U773" s="7">
        <v>6.5879999999999994E-2</v>
      </c>
      <c r="V773" s="7">
        <v>1.37E-2</v>
      </c>
      <c r="W773" s="3" t="e">
        <f t="shared" si="71"/>
        <v>#DIV/0!</v>
      </c>
      <c r="X773" s="8" t="e">
        <f t="shared" si="74"/>
        <v>#DIV/0!</v>
      </c>
      <c r="Y773" s="3" t="e">
        <f t="shared" si="75"/>
        <v>#DIV/0!</v>
      </c>
      <c r="Z773">
        <f t="shared" si="76"/>
        <v>-22.199667079807114</v>
      </c>
      <c r="AA773">
        <f>IF(D773="CE",Y773,Z773)</f>
        <v>-22.199667079807114</v>
      </c>
    </row>
    <row r="774" spans="1:27" hidden="1" x14ac:dyDescent="0.25">
      <c r="A774" t="s">
        <v>0</v>
      </c>
      <c r="B774" s="1">
        <v>45898</v>
      </c>
      <c r="C774" s="1">
        <v>45902</v>
      </c>
      <c r="D774" t="s">
        <v>3</v>
      </c>
      <c r="E774">
        <v>24850</v>
      </c>
      <c r="F774">
        <v>21.9</v>
      </c>
      <c r="G774">
        <v>26.4</v>
      </c>
      <c r="H774">
        <v>6.8</v>
      </c>
      <c r="I774">
        <v>7.7</v>
      </c>
      <c r="J774">
        <v>7.9</v>
      </c>
      <c r="K774">
        <v>7.7</v>
      </c>
      <c r="L774">
        <v>1396038</v>
      </c>
      <c r="M774">
        <v>26032164.829999998</v>
      </c>
      <c r="N774">
        <v>13506.6</v>
      </c>
      <c r="O774">
        <v>4704675</v>
      </c>
      <c r="P774">
        <v>2760825</v>
      </c>
      <c r="Q774">
        <v>24426.85</v>
      </c>
      <c r="R774" s="4">
        <v>0.1210174556618135</v>
      </c>
      <c r="S774" s="2">
        <f t="shared" si="72"/>
        <v>0</v>
      </c>
      <c r="T774" s="6">
        <f t="shared" si="73"/>
        <v>8.3333333333333332E-3</v>
      </c>
      <c r="U774" s="7">
        <v>6.5879999999999994E-2</v>
      </c>
      <c r="V774" s="7">
        <v>1.37E-2</v>
      </c>
      <c r="W774" s="3">
        <f t="shared" si="71"/>
        <v>-1.5097727429033228</v>
      </c>
      <c r="X774" s="8">
        <f t="shared" si="74"/>
        <v>-1.5208200746229654</v>
      </c>
      <c r="Y774" s="3">
        <f t="shared" si="75"/>
        <v>7.699999999999136</v>
      </c>
      <c r="Z774">
        <f t="shared" si="76"/>
        <v>419.99966707980639</v>
      </c>
    </row>
    <row r="775" spans="1:27" hidden="1" x14ac:dyDescent="0.25">
      <c r="A775" t="s">
        <v>0</v>
      </c>
      <c r="B775" s="1">
        <v>45898</v>
      </c>
      <c r="C775" s="1">
        <v>45902</v>
      </c>
      <c r="D775" t="s">
        <v>1</v>
      </c>
      <c r="E775">
        <v>24900</v>
      </c>
      <c r="F775">
        <v>375.05</v>
      </c>
      <c r="G775">
        <v>465</v>
      </c>
      <c r="H775">
        <v>310.10000000000002</v>
      </c>
      <c r="I775">
        <v>438.95</v>
      </c>
      <c r="J775">
        <v>429.1</v>
      </c>
      <c r="K775">
        <v>438.95</v>
      </c>
      <c r="L775">
        <v>33408</v>
      </c>
      <c r="M775">
        <v>633038.56999999995</v>
      </c>
      <c r="N775">
        <v>9144.17</v>
      </c>
      <c r="O775">
        <v>680700</v>
      </c>
      <c r="P775">
        <v>-64050</v>
      </c>
      <c r="Q775">
        <v>24426.85</v>
      </c>
      <c r="R775" s="4"/>
      <c r="S775" s="2">
        <f t="shared" si="72"/>
        <v>1</v>
      </c>
      <c r="T775" s="6">
        <f t="shared" si="73"/>
        <v>8.3333333333333332E-3</v>
      </c>
      <c r="U775" s="7">
        <v>6.5879999999999994E-2</v>
      </c>
      <c r="V775" s="7">
        <v>1.37E-2</v>
      </c>
      <c r="W775" s="3" t="e">
        <f t="shared" ref="W775:W838" si="77" xml:space="preserve"> (LN(Q775/E775) + (U775 - V775 + 0.5*R775^2)*T775) / (R775*SQRT(T775))</f>
        <v>#DIV/0!</v>
      </c>
      <c r="X775" s="8" t="e">
        <f t="shared" si="74"/>
        <v>#DIV/0!</v>
      </c>
      <c r="Y775" s="3" t="e">
        <f t="shared" si="75"/>
        <v>#DIV/0!</v>
      </c>
      <c r="Z775">
        <f t="shared" si="76"/>
        <v>-23.322224613450089</v>
      </c>
      <c r="AA775">
        <f>IF(D775="CE",Y775,Z775)</f>
        <v>-23.322224613450089</v>
      </c>
    </row>
    <row r="776" spans="1:27" hidden="1" x14ac:dyDescent="0.25">
      <c r="A776" t="s">
        <v>0</v>
      </c>
      <c r="B776" s="1">
        <v>45898</v>
      </c>
      <c r="C776" s="1">
        <v>45902</v>
      </c>
      <c r="D776" t="s">
        <v>3</v>
      </c>
      <c r="E776">
        <v>24900</v>
      </c>
      <c r="F776">
        <v>10</v>
      </c>
      <c r="G776">
        <v>19.350000000000001</v>
      </c>
      <c r="H776">
        <v>5.05</v>
      </c>
      <c r="I776">
        <v>5.8</v>
      </c>
      <c r="J776">
        <v>5.95</v>
      </c>
      <c r="K776">
        <v>5.8</v>
      </c>
      <c r="L776">
        <v>1583070</v>
      </c>
      <c r="M776">
        <v>29574841.899999999</v>
      </c>
      <c r="N776">
        <v>11009.65</v>
      </c>
      <c r="O776">
        <v>8923725</v>
      </c>
      <c r="P776">
        <v>4966500</v>
      </c>
      <c r="Q776">
        <v>24426.85</v>
      </c>
      <c r="R776" s="4">
        <v>0.1245624463792193</v>
      </c>
      <c r="S776" s="2">
        <f t="shared" si="72"/>
        <v>0</v>
      </c>
      <c r="T776" s="6">
        <f t="shared" si="73"/>
        <v>8.3333333333333332E-3</v>
      </c>
      <c r="U776" s="7">
        <v>6.5879999999999994E-2</v>
      </c>
      <c r="V776" s="7">
        <v>1.37E-2</v>
      </c>
      <c r="W776" s="3">
        <f t="shared" si="77"/>
        <v>-1.6432570998311979</v>
      </c>
      <c r="X776" s="8">
        <f t="shared" si="74"/>
        <v>-1.6546280434478522</v>
      </c>
      <c r="Y776" s="3">
        <f t="shared" si="75"/>
        <v>5.8000000000010914</v>
      </c>
      <c r="Z776">
        <f t="shared" si="76"/>
        <v>468.07222461345009</v>
      </c>
    </row>
    <row r="777" spans="1:27" hidden="1" x14ac:dyDescent="0.25">
      <c r="A777" t="s">
        <v>0</v>
      </c>
      <c r="B777" s="1">
        <v>45898</v>
      </c>
      <c r="C777" s="1">
        <v>45902</v>
      </c>
      <c r="D777" t="s">
        <v>1</v>
      </c>
      <c r="E777">
        <v>24950</v>
      </c>
      <c r="F777">
        <v>420.5</v>
      </c>
      <c r="G777">
        <v>514.54999999999995</v>
      </c>
      <c r="H777">
        <v>357.9</v>
      </c>
      <c r="I777">
        <v>483.75</v>
      </c>
      <c r="J777">
        <v>480.25</v>
      </c>
      <c r="K777">
        <v>483.75</v>
      </c>
      <c r="L777">
        <v>5068</v>
      </c>
      <c r="M777">
        <v>96400.14</v>
      </c>
      <c r="N777">
        <v>1565.19</v>
      </c>
      <c r="O777">
        <v>132675</v>
      </c>
      <c r="P777">
        <v>-33975</v>
      </c>
      <c r="Q777">
        <v>24426.85</v>
      </c>
      <c r="R777" s="4"/>
      <c r="S777" s="2">
        <f t="shared" si="72"/>
        <v>1</v>
      </c>
      <c r="T777" s="6">
        <f t="shared" si="73"/>
        <v>8.3333333333333332E-3</v>
      </c>
      <c r="U777" s="7">
        <v>6.5879999999999994E-2</v>
      </c>
      <c r="V777" s="7">
        <v>1.37E-2</v>
      </c>
      <c r="W777" s="3" t="e">
        <f t="shared" si="77"/>
        <v>#DIV/0!</v>
      </c>
      <c r="X777" s="8" t="e">
        <f t="shared" si="74"/>
        <v>#DIV/0!</v>
      </c>
      <c r="Y777" s="3" t="e">
        <f t="shared" si="75"/>
        <v>#DIV/0!</v>
      </c>
      <c r="Z777">
        <f t="shared" si="76"/>
        <v>-28.494782147099613</v>
      </c>
      <c r="AA777">
        <f>IF(D777="CE",Y777,Z777)</f>
        <v>-28.494782147099613</v>
      </c>
    </row>
    <row r="778" spans="1:27" hidden="1" x14ac:dyDescent="0.25">
      <c r="A778" t="s">
        <v>0</v>
      </c>
      <c r="B778" s="1">
        <v>45898</v>
      </c>
      <c r="C778" s="1">
        <v>45902</v>
      </c>
      <c r="D778" t="s">
        <v>3</v>
      </c>
      <c r="E778">
        <v>24950</v>
      </c>
      <c r="F778">
        <v>10</v>
      </c>
      <c r="G778">
        <v>14.1</v>
      </c>
      <c r="H778">
        <v>4.05</v>
      </c>
      <c r="I778">
        <v>4.55</v>
      </c>
      <c r="J778">
        <v>4.75</v>
      </c>
      <c r="K778">
        <v>4.55</v>
      </c>
      <c r="L778">
        <v>902652</v>
      </c>
      <c r="M778">
        <v>16895682.239999998</v>
      </c>
      <c r="N778">
        <v>4806.6899999999996</v>
      </c>
      <c r="O778">
        <v>3223125</v>
      </c>
      <c r="P778">
        <v>1231800</v>
      </c>
      <c r="Q778">
        <v>24426.85</v>
      </c>
      <c r="R778" s="4">
        <v>0.12896836161771791</v>
      </c>
      <c r="S778" s="2">
        <f t="shared" si="72"/>
        <v>0</v>
      </c>
      <c r="T778" s="6">
        <f t="shared" si="73"/>
        <v>8.3333333333333332E-3</v>
      </c>
      <c r="U778" s="7">
        <v>6.5879999999999994E-2</v>
      </c>
      <c r="V778" s="7">
        <v>1.37E-2</v>
      </c>
      <c r="W778" s="3">
        <f t="shared" si="77"/>
        <v>-1.7571129092575701</v>
      </c>
      <c r="X778" s="8">
        <f t="shared" si="74"/>
        <v>-1.768886056067988</v>
      </c>
      <c r="Y778" s="3">
        <f t="shared" si="75"/>
        <v>4.5499999999993861</v>
      </c>
      <c r="Z778">
        <f t="shared" si="76"/>
        <v>516.79478214709889</v>
      </c>
    </row>
    <row r="779" spans="1:27" hidden="1" x14ac:dyDescent="0.25">
      <c r="A779" t="s">
        <v>0</v>
      </c>
      <c r="B779" s="1">
        <v>45898</v>
      </c>
      <c r="C779" s="1">
        <v>45902</v>
      </c>
      <c r="D779" t="s">
        <v>1</v>
      </c>
      <c r="E779">
        <v>25000</v>
      </c>
      <c r="F779">
        <v>450</v>
      </c>
      <c r="G779">
        <v>564</v>
      </c>
      <c r="H779">
        <v>405.35</v>
      </c>
      <c r="I779">
        <v>539.79999999999995</v>
      </c>
      <c r="J779">
        <v>529.54999999999995</v>
      </c>
      <c r="K779">
        <v>539.79999999999995</v>
      </c>
      <c r="L779">
        <v>38080</v>
      </c>
      <c r="M779">
        <v>727328.07</v>
      </c>
      <c r="N779">
        <v>13328.07</v>
      </c>
      <c r="O779">
        <v>1274550</v>
      </c>
      <c r="P779">
        <v>-448650</v>
      </c>
      <c r="Q779">
        <v>24426.85</v>
      </c>
      <c r="R779" s="4"/>
      <c r="S779" s="2">
        <f t="shared" si="72"/>
        <v>1</v>
      </c>
      <c r="T779" s="6">
        <f t="shared" si="73"/>
        <v>8.3333333333333332E-3</v>
      </c>
      <c r="U779" s="7">
        <v>6.5879999999999994E-2</v>
      </c>
      <c r="V779" s="7">
        <v>1.37E-2</v>
      </c>
      <c r="W779" s="3" t="e">
        <f t="shared" si="77"/>
        <v>#DIV/0!</v>
      </c>
      <c r="X779" s="8" t="e">
        <f t="shared" si="74"/>
        <v>#DIV/0!</v>
      </c>
      <c r="Y779" s="3" t="e">
        <f t="shared" si="75"/>
        <v>#DIV/0!</v>
      </c>
      <c r="Z779">
        <f t="shared" si="76"/>
        <v>-22.417339680745499</v>
      </c>
      <c r="AA779">
        <f>IF(D779="CE",Y779,Z779)</f>
        <v>-22.417339680745499</v>
      </c>
    </row>
    <row r="780" spans="1:27" hidden="1" x14ac:dyDescent="0.25">
      <c r="A780" t="s">
        <v>0</v>
      </c>
      <c r="B780" s="1">
        <v>45898</v>
      </c>
      <c r="C780" s="1">
        <v>45902</v>
      </c>
      <c r="D780" t="s">
        <v>3</v>
      </c>
      <c r="E780">
        <v>25000</v>
      </c>
      <c r="F780">
        <v>7.9</v>
      </c>
      <c r="G780">
        <v>10.45</v>
      </c>
      <c r="H780">
        <v>3.4</v>
      </c>
      <c r="I780">
        <v>3.85</v>
      </c>
      <c r="J780">
        <v>3.95</v>
      </c>
      <c r="K780">
        <v>3.85</v>
      </c>
      <c r="L780">
        <v>1647199</v>
      </c>
      <c r="M780">
        <v>30891865.989999998</v>
      </c>
      <c r="N780">
        <v>6884.74</v>
      </c>
      <c r="O780">
        <v>16561800</v>
      </c>
      <c r="P780">
        <v>6957075</v>
      </c>
      <c r="Q780">
        <v>24426.85</v>
      </c>
      <c r="R780" s="4">
        <v>0.13493360267430191</v>
      </c>
      <c r="S780" s="2">
        <f t="shared" si="72"/>
        <v>0</v>
      </c>
      <c r="T780" s="6">
        <f t="shared" si="73"/>
        <v>8.3333333333333332E-3</v>
      </c>
      <c r="U780" s="7">
        <v>6.5879999999999994E-2</v>
      </c>
      <c r="V780" s="7">
        <v>1.37E-2</v>
      </c>
      <c r="W780" s="3">
        <f t="shared" si="77"/>
        <v>-1.8414313023200557</v>
      </c>
      <c r="X780" s="8">
        <f t="shared" si="74"/>
        <v>-1.8537489986450815</v>
      </c>
      <c r="Y780" s="3">
        <f t="shared" si="75"/>
        <v>3.8500000000003638</v>
      </c>
      <c r="Z780">
        <f t="shared" si="76"/>
        <v>566.06733968074332</v>
      </c>
    </row>
    <row r="781" spans="1:27" hidden="1" x14ac:dyDescent="0.25">
      <c r="A781" t="s">
        <v>0</v>
      </c>
      <c r="B781" s="1">
        <v>45898</v>
      </c>
      <c r="C781" s="1">
        <v>45902</v>
      </c>
      <c r="D781" t="s">
        <v>1</v>
      </c>
      <c r="E781">
        <v>25050</v>
      </c>
      <c r="F781">
        <v>520.70000000000005</v>
      </c>
      <c r="G781">
        <v>612.4</v>
      </c>
      <c r="H781">
        <v>453.45</v>
      </c>
      <c r="I781">
        <v>585.1</v>
      </c>
      <c r="J781">
        <v>575.79999999999995</v>
      </c>
      <c r="K781">
        <v>585.1</v>
      </c>
      <c r="L781">
        <v>1487</v>
      </c>
      <c r="M781">
        <v>28511.59</v>
      </c>
      <c r="N781">
        <v>574.58000000000004</v>
      </c>
      <c r="O781">
        <v>54300</v>
      </c>
      <c r="P781">
        <v>-22500</v>
      </c>
      <c r="Q781">
        <v>24426.85</v>
      </c>
      <c r="R781" s="4"/>
      <c r="S781" s="2">
        <f t="shared" si="72"/>
        <v>1</v>
      </c>
      <c r="T781" s="6">
        <f t="shared" si="73"/>
        <v>8.3333333333333332E-3</v>
      </c>
      <c r="U781" s="7">
        <v>6.5879999999999994E-2</v>
      </c>
      <c r="V781" s="7">
        <v>1.37E-2</v>
      </c>
      <c r="W781" s="3" t="e">
        <f t="shared" si="77"/>
        <v>#DIV/0!</v>
      </c>
      <c r="X781" s="8" t="e">
        <f t="shared" si="74"/>
        <v>#DIV/0!</v>
      </c>
      <c r="Y781" s="3" t="e">
        <f t="shared" si="75"/>
        <v>#DIV/0!</v>
      </c>
      <c r="Z781">
        <f t="shared" si="76"/>
        <v>-27.089897214391385</v>
      </c>
      <c r="AA781">
        <f>IF(D781="CE",Y781,Z781)</f>
        <v>-27.089897214391385</v>
      </c>
    </row>
    <row r="782" spans="1:27" hidden="1" x14ac:dyDescent="0.25">
      <c r="A782" t="s">
        <v>0</v>
      </c>
      <c r="B782" s="1">
        <v>45898</v>
      </c>
      <c r="C782" s="1">
        <v>45902</v>
      </c>
      <c r="D782" t="s">
        <v>3</v>
      </c>
      <c r="E782">
        <v>25050</v>
      </c>
      <c r="F782">
        <v>6</v>
      </c>
      <c r="G782">
        <v>7.65</v>
      </c>
      <c r="H782">
        <v>2.75</v>
      </c>
      <c r="I782">
        <v>3.05</v>
      </c>
      <c r="J782">
        <v>3.15</v>
      </c>
      <c r="K782">
        <v>3.05</v>
      </c>
      <c r="L782">
        <v>625703</v>
      </c>
      <c r="M782">
        <v>11757356.689999999</v>
      </c>
      <c r="N782">
        <v>1961.58</v>
      </c>
      <c r="O782">
        <v>4533375</v>
      </c>
      <c r="P782">
        <v>2555475</v>
      </c>
      <c r="Q782">
        <v>24426.85</v>
      </c>
      <c r="R782" s="4">
        <v>0.13911218542500689</v>
      </c>
      <c r="S782" s="2">
        <f t="shared" si="72"/>
        <v>0</v>
      </c>
      <c r="T782" s="6">
        <f t="shared" si="73"/>
        <v>8.3333333333333332E-3</v>
      </c>
      <c r="U782" s="7">
        <v>6.5879999999999994E-2</v>
      </c>
      <c r="V782" s="7">
        <v>1.37E-2</v>
      </c>
      <c r="W782" s="3">
        <f t="shared" si="77"/>
        <v>-1.9430771931624262</v>
      </c>
      <c r="X782" s="8">
        <f t="shared" si="74"/>
        <v>-1.9557763401592791</v>
      </c>
      <c r="Y782" s="3">
        <f t="shared" si="75"/>
        <v>3.0500000000000682</v>
      </c>
      <c r="Z782">
        <f t="shared" si="76"/>
        <v>615.2398972143892</v>
      </c>
    </row>
    <row r="783" spans="1:27" hidden="1" x14ac:dyDescent="0.25">
      <c r="A783" t="s">
        <v>0</v>
      </c>
      <c r="B783" s="1">
        <v>45898</v>
      </c>
      <c r="C783" s="1">
        <v>45902</v>
      </c>
      <c r="D783" t="s">
        <v>1</v>
      </c>
      <c r="E783">
        <v>25100</v>
      </c>
      <c r="F783">
        <v>557.70000000000005</v>
      </c>
      <c r="G783">
        <v>661</v>
      </c>
      <c r="H783">
        <v>502.75</v>
      </c>
      <c r="I783">
        <v>633.29999999999995</v>
      </c>
      <c r="J783">
        <v>628.29999999999995</v>
      </c>
      <c r="K783">
        <v>633.29999999999995</v>
      </c>
      <c r="L783">
        <v>4014</v>
      </c>
      <c r="M783">
        <v>77239.679999999993</v>
      </c>
      <c r="N783">
        <v>1676.13</v>
      </c>
      <c r="O783">
        <v>257025</v>
      </c>
      <c r="P783">
        <v>-41475</v>
      </c>
      <c r="Q783">
        <v>24426.85</v>
      </c>
      <c r="R783" s="4"/>
      <c r="S783" s="2">
        <f t="shared" si="72"/>
        <v>1</v>
      </c>
      <c r="T783" s="6">
        <f t="shared" si="73"/>
        <v>8.3333333333333332E-3</v>
      </c>
      <c r="U783" s="7">
        <v>6.5879999999999994E-2</v>
      </c>
      <c r="V783" s="7">
        <v>1.37E-2</v>
      </c>
      <c r="W783" s="3" t="e">
        <f t="shared" si="77"/>
        <v>#DIV/0!</v>
      </c>
      <c r="X783" s="8" t="e">
        <f t="shared" si="74"/>
        <v>#DIV/0!</v>
      </c>
      <c r="Y783" s="3" t="e">
        <f t="shared" si="75"/>
        <v>#DIV/0!</v>
      </c>
      <c r="Z783">
        <f t="shared" si="76"/>
        <v>-28.862454748035816</v>
      </c>
      <c r="AA783">
        <f>IF(D783="CE",Y783,Z783)</f>
        <v>-28.862454748035816</v>
      </c>
    </row>
    <row r="784" spans="1:27" hidden="1" x14ac:dyDescent="0.25">
      <c r="A784" t="s">
        <v>0</v>
      </c>
      <c r="B784" s="1">
        <v>45898</v>
      </c>
      <c r="C784" s="1">
        <v>45902</v>
      </c>
      <c r="D784" t="s">
        <v>3</v>
      </c>
      <c r="E784">
        <v>25100</v>
      </c>
      <c r="F784">
        <v>3.8</v>
      </c>
      <c r="G784">
        <v>5.7</v>
      </c>
      <c r="H784">
        <v>2.2999999999999998</v>
      </c>
      <c r="I784">
        <v>2.5499999999999998</v>
      </c>
      <c r="J784">
        <v>2.4</v>
      </c>
      <c r="K784">
        <v>2.5499999999999998</v>
      </c>
      <c r="L784">
        <v>894934</v>
      </c>
      <c r="M784">
        <v>16849412.379999999</v>
      </c>
      <c r="N784">
        <v>2279.83</v>
      </c>
      <c r="O784">
        <v>7455825</v>
      </c>
      <c r="P784">
        <v>1832550</v>
      </c>
      <c r="Q784">
        <v>24426.85</v>
      </c>
      <c r="R784" s="4">
        <v>0.14431092387833649</v>
      </c>
      <c r="S784" s="2">
        <f t="shared" si="72"/>
        <v>0</v>
      </c>
      <c r="T784" s="6">
        <f t="shared" si="73"/>
        <v>8.3333333333333332E-3</v>
      </c>
      <c r="U784" s="7">
        <v>6.5879999999999994E-2</v>
      </c>
      <c r="V784" s="7">
        <v>1.37E-2</v>
      </c>
      <c r="W784" s="3">
        <f t="shared" si="77"/>
        <v>-2.0239759625633922</v>
      </c>
      <c r="X784" s="8">
        <f t="shared" si="74"/>
        <v>-2.037149687280488</v>
      </c>
      <c r="Y784" s="3">
        <f t="shared" si="75"/>
        <v>2.5499999999996135</v>
      </c>
      <c r="Z784">
        <f t="shared" si="76"/>
        <v>664.71245474803436</v>
      </c>
    </row>
    <row r="785" spans="1:27" hidden="1" x14ac:dyDescent="0.25">
      <c r="A785" t="s">
        <v>0</v>
      </c>
      <c r="B785" s="1">
        <v>45898</v>
      </c>
      <c r="C785" s="1">
        <v>45902</v>
      </c>
      <c r="D785" t="s">
        <v>1</v>
      </c>
      <c r="E785">
        <v>25150</v>
      </c>
      <c r="F785">
        <v>560</v>
      </c>
      <c r="G785">
        <v>708.3</v>
      </c>
      <c r="H785">
        <v>553.29999999999995</v>
      </c>
      <c r="I785">
        <v>687.15</v>
      </c>
      <c r="J785">
        <v>672.65</v>
      </c>
      <c r="K785">
        <v>687.15</v>
      </c>
      <c r="L785">
        <v>490</v>
      </c>
      <c r="M785">
        <v>9471.94</v>
      </c>
      <c r="N785">
        <v>229.31</v>
      </c>
      <c r="O785">
        <v>39525</v>
      </c>
      <c r="P785">
        <v>-5625</v>
      </c>
      <c r="Q785">
        <v>24426.85</v>
      </c>
      <c r="R785" s="4"/>
      <c r="S785" s="2">
        <f t="shared" si="72"/>
        <v>1</v>
      </c>
      <c r="T785" s="6">
        <f t="shared" si="73"/>
        <v>8.3333333333333332E-3</v>
      </c>
      <c r="U785" s="7">
        <v>6.5879999999999994E-2</v>
      </c>
      <c r="V785" s="7">
        <v>1.37E-2</v>
      </c>
      <c r="W785" s="3" t="e">
        <f t="shared" si="77"/>
        <v>#DIV/0!</v>
      </c>
      <c r="X785" s="8" t="e">
        <f t="shared" si="74"/>
        <v>#DIV/0!</v>
      </c>
      <c r="Y785" s="3" t="e">
        <f t="shared" si="75"/>
        <v>#DIV/0!</v>
      </c>
      <c r="Z785">
        <f t="shared" si="76"/>
        <v>-24.98501228168243</v>
      </c>
      <c r="AA785">
        <f>IF(D785="CE",Y785,Z785)</f>
        <v>-24.98501228168243</v>
      </c>
    </row>
    <row r="786" spans="1:27" hidden="1" x14ac:dyDescent="0.25">
      <c r="A786" t="s">
        <v>0</v>
      </c>
      <c r="B786" s="1">
        <v>45898</v>
      </c>
      <c r="C786" s="1">
        <v>45902</v>
      </c>
      <c r="D786" t="s">
        <v>3</v>
      </c>
      <c r="E786">
        <v>25150</v>
      </c>
      <c r="F786">
        <v>3.8</v>
      </c>
      <c r="G786">
        <v>4.5</v>
      </c>
      <c r="H786">
        <v>2</v>
      </c>
      <c r="I786">
        <v>2.2000000000000002</v>
      </c>
      <c r="J786">
        <v>2.2999999999999998</v>
      </c>
      <c r="K786">
        <v>2.2000000000000002</v>
      </c>
      <c r="L786">
        <v>519573</v>
      </c>
      <c r="M786">
        <v>9801531.3100000005</v>
      </c>
      <c r="N786">
        <v>1085.5999999999999</v>
      </c>
      <c r="O786">
        <v>3618000</v>
      </c>
      <c r="P786">
        <v>2254200</v>
      </c>
      <c r="Q786">
        <v>24426.85</v>
      </c>
      <c r="R786" s="4">
        <v>0.14998677069450261</v>
      </c>
      <c r="S786" s="2">
        <f t="shared" si="72"/>
        <v>0</v>
      </c>
      <c r="T786" s="6">
        <f t="shared" si="73"/>
        <v>8.3333333333333332E-3</v>
      </c>
      <c r="U786" s="7">
        <v>6.5879999999999994E-2</v>
      </c>
      <c r="V786" s="7">
        <v>1.37E-2</v>
      </c>
      <c r="W786" s="3">
        <f t="shared" si="77"/>
        <v>-2.0922212481250266</v>
      </c>
      <c r="X786" s="8">
        <f t="shared" si="74"/>
        <v>-2.1059131043978154</v>
      </c>
      <c r="Y786" s="3">
        <f t="shared" si="75"/>
        <v>2.2000000000460318</v>
      </c>
      <c r="Z786">
        <f t="shared" si="76"/>
        <v>714.33501228168461</v>
      </c>
    </row>
    <row r="787" spans="1:27" hidden="1" x14ac:dyDescent="0.25">
      <c r="A787" t="s">
        <v>0</v>
      </c>
      <c r="B787" s="1">
        <v>45898</v>
      </c>
      <c r="C787" s="1">
        <v>45902</v>
      </c>
      <c r="D787" t="s">
        <v>1</v>
      </c>
      <c r="E787">
        <v>25200</v>
      </c>
      <c r="F787">
        <v>655.29999999999995</v>
      </c>
      <c r="G787">
        <v>765.85</v>
      </c>
      <c r="H787">
        <v>601.20000000000005</v>
      </c>
      <c r="I787">
        <v>740.95</v>
      </c>
      <c r="J787">
        <v>723.35</v>
      </c>
      <c r="K787">
        <v>740.95</v>
      </c>
      <c r="L787">
        <v>2592</v>
      </c>
      <c r="M787">
        <v>50267.25</v>
      </c>
      <c r="N787">
        <v>1278.45</v>
      </c>
      <c r="O787">
        <v>174225</v>
      </c>
      <c r="P787">
        <v>-31125</v>
      </c>
      <c r="Q787">
        <v>24426.85</v>
      </c>
      <c r="R787" s="4"/>
      <c r="S787" s="2">
        <f t="shared" si="72"/>
        <v>1</v>
      </c>
      <c r="T787" s="6">
        <f t="shared" si="73"/>
        <v>8.3333333333333332E-3</v>
      </c>
      <c r="U787" s="7">
        <v>6.5879999999999994E-2</v>
      </c>
      <c r="V787" s="7">
        <v>1.37E-2</v>
      </c>
      <c r="W787" s="3" t="e">
        <f t="shared" si="77"/>
        <v>#DIV/0!</v>
      </c>
      <c r="X787" s="8" t="e">
        <f t="shared" si="74"/>
        <v>#DIV/0!</v>
      </c>
      <c r="Y787" s="3" t="e">
        <f t="shared" si="75"/>
        <v>#DIV/0!</v>
      </c>
      <c r="Z787">
        <f t="shared" si="76"/>
        <v>-21.157569815328316</v>
      </c>
      <c r="AA787">
        <f>IF(D787="CE",Y787,Z787)</f>
        <v>-21.157569815328316</v>
      </c>
    </row>
    <row r="788" spans="1:27" hidden="1" x14ac:dyDescent="0.25">
      <c r="A788" t="s">
        <v>0</v>
      </c>
      <c r="B788" s="1">
        <v>45898</v>
      </c>
      <c r="C788" s="1">
        <v>45902</v>
      </c>
      <c r="D788" t="s">
        <v>3</v>
      </c>
      <c r="E788">
        <v>25200</v>
      </c>
      <c r="F788">
        <v>2.95</v>
      </c>
      <c r="G788">
        <v>3.55</v>
      </c>
      <c r="H788">
        <v>1.65</v>
      </c>
      <c r="I788">
        <v>1.95</v>
      </c>
      <c r="J788">
        <v>1.7</v>
      </c>
      <c r="K788">
        <v>1.95</v>
      </c>
      <c r="L788">
        <v>938969</v>
      </c>
      <c r="M788">
        <v>17748185.449999999</v>
      </c>
      <c r="N788">
        <v>1671.35</v>
      </c>
      <c r="O788">
        <v>9561000</v>
      </c>
      <c r="P788">
        <v>6002925</v>
      </c>
      <c r="Q788">
        <v>24426.85</v>
      </c>
      <c r="R788" s="4">
        <v>0.15604783927007329</v>
      </c>
      <c r="S788" s="2">
        <f t="shared" si="72"/>
        <v>0</v>
      </c>
      <c r="T788" s="6">
        <f t="shared" si="73"/>
        <v>8.3333333333333332E-3</v>
      </c>
      <c r="U788" s="7">
        <v>6.5879999999999994E-2</v>
      </c>
      <c r="V788" s="7">
        <v>1.37E-2</v>
      </c>
      <c r="W788" s="3">
        <f t="shared" si="77"/>
        <v>-2.1498372505324275</v>
      </c>
      <c r="X788" s="8">
        <f t="shared" si="74"/>
        <v>-2.1640824041354541</v>
      </c>
      <c r="Y788" s="3">
        <f t="shared" si="75"/>
        <v>1.9499999999997044</v>
      </c>
      <c r="Z788">
        <f t="shared" si="76"/>
        <v>764.05756981532977</v>
      </c>
    </row>
    <row r="789" spans="1:27" hidden="1" x14ac:dyDescent="0.25">
      <c r="A789" t="s">
        <v>0</v>
      </c>
      <c r="B789" s="1">
        <v>45898</v>
      </c>
      <c r="C789" s="1">
        <v>45902</v>
      </c>
      <c r="D789" t="s">
        <v>1</v>
      </c>
      <c r="E789">
        <v>25250</v>
      </c>
      <c r="F789">
        <v>676.55</v>
      </c>
      <c r="G789">
        <v>790.75</v>
      </c>
      <c r="H789">
        <v>650.95000000000005</v>
      </c>
      <c r="I789">
        <v>757.55</v>
      </c>
      <c r="J789">
        <v>790.75</v>
      </c>
      <c r="K789">
        <v>757.55</v>
      </c>
      <c r="L789">
        <v>197</v>
      </c>
      <c r="M789">
        <v>3834.85</v>
      </c>
      <c r="N789">
        <v>104.16</v>
      </c>
      <c r="O789">
        <v>15300</v>
      </c>
      <c r="P789">
        <v>-3675</v>
      </c>
      <c r="Q789">
        <v>24426.85</v>
      </c>
      <c r="R789" s="4"/>
      <c r="S789" s="2">
        <f t="shared" si="72"/>
        <v>1</v>
      </c>
      <c r="T789" s="6">
        <f t="shared" si="73"/>
        <v>8.3333333333333332E-3</v>
      </c>
      <c r="U789" s="7">
        <v>6.5879999999999994E-2</v>
      </c>
      <c r="V789" s="7">
        <v>1.37E-2</v>
      </c>
      <c r="W789" s="3" t="e">
        <f t="shared" si="77"/>
        <v>#DIV/0!</v>
      </c>
      <c r="X789" s="8" t="e">
        <f t="shared" si="74"/>
        <v>#DIV/0!</v>
      </c>
      <c r="Y789" s="3" t="e">
        <f t="shared" si="75"/>
        <v>#DIV/0!</v>
      </c>
      <c r="Z789">
        <f t="shared" si="76"/>
        <v>-54.530127348974929</v>
      </c>
      <c r="AA789">
        <f>IF(D789="CE",Y789,Z789)</f>
        <v>-54.530127348974929</v>
      </c>
    </row>
    <row r="790" spans="1:27" hidden="1" x14ac:dyDescent="0.25">
      <c r="A790" t="s">
        <v>0</v>
      </c>
      <c r="B790" s="1">
        <v>45898</v>
      </c>
      <c r="C790" s="1">
        <v>45902</v>
      </c>
      <c r="D790" t="s">
        <v>3</v>
      </c>
      <c r="E790">
        <v>25250</v>
      </c>
      <c r="F790">
        <v>2.6</v>
      </c>
      <c r="G790">
        <v>3.05</v>
      </c>
      <c r="H790">
        <v>1.25</v>
      </c>
      <c r="I790">
        <v>1.65</v>
      </c>
      <c r="J790">
        <v>1.6</v>
      </c>
      <c r="K790">
        <v>1.65</v>
      </c>
      <c r="L790">
        <v>375249</v>
      </c>
      <c r="M790">
        <v>7106877.3099999996</v>
      </c>
      <c r="N790">
        <v>599.37</v>
      </c>
      <c r="O790">
        <v>2302425</v>
      </c>
      <c r="P790">
        <v>1129725</v>
      </c>
      <c r="Q790">
        <v>24426.85</v>
      </c>
      <c r="R790" s="4">
        <v>0.16089435402450961</v>
      </c>
      <c r="S790" s="2">
        <f t="shared" si="72"/>
        <v>0</v>
      </c>
      <c r="T790" s="6">
        <f t="shared" si="73"/>
        <v>8.3333333333333332E-3</v>
      </c>
      <c r="U790" s="7">
        <v>6.5879999999999994E-2</v>
      </c>
      <c r="V790" s="7">
        <v>1.37E-2</v>
      </c>
      <c r="W790" s="3">
        <f t="shared" si="77"/>
        <v>-2.219598298019362</v>
      </c>
      <c r="X790" s="8">
        <f t="shared" si="74"/>
        <v>-2.234285875865103</v>
      </c>
      <c r="Y790" s="3">
        <f t="shared" si="75"/>
        <v>1.6499999999999773</v>
      </c>
      <c r="Z790">
        <f t="shared" si="76"/>
        <v>813.73012734897566</v>
      </c>
    </row>
    <row r="791" spans="1:27" hidden="1" x14ac:dyDescent="0.25">
      <c r="A791" t="s">
        <v>0</v>
      </c>
      <c r="B791" s="1">
        <v>45898</v>
      </c>
      <c r="C791" s="1">
        <v>45902</v>
      </c>
      <c r="D791" t="s">
        <v>1</v>
      </c>
      <c r="E791">
        <v>25300</v>
      </c>
      <c r="F791">
        <v>757.25</v>
      </c>
      <c r="G791">
        <v>857</v>
      </c>
      <c r="H791">
        <v>703</v>
      </c>
      <c r="I791">
        <v>834.85</v>
      </c>
      <c r="J791">
        <v>825.8</v>
      </c>
      <c r="K791">
        <v>834.85</v>
      </c>
      <c r="L791">
        <v>1108</v>
      </c>
      <c r="M791">
        <v>21656.240000000002</v>
      </c>
      <c r="N791">
        <v>631.94000000000005</v>
      </c>
      <c r="O791">
        <v>87675</v>
      </c>
      <c r="P791">
        <v>-13650</v>
      </c>
      <c r="Q791">
        <v>24426.85</v>
      </c>
      <c r="R791" s="4"/>
      <c r="S791" s="2">
        <f t="shared" si="72"/>
        <v>1</v>
      </c>
      <c r="T791" s="6">
        <f t="shared" si="73"/>
        <v>8.3333333333333332E-3</v>
      </c>
      <c r="U791" s="7">
        <v>6.5879999999999994E-2</v>
      </c>
      <c r="V791" s="7">
        <v>1.37E-2</v>
      </c>
      <c r="W791" s="3" t="e">
        <f t="shared" si="77"/>
        <v>#DIV/0!</v>
      </c>
      <c r="X791" s="8" t="e">
        <f t="shared" si="74"/>
        <v>#DIV/0!</v>
      </c>
      <c r="Y791" s="3" t="e">
        <f t="shared" si="75"/>
        <v>#DIV/0!</v>
      </c>
      <c r="Z791">
        <f t="shared" si="76"/>
        <v>-27.202684882624453</v>
      </c>
      <c r="AA791">
        <f>IF(D791="CE",Y791,Z791)</f>
        <v>-27.202684882624453</v>
      </c>
    </row>
    <row r="792" spans="1:27" hidden="1" x14ac:dyDescent="0.25">
      <c r="A792" t="s">
        <v>0</v>
      </c>
      <c r="B792" s="1">
        <v>45898</v>
      </c>
      <c r="C792" s="1">
        <v>45902</v>
      </c>
      <c r="D792" t="s">
        <v>3</v>
      </c>
      <c r="E792">
        <v>25300</v>
      </c>
      <c r="F792">
        <v>2.4500000000000002</v>
      </c>
      <c r="G792">
        <v>2.5499999999999998</v>
      </c>
      <c r="H792">
        <v>1.3</v>
      </c>
      <c r="I792">
        <v>1.55</v>
      </c>
      <c r="J792">
        <v>1.35</v>
      </c>
      <c r="K792">
        <v>1.55</v>
      </c>
      <c r="L792">
        <v>674626</v>
      </c>
      <c r="M792">
        <v>12801965.27</v>
      </c>
      <c r="N792">
        <v>936.92</v>
      </c>
      <c r="O792">
        <v>4717875</v>
      </c>
      <c r="P792">
        <v>1648950</v>
      </c>
      <c r="Q792">
        <v>24426.85</v>
      </c>
      <c r="R792" s="4">
        <v>0.1678572643265844</v>
      </c>
      <c r="S792" s="2">
        <f t="shared" si="72"/>
        <v>0</v>
      </c>
      <c r="T792" s="6">
        <f t="shared" si="73"/>
        <v>8.3333333333333332E-3</v>
      </c>
      <c r="U792" s="7">
        <v>6.5879999999999994E-2</v>
      </c>
      <c r="V792" s="7">
        <v>1.37E-2</v>
      </c>
      <c r="W792" s="3">
        <f t="shared" si="77"/>
        <v>-2.2560053523197938</v>
      </c>
      <c r="X792" s="8">
        <f t="shared" si="74"/>
        <v>-2.2713285540052568</v>
      </c>
      <c r="Y792" s="3">
        <f t="shared" si="75"/>
        <v>1.5500000000000682</v>
      </c>
      <c r="Z792">
        <f t="shared" si="76"/>
        <v>863.60268488262227</v>
      </c>
    </row>
    <row r="793" spans="1:27" hidden="1" x14ac:dyDescent="0.25">
      <c r="A793" t="s">
        <v>0</v>
      </c>
      <c r="B793" s="1">
        <v>45898</v>
      </c>
      <c r="C793" s="1">
        <v>45902</v>
      </c>
      <c r="D793" t="s">
        <v>1</v>
      </c>
      <c r="E793">
        <v>25350</v>
      </c>
      <c r="F793">
        <v>800.05</v>
      </c>
      <c r="G793">
        <v>907.8</v>
      </c>
      <c r="H793">
        <v>768.7</v>
      </c>
      <c r="I793">
        <v>899.45</v>
      </c>
      <c r="J793">
        <v>889.8</v>
      </c>
      <c r="K793">
        <v>899.45</v>
      </c>
      <c r="L793">
        <v>150</v>
      </c>
      <c r="M793">
        <v>2942.1</v>
      </c>
      <c r="N793">
        <v>90.23</v>
      </c>
      <c r="O793">
        <v>5925</v>
      </c>
      <c r="P793">
        <v>-5850</v>
      </c>
      <c r="Q793">
        <v>24426.85</v>
      </c>
      <c r="R793" s="4"/>
      <c r="S793" s="2">
        <f t="shared" si="72"/>
        <v>1</v>
      </c>
      <c r="T793" s="6">
        <f t="shared" si="73"/>
        <v>8.3333333333333332E-3</v>
      </c>
      <c r="U793" s="7">
        <v>6.5879999999999994E-2</v>
      </c>
      <c r="V793" s="7">
        <v>1.37E-2</v>
      </c>
      <c r="W793" s="3" t="e">
        <f t="shared" si="77"/>
        <v>#DIV/0!</v>
      </c>
      <c r="X793" s="8" t="e">
        <f t="shared" si="74"/>
        <v>#DIV/0!</v>
      </c>
      <c r="Y793" s="3" t="e">
        <f t="shared" si="75"/>
        <v>#DIV/0!</v>
      </c>
      <c r="Z793">
        <f t="shared" si="76"/>
        <v>-12.575242416267429</v>
      </c>
      <c r="AA793">
        <f>IF(D793="CE",Y793,Z793)</f>
        <v>-12.575242416267429</v>
      </c>
    </row>
    <row r="794" spans="1:27" hidden="1" x14ac:dyDescent="0.25">
      <c r="A794" t="s">
        <v>0</v>
      </c>
      <c r="B794" s="1">
        <v>45898</v>
      </c>
      <c r="C794" s="1">
        <v>45902</v>
      </c>
      <c r="D794" t="s">
        <v>3</v>
      </c>
      <c r="E794">
        <v>25350</v>
      </c>
      <c r="F794">
        <v>2</v>
      </c>
      <c r="G794">
        <v>2.2000000000000002</v>
      </c>
      <c r="H794">
        <v>1.1000000000000001</v>
      </c>
      <c r="I794">
        <v>1.35</v>
      </c>
      <c r="J794">
        <v>1.45</v>
      </c>
      <c r="K794">
        <v>1.35</v>
      </c>
      <c r="L794">
        <v>250840</v>
      </c>
      <c r="M794">
        <v>4769407.91</v>
      </c>
      <c r="N794">
        <v>312.41000000000003</v>
      </c>
      <c r="O794">
        <v>1707300</v>
      </c>
      <c r="P794">
        <v>1072275</v>
      </c>
      <c r="Q794">
        <v>24426.85</v>
      </c>
      <c r="R794" s="4">
        <v>0.1729865013086456</v>
      </c>
      <c r="S794" s="2">
        <f t="shared" si="72"/>
        <v>0</v>
      </c>
      <c r="T794" s="6">
        <f t="shared" si="73"/>
        <v>8.3333333333333332E-3</v>
      </c>
      <c r="U794" s="7">
        <v>6.5879999999999994E-2</v>
      </c>
      <c r="V794" s="7">
        <v>1.37E-2</v>
      </c>
      <c r="W794" s="3">
        <f t="shared" si="77"/>
        <v>-2.3136767044288318</v>
      </c>
      <c r="X794" s="8">
        <f t="shared" si="74"/>
        <v>-2.3294681392472723</v>
      </c>
      <c r="Y794" s="3">
        <f t="shared" si="75"/>
        <v>1.3500000000005627</v>
      </c>
      <c r="Z794">
        <f t="shared" si="76"/>
        <v>913.3752424162667</v>
      </c>
    </row>
    <row r="795" spans="1:27" hidden="1" x14ac:dyDescent="0.25">
      <c r="A795" t="s">
        <v>0</v>
      </c>
      <c r="B795" s="1">
        <v>45898</v>
      </c>
      <c r="C795" s="1">
        <v>45902</v>
      </c>
      <c r="D795" t="s">
        <v>1</v>
      </c>
      <c r="E795">
        <v>25400</v>
      </c>
      <c r="F795">
        <v>860.05</v>
      </c>
      <c r="G795">
        <v>957.1</v>
      </c>
      <c r="H795">
        <v>800</v>
      </c>
      <c r="I795">
        <v>943</v>
      </c>
      <c r="J795">
        <v>934</v>
      </c>
      <c r="K795">
        <v>943</v>
      </c>
      <c r="L795">
        <v>337</v>
      </c>
      <c r="M795">
        <v>6636.75</v>
      </c>
      <c r="N795">
        <v>216.9</v>
      </c>
      <c r="O795">
        <v>71475</v>
      </c>
      <c r="P795">
        <v>-10875</v>
      </c>
      <c r="Q795">
        <v>24426.85</v>
      </c>
      <c r="R795" s="4"/>
      <c r="S795" s="2">
        <f t="shared" si="72"/>
        <v>1</v>
      </c>
      <c r="T795" s="6">
        <f t="shared" si="73"/>
        <v>8.3333333333333332E-3</v>
      </c>
      <c r="U795" s="7">
        <v>6.5879999999999994E-2</v>
      </c>
      <c r="V795" s="7">
        <v>1.37E-2</v>
      </c>
      <c r="W795" s="3" t="e">
        <f t="shared" si="77"/>
        <v>#DIV/0!</v>
      </c>
      <c r="X795" s="8" t="e">
        <f t="shared" si="74"/>
        <v>#DIV/0!</v>
      </c>
      <c r="Y795" s="3" t="e">
        <f t="shared" si="75"/>
        <v>#DIV/0!</v>
      </c>
      <c r="Z795">
        <f t="shared" si="76"/>
        <v>-18.997799949913315</v>
      </c>
      <c r="AA795">
        <f>IF(D795="CE",Y795,Z795)</f>
        <v>-18.997799949913315</v>
      </c>
    </row>
    <row r="796" spans="1:27" hidden="1" x14ac:dyDescent="0.25">
      <c r="A796" t="s">
        <v>0</v>
      </c>
      <c r="B796" s="1">
        <v>45898</v>
      </c>
      <c r="C796" s="1">
        <v>45902</v>
      </c>
      <c r="D796" t="s">
        <v>3</v>
      </c>
      <c r="E796">
        <v>25400</v>
      </c>
      <c r="F796">
        <v>1.65</v>
      </c>
      <c r="G796">
        <v>2</v>
      </c>
      <c r="H796">
        <v>1.1000000000000001</v>
      </c>
      <c r="I796">
        <v>1.25</v>
      </c>
      <c r="J796">
        <v>1.1499999999999999</v>
      </c>
      <c r="K796">
        <v>1.25</v>
      </c>
      <c r="L796">
        <v>543344</v>
      </c>
      <c r="M796">
        <v>10351309.76</v>
      </c>
      <c r="N796">
        <v>606.55999999999995</v>
      </c>
      <c r="O796">
        <v>4347075</v>
      </c>
      <c r="P796">
        <v>552150</v>
      </c>
      <c r="Q796">
        <v>24426.85</v>
      </c>
      <c r="R796" s="4">
        <v>0.17931576561925339</v>
      </c>
      <c r="S796" s="2">
        <f t="shared" si="72"/>
        <v>0</v>
      </c>
      <c r="T796" s="6">
        <f t="shared" si="73"/>
        <v>8.3333333333333332E-3</v>
      </c>
      <c r="U796" s="7">
        <v>6.5879999999999994E-2</v>
      </c>
      <c r="V796" s="7">
        <v>1.37E-2</v>
      </c>
      <c r="W796" s="3">
        <f t="shared" si="77"/>
        <v>-2.3518188296413882</v>
      </c>
      <c r="X796" s="8">
        <f t="shared" si="74"/>
        <v>-2.3681880445990506</v>
      </c>
      <c r="Y796" s="3">
        <f t="shared" si="75"/>
        <v>1.2500000000000853</v>
      </c>
      <c r="Z796">
        <f t="shared" si="76"/>
        <v>963.24779994991331</v>
      </c>
    </row>
    <row r="797" spans="1:27" hidden="1" x14ac:dyDescent="0.25">
      <c r="A797" t="s">
        <v>0</v>
      </c>
      <c r="B797" s="1">
        <v>45898</v>
      </c>
      <c r="C797" s="1">
        <v>45902</v>
      </c>
      <c r="D797" t="s">
        <v>1</v>
      </c>
      <c r="E797">
        <v>25450</v>
      </c>
      <c r="F797">
        <v>910.5</v>
      </c>
      <c r="G797">
        <v>1003.8</v>
      </c>
      <c r="H797">
        <v>874.95</v>
      </c>
      <c r="I797">
        <v>988.85</v>
      </c>
      <c r="J797">
        <v>970.6</v>
      </c>
      <c r="K797">
        <v>988.85</v>
      </c>
      <c r="L797">
        <v>37</v>
      </c>
      <c r="M797">
        <v>731.36</v>
      </c>
      <c r="N797">
        <v>25.12</v>
      </c>
      <c r="O797">
        <v>6375</v>
      </c>
      <c r="P797">
        <v>225</v>
      </c>
      <c r="Q797">
        <v>24426.85</v>
      </c>
      <c r="R797" s="4"/>
      <c r="S797" s="2">
        <f t="shared" si="72"/>
        <v>1</v>
      </c>
      <c r="T797" s="6">
        <f t="shared" si="73"/>
        <v>8.3333333333333332E-3</v>
      </c>
      <c r="U797" s="7">
        <v>6.5879999999999994E-2</v>
      </c>
      <c r="V797" s="7">
        <v>1.37E-2</v>
      </c>
      <c r="W797" s="3" t="e">
        <f t="shared" si="77"/>
        <v>#DIV/0!</v>
      </c>
      <c r="X797" s="8" t="e">
        <f t="shared" si="74"/>
        <v>#DIV/0!</v>
      </c>
      <c r="Y797" s="3" t="e">
        <f t="shared" si="75"/>
        <v>#DIV/0!</v>
      </c>
      <c r="Z797">
        <f t="shared" si="76"/>
        <v>-23.120357483563566</v>
      </c>
      <c r="AA797">
        <f>IF(D797="CE",Y797,Z797)</f>
        <v>-23.120357483563566</v>
      </c>
    </row>
    <row r="798" spans="1:27" hidden="1" x14ac:dyDescent="0.25">
      <c r="A798" t="s">
        <v>0</v>
      </c>
      <c r="B798" s="1">
        <v>45898</v>
      </c>
      <c r="C798" s="1">
        <v>45902</v>
      </c>
      <c r="D798" t="s">
        <v>3</v>
      </c>
      <c r="E798">
        <v>25450</v>
      </c>
      <c r="F798">
        <v>1.95</v>
      </c>
      <c r="G798">
        <v>1.95</v>
      </c>
      <c r="H798">
        <v>0.9</v>
      </c>
      <c r="I798">
        <v>1.2</v>
      </c>
      <c r="J798">
        <v>1.05</v>
      </c>
      <c r="K798">
        <v>1.2</v>
      </c>
      <c r="L798">
        <v>185869</v>
      </c>
      <c r="M798">
        <v>3547966.92</v>
      </c>
      <c r="N798">
        <v>192.38</v>
      </c>
      <c r="O798">
        <v>1207425</v>
      </c>
      <c r="P798">
        <v>747675</v>
      </c>
      <c r="Q798">
        <v>24426.85</v>
      </c>
      <c r="R798" s="4">
        <v>0.18632783323167351</v>
      </c>
      <c r="S798" s="2">
        <f t="shared" si="72"/>
        <v>0</v>
      </c>
      <c r="T798" s="6">
        <f t="shared" si="73"/>
        <v>8.3333333333333332E-3</v>
      </c>
      <c r="U798" s="7">
        <v>6.5879999999999994E-2</v>
      </c>
      <c r="V798" s="7">
        <v>1.37E-2</v>
      </c>
      <c r="W798" s="3">
        <f t="shared" si="77"/>
        <v>-2.3783019626899931</v>
      </c>
      <c r="X798" s="8">
        <f t="shared" si="74"/>
        <v>-2.3953112889153343</v>
      </c>
      <c r="Y798" s="3">
        <f t="shared" si="75"/>
        <v>1.199999999983163</v>
      </c>
      <c r="Z798">
        <f t="shared" si="76"/>
        <v>1013.1703574835628</v>
      </c>
    </row>
    <row r="799" spans="1:27" hidden="1" x14ac:dyDescent="0.25">
      <c r="A799" t="s">
        <v>0</v>
      </c>
      <c r="B799" s="1">
        <v>45898</v>
      </c>
      <c r="C799" s="1">
        <v>45902</v>
      </c>
      <c r="D799" t="s">
        <v>1</v>
      </c>
      <c r="E799">
        <v>25500</v>
      </c>
      <c r="F799">
        <v>947.05</v>
      </c>
      <c r="G799">
        <v>1060</v>
      </c>
      <c r="H799">
        <v>900.25</v>
      </c>
      <c r="I799">
        <v>1030.4000000000001</v>
      </c>
      <c r="J799">
        <v>1027.1500000000001</v>
      </c>
      <c r="K799">
        <v>1030.4000000000001</v>
      </c>
      <c r="L799">
        <v>1472</v>
      </c>
      <c r="M799">
        <v>29207.21</v>
      </c>
      <c r="N799">
        <v>1055.21</v>
      </c>
      <c r="O799">
        <v>185925</v>
      </c>
      <c r="P799">
        <v>6525</v>
      </c>
      <c r="Q799">
        <v>24426.85</v>
      </c>
      <c r="R799" s="4"/>
      <c r="S799" s="2">
        <f t="shared" si="72"/>
        <v>1</v>
      </c>
      <c r="T799" s="6">
        <f t="shared" si="73"/>
        <v>8.3333333333333332E-3</v>
      </c>
      <c r="U799" s="7">
        <v>6.5879999999999994E-2</v>
      </c>
      <c r="V799" s="7">
        <v>1.37E-2</v>
      </c>
      <c r="W799" s="3" t="e">
        <f t="shared" si="77"/>
        <v>#DIV/0!</v>
      </c>
      <c r="X799" s="8" t="e">
        <f t="shared" si="74"/>
        <v>#DIV/0!</v>
      </c>
      <c r="Y799" s="3" t="e">
        <f t="shared" si="75"/>
        <v>#DIV/0!</v>
      </c>
      <c r="Z799">
        <f t="shared" si="76"/>
        <v>-31.542915017205814</v>
      </c>
      <c r="AA799">
        <f>IF(D799="CE",Y799,Z799)</f>
        <v>-31.542915017205814</v>
      </c>
    </row>
    <row r="800" spans="1:27" hidden="1" x14ac:dyDescent="0.25">
      <c r="A800" t="s">
        <v>0</v>
      </c>
      <c r="B800" s="1">
        <v>45898</v>
      </c>
      <c r="C800" s="1">
        <v>45902</v>
      </c>
      <c r="D800" t="s">
        <v>3</v>
      </c>
      <c r="E800">
        <v>25500</v>
      </c>
      <c r="F800">
        <v>1.5</v>
      </c>
      <c r="G800">
        <v>1.7</v>
      </c>
      <c r="H800">
        <v>1</v>
      </c>
      <c r="I800">
        <v>1.2</v>
      </c>
      <c r="J800">
        <v>1.05</v>
      </c>
      <c r="K800">
        <v>1.2</v>
      </c>
      <c r="L800">
        <v>1060301</v>
      </c>
      <c r="M800">
        <v>20279289.66</v>
      </c>
      <c r="N800">
        <v>1033.04</v>
      </c>
      <c r="O800">
        <v>12135900</v>
      </c>
      <c r="P800">
        <v>5703300</v>
      </c>
      <c r="Q800">
        <v>24426.85</v>
      </c>
      <c r="R800" s="4">
        <v>0.19419134835184079</v>
      </c>
      <c r="S800" s="2">
        <f t="shared" si="72"/>
        <v>0</v>
      </c>
      <c r="T800" s="6">
        <f t="shared" si="73"/>
        <v>8.3333333333333332E-3</v>
      </c>
      <c r="U800" s="7">
        <v>6.5879999999999994E-2</v>
      </c>
      <c r="V800" s="7">
        <v>1.37E-2</v>
      </c>
      <c r="W800" s="3">
        <f t="shared" si="77"/>
        <v>-2.3920101573289188</v>
      </c>
      <c r="X800" s="8">
        <f t="shared" si="74"/>
        <v>-2.4097373209896933</v>
      </c>
      <c r="Y800" s="3">
        <f t="shared" si="75"/>
        <v>1.2000000000000739</v>
      </c>
      <c r="Z800">
        <f t="shared" si="76"/>
        <v>1063.142915017208</v>
      </c>
    </row>
    <row r="801" spans="1:27" hidden="1" x14ac:dyDescent="0.25">
      <c r="A801" t="s">
        <v>0</v>
      </c>
      <c r="B801" s="1">
        <v>45898</v>
      </c>
      <c r="C801" s="1">
        <v>45902</v>
      </c>
      <c r="D801" t="s">
        <v>1</v>
      </c>
      <c r="E801">
        <v>25550</v>
      </c>
      <c r="F801">
        <v>989.05</v>
      </c>
      <c r="G801">
        <v>1054.3499999999999</v>
      </c>
      <c r="H801">
        <v>966.75</v>
      </c>
      <c r="I801">
        <v>1054.3499999999999</v>
      </c>
      <c r="J801">
        <v>1054.3499999999999</v>
      </c>
      <c r="K801">
        <v>1106.95</v>
      </c>
      <c r="L801">
        <v>77</v>
      </c>
      <c r="M801">
        <v>1533.06</v>
      </c>
      <c r="N801">
        <v>57.55</v>
      </c>
      <c r="O801">
        <v>7875</v>
      </c>
      <c r="P801">
        <v>675</v>
      </c>
      <c r="Q801">
        <v>24426.85</v>
      </c>
      <c r="R801" s="4"/>
      <c r="S801" s="2">
        <f t="shared" si="72"/>
        <v>1</v>
      </c>
      <c r="T801" s="6">
        <f t="shared" si="73"/>
        <v>8.3333333333333332E-3</v>
      </c>
      <c r="U801" s="7">
        <v>6.5879999999999994E-2</v>
      </c>
      <c r="V801" s="7">
        <v>1.37E-2</v>
      </c>
      <c r="W801" s="3" t="e">
        <f t="shared" si="77"/>
        <v>#DIV/0!</v>
      </c>
      <c r="X801" s="8" t="e">
        <f t="shared" si="74"/>
        <v>#DIV/0!</v>
      </c>
      <c r="Y801" s="3" t="e">
        <f t="shared" si="75"/>
        <v>#DIV/0!</v>
      </c>
      <c r="Z801">
        <f t="shared" si="76"/>
        <v>-4.9654725508517004</v>
      </c>
      <c r="AA801">
        <f>IF(D801="CE",Y801,Z801)</f>
        <v>-4.9654725508517004</v>
      </c>
    </row>
    <row r="802" spans="1:27" hidden="1" x14ac:dyDescent="0.25">
      <c r="A802" t="s">
        <v>0</v>
      </c>
      <c r="B802" s="1">
        <v>45898</v>
      </c>
      <c r="C802" s="1">
        <v>45902</v>
      </c>
      <c r="D802" t="s">
        <v>3</v>
      </c>
      <c r="E802">
        <v>25550</v>
      </c>
      <c r="F802">
        <v>1.3</v>
      </c>
      <c r="G802">
        <v>1.65</v>
      </c>
      <c r="H802">
        <v>0.95</v>
      </c>
      <c r="I802">
        <v>1.1000000000000001</v>
      </c>
      <c r="J802">
        <v>0.95</v>
      </c>
      <c r="K802">
        <v>1.1000000000000001</v>
      </c>
      <c r="L802">
        <v>141853</v>
      </c>
      <c r="M802">
        <v>2718387.4</v>
      </c>
      <c r="N802">
        <v>129.28</v>
      </c>
      <c r="O802">
        <v>1038675</v>
      </c>
      <c r="P802">
        <v>365100</v>
      </c>
      <c r="Q802">
        <v>24426.85</v>
      </c>
      <c r="R802" s="4">
        <v>0.19991345181118281</v>
      </c>
      <c r="S802" s="2">
        <f t="shared" si="72"/>
        <v>0</v>
      </c>
      <c r="T802" s="6">
        <f t="shared" si="73"/>
        <v>8.3333333333333332E-3</v>
      </c>
      <c r="U802" s="7">
        <v>6.5879999999999994E-2</v>
      </c>
      <c r="V802" s="7">
        <v>1.37E-2</v>
      </c>
      <c r="W802" s="3">
        <f t="shared" si="77"/>
        <v>-2.4303668787095054</v>
      </c>
      <c r="X802" s="8">
        <f t="shared" si="74"/>
        <v>-2.4486163965604564</v>
      </c>
      <c r="Y802" s="3">
        <f t="shared" si="75"/>
        <v>1.0999999999996248</v>
      </c>
      <c r="Z802">
        <f t="shared" si="76"/>
        <v>1113.015472550851</v>
      </c>
    </row>
    <row r="803" spans="1:27" hidden="1" x14ac:dyDescent="0.25">
      <c r="A803" t="s">
        <v>0</v>
      </c>
      <c r="B803" s="1">
        <v>45898</v>
      </c>
      <c r="C803" s="1">
        <v>45902</v>
      </c>
      <c r="D803" t="s">
        <v>1</v>
      </c>
      <c r="E803">
        <v>25600</v>
      </c>
      <c r="F803">
        <v>1020</v>
      </c>
      <c r="G803">
        <v>1161.3499999999999</v>
      </c>
      <c r="H803">
        <v>1002.45</v>
      </c>
      <c r="I803">
        <v>1142.0999999999999</v>
      </c>
      <c r="J803">
        <v>1128.45</v>
      </c>
      <c r="K803">
        <v>1142.0999999999999</v>
      </c>
      <c r="L803">
        <v>78</v>
      </c>
      <c r="M803">
        <v>1559.72</v>
      </c>
      <c r="N803">
        <v>62.12</v>
      </c>
      <c r="O803">
        <v>41850</v>
      </c>
      <c r="P803">
        <v>-1275</v>
      </c>
      <c r="Q803">
        <v>24426.85</v>
      </c>
      <c r="R803" s="4"/>
      <c r="S803" s="2">
        <f t="shared" si="72"/>
        <v>1</v>
      </c>
      <c r="T803" s="6">
        <f t="shared" si="73"/>
        <v>8.3333333333333332E-3</v>
      </c>
      <c r="U803" s="7">
        <v>6.5879999999999994E-2</v>
      </c>
      <c r="V803" s="7">
        <v>1.37E-2</v>
      </c>
      <c r="W803" s="3" t="e">
        <f t="shared" si="77"/>
        <v>#DIV/0!</v>
      </c>
      <c r="X803" s="8" t="e">
        <f t="shared" si="74"/>
        <v>#DIV/0!</v>
      </c>
      <c r="Y803" s="3" t="e">
        <f t="shared" si="75"/>
        <v>#DIV/0!</v>
      </c>
      <c r="Z803">
        <f t="shared" si="76"/>
        <v>-19.78803008450268</v>
      </c>
      <c r="AA803">
        <f>IF(D803="CE",Y803,Z803)</f>
        <v>-19.78803008450268</v>
      </c>
    </row>
    <row r="804" spans="1:27" hidden="1" x14ac:dyDescent="0.25">
      <c r="A804" t="s">
        <v>0</v>
      </c>
      <c r="B804" s="1">
        <v>45898</v>
      </c>
      <c r="C804" s="1">
        <v>45902</v>
      </c>
      <c r="D804" t="s">
        <v>3</v>
      </c>
      <c r="E804">
        <v>25600</v>
      </c>
      <c r="F804">
        <v>1.2</v>
      </c>
      <c r="G804">
        <v>1.6</v>
      </c>
      <c r="H804">
        <v>0.85</v>
      </c>
      <c r="I804">
        <v>1</v>
      </c>
      <c r="J804">
        <v>0.95</v>
      </c>
      <c r="K804">
        <v>1</v>
      </c>
      <c r="L804">
        <v>429636</v>
      </c>
      <c r="M804">
        <v>8249374.4199999999</v>
      </c>
      <c r="N804">
        <v>363.22</v>
      </c>
      <c r="O804">
        <v>3845475</v>
      </c>
      <c r="P804">
        <v>1696125</v>
      </c>
      <c r="Q804">
        <v>24426.85</v>
      </c>
      <c r="R804" s="4">
        <v>0.2053152182117077</v>
      </c>
      <c r="S804" s="2">
        <f t="shared" si="72"/>
        <v>0</v>
      </c>
      <c r="T804" s="6">
        <f t="shared" si="73"/>
        <v>8.3333333333333332E-3</v>
      </c>
      <c r="U804" s="7">
        <v>6.5879999999999994E-2</v>
      </c>
      <c r="V804" s="7">
        <v>1.37E-2</v>
      </c>
      <c r="W804" s="3">
        <f t="shared" si="77"/>
        <v>-2.4702477412264519</v>
      </c>
      <c r="X804" s="8">
        <f t="shared" si="74"/>
        <v>-2.4889903706287266</v>
      </c>
      <c r="Y804" s="3">
        <f t="shared" si="75"/>
        <v>1.000000000015433</v>
      </c>
      <c r="Z804">
        <f t="shared" si="76"/>
        <v>1162.8880300845012</v>
      </c>
    </row>
    <row r="805" spans="1:27" hidden="1" x14ac:dyDescent="0.25">
      <c r="A805" t="s">
        <v>0</v>
      </c>
      <c r="B805" s="1">
        <v>45898</v>
      </c>
      <c r="C805" s="1">
        <v>45902</v>
      </c>
      <c r="D805" t="s">
        <v>1</v>
      </c>
      <c r="E805">
        <v>25650</v>
      </c>
      <c r="F805">
        <v>1093.3499999999999</v>
      </c>
      <c r="G805">
        <v>1112.9000000000001</v>
      </c>
      <c r="H805">
        <v>1059.9000000000001</v>
      </c>
      <c r="I805">
        <v>1102.05</v>
      </c>
      <c r="J805">
        <v>1102.05</v>
      </c>
      <c r="K805">
        <v>1206.5999999999999</v>
      </c>
      <c r="L805">
        <v>6</v>
      </c>
      <c r="M805">
        <v>120.3</v>
      </c>
      <c r="N805">
        <v>4.87</v>
      </c>
      <c r="O805">
        <v>750</v>
      </c>
      <c r="P805" t="s">
        <v>2</v>
      </c>
      <c r="Q805">
        <v>24426.85</v>
      </c>
      <c r="R805" s="4"/>
      <c r="S805" s="2">
        <f t="shared" si="72"/>
        <v>1</v>
      </c>
      <c r="T805" s="6">
        <f t="shared" si="73"/>
        <v>8.3333333333333332E-3</v>
      </c>
      <c r="U805" s="7">
        <v>6.5879999999999994E-2</v>
      </c>
      <c r="V805" s="7">
        <v>1.37E-2</v>
      </c>
      <c r="W805" s="3" t="e">
        <f t="shared" si="77"/>
        <v>#DIV/0!</v>
      </c>
      <c r="X805" s="8" t="e">
        <f t="shared" si="74"/>
        <v>#DIV/0!</v>
      </c>
      <c r="Y805" s="3" t="e">
        <f t="shared" si="75"/>
        <v>#DIV/0!</v>
      </c>
      <c r="Z805">
        <f t="shared" si="76"/>
        <v>-5.2605876181478379</v>
      </c>
      <c r="AA805">
        <f>IF(D805="CE",Y805,Z805)</f>
        <v>-5.2605876181478379</v>
      </c>
    </row>
    <row r="806" spans="1:27" hidden="1" x14ac:dyDescent="0.25">
      <c r="A806" t="s">
        <v>0</v>
      </c>
      <c r="B806" s="1">
        <v>45898</v>
      </c>
      <c r="C806" s="1">
        <v>45902</v>
      </c>
      <c r="D806" t="s">
        <v>3</v>
      </c>
      <c r="E806">
        <v>25650</v>
      </c>
      <c r="F806">
        <v>1.25</v>
      </c>
      <c r="G806">
        <v>1.55</v>
      </c>
      <c r="H806">
        <v>0.85</v>
      </c>
      <c r="I806">
        <v>1</v>
      </c>
      <c r="J806">
        <v>0.85</v>
      </c>
      <c r="K806">
        <v>1</v>
      </c>
      <c r="L806">
        <v>72502</v>
      </c>
      <c r="M806">
        <v>1394816.57</v>
      </c>
      <c r="N806">
        <v>59.35</v>
      </c>
      <c r="O806">
        <v>719775</v>
      </c>
      <c r="P806">
        <v>293100</v>
      </c>
      <c r="Q806">
        <v>24426.85</v>
      </c>
      <c r="R806" s="4">
        <v>0.21289913172093389</v>
      </c>
      <c r="S806" s="2">
        <f t="shared" si="72"/>
        <v>0</v>
      </c>
      <c r="T806" s="6">
        <f t="shared" si="73"/>
        <v>8.3333333333333332E-3</v>
      </c>
      <c r="U806" s="7">
        <v>6.5879999999999994E-2</v>
      </c>
      <c r="V806" s="7">
        <v>1.37E-2</v>
      </c>
      <c r="W806" s="3">
        <f t="shared" si="77"/>
        <v>-2.4819698777713439</v>
      </c>
      <c r="X806" s="8">
        <f t="shared" si="74"/>
        <v>-2.5014048205908139</v>
      </c>
      <c r="Y806" s="3">
        <f t="shared" si="75"/>
        <v>0.99999999999994316</v>
      </c>
      <c r="Z806">
        <f t="shared" si="76"/>
        <v>1212.8605876181464</v>
      </c>
    </row>
    <row r="807" spans="1:27" hidden="1" x14ac:dyDescent="0.25">
      <c r="A807" t="s">
        <v>0</v>
      </c>
      <c r="B807" s="1">
        <v>45898</v>
      </c>
      <c r="C807" s="1">
        <v>45902</v>
      </c>
      <c r="D807" t="s">
        <v>1</v>
      </c>
      <c r="E807">
        <v>25700</v>
      </c>
      <c r="F807">
        <v>1121.4000000000001</v>
      </c>
      <c r="G807">
        <v>1246.2</v>
      </c>
      <c r="H807">
        <v>1100</v>
      </c>
      <c r="I807">
        <v>1246.0999999999999</v>
      </c>
      <c r="J807">
        <v>1246</v>
      </c>
      <c r="K807">
        <v>1246.0999999999999</v>
      </c>
      <c r="L807">
        <v>47</v>
      </c>
      <c r="M807">
        <v>946.15</v>
      </c>
      <c r="N807">
        <v>40.229999999999997</v>
      </c>
      <c r="O807">
        <v>15075</v>
      </c>
      <c r="P807">
        <v>150</v>
      </c>
      <c r="Q807">
        <v>24426.85</v>
      </c>
      <c r="R807" s="4"/>
      <c r="S807" s="2">
        <f t="shared" si="72"/>
        <v>1</v>
      </c>
      <c r="T807" s="6">
        <f t="shared" si="73"/>
        <v>8.3333333333333332E-3</v>
      </c>
      <c r="U807" s="7">
        <v>6.5879999999999994E-2</v>
      </c>
      <c r="V807" s="7">
        <v>1.37E-2</v>
      </c>
      <c r="W807" s="3" t="e">
        <f t="shared" si="77"/>
        <v>#DIV/0!</v>
      </c>
      <c r="X807" s="8" t="e">
        <f t="shared" si="74"/>
        <v>#DIV/0!</v>
      </c>
      <c r="Y807" s="3" t="e">
        <f t="shared" si="75"/>
        <v>#DIV/0!</v>
      </c>
      <c r="Z807">
        <f t="shared" si="76"/>
        <v>-15.733145151792996</v>
      </c>
      <c r="AA807">
        <f>IF(D807="CE",Y807,Z807)</f>
        <v>-15.733145151792996</v>
      </c>
    </row>
    <row r="808" spans="1:27" hidden="1" x14ac:dyDescent="0.25">
      <c r="A808" t="s">
        <v>0</v>
      </c>
      <c r="B808" s="1">
        <v>45898</v>
      </c>
      <c r="C808" s="1">
        <v>45902</v>
      </c>
      <c r="D808" t="s">
        <v>3</v>
      </c>
      <c r="E808">
        <v>25700</v>
      </c>
      <c r="F808">
        <v>1.1000000000000001</v>
      </c>
      <c r="G808">
        <v>1.7</v>
      </c>
      <c r="H808">
        <v>0.75</v>
      </c>
      <c r="I808">
        <v>0.85</v>
      </c>
      <c r="J808">
        <v>0.8</v>
      </c>
      <c r="K808">
        <v>0.85</v>
      </c>
      <c r="L808">
        <v>369485</v>
      </c>
      <c r="M808">
        <v>7122103.1699999999</v>
      </c>
      <c r="N808">
        <v>279.8</v>
      </c>
      <c r="O808">
        <v>2418975</v>
      </c>
      <c r="P808">
        <v>758400</v>
      </c>
      <c r="Q808">
        <v>24426.85</v>
      </c>
      <c r="R808" s="4">
        <v>0.2164428786194528</v>
      </c>
      <c r="S808" s="2">
        <f t="shared" si="72"/>
        <v>0</v>
      </c>
      <c r="T808" s="6">
        <f t="shared" si="73"/>
        <v>8.3333333333333332E-3</v>
      </c>
      <c r="U808" s="7">
        <v>6.5879999999999994E-2</v>
      </c>
      <c r="V808" s="7">
        <v>1.37E-2</v>
      </c>
      <c r="W808" s="3">
        <f t="shared" si="77"/>
        <v>-2.5395739979928336</v>
      </c>
      <c r="X808" s="8">
        <f t="shared" si="74"/>
        <v>-2.5593324391647045</v>
      </c>
      <c r="Y808" s="3">
        <f t="shared" si="75"/>
        <v>0.85000000000007958</v>
      </c>
      <c r="Z808">
        <f t="shared" si="76"/>
        <v>1262.6831451517901</v>
      </c>
    </row>
    <row r="809" spans="1:27" hidden="1" x14ac:dyDescent="0.25">
      <c r="A809" t="s">
        <v>0</v>
      </c>
      <c r="B809" s="1">
        <v>45898</v>
      </c>
      <c r="C809" s="1">
        <v>45902</v>
      </c>
      <c r="D809" t="s">
        <v>1</v>
      </c>
      <c r="E809">
        <v>25750</v>
      </c>
      <c r="F809" t="s">
        <v>2</v>
      </c>
      <c r="G809" t="s">
        <v>2</v>
      </c>
      <c r="H809" t="s">
        <v>2</v>
      </c>
      <c r="I809">
        <v>1187.1500000000001</v>
      </c>
      <c r="J809">
        <v>1187.1500000000001</v>
      </c>
      <c r="K809">
        <v>1306.45</v>
      </c>
      <c r="L809" t="s">
        <v>2</v>
      </c>
      <c r="M809" t="s">
        <v>2</v>
      </c>
      <c r="N809" t="s">
        <v>2</v>
      </c>
      <c r="O809">
        <v>1875</v>
      </c>
      <c r="P809" t="s">
        <v>2</v>
      </c>
      <c r="Q809">
        <v>24426.85</v>
      </c>
      <c r="R809" s="4"/>
      <c r="S809" s="2">
        <f t="shared" si="72"/>
        <v>1</v>
      </c>
      <c r="T809" s="6">
        <f t="shared" si="73"/>
        <v>8.3333333333333332E-3</v>
      </c>
      <c r="U809" s="7">
        <v>6.5879999999999994E-2</v>
      </c>
      <c r="V809" s="7">
        <v>1.37E-2</v>
      </c>
      <c r="W809" s="3" t="e">
        <f t="shared" si="77"/>
        <v>#DIV/0!</v>
      </c>
      <c r="X809" s="8" t="e">
        <f t="shared" si="74"/>
        <v>#DIV/0!</v>
      </c>
      <c r="Y809" s="3" t="e">
        <f t="shared" si="75"/>
        <v>#DIV/0!</v>
      </c>
      <c r="Z809">
        <f t="shared" si="76"/>
        <v>-5.3557026854359719</v>
      </c>
      <c r="AA809">
        <f>IF(D809="CE",Y809,Z809)</f>
        <v>-5.3557026854359719</v>
      </c>
    </row>
    <row r="810" spans="1:27" hidden="1" x14ac:dyDescent="0.25">
      <c r="A810" t="s">
        <v>0</v>
      </c>
      <c r="B810" s="1">
        <v>45898</v>
      </c>
      <c r="C810" s="1">
        <v>45902</v>
      </c>
      <c r="D810" t="s">
        <v>3</v>
      </c>
      <c r="E810">
        <v>25750</v>
      </c>
      <c r="F810">
        <v>1.1000000000000001</v>
      </c>
      <c r="G810">
        <v>1.5</v>
      </c>
      <c r="H810">
        <v>0.65</v>
      </c>
      <c r="I810">
        <v>0.8</v>
      </c>
      <c r="J810">
        <v>0.8</v>
      </c>
      <c r="K810">
        <v>0.8</v>
      </c>
      <c r="L810">
        <v>109320</v>
      </c>
      <c r="M810">
        <v>2111319.37</v>
      </c>
      <c r="N810">
        <v>76.87</v>
      </c>
      <c r="O810">
        <v>693750</v>
      </c>
      <c r="P810">
        <v>417150</v>
      </c>
      <c r="Q810">
        <v>24426.85</v>
      </c>
      <c r="R810" s="4">
        <v>0.2223460714271365</v>
      </c>
      <c r="S810" s="2">
        <f t="shared" si="72"/>
        <v>0</v>
      </c>
      <c r="T810" s="6">
        <f t="shared" si="73"/>
        <v>8.3333333333333332E-3</v>
      </c>
      <c r="U810" s="7">
        <v>6.5879999999999994E-2</v>
      </c>
      <c r="V810" s="7">
        <v>1.37E-2</v>
      </c>
      <c r="W810" s="3">
        <f t="shared" si="77"/>
        <v>-2.5673758542925311</v>
      </c>
      <c r="X810" s="8">
        <f t="shared" si="74"/>
        <v>-2.5876731807747473</v>
      </c>
      <c r="Y810" s="3">
        <f t="shared" si="75"/>
        <v>0.80000000000015348</v>
      </c>
      <c r="Z810">
        <f t="shared" si="76"/>
        <v>1312.605702685436</v>
      </c>
    </row>
    <row r="811" spans="1:27" hidden="1" x14ac:dyDescent="0.25">
      <c r="A811" t="s">
        <v>0</v>
      </c>
      <c r="B811" s="1">
        <v>45898</v>
      </c>
      <c r="C811" s="1">
        <v>45902</v>
      </c>
      <c r="D811" t="s">
        <v>1</v>
      </c>
      <c r="E811">
        <v>25800</v>
      </c>
      <c r="F811">
        <v>1200</v>
      </c>
      <c r="G811">
        <v>1340</v>
      </c>
      <c r="H811">
        <v>1200</v>
      </c>
      <c r="I811">
        <v>1340</v>
      </c>
      <c r="J811">
        <v>1340</v>
      </c>
      <c r="K811">
        <v>1340</v>
      </c>
      <c r="L811">
        <v>88</v>
      </c>
      <c r="M811">
        <v>1785.69</v>
      </c>
      <c r="N811">
        <v>82.89</v>
      </c>
      <c r="O811">
        <v>16575</v>
      </c>
      <c r="P811">
        <v>-525</v>
      </c>
      <c r="Q811">
        <v>24426.85</v>
      </c>
      <c r="R811" s="4"/>
      <c r="S811" s="2">
        <f t="shared" si="72"/>
        <v>1</v>
      </c>
      <c r="T811" s="6">
        <f t="shared" si="73"/>
        <v>8.3333333333333332E-3</v>
      </c>
      <c r="U811" s="7">
        <v>6.5879999999999994E-2</v>
      </c>
      <c r="V811" s="7">
        <v>1.37E-2</v>
      </c>
      <c r="W811" s="3" t="e">
        <f t="shared" si="77"/>
        <v>#DIV/0!</v>
      </c>
      <c r="X811" s="8" t="e">
        <f t="shared" si="74"/>
        <v>#DIV/0!</v>
      </c>
      <c r="Y811" s="3" t="e">
        <f t="shared" si="75"/>
        <v>#DIV/0!</v>
      </c>
      <c r="Z811">
        <f t="shared" si="76"/>
        <v>-21.778260219085496</v>
      </c>
      <c r="AA811">
        <f>IF(D811="CE",Y811,Z811)</f>
        <v>-21.778260219085496</v>
      </c>
    </row>
    <row r="812" spans="1:27" hidden="1" x14ac:dyDescent="0.25">
      <c r="A812" t="s">
        <v>0</v>
      </c>
      <c r="B812" s="1">
        <v>45898</v>
      </c>
      <c r="C812" s="1">
        <v>45902</v>
      </c>
      <c r="D812" t="s">
        <v>3</v>
      </c>
      <c r="E812">
        <v>25800</v>
      </c>
      <c r="F812">
        <v>1.1499999999999999</v>
      </c>
      <c r="G812">
        <v>1.4</v>
      </c>
      <c r="H812">
        <v>0.6</v>
      </c>
      <c r="I812">
        <v>0.8</v>
      </c>
      <c r="J812">
        <v>0.75</v>
      </c>
      <c r="K812">
        <v>0.8</v>
      </c>
      <c r="L812">
        <v>282928</v>
      </c>
      <c r="M812">
        <v>5474843.7599999998</v>
      </c>
      <c r="N812">
        <v>186.96</v>
      </c>
      <c r="O812">
        <v>2863125</v>
      </c>
      <c r="P812">
        <v>289350</v>
      </c>
      <c r="Q812">
        <v>24426.85</v>
      </c>
      <c r="R812" s="4">
        <v>0.22965414025554301</v>
      </c>
      <c r="S812" s="2">
        <f t="shared" si="72"/>
        <v>0</v>
      </c>
      <c r="T812" s="6">
        <f t="shared" si="73"/>
        <v>8.3333333333333332E-3</v>
      </c>
      <c r="U812" s="7">
        <v>6.5879999999999994E-2</v>
      </c>
      <c r="V812" s="7">
        <v>1.37E-2</v>
      </c>
      <c r="W812" s="3">
        <f t="shared" si="77"/>
        <v>-2.5775512552104813</v>
      </c>
      <c r="X812" s="8">
        <f t="shared" si="74"/>
        <v>-2.5985157140508841</v>
      </c>
      <c r="Y812" s="3">
        <f t="shared" si="75"/>
        <v>0.7999999999935028</v>
      </c>
      <c r="Z812">
        <f t="shared" si="76"/>
        <v>1362.5782602190848</v>
      </c>
    </row>
    <row r="813" spans="1:27" hidden="1" x14ac:dyDescent="0.25">
      <c r="A813" t="s">
        <v>0</v>
      </c>
      <c r="B813" s="1">
        <v>45898</v>
      </c>
      <c r="C813" s="1">
        <v>45902</v>
      </c>
      <c r="D813" t="s">
        <v>1</v>
      </c>
      <c r="E813">
        <v>25850</v>
      </c>
      <c r="F813" t="s">
        <v>2</v>
      </c>
      <c r="G813" t="s">
        <v>2</v>
      </c>
      <c r="H813" t="s">
        <v>2</v>
      </c>
      <c r="I813">
        <v>1270</v>
      </c>
      <c r="J813">
        <v>1270</v>
      </c>
      <c r="K813">
        <v>1406.3</v>
      </c>
      <c r="L813" t="s">
        <v>2</v>
      </c>
      <c r="M813" t="s">
        <v>2</v>
      </c>
      <c r="N813" t="s">
        <v>2</v>
      </c>
      <c r="O813">
        <v>675</v>
      </c>
      <c r="P813" t="s">
        <v>2</v>
      </c>
      <c r="Q813">
        <v>24426.85</v>
      </c>
      <c r="R813" s="4"/>
      <c r="S813" s="2">
        <f t="shared" si="72"/>
        <v>1</v>
      </c>
      <c r="T813" s="6">
        <f t="shared" si="73"/>
        <v>8.3333333333333332E-3</v>
      </c>
      <c r="U813" s="7">
        <v>6.5879999999999994E-2</v>
      </c>
      <c r="V813" s="7">
        <v>1.37E-2</v>
      </c>
      <c r="W813" s="3" t="e">
        <f t="shared" si="77"/>
        <v>#DIV/0!</v>
      </c>
      <c r="X813" s="8" t="e">
        <f t="shared" si="74"/>
        <v>#DIV/0!</v>
      </c>
      <c r="Y813" s="3" t="e">
        <f t="shared" si="75"/>
        <v>#DIV/0!</v>
      </c>
      <c r="Z813">
        <f t="shared" si="76"/>
        <v>-5.4508177527313819</v>
      </c>
      <c r="AA813">
        <f>IF(D813="CE",Y813,Z813)</f>
        <v>-5.4508177527313819</v>
      </c>
    </row>
    <row r="814" spans="1:27" hidden="1" x14ac:dyDescent="0.25">
      <c r="A814" t="s">
        <v>0</v>
      </c>
      <c r="B814" s="1">
        <v>45898</v>
      </c>
      <c r="C814" s="1">
        <v>45902</v>
      </c>
      <c r="D814" t="s">
        <v>3</v>
      </c>
      <c r="E814">
        <v>25850</v>
      </c>
      <c r="F814">
        <v>0.7</v>
      </c>
      <c r="G814">
        <v>1.4</v>
      </c>
      <c r="H814">
        <v>0.6</v>
      </c>
      <c r="I814">
        <v>0.75</v>
      </c>
      <c r="J814">
        <v>0.7</v>
      </c>
      <c r="K814">
        <v>0.75</v>
      </c>
      <c r="L814">
        <v>62464</v>
      </c>
      <c r="M814">
        <v>1211063.6499999999</v>
      </c>
      <c r="N814">
        <v>42.85</v>
      </c>
      <c r="O814">
        <v>367200</v>
      </c>
      <c r="P814">
        <v>170025</v>
      </c>
      <c r="Q814">
        <v>24426.85</v>
      </c>
      <c r="R814" s="4">
        <v>0.23528832264754251</v>
      </c>
      <c r="S814" s="2">
        <f t="shared" si="72"/>
        <v>0</v>
      </c>
      <c r="T814" s="6">
        <f t="shared" si="73"/>
        <v>8.3333333333333332E-3</v>
      </c>
      <c r="U814" s="7">
        <v>6.5879999999999994E-2</v>
      </c>
      <c r="V814" s="7">
        <v>1.37E-2</v>
      </c>
      <c r="W814" s="3">
        <f t="shared" si="77"/>
        <v>-2.6054619109178994</v>
      </c>
      <c r="X814" s="8">
        <f t="shared" si="74"/>
        <v>-2.6269406978898346</v>
      </c>
      <c r="Y814" s="3">
        <f t="shared" si="75"/>
        <v>0.75000000000004263</v>
      </c>
      <c r="Z814">
        <f t="shared" si="76"/>
        <v>1412.5008177527307</v>
      </c>
    </row>
    <row r="815" spans="1:27" hidden="1" x14ac:dyDescent="0.25">
      <c r="A815" t="s">
        <v>0</v>
      </c>
      <c r="B815" s="1">
        <v>45898</v>
      </c>
      <c r="C815" s="1">
        <v>45902</v>
      </c>
      <c r="D815" t="s">
        <v>1</v>
      </c>
      <c r="E815">
        <v>25900</v>
      </c>
      <c r="F815">
        <v>1403.7</v>
      </c>
      <c r="G815">
        <v>1407.8</v>
      </c>
      <c r="H815">
        <v>1328</v>
      </c>
      <c r="I815">
        <v>1407.8</v>
      </c>
      <c r="J815">
        <v>1407.8</v>
      </c>
      <c r="K815">
        <v>1456.25</v>
      </c>
      <c r="L815">
        <v>3</v>
      </c>
      <c r="M815">
        <v>61.38</v>
      </c>
      <c r="N815">
        <v>3.1</v>
      </c>
      <c r="O815">
        <v>8625</v>
      </c>
      <c r="P815">
        <v>-75</v>
      </c>
      <c r="Q815">
        <v>24426.85</v>
      </c>
      <c r="R815" s="4"/>
      <c r="S815" s="2">
        <f t="shared" si="72"/>
        <v>1</v>
      </c>
      <c r="T815" s="6">
        <f t="shared" si="73"/>
        <v>8.3333333333333332E-3</v>
      </c>
      <c r="U815" s="7">
        <v>6.5879999999999994E-2</v>
      </c>
      <c r="V815" s="7">
        <v>1.37E-2</v>
      </c>
      <c r="W815" s="3" t="e">
        <f t="shared" si="77"/>
        <v>#DIV/0!</v>
      </c>
      <c r="X815" s="8" t="e">
        <f t="shared" si="74"/>
        <v>#DIV/0!</v>
      </c>
      <c r="Y815" s="3" t="e">
        <f t="shared" si="75"/>
        <v>#DIV/0!</v>
      </c>
      <c r="Z815">
        <f t="shared" si="76"/>
        <v>-5.4733752863758127</v>
      </c>
      <c r="AA815">
        <f>IF(D815="CE",Y815,Z815)</f>
        <v>-5.4733752863758127</v>
      </c>
    </row>
    <row r="816" spans="1:27" hidden="1" x14ac:dyDescent="0.25">
      <c r="A816" t="s">
        <v>0</v>
      </c>
      <c r="B816" s="1">
        <v>45898</v>
      </c>
      <c r="C816" s="1">
        <v>45902</v>
      </c>
      <c r="D816" t="s">
        <v>3</v>
      </c>
      <c r="E816">
        <v>25900</v>
      </c>
      <c r="F816">
        <v>0.9</v>
      </c>
      <c r="G816">
        <v>1.25</v>
      </c>
      <c r="H816">
        <v>0.5</v>
      </c>
      <c r="I816">
        <v>0.7</v>
      </c>
      <c r="J816">
        <v>0.65</v>
      </c>
      <c r="K816">
        <v>0.7</v>
      </c>
      <c r="L816">
        <v>227987</v>
      </c>
      <c r="M816">
        <v>4428776.12</v>
      </c>
      <c r="N816">
        <v>128.63999999999999</v>
      </c>
      <c r="O816">
        <v>2637375</v>
      </c>
      <c r="P816">
        <v>1865550</v>
      </c>
      <c r="Q816">
        <v>24426.85</v>
      </c>
      <c r="R816" s="4">
        <v>0.24072040584552329</v>
      </c>
      <c r="S816" s="2">
        <f t="shared" si="72"/>
        <v>0</v>
      </c>
      <c r="T816" s="6">
        <f t="shared" si="73"/>
        <v>8.3333333333333332E-3</v>
      </c>
      <c r="U816" s="7">
        <v>6.5879999999999994E-2</v>
      </c>
      <c r="V816" s="7">
        <v>1.37E-2</v>
      </c>
      <c r="W816" s="3">
        <f t="shared" si="77"/>
        <v>-2.6341130792864913</v>
      </c>
      <c r="X816" s="8">
        <f t="shared" si="74"/>
        <v>-2.6560877453420564</v>
      </c>
      <c r="Y816" s="3">
        <f t="shared" si="75"/>
        <v>0.69999999999996021</v>
      </c>
      <c r="Z816">
        <f t="shared" si="76"/>
        <v>1462.4233752863765</v>
      </c>
    </row>
    <row r="817" spans="1:27" hidden="1" x14ac:dyDescent="0.25">
      <c r="A817" t="s">
        <v>0</v>
      </c>
      <c r="B817" s="1">
        <v>45898</v>
      </c>
      <c r="C817" s="1">
        <v>45902</v>
      </c>
      <c r="D817" t="s">
        <v>1</v>
      </c>
      <c r="E817">
        <v>25950</v>
      </c>
      <c r="F817">
        <v>1368.45</v>
      </c>
      <c r="G817">
        <v>1398.65</v>
      </c>
      <c r="H817">
        <v>1367.9</v>
      </c>
      <c r="I817">
        <v>1367.9</v>
      </c>
      <c r="J817">
        <v>1367.9</v>
      </c>
      <c r="K817">
        <v>1506.2</v>
      </c>
      <c r="L817">
        <v>4</v>
      </c>
      <c r="M817">
        <v>82</v>
      </c>
      <c r="N817">
        <v>4.1500000000000004</v>
      </c>
      <c r="O817">
        <v>750</v>
      </c>
      <c r="P817">
        <v>75</v>
      </c>
      <c r="Q817">
        <v>24426.85</v>
      </c>
      <c r="R817" s="4"/>
      <c r="S817" s="2">
        <f t="shared" si="72"/>
        <v>1</v>
      </c>
      <c r="T817" s="6">
        <f t="shared" si="73"/>
        <v>8.3333333333333332E-3</v>
      </c>
      <c r="U817" s="7">
        <v>6.5879999999999994E-2</v>
      </c>
      <c r="V817" s="7">
        <v>1.37E-2</v>
      </c>
      <c r="W817" s="3" t="e">
        <f t="shared" si="77"/>
        <v>#DIV/0!</v>
      </c>
      <c r="X817" s="8" t="e">
        <f t="shared" si="74"/>
        <v>#DIV/0!</v>
      </c>
      <c r="Y817" s="3" t="e">
        <f t="shared" si="75"/>
        <v>#DIV/0!</v>
      </c>
      <c r="Z817">
        <f t="shared" si="76"/>
        <v>-5.4959328200238815</v>
      </c>
      <c r="AA817">
        <f>IF(D817="CE",Y817,Z817)</f>
        <v>-5.4959328200238815</v>
      </c>
    </row>
    <row r="818" spans="1:27" hidden="1" x14ac:dyDescent="0.25">
      <c r="A818" t="s">
        <v>0</v>
      </c>
      <c r="B818" s="1">
        <v>45898</v>
      </c>
      <c r="C818" s="1">
        <v>45902</v>
      </c>
      <c r="D818" t="s">
        <v>3</v>
      </c>
      <c r="E818">
        <v>25950</v>
      </c>
      <c r="F818">
        <v>1.1000000000000001</v>
      </c>
      <c r="G818">
        <v>1.1499999999999999</v>
      </c>
      <c r="H818">
        <v>0.5</v>
      </c>
      <c r="I818">
        <v>0.7</v>
      </c>
      <c r="J818">
        <v>0.85</v>
      </c>
      <c r="K818">
        <v>0.7</v>
      </c>
      <c r="L818">
        <v>99175</v>
      </c>
      <c r="M818">
        <v>1930250.23</v>
      </c>
      <c r="N818">
        <v>56.79</v>
      </c>
      <c r="O818">
        <v>1003275</v>
      </c>
      <c r="P818">
        <v>660300</v>
      </c>
      <c r="Q818">
        <v>24426.85</v>
      </c>
      <c r="R818" s="4">
        <v>0.24783418602451679</v>
      </c>
      <c r="S818" s="2">
        <f t="shared" si="72"/>
        <v>0</v>
      </c>
      <c r="T818" s="6">
        <f t="shared" si="73"/>
        <v>8.3333333333333332E-3</v>
      </c>
      <c r="U818" s="7">
        <v>6.5879999999999994E-2</v>
      </c>
      <c r="V818" s="7">
        <v>1.37E-2</v>
      </c>
      <c r="W818" s="3">
        <f t="shared" si="77"/>
        <v>-2.6431113068647534</v>
      </c>
      <c r="X818" s="8">
        <f t="shared" si="74"/>
        <v>-2.6657353692325132</v>
      </c>
      <c r="Y818" s="3">
        <f t="shared" si="75"/>
        <v>0.69999999999744489</v>
      </c>
      <c r="Z818">
        <f t="shared" si="76"/>
        <v>1512.3959328200253</v>
      </c>
    </row>
    <row r="819" spans="1:27" hidden="1" x14ac:dyDescent="0.25">
      <c r="A819" t="s">
        <v>0</v>
      </c>
      <c r="B819" s="1">
        <v>45898</v>
      </c>
      <c r="C819" s="1">
        <v>45902</v>
      </c>
      <c r="D819" t="s">
        <v>1</v>
      </c>
      <c r="E819">
        <v>26000</v>
      </c>
      <c r="F819">
        <v>1479.95</v>
      </c>
      <c r="G819">
        <v>1557.6</v>
      </c>
      <c r="H819">
        <v>1404</v>
      </c>
      <c r="I819">
        <v>1547.05</v>
      </c>
      <c r="J819">
        <v>1524</v>
      </c>
      <c r="K819">
        <v>1547.05</v>
      </c>
      <c r="L819">
        <v>516</v>
      </c>
      <c r="M819">
        <v>10630.99</v>
      </c>
      <c r="N819">
        <v>568.99</v>
      </c>
      <c r="O819">
        <v>109200</v>
      </c>
      <c r="P819">
        <v>7275</v>
      </c>
      <c r="Q819">
        <v>24426.85</v>
      </c>
      <c r="R819" s="4"/>
      <c r="S819" s="2">
        <f t="shared" si="72"/>
        <v>1</v>
      </c>
      <c r="T819" s="6">
        <f t="shared" si="73"/>
        <v>8.3333333333333332E-3</v>
      </c>
      <c r="U819" s="7">
        <v>6.5879999999999994E-2</v>
      </c>
      <c r="V819" s="7">
        <v>1.37E-2</v>
      </c>
      <c r="W819" s="3" t="e">
        <f t="shared" si="77"/>
        <v>#DIV/0!</v>
      </c>
      <c r="X819" s="8" t="e">
        <f t="shared" si="74"/>
        <v>#DIV/0!</v>
      </c>
      <c r="Y819" s="3" t="e">
        <f t="shared" si="75"/>
        <v>#DIV/0!</v>
      </c>
      <c r="Z819">
        <f t="shared" si="76"/>
        <v>-14.618490353670495</v>
      </c>
      <c r="AA819">
        <f>IF(D819="CE",Y819,Z819)</f>
        <v>-14.618490353670495</v>
      </c>
    </row>
    <row r="820" spans="1:27" hidden="1" x14ac:dyDescent="0.25">
      <c r="A820" t="s">
        <v>0</v>
      </c>
      <c r="B820" s="1">
        <v>45898</v>
      </c>
      <c r="C820" s="1">
        <v>45902</v>
      </c>
      <c r="D820" t="s">
        <v>3</v>
      </c>
      <c r="E820">
        <v>26000</v>
      </c>
      <c r="F820">
        <v>0.95</v>
      </c>
      <c r="G820">
        <v>1.05</v>
      </c>
      <c r="H820">
        <v>0.45</v>
      </c>
      <c r="I820">
        <v>0.7</v>
      </c>
      <c r="J820">
        <v>0.7</v>
      </c>
      <c r="K820">
        <v>0.7</v>
      </c>
      <c r="L820">
        <v>574525</v>
      </c>
      <c r="M820">
        <v>11203561.060000001</v>
      </c>
      <c r="N820">
        <v>323.56</v>
      </c>
      <c r="O820">
        <v>8337300</v>
      </c>
      <c r="P820">
        <v>1538175</v>
      </c>
      <c r="Q820">
        <v>24426.85</v>
      </c>
      <c r="R820" s="4">
        <v>0.25491352191835781</v>
      </c>
      <c r="S820" s="2">
        <f t="shared" si="72"/>
        <v>0</v>
      </c>
      <c r="T820" s="6">
        <f t="shared" si="73"/>
        <v>8.3333333333333332E-3</v>
      </c>
      <c r="U820" s="7">
        <v>6.5879999999999994E-2</v>
      </c>
      <c r="V820" s="7">
        <v>1.37E-2</v>
      </c>
      <c r="W820" s="3">
        <f t="shared" si="77"/>
        <v>-2.6517911548902013</v>
      </c>
      <c r="X820" s="8">
        <f t="shared" si="74"/>
        <v>-2.6750614692514967</v>
      </c>
      <c r="Y820" s="3">
        <f t="shared" si="75"/>
        <v>0.69999999999986073</v>
      </c>
      <c r="Z820">
        <f t="shared" si="76"/>
        <v>1562.3684903536705</v>
      </c>
    </row>
    <row r="821" spans="1:27" hidden="1" x14ac:dyDescent="0.25">
      <c r="A821" t="s">
        <v>0</v>
      </c>
      <c r="B821" s="1">
        <v>45898</v>
      </c>
      <c r="C821" s="1">
        <v>45902</v>
      </c>
      <c r="D821" t="s">
        <v>1</v>
      </c>
      <c r="E821">
        <v>26050</v>
      </c>
      <c r="F821" t="s">
        <v>2</v>
      </c>
      <c r="G821" t="s">
        <v>2</v>
      </c>
      <c r="H821" t="s">
        <v>2</v>
      </c>
      <c r="I821">
        <v>1489.7</v>
      </c>
      <c r="J821">
        <v>1489.7</v>
      </c>
      <c r="K821">
        <v>1606.15</v>
      </c>
      <c r="L821" t="s">
        <v>2</v>
      </c>
      <c r="M821" t="s">
        <v>2</v>
      </c>
      <c r="N821" t="s">
        <v>2</v>
      </c>
      <c r="O821">
        <v>225</v>
      </c>
      <c r="P821" t="s">
        <v>2</v>
      </c>
      <c r="Q821">
        <v>24426.85</v>
      </c>
      <c r="R821" s="4"/>
      <c r="S821" s="2">
        <f t="shared" si="72"/>
        <v>1</v>
      </c>
      <c r="T821" s="6">
        <f t="shared" si="73"/>
        <v>8.3333333333333332E-3</v>
      </c>
      <c r="U821" s="7">
        <v>6.5879999999999994E-2</v>
      </c>
      <c r="V821" s="7">
        <v>1.37E-2</v>
      </c>
      <c r="W821" s="3" t="e">
        <f t="shared" si="77"/>
        <v>#DIV/0!</v>
      </c>
      <c r="X821" s="8" t="e">
        <f t="shared" si="74"/>
        <v>#DIV/0!</v>
      </c>
      <c r="Y821" s="3" t="e">
        <f t="shared" si="75"/>
        <v>#DIV/0!</v>
      </c>
      <c r="Z821">
        <f t="shared" si="76"/>
        <v>-5.4910478873134707</v>
      </c>
      <c r="AA821">
        <f>IF(D821="CE",Y821,Z821)</f>
        <v>-5.4910478873134707</v>
      </c>
    </row>
    <row r="822" spans="1:27" hidden="1" x14ac:dyDescent="0.25">
      <c r="A822" t="s">
        <v>0</v>
      </c>
      <c r="B822" s="1">
        <v>45898</v>
      </c>
      <c r="C822" s="1">
        <v>45902</v>
      </c>
      <c r="D822" t="s">
        <v>3</v>
      </c>
      <c r="E822">
        <v>26050</v>
      </c>
      <c r="F822">
        <v>0.75</v>
      </c>
      <c r="G822">
        <v>1.05</v>
      </c>
      <c r="H822">
        <v>0.45</v>
      </c>
      <c r="I822">
        <v>0.65</v>
      </c>
      <c r="J822">
        <v>0.7</v>
      </c>
      <c r="K822">
        <v>0.65</v>
      </c>
      <c r="L822">
        <v>48091</v>
      </c>
      <c r="M822">
        <v>939603.43</v>
      </c>
      <c r="N822">
        <v>25.52</v>
      </c>
      <c r="O822">
        <v>380325</v>
      </c>
      <c r="P822">
        <v>-2550</v>
      </c>
      <c r="Q822">
        <v>24426.85</v>
      </c>
      <c r="R822" s="4">
        <v>0.25997196463223932</v>
      </c>
      <c r="S822" s="2">
        <f t="shared" si="72"/>
        <v>0</v>
      </c>
      <c r="T822" s="6">
        <f t="shared" si="73"/>
        <v>8.3333333333333332E-3</v>
      </c>
      <c r="U822" s="7">
        <v>6.5879999999999994E-2</v>
      </c>
      <c r="V822" s="7">
        <v>1.37E-2</v>
      </c>
      <c r="W822" s="3">
        <f t="shared" si="77"/>
        <v>-2.680691228881884</v>
      </c>
      <c r="X822" s="8">
        <f t="shared" si="74"/>
        <v>-2.7044233137732197</v>
      </c>
      <c r="Y822" s="3">
        <f t="shared" si="75"/>
        <v>0.65000000000004832</v>
      </c>
      <c r="Z822">
        <f t="shared" si="76"/>
        <v>1612.2910478873164</v>
      </c>
    </row>
    <row r="823" spans="1:27" hidden="1" x14ac:dyDescent="0.25">
      <c r="A823" t="s">
        <v>0</v>
      </c>
      <c r="B823" s="1">
        <v>45898</v>
      </c>
      <c r="C823" s="1">
        <v>45902</v>
      </c>
      <c r="D823" t="s">
        <v>1</v>
      </c>
      <c r="E823">
        <v>26100</v>
      </c>
      <c r="F823">
        <v>1524.25</v>
      </c>
      <c r="G823">
        <v>1565</v>
      </c>
      <c r="H823">
        <v>1510</v>
      </c>
      <c r="I823">
        <v>1565</v>
      </c>
      <c r="J823">
        <v>1565</v>
      </c>
      <c r="K823">
        <v>1656.1</v>
      </c>
      <c r="L823">
        <v>18</v>
      </c>
      <c r="M823">
        <v>372.97</v>
      </c>
      <c r="N823">
        <v>20.62</v>
      </c>
      <c r="O823">
        <v>1500</v>
      </c>
      <c r="P823" t="s">
        <v>2</v>
      </c>
      <c r="Q823">
        <v>24426.85</v>
      </c>
      <c r="R823" s="4"/>
      <c r="S823" s="2">
        <f t="shared" si="72"/>
        <v>1</v>
      </c>
      <c r="T823" s="6">
        <f t="shared" si="73"/>
        <v>8.3333333333333332E-3</v>
      </c>
      <c r="U823" s="7">
        <v>6.5879999999999994E-2</v>
      </c>
      <c r="V823" s="7">
        <v>1.37E-2</v>
      </c>
      <c r="W823" s="3" t="e">
        <f t="shared" si="77"/>
        <v>#DIV/0!</v>
      </c>
      <c r="X823" s="8" t="e">
        <f t="shared" si="74"/>
        <v>#DIV/0!</v>
      </c>
      <c r="Y823" s="3" t="e">
        <f t="shared" si="75"/>
        <v>#DIV/0!</v>
      </c>
      <c r="Z823">
        <f t="shared" si="76"/>
        <v>-5.5136054209651775</v>
      </c>
      <c r="AA823">
        <f>IF(D823="CE",Y823,Z823)</f>
        <v>-5.5136054209651775</v>
      </c>
    </row>
    <row r="824" spans="1:27" hidden="1" x14ac:dyDescent="0.25">
      <c r="A824" t="s">
        <v>0</v>
      </c>
      <c r="B824" s="1">
        <v>45898</v>
      </c>
      <c r="C824" s="1">
        <v>45902</v>
      </c>
      <c r="D824" t="s">
        <v>3</v>
      </c>
      <c r="E824">
        <v>26100</v>
      </c>
      <c r="F824">
        <v>1</v>
      </c>
      <c r="G824">
        <v>1</v>
      </c>
      <c r="H824">
        <v>0.45</v>
      </c>
      <c r="I824">
        <v>0.65</v>
      </c>
      <c r="J824">
        <v>0.65</v>
      </c>
      <c r="K824">
        <v>0.65</v>
      </c>
      <c r="L824">
        <v>129798</v>
      </c>
      <c r="M824">
        <v>2540859.75</v>
      </c>
      <c r="N824">
        <v>63.9</v>
      </c>
      <c r="O824">
        <v>1614600</v>
      </c>
      <c r="P824">
        <v>855975</v>
      </c>
      <c r="Q824">
        <v>24426.85</v>
      </c>
      <c r="R824" s="4">
        <v>0.26694165634881789</v>
      </c>
      <c r="S824" s="2">
        <f t="shared" si="72"/>
        <v>0</v>
      </c>
      <c r="T824" s="6">
        <f t="shared" si="73"/>
        <v>8.3333333333333332E-3</v>
      </c>
      <c r="U824" s="7">
        <v>6.5879999999999994E-2</v>
      </c>
      <c r="V824" s="7">
        <v>1.37E-2</v>
      </c>
      <c r="W824" s="3">
        <f t="shared" si="77"/>
        <v>-2.6887620989517726</v>
      </c>
      <c r="X824" s="8">
        <f t="shared" si="74"/>
        <v>-2.713130426738446</v>
      </c>
      <c r="Y824" s="3">
        <f t="shared" si="75"/>
        <v>0.65000000000003411</v>
      </c>
      <c r="Z824">
        <f t="shared" si="76"/>
        <v>1662.2636054209652</v>
      </c>
    </row>
    <row r="825" spans="1:27" hidden="1" x14ac:dyDescent="0.25">
      <c r="A825" t="s">
        <v>0</v>
      </c>
      <c r="B825" s="1">
        <v>45898</v>
      </c>
      <c r="C825" s="1">
        <v>45902</v>
      </c>
      <c r="D825" t="s">
        <v>1</v>
      </c>
      <c r="E825">
        <v>26150</v>
      </c>
      <c r="F825" t="s">
        <v>2</v>
      </c>
      <c r="G825" t="s">
        <v>2</v>
      </c>
      <c r="H825" t="s">
        <v>2</v>
      </c>
      <c r="I825">
        <v>1588.4</v>
      </c>
      <c r="J825">
        <v>1588.4</v>
      </c>
      <c r="K825">
        <v>1706.05</v>
      </c>
      <c r="L825" t="s">
        <v>2</v>
      </c>
      <c r="M825" t="s">
        <v>2</v>
      </c>
      <c r="N825" t="s">
        <v>2</v>
      </c>
      <c r="O825">
        <v>150</v>
      </c>
      <c r="P825" t="s">
        <v>2</v>
      </c>
      <c r="Q825">
        <v>24426.85</v>
      </c>
      <c r="R825" s="4"/>
      <c r="S825" s="2">
        <f t="shared" si="72"/>
        <v>1</v>
      </c>
      <c r="T825" s="6">
        <f t="shared" si="73"/>
        <v>8.3333333333333332E-3</v>
      </c>
      <c r="U825" s="7">
        <v>6.5879999999999994E-2</v>
      </c>
      <c r="V825" s="7">
        <v>1.37E-2</v>
      </c>
      <c r="W825" s="3" t="e">
        <f t="shared" si="77"/>
        <v>#DIV/0!</v>
      </c>
      <c r="X825" s="8" t="e">
        <f t="shared" si="74"/>
        <v>#DIV/0!</v>
      </c>
      <c r="Y825" s="3" t="e">
        <f t="shared" si="75"/>
        <v>#DIV/0!</v>
      </c>
      <c r="Z825">
        <f t="shared" si="76"/>
        <v>-5.5361629546096083</v>
      </c>
      <c r="AA825">
        <f>IF(D825="CE",Y825,Z825)</f>
        <v>-5.5361629546096083</v>
      </c>
    </row>
    <row r="826" spans="1:27" hidden="1" x14ac:dyDescent="0.25">
      <c r="A826" t="s">
        <v>0</v>
      </c>
      <c r="B826" s="1">
        <v>45898</v>
      </c>
      <c r="C826" s="1">
        <v>45902</v>
      </c>
      <c r="D826" t="s">
        <v>3</v>
      </c>
      <c r="E826">
        <v>26150</v>
      </c>
      <c r="F826">
        <v>1</v>
      </c>
      <c r="G826">
        <v>1</v>
      </c>
      <c r="H826">
        <v>0.45</v>
      </c>
      <c r="I826">
        <v>0.7</v>
      </c>
      <c r="J826">
        <v>0.65</v>
      </c>
      <c r="K826">
        <v>0.7</v>
      </c>
      <c r="L826">
        <v>19229</v>
      </c>
      <c r="M826">
        <v>377139.1</v>
      </c>
      <c r="N826">
        <v>10.34</v>
      </c>
      <c r="O826">
        <v>83475</v>
      </c>
      <c r="P826">
        <v>39300</v>
      </c>
      <c r="Q826">
        <v>24426.85</v>
      </c>
      <c r="R826" s="4">
        <v>0.27595375797632621</v>
      </c>
      <c r="S826" s="2">
        <f t="shared" si="72"/>
        <v>0</v>
      </c>
      <c r="T826" s="6">
        <f t="shared" si="73"/>
        <v>8.3333333333333332E-3</v>
      </c>
      <c r="U826" s="7">
        <v>6.5879999999999994E-2</v>
      </c>
      <c r="V826" s="7">
        <v>1.37E-2</v>
      </c>
      <c r="W826" s="3">
        <f t="shared" si="77"/>
        <v>-2.6761177664726259</v>
      </c>
      <c r="X826" s="8">
        <f t="shared" si="74"/>
        <v>-2.7013087828179518</v>
      </c>
      <c r="Y826" s="3">
        <f t="shared" si="75"/>
        <v>0.70000000000014495</v>
      </c>
      <c r="Z826">
        <f t="shared" si="76"/>
        <v>1712.2861629546096</v>
      </c>
    </row>
    <row r="827" spans="1:27" hidden="1" x14ac:dyDescent="0.25">
      <c r="A827" t="s">
        <v>0</v>
      </c>
      <c r="B827" s="1">
        <v>45898</v>
      </c>
      <c r="C827" s="1">
        <v>45902</v>
      </c>
      <c r="D827" t="s">
        <v>1</v>
      </c>
      <c r="E827">
        <v>26200</v>
      </c>
      <c r="F827">
        <v>1624.05</v>
      </c>
      <c r="G827">
        <v>1723.3</v>
      </c>
      <c r="H827">
        <v>1624.05</v>
      </c>
      <c r="I827">
        <v>1705.65</v>
      </c>
      <c r="J827">
        <v>1723.3</v>
      </c>
      <c r="K827">
        <v>1705.65</v>
      </c>
      <c r="L827">
        <v>12</v>
      </c>
      <c r="M827">
        <v>250.71</v>
      </c>
      <c r="N827">
        <v>14.91</v>
      </c>
      <c r="O827">
        <v>1725</v>
      </c>
      <c r="P827">
        <v>150</v>
      </c>
      <c r="Q827">
        <v>24426.85</v>
      </c>
      <c r="R827" s="4"/>
      <c r="S827" s="2">
        <f t="shared" si="72"/>
        <v>1</v>
      </c>
      <c r="T827" s="6">
        <f t="shared" si="73"/>
        <v>8.3333333333333332E-3</v>
      </c>
      <c r="U827" s="7">
        <v>6.5879999999999994E-2</v>
      </c>
      <c r="V827" s="7">
        <v>1.37E-2</v>
      </c>
      <c r="W827" s="3" t="e">
        <f t="shared" si="77"/>
        <v>#DIV/0!</v>
      </c>
      <c r="X827" s="8" t="e">
        <f t="shared" si="74"/>
        <v>#DIV/0!</v>
      </c>
      <c r="Y827" s="3" t="e">
        <f t="shared" si="75"/>
        <v>#DIV/0!</v>
      </c>
      <c r="Z827">
        <f t="shared" si="76"/>
        <v>-55.908720488252584</v>
      </c>
      <c r="AA827">
        <f>IF(D827="CE",Y827,Z827)</f>
        <v>-55.908720488252584</v>
      </c>
    </row>
    <row r="828" spans="1:27" hidden="1" x14ac:dyDescent="0.25">
      <c r="A828" t="s">
        <v>0</v>
      </c>
      <c r="B828" s="1">
        <v>45898</v>
      </c>
      <c r="C828" s="1">
        <v>45902</v>
      </c>
      <c r="D828" t="s">
        <v>3</v>
      </c>
      <c r="E828">
        <v>26200</v>
      </c>
      <c r="F828">
        <v>0.85</v>
      </c>
      <c r="G828">
        <v>0.95</v>
      </c>
      <c r="H828">
        <v>0.4</v>
      </c>
      <c r="I828">
        <v>0.65</v>
      </c>
      <c r="J828">
        <v>0.7</v>
      </c>
      <c r="K828">
        <v>0.65</v>
      </c>
      <c r="L828">
        <v>77788</v>
      </c>
      <c r="M828">
        <v>1528570.28</v>
      </c>
      <c r="N828">
        <v>36.08</v>
      </c>
      <c r="O828">
        <v>1151550</v>
      </c>
      <c r="P828">
        <v>176550</v>
      </c>
      <c r="Q828">
        <v>24426.85</v>
      </c>
      <c r="R828" s="4">
        <v>0.28078731454570588</v>
      </c>
      <c r="S828" s="2">
        <f t="shared" si="72"/>
        <v>0</v>
      </c>
      <c r="T828" s="6">
        <f t="shared" si="73"/>
        <v>8.3333333333333332E-3</v>
      </c>
      <c r="U828" s="7">
        <v>6.5879999999999994E-2</v>
      </c>
      <c r="V828" s="7">
        <v>1.37E-2</v>
      </c>
      <c r="W828" s="3">
        <f t="shared" si="77"/>
        <v>-2.7041369072188983</v>
      </c>
      <c r="X828" s="8">
        <f t="shared" si="74"/>
        <v>-2.7297691648918954</v>
      </c>
      <c r="Y828" s="3">
        <f t="shared" si="75"/>
        <v>0.65000000000010516</v>
      </c>
      <c r="Z828">
        <f t="shared" si="76"/>
        <v>1762.2087204882555</v>
      </c>
    </row>
    <row r="829" spans="1:27" hidden="1" x14ac:dyDescent="0.25">
      <c r="A829" t="s">
        <v>0</v>
      </c>
      <c r="B829" s="1">
        <v>45898</v>
      </c>
      <c r="C829" s="1">
        <v>45902</v>
      </c>
      <c r="D829" t="s">
        <v>1</v>
      </c>
      <c r="E829">
        <v>26250</v>
      </c>
      <c r="F829" t="s">
        <v>2</v>
      </c>
      <c r="G829" t="s">
        <v>2</v>
      </c>
      <c r="H829" t="s">
        <v>2</v>
      </c>
      <c r="I829">
        <v>1241.8499999999999</v>
      </c>
      <c r="J829">
        <v>1241.8499999999999</v>
      </c>
      <c r="K829">
        <v>1806</v>
      </c>
      <c r="L829" t="s">
        <v>2</v>
      </c>
      <c r="M829" t="s">
        <v>2</v>
      </c>
      <c r="N829" t="s">
        <v>2</v>
      </c>
      <c r="O829">
        <v>75</v>
      </c>
      <c r="P829" t="s">
        <v>2</v>
      </c>
      <c r="Q829">
        <v>24426.85</v>
      </c>
      <c r="R829" s="4"/>
      <c r="S829" s="2">
        <f t="shared" si="72"/>
        <v>1</v>
      </c>
      <c r="T829" s="6">
        <f t="shared" si="73"/>
        <v>8.3333333333333332E-3</v>
      </c>
      <c r="U829" s="7">
        <v>6.5879999999999994E-2</v>
      </c>
      <c r="V829" s="7">
        <v>1.37E-2</v>
      </c>
      <c r="W829" s="3" t="e">
        <f t="shared" si="77"/>
        <v>#DIV/0!</v>
      </c>
      <c r="X829" s="8" t="e">
        <f t="shared" si="74"/>
        <v>#DIV/0!</v>
      </c>
      <c r="Y829" s="3" t="e">
        <f t="shared" si="75"/>
        <v>#DIV/0!</v>
      </c>
      <c r="Z829">
        <f t="shared" si="76"/>
        <v>-5.5312780219028355</v>
      </c>
      <c r="AA829">
        <f>IF(D829="CE",Y829,Z829)</f>
        <v>-5.5312780219028355</v>
      </c>
    </row>
    <row r="830" spans="1:27" hidden="1" x14ac:dyDescent="0.25">
      <c r="A830" t="s">
        <v>0</v>
      </c>
      <c r="B830" s="1">
        <v>45898</v>
      </c>
      <c r="C830" s="1">
        <v>45902</v>
      </c>
      <c r="D830" t="s">
        <v>3</v>
      </c>
      <c r="E830">
        <v>26250</v>
      </c>
      <c r="F830">
        <v>0.8</v>
      </c>
      <c r="G830">
        <v>0.95</v>
      </c>
      <c r="H830">
        <v>0.4</v>
      </c>
      <c r="I830">
        <v>0.65</v>
      </c>
      <c r="J830">
        <v>0.7</v>
      </c>
      <c r="K830">
        <v>0.65</v>
      </c>
      <c r="L830">
        <v>21245</v>
      </c>
      <c r="M830">
        <v>418270.7</v>
      </c>
      <c r="N830">
        <v>9.76</v>
      </c>
      <c r="O830">
        <v>134400</v>
      </c>
      <c r="P830">
        <v>78300</v>
      </c>
      <c r="Q830">
        <v>24426.85</v>
      </c>
      <c r="R830" s="4">
        <v>0.28766472745204091</v>
      </c>
      <c r="S830" s="2">
        <f t="shared" si="72"/>
        <v>0</v>
      </c>
      <c r="T830" s="6">
        <f t="shared" si="73"/>
        <v>8.3333333333333332E-3</v>
      </c>
      <c r="U830" s="7">
        <v>6.5879999999999994E-2</v>
      </c>
      <c r="V830" s="7">
        <v>1.37E-2</v>
      </c>
      <c r="W830" s="3">
        <f t="shared" si="77"/>
        <v>-2.7114704791042112</v>
      </c>
      <c r="X830" s="8">
        <f t="shared" si="74"/>
        <v>-2.7377305558082208</v>
      </c>
      <c r="Y830" s="3">
        <f t="shared" si="75"/>
        <v>0.64999999999982094</v>
      </c>
      <c r="Z830">
        <f t="shared" si="76"/>
        <v>1812.1812780219043</v>
      </c>
    </row>
    <row r="831" spans="1:27" hidden="1" x14ac:dyDescent="0.25">
      <c r="A831" t="s">
        <v>0</v>
      </c>
      <c r="B831" s="1">
        <v>45898</v>
      </c>
      <c r="C831" s="1">
        <v>45902</v>
      </c>
      <c r="D831" t="s">
        <v>1</v>
      </c>
      <c r="E831">
        <v>26300</v>
      </c>
      <c r="F831">
        <v>1724</v>
      </c>
      <c r="G831">
        <v>1850</v>
      </c>
      <c r="H831">
        <v>1724</v>
      </c>
      <c r="I831">
        <v>1850</v>
      </c>
      <c r="J831">
        <v>1850</v>
      </c>
      <c r="K831">
        <v>1850</v>
      </c>
      <c r="L831">
        <v>4</v>
      </c>
      <c r="M831">
        <v>84.17</v>
      </c>
      <c r="N831">
        <v>5.27</v>
      </c>
      <c r="O831">
        <v>1950</v>
      </c>
      <c r="P831">
        <v>75</v>
      </c>
      <c r="Q831">
        <v>24426.85</v>
      </c>
      <c r="R831" s="4"/>
      <c r="S831" s="2">
        <f t="shared" si="72"/>
        <v>1</v>
      </c>
      <c r="T831" s="6">
        <f t="shared" si="73"/>
        <v>8.3333333333333332E-3</v>
      </c>
      <c r="U831" s="7">
        <v>6.5879999999999994E-2</v>
      </c>
      <c r="V831" s="7">
        <v>1.37E-2</v>
      </c>
      <c r="W831" s="3" t="e">
        <f t="shared" si="77"/>
        <v>#DIV/0!</v>
      </c>
      <c r="X831" s="8" t="e">
        <f t="shared" si="74"/>
        <v>#DIV/0!</v>
      </c>
      <c r="Y831" s="3" t="e">
        <f t="shared" si="75"/>
        <v>#DIV/0!</v>
      </c>
      <c r="Z831">
        <f t="shared" si="76"/>
        <v>-11.503835555547994</v>
      </c>
      <c r="AA831">
        <f>IF(D831="CE",Y831,Z831)</f>
        <v>-11.503835555547994</v>
      </c>
    </row>
    <row r="832" spans="1:27" hidden="1" x14ac:dyDescent="0.25">
      <c r="A832" t="s">
        <v>0</v>
      </c>
      <c r="B832" s="1">
        <v>45898</v>
      </c>
      <c r="C832" s="1">
        <v>45902</v>
      </c>
      <c r="D832" t="s">
        <v>3</v>
      </c>
      <c r="E832">
        <v>26300</v>
      </c>
      <c r="F832">
        <v>0.7</v>
      </c>
      <c r="G832">
        <v>1</v>
      </c>
      <c r="H832">
        <v>0.4</v>
      </c>
      <c r="I832">
        <v>0.65</v>
      </c>
      <c r="J832">
        <v>0.75</v>
      </c>
      <c r="K832">
        <v>0.65</v>
      </c>
      <c r="L832">
        <v>91130</v>
      </c>
      <c r="M832">
        <v>1797583.19</v>
      </c>
      <c r="N832">
        <v>43.94</v>
      </c>
      <c r="O832">
        <v>1850325</v>
      </c>
      <c r="P832">
        <v>770625</v>
      </c>
      <c r="Q832">
        <v>24426.85</v>
      </c>
      <c r="R832" s="4">
        <v>0.29451275863744653</v>
      </c>
      <c r="S832" s="2">
        <f t="shared" si="72"/>
        <v>0</v>
      </c>
      <c r="T832" s="6">
        <f t="shared" si="73"/>
        <v>8.3333333333333332E-3</v>
      </c>
      <c r="U832" s="7">
        <v>6.5879999999999994E-2</v>
      </c>
      <c r="V832" s="7">
        <v>1.37E-2</v>
      </c>
      <c r="W832" s="3">
        <f t="shared" si="77"/>
        <v>-2.7185858574814046</v>
      </c>
      <c r="X832" s="8">
        <f t="shared" si="74"/>
        <v>-2.7454710710445385</v>
      </c>
      <c r="Y832" s="3">
        <f t="shared" si="75"/>
        <v>0.64999999999997726</v>
      </c>
      <c r="Z832">
        <f t="shared" si="76"/>
        <v>1862.1538355555494</v>
      </c>
    </row>
    <row r="833" spans="1:27" hidden="1" x14ac:dyDescent="0.25">
      <c r="A833" t="s">
        <v>0</v>
      </c>
      <c r="B833" s="1">
        <v>45898</v>
      </c>
      <c r="C833" s="1">
        <v>45902</v>
      </c>
      <c r="D833" t="s">
        <v>1</v>
      </c>
      <c r="E833">
        <v>26350</v>
      </c>
      <c r="F833" t="s">
        <v>2</v>
      </c>
      <c r="G833" t="s">
        <v>2</v>
      </c>
      <c r="H833" t="s">
        <v>2</v>
      </c>
      <c r="I833">
        <v>1339.55</v>
      </c>
      <c r="J833">
        <v>1339.55</v>
      </c>
      <c r="K833">
        <v>1905.95</v>
      </c>
      <c r="L833" t="s">
        <v>2</v>
      </c>
      <c r="M833" t="s">
        <v>2</v>
      </c>
      <c r="N833" t="s">
        <v>2</v>
      </c>
      <c r="O833">
        <v>75</v>
      </c>
      <c r="P833" t="s">
        <v>2</v>
      </c>
      <c r="Q833">
        <v>24426.85</v>
      </c>
      <c r="R833" s="4"/>
      <c r="S833" s="2">
        <f t="shared" si="72"/>
        <v>1</v>
      </c>
      <c r="T833" s="6">
        <f t="shared" si="73"/>
        <v>8.3333333333333332E-3</v>
      </c>
      <c r="U833" s="7">
        <v>6.5879999999999994E-2</v>
      </c>
      <c r="V833" s="7">
        <v>1.37E-2</v>
      </c>
      <c r="W833" s="3" t="e">
        <f t="shared" si="77"/>
        <v>#DIV/0!</v>
      </c>
      <c r="X833" s="8" t="e">
        <f t="shared" si="74"/>
        <v>#DIV/0!</v>
      </c>
      <c r="Y833" s="3" t="e">
        <f t="shared" si="75"/>
        <v>#DIV/0!</v>
      </c>
      <c r="Z833">
        <f t="shared" si="76"/>
        <v>-5.5263930891924247</v>
      </c>
      <c r="AA833">
        <f>IF(D833="CE",Y833,Z833)</f>
        <v>-5.5263930891924247</v>
      </c>
    </row>
    <row r="834" spans="1:27" hidden="1" x14ac:dyDescent="0.25">
      <c r="A834" t="s">
        <v>0</v>
      </c>
      <c r="B834" s="1">
        <v>45898</v>
      </c>
      <c r="C834" s="1">
        <v>45902</v>
      </c>
      <c r="D834" t="s">
        <v>3</v>
      </c>
      <c r="E834">
        <v>26350</v>
      </c>
      <c r="F834">
        <v>0.8</v>
      </c>
      <c r="G834">
        <v>1.25</v>
      </c>
      <c r="H834">
        <v>0.4</v>
      </c>
      <c r="I834">
        <v>0.6</v>
      </c>
      <c r="J834">
        <v>0.75</v>
      </c>
      <c r="K834">
        <v>0.6</v>
      </c>
      <c r="L834">
        <v>12561</v>
      </c>
      <c r="M834">
        <v>248242.45</v>
      </c>
      <c r="N834">
        <v>5.68</v>
      </c>
      <c r="O834">
        <v>106725</v>
      </c>
      <c r="P834">
        <v>72075</v>
      </c>
      <c r="Q834">
        <v>24426.85</v>
      </c>
      <c r="R834" s="4">
        <v>0.29895653857552168</v>
      </c>
      <c r="S834" s="2">
        <f t="shared" ref="S834:S854" si="78">IF(D834="CE",(Q834&gt;E834)*1,(Q834&lt;E834)*1)</f>
        <v>0</v>
      </c>
      <c r="T834" s="6">
        <f t="shared" ref="T834:T854" si="79">YEARFRAC(B834,C834)</f>
        <v>8.3333333333333332E-3</v>
      </c>
      <c r="U834" s="7">
        <v>6.5879999999999994E-2</v>
      </c>
      <c r="V834" s="7">
        <v>1.37E-2</v>
      </c>
      <c r="W834" s="3">
        <f t="shared" si="77"/>
        <v>-2.7473693412692088</v>
      </c>
      <c r="X834" s="8">
        <f t="shared" ref="X834:X897" si="80">W834-(R834*SQRT(T834))</f>
        <v>-2.774660214584455</v>
      </c>
      <c r="Y834" s="3">
        <f t="shared" ref="Y834:Y897" si="81">IF(D834="CE",
     Q834*EXP(-V834*T834)*_xlfn.NORM.S.DIST(W834,TRUE) - E834*EXP(-U834*T834)*_xlfn.NORM.S.DIST(X834,TRUE),
     E834*EXP(-U834*T834)*_xlfn.NORM.S.DIST(-X834,TRUE) - Q834*EXP(-V834*T834)*_xlfn.NORM.S.DIST(-W834,TRUE)
)</f>
        <v>0.59999999999999432</v>
      </c>
      <c r="Z834">
        <f t="shared" ref="Z834:Z853" si="82">IF(D834="CE",
   K834 - EXP(-V834*T834)*Q834 + EXP(-U834*T834)*E834,
   K834 + EXP(-V834*T834)*Q834 - EXP(-U834*T834)*E834
)</f>
        <v>1912.0763930891917</v>
      </c>
    </row>
    <row r="835" spans="1:27" hidden="1" x14ac:dyDescent="0.25">
      <c r="A835" t="s">
        <v>0</v>
      </c>
      <c r="B835" s="1">
        <v>45898</v>
      </c>
      <c r="C835" s="1">
        <v>45902</v>
      </c>
      <c r="D835" t="s">
        <v>1</v>
      </c>
      <c r="E835">
        <v>26400</v>
      </c>
      <c r="F835">
        <v>1843.25</v>
      </c>
      <c r="G835">
        <v>1847.95</v>
      </c>
      <c r="H835">
        <v>1825.6</v>
      </c>
      <c r="I835">
        <v>1847.95</v>
      </c>
      <c r="J835">
        <v>1847.95</v>
      </c>
      <c r="K835">
        <v>1955.9</v>
      </c>
      <c r="L835">
        <v>3</v>
      </c>
      <c r="M835">
        <v>63.54</v>
      </c>
      <c r="N835">
        <v>4.1399999999999997</v>
      </c>
      <c r="O835">
        <v>1125</v>
      </c>
      <c r="P835">
        <v>75</v>
      </c>
      <c r="Q835">
        <v>24426.85</v>
      </c>
      <c r="R835" s="4"/>
      <c r="S835" s="2">
        <f t="shared" si="78"/>
        <v>1</v>
      </c>
      <c r="T835" s="6">
        <f t="shared" si="79"/>
        <v>8.3333333333333332E-3</v>
      </c>
      <c r="U835" s="7">
        <v>6.5879999999999994E-2</v>
      </c>
      <c r="V835" s="7">
        <v>1.37E-2</v>
      </c>
      <c r="W835" s="3" t="e">
        <f t="shared" si="77"/>
        <v>#DIV/0!</v>
      </c>
      <c r="X835" s="8" t="e">
        <f t="shared" si="80"/>
        <v>#DIV/0!</v>
      </c>
      <c r="Y835" s="3" t="e">
        <f t="shared" si="81"/>
        <v>#DIV/0!</v>
      </c>
      <c r="Z835">
        <f t="shared" si="82"/>
        <v>-5.5489506228368555</v>
      </c>
      <c r="AA835">
        <f>IF(D835="CE",Y835,Z835)</f>
        <v>-5.5489506228368555</v>
      </c>
    </row>
    <row r="836" spans="1:27" hidden="1" x14ac:dyDescent="0.25">
      <c r="A836" t="s">
        <v>0</v>
      </c>
      <c r="B836" s="1">
        <v>45898</v>
      </c>
      <c r="C836" s="1">
        <v>45902</v>
      </c>
      <c r="D836" t="s">
        <v>3</v>
      </c>
      <c r="E836">
        <v>26400</v>
      </c>
      <c r="F836">
        <v>0.7</v>
      </c>
      <c r="G836">
        <v>0.8</v>
      </c>
      <c r="H836">
        <v>0.4</v>
      </c>
      <c r="I836">
        <v>0.6</v>
      </c>
      <c r="J836">
        <v>0.55000000000000004</v>
      </c>
      <c r="K836">
        <v>0.6</v>
      </c>
      <c r="L836">
        <v>52202</v>
      </c>
      <c r="M836">
        <v>1033622.09</v>
      </c>
      <c r="N836">
        <v>22.49</v>
      </c>
      <c r="O836">
        <v>1415775</v>
      </c>
      <c r="P836">
        <v>979650</v>
      </c>
      <c r="Q836">
        <v>24426.85</v>
      </c>
      <c r="R836" s="4">
        <v>0.30570364474204181</v>
      </c>
      <c r="S836" s="2">
        <f t="shared" si="78"/>
        <v>0</v>
      </c>
      <c r="T836" s="6">
        <f t="shared" si="79"/>
        <v>8.3333333333333332E-3</v>
      </c>
      <c r="U836" s="7">
        <v>6.5879999999999994E-2</v>
      </c>
      <c r="V836" s="7">
        <v>1.37E-2</v>
      </c>
      <c r="W836" s="3">
        <f t="shared" si="77"/>
        <v>-2.7540546830943016</v>
      </c>
      <c r="X836" s="8">
        <f t="shared" si="80"/>
        <v>-2.7819614801170953</v>
      </c>
      <c r="Y836" s="3">
        <f t="shared" si="81"/>
        <v>0.60000000000003695</v>
      </c>
      <c r="Z836">
        <f t="shared" si="82"/>
        <v>1962.0489506228369</v>
      </c>
    </row>
    <row r="837" spans="1:27" hidden="1" x14ac:dyDescent="0.25">
      <c r="A837" t="s">
        <v>0</v>
      </c>
      <c r="B837" s="1">
        <v>45898</v>
      </c>
      <c r="C837" s="1">
        <v>45902</v>
      </c>
      <c r="D837" t="s">
        <v>1</v>
      </c>
      <c r="E837">
        <v>26450</v>
      </c>
      <c r="F837" t="s">
        <v>2</v>
      </c>
      <c r="G837" t="s">
        <v>2</v>
      </c>
      <c r="H837" t="s">
        <v>2</v>
      </c>
      <c r="I837">
        <v>1439.6</v>
      </c>
      <c r="J837">
        <v>1439.6</v>
      </c>
      <c r="K837">
        <v>2005.85</v>
      </c>
      <c r="L837" t="s">
        <v>2</v>
      </c>
      <c r="M837" t="s">
        <v>2</v>
      </c>
      <c r="N837" t="s">
        <v>2</v>
      </c>
      <c r="O837">
        <v>75</v>
      </c>
      <c r="P837" t="s">
        <v>2</v>
      </c>
      <c r="Q837">
        <v>24426.85</v>
      </c>
      <c r="R837" s="4"/>
      <c r="S837" s="2">
        <f t="shared" si="78"/>
        <v>1</v>
      </c>
      <c r="T837" s="6">
        <f t="shared" si="79"/>
        <v>8.3333333333333332E-3</v>
      </c>
      <c r="U837" s="7">
        <v>6.5879999999999994E-2</v>
      </c>
      <c r="V837" s="7">
        <v>1.37E-2</v>
      </c>
      <c r="W837" s="3" t="e">
        <f t="shared" si="77"/>
        <v>#DIV/0!</v>
      </c>
      <c r="X837" s="8" t="e">
        <f t="shared" si="80"/>
        <v>#DIV/0!</v>
      </c>
      <c r="Y837" s="3" t="e">
        <f t="shared" si="81"/>
        <v>#DIV/0!</v>
      </c>
      <c r="Z837">
        <f t="shared" si="82"/>
        <v>-5.5715081564885622</v>
      </c>
      <c r="AA837">
        <f>IF(D837="CE",Y837,Z837)</f>
        <v>-5.5715081564885622</v>
      </c>
    </row>
    <row r="838" spans="1:27" hidden="1" x14ac:dyDescent="0.25">
      <c r="A838" t="s">
        <v>0</v>
      </c>
      <c r="B838" s="1">
        <v>45898</v>
      </c>
      <c r="C838" s="1">
        <v>45902</v>
      </c>
      <c r="D838" t="s">
        <v>3</v>
      </c>
      <c r="E838">
        <v>26450</v>
      </c>
      <c r="F838">
        <v>0.75</v>
      </c>
      <c r="G838">
        <v>0.8</v>
      </c>
      <c r="H838">
        <v>0.4</v>
      </c>
      <c r="I838">
        <v>0.6</v>
      </c>
      <c r="J838">
        <v>0.55000000000000004</v>
      </c>
      <c r="K838">
        <v>0.6</v>
      </c>
      <c r="L838">
        <v>12652</v>
      </c>
      <c r="M838">
        <v>250989.43</v>
      </c>
      <c r="N838">
        <v>5.38</v>
      </c>
      <c r="O838">
        <v>112575</v>
      </c>
      <c r="P838">
        <v>67800</v>
      </c>
      <c r="Q838">
        <v>24426.85</v>
      </c>
      <c r="R838" s="4">
        <v>0.31242347494123801</v>
      </c>
      <c r="S838" s="2">
        <f t="shared" si="78"/>
        <v>0</v>
      </c>
      <c r="T838" s="6">
        <f t="shared" si="79"/>
        <v>8.3333333333333332E-3</v>
      </c>
      <c r="U838" s="7">
        <v>6.5879999999999994E-2</v>
      </c>
      <c r="V838" s="7">
        <v>1.37E-2</v>
      </c>
      <c r="W838" s="3">
        <f t="shared" si="77"/>
        <v>-2.7605557139409189</v>
      </c>
      <c r="X838" s="8">
        <f t="shared" si="80"/>
        <v>-2.7890759447274966</v>
      </c>
      <c r="Y838" s="3">
        <f t="shared" si="81"/>
        <v>0.60000000000221121</v>
      </c>
      <c r="Z838">
        <f t="shared" si="82"/>
        <v>2012.0215081564857</v>
      </c>
    </row>
    <row r="839" spans="1:27" hidden="1" x14ac:dyDescent="0.25">
      <c r="A839" t="s">
        <v>0</v>
      </c>
      <c r="B839" s="1">
        <v>45898</v>
      </c>
      <c r="C839" s="1">
        <v>45902</v>
      </c>
      <c r="D839" t="s">
        <v>1</v>
      </c>
      <c r="E839">
        <v>26500</v>
      </c>
      <c r="F839">
        <v>1915</v>
      </c>
      <c r="G839">
        <v>1943.3</v>
      </c>
      <c r="H839">
        <v>1915</v>
      </c>
      <c r="I839">
        <v>1933.15</v>
      </c>
      <c r="J839">
        <v>1933.15</v>
      </c>
      <c r="K839">
        <v>2055.85</v>
      </c>
      <c r="L839">
        <v>5</v>
      </c>
      <c r="M839">
        <v>106.61</v>
      </c>
      <c r="N839">
        <v>7.24</v>
      </c>
      <c r="O839">
        <v>3225</v>
      </c>
      <c r="P839">
        <v>-150</v>
      </c>
      <c r="Q839">
        <v>24426.85</v>
      </c>
      <c r="R839" s="4"/>
      <c r="S839" s="2">
        <f t="shared" si="78"/>
        <v>1</v>
      </c>
      <c r="T839" s="6">
        <f t="shared" si="79"/>
        <v>8.3333333333333332E-3</v>
      </c>
      <c r="U839" s="7">
        <v>6.5879999999999994E-2</v>
      </c>
      <c r="V839" s="7">
        <v>1.37E-2</v>
      </c>
      <c r="W839" s="3" t="e">
        <f t="shared" ref="W839:W902" si="83" xml:space="preserve"> (LN(Q839/E839) + (U839 - V839 + 0.5*R839^2)*T839) / (R839*SQRT(T839))</f>
        <v>#DIV/0!</v>
      </c>
      <c r="X839" s="8" t="e">
        <f t="shared" si="80"/>
        <v>#DIV/0!</v>
      </c>
      <c r="Y839" s="3" t="e">
        <f t="shared" si="81"/>
        <v>#DIV/0!</v>
      </c>
      <c r="Z839">
        <f t="shared" si="82"/>
        <v>-5.5440656901337206</v>
      </c>
      <c r="AA839">
        <f>IF(D839="CE",Y839,Z839)</f>
        <v>-5.5440656901337206</v>
      </c>
    </row>
    <row r="840" spans="1:27" hidden="1" x14ac:dyDescent="0.25">
      <c r="A840" t="s">
        <v>0</v>
      </c>
      <c r="B840" s="1">
        <v>45898</v>
      </c>
      <c r="C840" s="1">
        <v>45902</v>
      </c>
      <c r="D840" t="s">
        <v>3</v>
      </c>
      <c r="E840">
        <v>26500</v>
      </c>
      <c r="F840">
        <v>0.7</v>
      </c>
      <c r="G840">
        <v>0.8</v>
      </c>
      <c r="H840">
        <v>0.4</v>
      </c>
      <c r="I840">
        <v>0.6</v>
      </c>
      <c r="J840">
        <v>0.6</v>
      </c>
      <c r="K840">
        <v>0.6</v>
      </c>
      <c r="L840">
        <v>166359</v>
      </c>
      <c r="M840">
        <v>3306457.14</v>
      </c>
      <c r="N840">
        <v>72.02</v>
      </c>
      <c r="O840">
        <v>3193800</v>
      </c>
      <c r="P840">
        <v>1122525</v>
      </c>
      <c r="Q840">
        <v>24426.85</v>
      </c>
      <c r="R840" s="4">
        <v>0.3191165540740416</v>
      </c>
      <c r="S840" s="2">
        <f t="shared" si="78"/>
        <v>0</v>
      </c>
      <c r="T840" s="6">
        <f t="shared" si="79"/>
        <v>8.3333333333333332E-3</v>
      </c>
      <c r="U840" s="7">
        <v>6.5879999999999994E-2</v>
      </c>
      <c r="V840" s="7">
        <v>1.37E-2</v>
      </c>
      <c r="W840" s="3">
        <f t="shared" si="83"/>
        <v>-2.7668817676110242</v>
      </c>
      <c r="X840" s="8">
        <f t="shared" si="80"/>
        <v>-2.7960129901343027</v>
      </c>
      <c r="Y840" s="3">
        <f t="shared" si="81"/>
        <v>0.60000000000005116</v>
      </c>
      <c r="Z840">
        <f t="shared" si="82"/>
        <v>2061.9940656901308</v>
      </c>
    </row>
    <row r="841" spans="1:27" hidden="1" x14ac:dyDescent="0.25">
      <c r="A841" t="s">
        <v>0</v>
      </c>
      <c r="B841" s="1">
        <v>45898</v>
      </c>
      <c r="C841" s="1">
        <v>45902</v>
      </c>
      <c r="D841" t="s">
        <v>1</v>
      </c>
      <c r="E841">
        <v>26550</v>
      </c>
      <c r="F841" t="s">
        <v>2</v>
      </c>
      <c r="G841" t="s">
        <v>2</v>
      </c>
      <c r="H841" t="s">
        <v>2</v>
      </c>
      <c r="I841">
        <v>1990</v>
      </c>
      <c r="J841">
        <v>1990</v>
      </c>
      <c r="K841">
        <v>2105.8000000000002</v>
      </c>
      <c r="L841" t="s">
        <v>2</v>
      </c>
      <c r="M841" t="s">
        <v>2</v>
      </c>
      <c r="N841" t="s">
        <v>2</v>
      </c>
      <c r="O841">
        <v>75</v>
      </c>
      <c r="P841" t="s">
        <v>2</v>
      </c>
      <c r="Q841">
        <v>24426.85</v>
      </c>
      <c r="R841" s="4"/>
      <c r="S841" s="2">
        <f t="shared" si="78"/>
        <v>1</v>
      </c>
      <c r="T841" s="6">
        <f t="shared" si="79"/>
        <v>8.3333333333333332E-3</v>
      </c>
      <c r="U841" s="7">
        <v>6.5879999999999994E-2</v>
      </c>
      <c r="V841" s="7">
        <v>1.37E-2</v>
      </c>
      <c r="W841" s="3" t="e">
        <f t="shared" si="83"/>
        <v>#DIV/0!</v>
      </c>
      <c r="X841" s="8" t="e">
        <f t="shared" si="80"/>
        <v>#DIV/0!</v>
      </c>
      <c r="Y841" s="3" t="e">
        <f t="shared" si="81"/>
        <v>#DIV/0!</v>
      </c>
      <c r="Z841">
        <f t="shared" si="82"/>
        <v>-5.5666232237781514</v>
      </c>
      <c r="AA841">
        <f>IF(D841="CE",Y841,Z841)</f>
        <v>-5.5666232237781514</v>
      </c>
    </row>
    <row r="842" spans="1:27" hidden="1" x14ac:dyDescent="0.25">
      <c r="A842" t="s">
        <v>0</v>
      </c>
      <c r="B842" s="1">
        <v>45898</v>
      </c>
      <c r="C842" s="1">
        <v>45902</v>
      </c>
      <c r="D842" t="s">
        <v>3</v>
      </c>
      <c r="E842">
        <v>26550</v>
      </c>
      <c r="F842">
        <v>0.7</v>
      </c>
      <c r="G842">
        <v>0.85</v>
      </c>
      <c r="H842">
        <v>0.4</v>
      </c>
      <c r="I842">
        <v>0.55000000000000004</v>
      </c>
      <c r="J842">
        <v>0.55000000000000004</v>
      </c>
      <c r="K842">
        <v>0.55000000000000004</v>
      </c>
      <c r="L842">
        <v>11735</v>
      </c>
      <c r="M842">
        <v>233678.32</v>
      </c>
      <c r="N842">
        <v>5.13</v>
      </c>
      <c r="O842">
        <v>69900</v>
      </c>
      <c r="P842">
        <v>5550</v>
      </c>
      <c r="Q842">
        <v>24426.85</v>
      </c>
      <c r="R842" s="4">
        <v>0.32306852228537969</v>
      </c>
      <c r="S842" s="2">
        <f t="shared" si="78"/>
        <v>0</v>
      </c>
      <c r="T842" s="6">
        <f t="shared" si="79"/>
        <v>8.3333333333333332E-3</v>
      </c>
      <c r="U842" s="7">
        <v>6.5879999999999994E-2</v>
      </c>
      <c r="V842" s="7">
        <v>1.37E-2</v>
      </c>
      <c r="W842" s="3">
        <f t="shared" si="83"/>
        <v>-2.7965932171058117</v>
      </c>
      <c r="X842" s="8">
        <f t="shared" si="80"/>
        <v>-2.8260852033184056</v>
      </c>
      <c r="Y842" s="3">
        <f t="shared" si="81"/>
        <v>0.55000000000006821</v>
      </c>
      <c r="Z842">
        <f t="shared" si="82"/>
        <v>2111.9166232237767</v>
      </c>
    </row>
    <row r="843" spans="1:27" hidden="1" x14ac:dyDescent="0.25">
      <c r="A843" t="s">
        <v>0</v>
      </c>
      <c r="B843" s="1">
        <v>45898</v>
      </c>
      <c r="C843" s="1">
        <v>45902</v>
      </c>
      <c r="D843" t="s">
        <v>1</v>
      </c>
      <c r="E843">
        <v>26600</v>
      </c>
      <c r="F843">
        <v>2022.35</v>
      </c>
      <c r="G843">
        <v>2056.25</v>
      </c>
      <c r="H843">
        <v>2022.35</v>
      </c>
      <c r="I843">
        <v>2056.25</v>
      </c>
      <c r="J843">
        <v>2056.25</v>
      </c>
      <c r="K843">
        <v>2155.75</v>
      </c>
      <c r="L843">
        <v>7</v>
      </c>
      <c r="M843">
        <v>150.32</v>
      </c>
      <c r="N843">
        <v>10.67</v>
      </c>
      <c r="O843">
        <v>525</v>
      </c>
      <c r="P843" t="s">
        <v>2</v>
      </c>
      <c r="Q843">
        <v>24426.85</v>
      </c>
      <c r="R843" s="4"/>
      <c r="S843" s="2">
        <f t="shared" si="78"/>
        <v>1</v>
      </c>
      <c r="T843" s="6">
        <f t="shared" si="79"/>
        <v>8.3333333333333332E-3</v>
      </c>
      <c r="U843" s="7">
        <v>6.5879999999999994E-2</v>
      </c>
      <c r="V843" s="7">
        <v>1.37E-2</v>
      </c>
      <c r="W843" s="3" t="e">
        <f t="shared" si="83"/>
        <v>#DIV/0!</v>
      </c>
      <c r="X843" s="8" t="e">
        <f t="shared" si="80"/>
        <v>#DIV/0!</v>
      </c>
      <c r="Y843" s="3" t="e">
        <f t="shared" si="81"/>
        <v>#DIV/0!</v>
      </c>
      <c r="Z843">
        <f t="shared" si="82"/>
        <v>-5.5891807574262202</v>
      </c>
      <c r="AA843">
        <f>IF(D843="CE",Y843,Z843)</f>
        <v>-5.5891807574262202</v>
      </c>
    </row>
    <row r="844" spans="1:27" hidden="1" x14ac:dyDescent="0.25">
      <c r="A844" t="s">
        <v>0</v>
      </c>
      <c r="B844" s="1">
        <v>45898</v>
      </c>
      <c r="C844" s="1">
        <v>45902</v>
      </c>
      <c r="D844" t="s">
        <v>3</v>
      </c>
      <c r="E844">
        <v>26600</v>
      </c>
      <c r="F844">
        <v>0.6</v>
      </c>
      <c r="G844">
        <v>0.75</v>
      </c>
      <c r="H844">
        <v>0.4</v>
      </c>
      <c r="I844">
        <v>0.55000000000000004</v>
      </c>
      <c r="J844">
        <v>0.5</v>
      </c>
      <c r="K844">
        <v>0.55000000000000004</v>
      </c>
      <c r="L844">
        <v>22958</v>
      </c>
      <c r="M844">
        <v>458020.96</v>
      </c>
      <c r="N844">
        <v>8.86</v>
      </c>
      <c r="O844">
        <v>230250</v>
      </c>
      <c r="P844">
        <v>-29925</v>
      </c>
      <c r="Q844">
        <v>24426.85</v>
      </c>
      <c r="R844" s="4">
        <v>0.32966387564641531</v>
      </c>
      <c r="S844" s="2">
        <f t="shared" si="78"/>
        <v>0</v>
      </c>
      <c r="T844" s="6">
        <f t="shared" si="79"/>
        <v>8.3333333333333332E-3</v>
      </c>
      <c r="U844" s="7">
        <v>6.5879999999999994E-2</v>
      </c>
      <c r="V844" s="7">
        <v>1.37E-2</v>
      </c>
      <c r="W844" s="3">
        <f t="shared" si="83"/>
        <v>-2.8025672851054333</v>
      </c>
      <c r="X844" s="8">
        <f t="shared" si="80"/>
        <v>-2.8326613419531199</v>
      </c>
      <c r="Y844" s="3">
        <f t="shared" si="81"/>
        <v>0.55000000000001137</v>
      </c>
      <c r="Z844">
        <f t="shared" si="82"/>
        <v>2161.8891807574255</v>
      </c>
    </row>
    <row r="845" spans="1:27" hidden="1" x14ac:dyDescent="0.25">
      <c r="A845" t="s">
        <v>0</v>
      </c>
      <c r="B845" s="1">
        <v>45898</v>
      </c>
      <c r="C845" s="1">
        <v>45902</v>
      </c>
      <c r="D845" t="s">
        <v>1</v>
      </c>
      <c r="E845">
        <v>26650</v>
      </c>
      <c r="F845">
        <v>2097.9</v>
      </c>
      <c r="G845">
        <v>2097.9</v>
      </c>
      <c r="H845">
        <v>2080.4</v>
      </c>
      <c r="I845">
        <v>2080.4</v>
      </c>
      <c r="J845">
        <v>2080.4</v>
      </c>
      <c r="K845">
        <v>2205.75</v>
      </c>
      <c r="L845">
        <v>4</v>
      </c>
      <c r="M845">
        <v>86.22</v>
      </c>
      <c r="N845">
        <v>6.27</v>
      </c>
      <c r="O845">
        <v>75</v>
      </c>
      <c r="P845" t="s">
        <v>2</v>
      </c>
      <c r="Q845">
        <v>24426.85</v>
      </c>
      <c r="R845" s="4"/>
      <c r="S845" s="2">
        <f t="shared" si="78"/>
        <v>1</v>
      </c>
      <c r="T845" s="6">
        <f t="shared" si="79"/>
        <v>8.3333333333333332E-3</v>
      </c>
      <c r="U845" s="7">
        <v>6.5879999999999994E-2</v>
      </c>
      <c r="V845" s="7">
        <v>1.37E-2</v>
      </c>
      <c r="W845" s="3" t="e">
        <f t="shared" si="83"/>
        <v>#DIV/0!</v>
      </c>
      <c r="X845" s="8" t="e">
        <f t="shared" si="80"/>
        <v>#DIV/0!</v>
      </c>
      <c r="Y845" s="3" t="e">
        <f t="shared" si="81"/>
        <v>#DIV/0!</v>
      </c>
      <c r="Z845">
        <f t="shared" si="82"/>
        <v>-5.5617382910713786</v>
      </c>
      <c r="AA845">
        <f>IF(D845="CE",Y845,Z845)</f>
        <v>-5.5617382910713786</v>
      </c>
    </row>
    <row r="846" spans="1:27" hidden="1" x14ac:dyDescent="0.25">
      <c r="A846" t="s">
        <v>0</v>
      </c>
      <c r="B846" s="1">
        <v>45898</v>
      </c>
      <c r="C846" s="1">
        <v>45902</v>
      </c>
      <c r="D846" t="s">
        <v>3</v>
      </c>
      <c r="E846">
        <v>26650</v>
      </c>
      <c r="F846">
        <v>0.75</v>
      </c>
      <c r="G846">
        <v>0.75</v>
      </c>
      <c r="H846">
        <v>0.4</v>
      </c>
      <c r="I846">
        <v>0.55000000000000004</v>
      </c>
      <c r="J846">
        <v>0.65</v>
      </c>
      <c r="K846">
        <v>0.55000000000000004</v>
      </c>
      <c r="L846">
        <v>7528</v>
      </c>
      <c r="M846">
        <v>150468.96</v>
      </c>
      <c r="N846">
        <v>3.06</v>
      </c>
      <c r="O846">
        <v>114600</v>
      </c>
      <c r="P846">
        <v>77625</v>
      </c>
      <c r="Q846">
        <v>24426.85</v>
      </c>
      <c r="R846" s="4">
        <v>0.33623421819190752</v>
      </c>
      <c r="S846" s="2">
        <f t="shared" si="78"/>
        <v>0</v>
      </c>
      <c r="T846" s="6">
        <f t="shared" si="79"/>
        <v>8.3333333333333332E-3</v>
      </c>
      <c r="U846" s="7">
        <v>6.5879999999999994E-2</v>
      </c>
      <c r="V846" s="7">
        <v>1.37E-2</v>
      </c>
      <c r="W846" s="3">
        <f t="shared" si="83"/>
        <v>-2.8083912597405405</v>
      </c>
      <c r="X846" s="8">
        <f t="shared" si="80"/>
        <v>-2.8390851040586775</v>
      </c>
      <c r="Y846" s="3">
        <f t="shared" si="81"/>
        <v>0.55000000000648441</v>
      </c>
      <c r="Z846">
        <f t="shared" si="82"/>
        <v>2211.8617382910707</v>
      </c>
    </row>
    <row r="847" spans="1:27" hidden="1" x14ac:dyDescent="0.25">
      <c r="A847" t="s">
        <v>0</v>
      </c>
      <c r="B847" s="1">
        <v>45898</v>
      </c>
      <c r="C847" s="1">
        <v>45902</v>
      </c>
      <c r="D847" t="s">
        <v>1</v>
      </c>
      <c r="E847">
        <v>26700</v>
      </c>
      <c r="F847">
        <v>2150.9</v>
      </c>
      <c r="G847">
        <v>2161.5</v>
      </c>
      <c r="H847">
        <v>2150.9</v>
      </c>
      <c r="I847">
        <v>2161.5</v>
      </c>
      <c r="J847">
        <v>2161.5</v>
      </c>
      <c r="K847">
        <v>2255.6999999999998</v>
      </c>
      <c r="L847">
        <v>2</v>
      </c>
      <c r="M847">
        <v>43.28</v>
      </c>
      <c r="N847">
        <v>3.23</v>
      </c>
      <c r="O847">
        <v>75</v>
      </c>
      <c r="P847" t="s">
        <v>2</v>
      </c>
      <c r="Q847">
        <v>24426.85</v>
      </c>
      <c r="R847" s="4"/>
      <c r="S847" s="2">
        <f t="shared" si="78"/>
        <v>1</v>
      </c>
      <c r="T847" s="6">
        <f t="shared" si="79"/>
        <v>8.3333333333333332E-3</v>
      </c>
      <c r="U847" s="7">
        <v>6.5879999999999994E-2</v>
      </c>
      <c r="V847" s="7">
        <v>1.37E-2</v>
      </c>
      <c r="W847" s="3" t="e">
        <f t="shared" si="83"/>
        <v>#DIV/0!</v>
      </c>
      <c r="X847" s="8" t="e">
        <f t="shared" si="80"/>
        <v>#DIV/0!</v>
      </c>
      <c r="Y847" s="3" t="e">
        <f t="shared" si="81"/>
        <v>#DIV/0!</v>
      </c>
      <c r="Z847">
        <f t="shared" si="82"/>
        <v>-5.5842958247158094</v>
      </c>
      <c r="AA847">
        <f>IF(D847="CE",Y847,Z847)</f>
        <v>-5.5842958247158094</v>
      </c>
    </row>
    <row r="848" spans="1:27" hidden="1" x14ac:dyDescent="0.25">
      <c r="A848" t="s">
        <v>0</v>
      </c>
      <c r="B848" s="1">
        <v>45898</v>
      </c>
      <c r="C848" s="1">
        <v>45902</v>
      </c>
      <c r="D848" t="s">
        <v>3</v>
      </c>
      <c r="E848">
        <v>26700</v>
      </c>
      <c r="F848">
        <v>0.7</v>
      </c>
      <c r="G848">
        <v>0.7</v>
      </c>
      <c r="H848">
        <v>0.4</v>
      </c>
      <c r="I848">
        <v>0.5</v>
      </c>
      <c r="J848">
        <v>0.55000000000000004</v>
      </c>
      <c r="K848">
        <v>0.5</v>
      </c>
      <c r="L848">
        <v>15550</v>
      </c>
      <c r="M848">
        <v>311395.02</v>
      </c>
      <c r="N848">
        <v>6.27</v>
      </c>
      <c r="O848">
        <v>262425</v>
      </c>
      <c r="P848">
        <v>97500</v>
      </c>
      <c r="Q848">
        <v>24426.85</v>
      </c>
      <c r="R848" s="4">
        <v>0.33972532879262801</v>
      </c>
      <c r="S848" s="2">
        <f t="shared" si="78"/>
        <v>0</v>
      </c>
      <c r="T848" s="6">
        <f t="shared" si="79"/>
        <v>8.3333333333333332E-3</v>
      </c>
      <c r="U848" s="7">
        <v>6.5879999999999994E-2</v>
      </c>
      <c r="V848" s="7">
        <v>1.37E-2</v>
      </c>
      <c r="W848" s="3">
        <f t="shared" si="83"/>
        <v>-2.8396549542596277</v>
      </c>
      <c r="X848" s="8">
        <f t="shared" si="80"/>
        <v>-2.8706674919155581</v>
      </c>
      <c r="Y848" s="3">
        <f t="shared" si="81"/>
        <v>0.50000000000003553</v>
      </c>
      <c r="Z848">
        <f t="shared" si="82"/>
        <v>2261.7842958247165</v>
      </c>
    </row>
    <row r="849" spans="1:27" hidden="1" x14ac:dyDescent="0.25">
      <c r="A849" t="s">
        <v>0</v>
      </c>
      <c r="B849" s="1">
        <v>45898</v>
      </c>
      <c r="C849" s="1">
        <v>45902</v>
      </c>
      <c r="D849" t="s">
        <v>1</v>
      </c>
      <c r="E849">
        <v>26750</v>
      </c>
      <c r="F849" t="s">
        <v>2</v>
      </c>
      <c r="G849" t="s">
        <v>2</v>
      </c>
      <c r="H849" t="s">
        <v>2</v>
      </c>
      <c r="I849">
        <v>1728.9</v>
      </c>
      <c r="J849">
        <v>1728.9</v>
      </c>
      <c r="K849">
        <v>2305.65</v>
      </c>
      <c r="L849" t="s">
        <v>2</v>
      </c>
      <c r="M849" t="s">
        <v>2</v>
      </c>
      <c r="N849" t="s">
        <v>2</v>
      </c>
      <c r="O849">
        <v>75</v>
      </c>
      <c r="P849" t="s">
        <v>2</v>
      </c>
      <c r="Q849">
        <v>24426.85</v>
      </c>
      <c r="R849" s="4"/>
      <c r="S849" s="2">
        <f t="shared" si="78"/>
        <v>1</v>
      </c>
      <c r="T849" s="6">
        <f t="shared" si="79"/>
        <v>8.3333333333333332E-3</v>
      </c>
      <c r="U849" s="7">
        <v>6.5879999999999994E-2</v>
      </c>
      <c r="V849" s="7">
        <v>1.37E-2</v>
      </c>
      <c r="W849" s="3" t="e">
        <f t="shared" si="83"/>
        <v>#DIV/0!</v>
      </c>
      <c r="X849" s="8" t="e">
        <f t="shared" si="80"/>
        <v>#DIV/0!</v>
      </c>
      <c r="Y849" s="3" t="e">
        <f t="shared" si="81"/>
        <v>#DIV/0!</v>
      </c>
      <c r="Z849">
        <f t="shared" si="82"/>
        <v>-5.6068533583638782</v>
      </c>
      <c r="AA849">
        <f>IF(D849="CE",Y849,Z849)</f>
        <v>-5.6068533583638782</v>
      </c>
    </row>
    <row r="850" spans="1:27" hidden="1" x14ac:dyDescent="0.25">
      <c r="A850" t="s">
        <v>0</v>
      </c>
      <c r="B850" s="1">
        <v>45898</v>
      </c>
      <c r="C850" s="1">
        <v>45902</v>
      </c>
      <c r="D850" t="s">
        <v>3</v>
      </c>
      <c r="E850">
        <v>26750</v>
      </c>
      <c r="F850">
        <v>0.7</v>
      </c>
      <c r="G850">
        <v>0.7</v>
      </c>
      <c r="H850">
        <v>0.35</v>
      </c>
      <c r="I850">
        <v>0.5</v>
      </c>
      <c r="J850">
        <v>0.55000000000000004</v>
      </c>
      <c r="K850">
        <v>0.5</v>
      </c>
      <c r="L850">
        <v>17638</v>
      </c>
      <c r="M850">
        <v>353868.79</v>
      </c>
      <c r="N850">
        <v>6.41</v>
      </c>
      <c r="O850">
        <v>234150</v>
      </c>
      <c r="P850">
        <v>149025</v>
      </c>
      <c r="Q850">
        <v>24426.85</v>
      </c>
      <c r="R850" s="4">
        <v>0.34619873178746952</v>
      </c>
      <c r="S850" s="2">
        <f t="shared" si="78"/>
        <v>0</v>
      </c>
      <c r="T850" s="6">
        <f t="shared" si="79"/>
        <v>8.3333333333333332E-3</v>
      </c>
      <c r="U850" s="7">
        <v>6.5879999999999994E-2</v>
      </c>
      <c r="V850" s="7">
        <v>1.37E-2</v>
      </c>
      <c r="W850" s="3">
        <f t="shared" si="83"/>
        <v>-2.8451716392850299</v>
      </c>
      <c r="X850" s="8">
        <f t="shared" si="80"/>
        <v>-2.8767751150816427</v>
      </c>
      <c r="Y850" s="3">
        <f t="shared" si="81"/>
        <v>0.49999999999977973</v>
      </c>
      <c r="Z850">
        <f t="shared" si="82"/>
        <v>2311.7568533583653</v>
      </c>
    </row>
    <row r="851" spans="1:27" hidden="1" x14ac:dyDescent="0.25">
      <c r="A851" t="s">
        <v>0</v>
      </c>
      <c r="B851" s="1">
        <v>45898</v>
      </c>
      <c r="C851" s="1">
        <v>45902</v>
      </c>
      <c r="D851" t="s">
        <v>1</v>
      </c>
      <c r="E851">
        <v>26800</v>
      </c>
      <c r="F851" t="s">
        <v>2</v>
      </c>
      <c r="G851" t="s">
        <v>2</v>
      </c>
      <c r="H851" t="s">
        <v>2</v>
      </c>
      <c r="I851">
        <v>2244.8000000000002</v>
      </c>
      <c r="J851">
        <v>2254</v>
      </c>
      <c r="K851">
        <v>2355.65</v>
      </c>
      <c r="L851" t="s">
        <v>2</v>
      </c>
      <c r="M851" t="s">
        <v>2</v>
      </c>
      <c r="N851" t="s">
        <v>2</v>
      </c>
      <c r="O851">
        <v>6300</v>
      </c>
      <c r="P851" t="s">
        <v>2</v>
      </c>
      <c r="Q851">
        <v>24426.85</v>
      </c>
      <c r="R851" s="4"/>
      <c r="S851" s="2">
        <f t="shared" si="78"/>
        <v>1</v>
      </c>
      <c r="T851" s="6">
        <f t="shared" si="79"/>
        <v>8.3333333333333332E-3</v>
      </c>
      <c r="U851" s="7">
        <v>6.5879999999999994E-2</v>
      </c>
      <c r="V851" s="7">
        <v>1.37E-2</v>
      </c>
      <c r="W851" s="3" t="e">
        <f t="shared" si="83"/>
        <v>#DIV/0!</v>
      </c>
      <c r="X851" s="8" t="e">
        <f t="shared" si="80"/>
        <v>#DIV/0!</v>
      </c>
      <c r="Y851" s="3" t="e">
        <f t="shared" si="81"/>
        <v>#DIV/0!</v>
      </c>
      <c r="Z851">
        <f t="shared" si="82"/>
        <v>-5.5794108920090366</v>
      </c>
      <c r="AA851">
        <f>IF(D851="CE",Y851,Z851)</f>
        <v>-5.5794108920090366</v>
      </c>
    </row>
    <row r="852" spans="1:27" hidden="1" x14ac:dyDescent="0.25">
      <c r="A852" t="s">
        <v>0</v>
      </c>
      <c r="B852" s="1">
        <v>45898</v>
      </c>
      <c r="C852" s="1">
        <v>45902</v>
      </c>
      <c r="D852" t="s">
        <v>3</v>
      </c>
      <c r="E852">
        <v>26800</v>
      </c>
      <c r="F852">
        <v>0.65</v>
      </c>
      <c r="G852">
        <v>0.65</v>
      </c>
      <c r="H852">
        <v>0.35</v>
      </c>
      <c r="I852">
        <v>0.45</v>
      </c>
      <c r="J852">
        <v>0.45</v>
      </c>
      <c r="K852">
        <v>0.45</v>
      </c>
      <c r="L852">
        <v>126632</v>
      </c>
      <c r="M852">
        <v>2545346.79</v>
      </c>
      <c r="N852">
        <v>43.59</v>
      </c>
      <c r="O852">
        <v>1791450</v>
      </c>
      <c r="P852">
        <v>15150</v>
      </c>
      <c r="Q852">
        <v>24426.85</v>
      </c>
      <c r="R852" s="4">
        <v>0.34924802173156472</v>
      </c>
      <c r="S852" s="2">
        <f t="shared" si="78"/>
        <v>0</v>
      </c>
      <c r="T852" s="6">
        <f t="shared" si="79"/>
        <v>8.3333333333333332E-3</v>
      </c>
      <c r="U852" s="7">
        <v>6.5879999999999994E-2</v>
      </c>
      <c r="V852" s="7">
        <v>1.37E-2</v>
      </c>
      <c r="W852" s="3">
        <f t="shared" si="83"/>
        <v>-2.8786262354359864</v>
      </c>
      <c r="X852" s="8">
        <f t="shared" si="80"/>
        <v>-2.9105080720470586</v>
      </c>
      <c r="Y852" s="3">
        <f t="shared" si="81"/>
        <v>0.45000000000700879</v>
      </c>
      <c r="Z852">
        <f t="shared" si="82"/>
        <v>2361.6794108920112</v>
      </c>
    </row>
    <row r="853" spans="1:27" hidden="1" x14ac:dyDescent="0.25">
      <c r="A853" t="s">
        <v>0</v>
      </c>
      <c r="B853" s="1">
        <v>45898</v>
      </c>
      <c r="C853" s="1">
        <v>45902</v>
      </c>
      <c r="D853" t="s">
        <v>1</v>
      </c>
      <c r="E853">
        <v>26850</v>
      </c>
      <c r="F853">
        <v>2287.5</v>
      </c>
      <c r="G853">
        <v>2330.15</v>
      </c>
      <c r="H853">
        <v>2254</v>
      </c>
      <c r="I853">
        <v>2254</v>
      </c>
      <c r="J853">
        <v>2254</v>
      </c>
      <c r="K853">
        <v>2405.6</v>
      </c>
      <c r="L853">
        <v>6</v>
      </c>
      <c r="M853">
        <v>131.16</v>
      </c>
      <c r="N853">
        <v>10.33</v>
      </c>
      <c r="O853">
        <v>900</v>
      </c>
      <c r="P853">
        <v>-150</v>
      </c>
      <c r="Q853">
        <v>24426.85</v>
      </c>
      <c r="R853" s="4"/>
      <c r="S853" s="2">
        <f t="shared" si="78"/>
        <v>1</v>
      </c>
      <c r="T853" s="6">
        <f t="shared" si="79"/>
        <v>8.3333333333333332E-3</v>
      </c>
      <c r="U853" s="7">
        <v>6.5879999999999994E-2</v>
      </c>
      <c r="V853" s="7">
        <v>1.37E-2</v>
      </c>
      <c r="W853" s="3" t="e">
        <f t="shared" si="83"/>
        <v>#DIV/0!</v>
      </c>
      <c r="X853" s="8" t="e">
        <f t="shared" si="80"/>
        <v>#DIV/0!</v>
      </c>
      <c r="Y853" s="3" t="e">
        <f t="shared" si="81"/>
        <v>#DIV/0!</v>
      </c>
      <c r="Z853">
        <f t="shared" si="82"/>
        <v>-5.6019684256571054</v>
      </c>
      <c r="AA853">
        <f>IF(D853="CE",Y853,Z853)</f>
        <v>-5.6019684256571054</v>
      </c>
    </row>
    <row r="854" spans="1:27" hidden="1" x14ac:dyDescent="0.25">
      <c r="A854" t="s">
        <v>0</v>
      </c>
      <c r="B854" s="1">
        <v>45898</v>
      </c>
      <c r="C854" s="1">
        <v>45902</v>
      </c>
      <c r="D854" t="s">
        <v>3</v>
      </c>
      <c r="E854">
        <v>26850</v>
      </c>
      <c r="F854">
        <v>0.65</v>
      </c>
      <c r="G854">
        <v>0.7</v>
      </c>
      <c r="H854">
        <v>0.35</v>
      </c>
      <c r="I854">
        <v>0.4</v>
      </c>
      <c r="J854">
        <v>0.45</v>
      </c>
      <c r="K854">
        <v>0.4</v>
      </c>
      <c r="L854">
        <v>160801</v>
      </c>
      <c r="M854">
        <v>3238185.08</v>
      </c>
      <c r="N854">
        <v>54.94</v>
      </c>
      <c r="O854">
        <v>2325975</v>
      </c>
      <c r="P854">
        <v>496350</v>
      </c>
      <c r="Q854">
        <v>24426.85</v>
      </c>
      <c r="R854" s="4">
        <v>0.35186373269864629</v>
      </c>
      <c r="S854" s="2">
        <f t="shared" si="78"/>
        <v>0</v>
      </c>
      <c r="T854" s="6">
        <f t="shared" si="79"/>
        <v>8.3333333333333332E-3</v>
      </c>
      <c r="U854" s="7">
        <v>6.5879999999999994E-2</v>
      </c>
      <c r="V854" s="7">
        <v>1.37E-2</v>
      </c>
      <c r="W854" s="3">
        <f t="shared" si="83"/>
        <v>-2.9150181861541724</v>
      </c>
      <c r="X854" s="8">
        <f t="shared" si="80"/>
        <v>-2.9471388034153421</v>
      </c>
      <c r="Y854" s="3">
        <f t="shared" si="81"/>
        <v>0.40000000000003411</v>
      </c>
      <c r="Z854">
        <f t="shared" ref="Z854:Z909" si="84">IF(D854="CE",
   K854 - EXP(-V854*T854)*Q854 + EXP(-U854*T854)*E854,
   K854 + EXP(-V854*T854)*Q854 - EXP(-U854*T854)*E854
)</f>
        <v>2411.6019684256571</v>
      </c>
    </row>
    <row r="855" spans="1:27" hidden="1" x14ac:dyDescent="0.25">
      <c r="A855" t="s">
        <v>0</v>
      </c>
      <c r="B855" s="1">
        <v>45898</v>
      </c>
      <c r="C855" s="1">
        <v>45909</v>
      </c>
      <c r="D855" t="s">
        <v>3</v>
      </c>
      <c r="E855">
        <v>26650</v>
      </c>
      <c r="F855">
        <v>3.55</v>
      </c>
      <c r="G855">
        <v>3.6</v>
      </c>
      <c r="H855">
        <v>0.9</v>
      </c>
      <c r="I855">
        <v>1.2</v>
      </c>
      <c r="J855">
        <v>1</v>
      </c>
      <c r="K855">
        <v>1.2</v>
      </c>
      <c r="L855">
        <v>770</v>
      </c>
      <c r="M855">
        <v>15391.57</v>
      </c>
      <c r="N855">
        <v>1.19</v>
      </c>
      <c r="O855">
        <v>15450</v>
      </c>
      <c r="P855">
        <v>12900</v>
      </c>
      <c r="Q855">
        <v>24426.85</v>
      </c>
      <c r="R855" s="4">
        <v>0.1971626364772964</v>
      </c>
      <c r="S855" s="2">
        <f t="shared" ref="S855:S897" si="85">IF(D855="CE",(Q855&gt;E855)*1,(Q855&lt;E855)*1)</f>
        <v>0</v>
      </c>
      <c r="T855" s="6">
        <f t="shared" ref="T855:T898" si="86">YEARFRAC(B855,C855)</f>
        <v>2.7777777777777776E-2</v>
      </c>
      <c r="U855" s="7">
        <v>6.5879999999999994E-2</v>
      </c>
      <c r="V855" s="7">
        <v>1.37E-2</v>
      </c>
      <c r="W855" s="3">
        <f t="shared" ref="W855:W897" si="87" xml:space="preserve"> (LN(Q855/E855) + (U855 - V855 + 0.5*R855^2)*T855) / (R855*SQRT(T855))</f>
        <v>-2.5902533965118288</v>
      </c>
      <c r="X855" s="8">
        <f t="shared" ref="X855:X898" si="88">W855-(R855*SQRT(T855))</f>
        <v>-2.6231138359247117</v>
      </c>
      <c r="Y855" s="3">
        <f t="shared" ref="Y855:Y897" si="89">IF(D855="CE",
     Q855*EXP(-V855*T855)*_xlfn.NORM.S.DIST(W855,TRUE) - E855*EXP(-U855*T855)*_xlfn.NORM.S.DIST(X855,TRUE),
     E855*EXP(-U855*T855)*_xlfn.NORM.S.DIST(-X855,TRUE) - Q855*EXP(-V855*T855)*_xlfn.NORM.S.DIST(-W855,TRUE)
)</f>
        <v>1.2000000000002728</v>
      </c>
      <c r="Z855">
        <f t="shared" si="84"/>
        <v>2184.9191018017082</v>
      </c>
    </row>
    <row r="856" spans="1:27" hidden="1" x14ac:dyDescent="0.25">
      <c r="A856" t="s">
        <v>0</v>
      </c>
      <c r="B856" s="1">
        <v>45898</v>
      </c>
      <c r="C856" s="1">
        <v>45909</v>
      </c>
      <c r="D856" t="s">
        <v>3</v>
      </c>
      <c r="E856">
        <v>24900</v>
      </c>
      <c r="F856">
        <v>55.9</v>
      </c>
      <c r="G856">
        <v>81.150000000000006</v>
      </c>
      <c r="H856">
        <v>37.4</v>
      </c>
      <c r="I856">
        <v>39.6</v>
      </c>
      <c r="J856">
        <v>40.700000000000003</v>
      </c>
      <c r="K856">
        <v>39.6</v>
      </c>
      <c r="L856">
        <v>69964</v>
      </c>
      <c r="M856">
        <v>1309362.1299999999</v>
      </c>
      <c r="N856">
        <v>2784.43</v>
      </c>
      <c r="O856">
        <v>897525</v>
      </c>
      <c r="P856">
        <v>252750</v>
      </c>
      <c r="Q856">
        <v>24426.85</v>
      </c>
      <c r="R856" s="4">
        <v>0.1095865076098997</v>
      </c>
      <c r="S856" s="2">
        <f t="shared" si="85"/>
        <v>0</v>
      </c>
      <c r="T856" s="6">
        <f t="shared" si="86"/>
        <v>2.7777777777777776E-2</v>
      </c>
      <c r="U856" s="7">
        <v>6.5879999999999994E-2</v>
      </c>
      <c r="V856" s="7">
        <v>1.37E-2</v>
      </c>
      <c r="W856" s="3">
        <f t="shared" si="87"/>
        <v>-0.96190458844026494</v>
      </c>
      <c r="X856" s="8">
        <f t="shared" si="88"/>
        <v>-0.98016900637524818</v>
      </c>
      <c r="Y856" s="3">
        <f t="shared" si="89"/>
        <v>39.600000000002638</v>
      </c>
      <c r="Z856">
        <f t="shared" si="84"/>
        <v>476.51867330086679</v>
      </c>
    </row>
    <row r="857" spans="1:27" hidden="1" x14ac:dyDescent="0.25">
      <c r="A857" t="s">
        <v>0</v>
      </c>
      <c r="B857" s="1">
        <v>45898</v>
      </c>
      <c r="C857" s="1">
        <v>45909</v>
      </c>
      <c r="D857" t="s">
        <v>3</v>
      </c>
      <c r="E857">
        <v>24050</v>
      </c>
      <c r="F857">
        <v>553.6</v>
      </c>
      <c r="G857">
        <v>597.75</v>
      </c>
      <c r="H857">
        <v>472.25</v>
      </c>
      <c r="I857">
        <v>489.45</v>
      </c>
      <c r="J857">
        <v>497.15</v>
      </c>
      <c r="K857">
        <v>489.45</v>
      </c>
      <c r="L857">
        <v>326</v>
      </c>
      <c r="M857">
        <v>6011.28</v>
      </c>
      <c r="N857">
        <v>131.05000000000001</v>
      </c>
      <c r="O857">
        <v>1950</v>
      </c>
      <c r="P857">
        <v>1050</v>
      </c>
      <c r="Q857">
        <v>24426.85</v>
      </c>
      <c r="R857" s="4">
        <v>0.14083242600010129</v>
      </c>
      <c r="S857" s="2">
        <f t="shared" si="85"/>
        <v>1</v>
      </c>
      <c r="T857" s="6">
        <f t="shared" si="86"/>
        <v>2.7777777777777776E-2</v>
      </c>
      <c r="U857" s="7">
        <v>6.5879999999999994E-2</v>
      </c>
      <c r="V857" s="7">
        <v>1.37E-2</v>
      </c>
      <c r="W857" s="3">
        <f t="shared" si="87"/>
        <v>0.73588964856536931</v>
      </c>
      <c r="X857" s="8">
        <f t="shared" si="88"/>
        <v>0.7124175775653524</v>
      </c>
      <c r="Y857" s="3">
        <f t="shared" si="89"/>
        <v>489.44999999999709</v>
      </c>
      <c r="Z857">
        <f t="shared" si="84"/>
        <v>77.922750886173162</v>
      </c>
    </row>
    <row r="858" spans="1:27" hidden="1" x14ac:dyDescent="0.25">
      <c r="A858" t="s">
        <v>0</v>
      </c>
      <c r="B858" s="1">
        <v>45898</v>
      </c>
      <c r="C858" s="1">
        <v>45909</v>
      </c>
      <c r="D858" t="s">
        <v>3</v>
      </c>
      <c r="E858">
        <v>24100</v>
      </c>
      <c r="F858">
        <v>558.95000000000005</v>
      </c>
      <c r="G858">
        <v>566.35</v>
      </c>
      <c r="H858">
        <v>428.65</v>
      </c>
      <c r="I858">
        <v>446.7</v>
      </c>
      <c r="J858">
        <v>455.15</v>
      </c>
      <c r="K858">
        <v>446.7</v>
      </c>
      <c r="L858">
        <v>1159</v>
      </c>
      <c r="M858">
        <v>21384.1</v>
      </c>
      <c r="N858">
        <v>435.17</v>
      </c>
      <c r="O858">
        <v>29250</v>
      </c>
      <c r="P858">
        <v>1575</v>
      </c>
      <c r="Q858">
        <v>24426.85</v>
      </c>
      <c r="R858" s="4">
        <v>0.13668843833896771</v>
      </c>
      <c r="S858" s="2">
        <f t="shared" si="85"/>
        <v>1</v>
      </c>
      <c r="T858" s="6">
        <f t="shared" si="86"/>
        <v>2.7777777777777776E-2</v>
      </c>
      <c r="U858" s="7">
        <v>6.5879999999999994E-2</v>
      </c>
      <c r="V858" s="7">
        <v>1.37E-2</v>
      </c>
      <c r="W858" s="3">
        <f t="shared" si="87"/>
        <v>0.66633451222208118</v>
      </c>
      <c r="X858" s="8">
        <f t="shared" si="88"/>
        <v>0.64355310583225322</v>
      </c>
      <c r="Y858" s="3">
        <f t="shared" si="89"/>
        <v>446.69999999998618</v>
      </c>
      <c r="Z858">
        <f t="shared" si="84"/>
        <v>85.081334557624359</v>
      </c>
    </row>
    <row r="859" spans="1:27" hidden="1" x14ac:dyDescent="0.25">
      <c r="A859" t="s">
        <v>0</v>
      </c>
      <c r="B859" s="1">
        <v>45898</v>
      </c>
      <c r="C859" s="1">
        <v>45909</v>
      </c>
      <c r="D859" t="s">
        <v>3</v>
      </c>
      <c r="E859">
        <v>26350</v>
      </c>
      <c r="F859">
        <v>2.25</v>
      </c>
      <c r="G859">
        <v>2.6</v>
      </c>
      <c r="H859">
        <v>0.95</v>
      </c>
      <c r="I859">
        <v>1.2</v>
      </c>
      <c r="J859">
        <v>1.1499999999999999</v>
      </c>
      <c r="K859">
        <v>1.2</v>
      </c>
      <c r="L859">
        <v>164</v>
      </c>
      <c r="M859">
        <v>3241.22</v>
      </c>
      <c r="N859">
        <v>0.17</v>
      </c>
      <c r="O859">
        <v>12525</v>
      </c>
      <c r="P859">
        <v>-975</v>
      </c>
      <c r="Q859">
        <v>24426.85</v>
      </c>
      <c r="R859" s="4">
        <v>0.17386695927540211</v>
      </c>
      <c r="S859" s="2">
        <f t="shared" si="85"/>
        <v>0</v>
      </c>
      <c r="T859" s="6">
        <f t="shared" si="86"/>
        <v>2.7777777777777776E-2</v>
      </c>
      <c r="U859" s="7">
        <v>6.5879999999999994E-2</v>
      </c>
      <c r="V859" s="7">
        <v>1.37E-2</v>
      </c>
      <c r="W859" s="3">
        <f t="shared" si="87"/>
        <v>-2.5507791649614782</v>
      </c>
      <c r="X859" s="8">
        <f t="shared" si="88"/>
        <v>-2.5797569915073786</v>
      </c>
      <c r="Y859" s="3">
        <f t="shared" si="89"/>
        <v>1.1999999999986244</v>
      </c>
      <c r="Z859">
        <f t="shared" si="84"/>
        <v>1885.4675997729937</v>
      </c>
    </row>
    <row r="860" spans="1:27" hidden="1" x14ac:dyDescent="0.25">
      <c r="A860" t="s">
        <v>0</v>
      </c>
      <c r="B860" s="1">
        <v>45898</v>
      </c>
      <c r="C860" s="1">
        <v>45909</v>
      </c>
      <c r="D860" t="s">
        <v>3</v>
      </c>
      <c r="E860">
        <v>26400</v>
      </c>
      <c r="F860">
        <v>2.2999999999999998</v>
      </c>
      <c r="G860">
        <v>2.2999999999999998</v>
      </c>
      <c r="H860">
        <v>1.05</v>
      </c>
      <c r="I860">
        <v>1.1499999999999999</v>
      </c>
      <c r="J860">
        <v>1.1000000000000001</v>
      </c>
      <c r="K860">
        <v>1.1499999999999999</v>
      </c>
      <c r="L860">
        <v>3604</v>
      </c>
      <c r="M860">
        <v>71362.679999999993</v>
      </c>
      <c r="N860">
        <v>3.48</v>
      </c>
      <c r="O860">
        <v>112875</v>
      </c>
      <c r="P860">
        <v>101400</v>
      </c>
      <c r="Q860">
        <v>24426.85</v>
      </c>
      <c r="R860" s="4">
        <v>0.17696656644024331</v>
      </c>
      <c r="S860" s="2">
        <f t="shared" si="85"/>
        <v>0</v>
      </c>
      <c r="T860" s="6">
        <f t="shared" si="86"/>
        <v>2.7777777777777776E-2</v>
      </c>
      <c r="U860" s="7">
        <v>6.5879999999999994E-2</v>
      </c>
      <c r="V860" s="7">
        <v>1.37E-2</v>
      </c>
      <c r="W860" s="3">
        <f t="shared" si="87"/>
        <v>-2.5698639964781056</v>
      </c>
      <c r="X860" s="8">
        <f t="shared" si="88"/>
        <v>-2.599358424218146</v>
      </c>
      <c r="Y860" s="3">
        <f t="shared" si="89"/>
        <v>1.1499999999997073</v>
      </c>
      <c r="Z860">
        <f t="shared" si="84"/>
        <v>1935.3261834444456</v>
      </c>
    </row>
    <row r="861" spans="1:27" hidden="1" x14ac:dyDescent="0.25">
      <c r="A861" t="s">
        <v>0</v>
      </c>
      <c r="B861" s="1">
        <v>45898</v>
      </c>
      <c r="C861" s="1">
        <v>45909</v>
      </c>
      <c r="D861" t="s">
        <v>3</v>
      </c>
      <c r="E861">
        <v>24000</v>
      </c>
      <c r="F861">
        <v>616.65</v>
      </c>
      <c r="G861">
        <v>660</v>
      </c>
      <c r="H861">
        <v>514.1</v>
      </c>
      <c r="I861">
        <v>534.35</v>
      </c>
      <c r="J861">
        <v>543.79999999999995</v>
      </c>
      <c r="K861">
        <v>534.35</v>
      </c>
      <c r="L861">
        <v>3137</v>
      </c>
      <c r="M861">
        <v>57862.21</v>
      </c>
      <c r="N861">
        <v>1396.21</v>
      </c>
      <c r="O861">
        <v>77625</v>
      </c>
      <c r="P861">
        <v>23475</v>
      </c>
      <c r="Q861">
        <v>24426.85</v>
      </c>
      <c r="R861" s="4">
        <v>0.1461374439124033</v>
      </c>
      <c r="S861" s="2">
        <f t="shared" si="85"/>
        <v>1</v>
      </c>
      <c r="T861" s="6">
        <f t="shared" si="86"/>
        <v>2.7777777777777776E-2</v>
      </c>
      <c r="U861" s="7">
        <v>6.5879999999999994E-2</v>
      </c>
      <c r="V861" s="7">
        <v>1.37E-2</v>
      </c>
      <c r="W861" s="3">
        <f t="shared" si="87"/>
        <v>0.79549076274706987</v>
      </c>
      <c r="X861" s="8">
        <f t="shared" si="88"/>
        <v>0.77113452209500266</v>
      </c>
      <c r="Y861" s="3">
        <f t="shared" si="89"/>
        <v>534.34999999999854</v>
      </c>
      <c r="Z861">
        <f t="shared" si="84"/>
        <v>72.914167214716144</v>
      </c>
    </row>
    <row r="862" spans="1:27" hidden="1" x14ac:dyDescent="0.25">
      <c r="A862" t="s">
        <v>0</v>
      </c>
      <c r="B862" s="1">
        <v>45898</v>
      </c>
      <c r="C862" s="1">
        <v>45909</v>
      </c>
      <c r="D862" t="s">
        <v>3</v>
      </c>
      <c r="E862">
        <v>23750</v>
      </c>
      <c r="F862">
        <v>850</v>
      </c>
      <c r="G862">
        <v>850</v>
      </c>
      <c r="H862">
        <v>768.45</v>
      </c>
      <c r="I862">
        <v>772.3</v>
      </c>
      <c r="J862">
        <v>774.65</v>
      </c>
      <c r="K862">
        <v>772.3</v>
      </c>
      <c r="L862">
        <v>23</v>
      </c>
      <c r="M862">
        <v>423.23</v>
      </c>
      <c r="N862">
        <v>13.54</v>
      </c>
      <c r="O862">
        <v>675</v>
      </c>
      <c r="P862">
        <v>600</v>
      </c>
      <c r="Q862">
        <v>24426.85</v>
      </c>
      <c r="R862" s="4">
        <v>0.17944254844543889</v>
      </c>
      <c r="S862" s="2">
        <f t="shared" si="85"/>
        <v>1</v>
      </c>
      <c r="T862" s="6">
        <f t="shared" si="86"/>
        <v>2.7777777777777776E-2</v>
      </c>
      <c r="U862" s="7">
        <v>6.5879999999999994E-2</v>
      </c>
      <c r="V862" s="7">
        <v>1.37E-2</v>
      </c>
      <c r="W862" s="3">
        <f t="shared" si="87"/>
        <v>1.0030085420658219</v>
      </c>
      <c r="X862" s="8">
        <f t="shared" si="88"/>
        <v>0.97310145065824871</v>
      </c>
      <c r="Y862" s="3">
        <f t="shared" si="89"/>
        <v>772.30000000003565</v>
      </c>
      <c r="Z862">
        <f t="shared" si="84"/>
        <v>61.321248857457249</v>
      </c>
    </row>
    <row r="863" spans="1:27" hidden="1" x14ac:dyDescent="0.25">
      <c r="A863" t="s">
        <v>0</v>
      </c>
      <c r="B863" s="1">
        <v>45898</v>
      </c>
      <c r="C863" s="1">
        <v>45909</v>
      </c>
      <c r="D863" t="s">
        <v>3</v>
      </c>
      <c r="E863">
        <v>23050</v>
      </c>
      <c r="F863" t="s">
        <v>2</v>
      </c>
      <c r="G863" t="s">
        <v>2</v>
      </c>
      <c r="H863" t="s">
        <v>2</v>
      </c>
      <c r="I863">
        <v>1709.7</v>
      </c>
      <c r="J863" t="s">
        <v>2</v>
      </c>
      <c r="K863">
        <v>1421.8</v>
      </c>
      <c r="L863" t="s">
        <v>2</v>
      </c>
      <c r="M863" t="s">
        <v>2</v>
      </c>
      <c r="N863" t="s">
        <v>2</v>
      </c>
      <c r="O863" t="s">
        <v>2</v>
      </c>
      <c r="P863" t="s">
        <v>2</v>
      </c>
      <c r="Q863">
        <v>24426.85</v>
      </c>
      <c r="R863" s="4">
        <v>0.20111575259282999</v>
      </c>
      <c r="S863" s="2">
        <f t="shared" si="85"/>
        <v>1</v>
      </c>
      <c r="T863" s="6">
        <f t="shared" si="86"/>
        <v>2.7777777777777776E-2</v>
      </c>
      <c r="U863" s="7">
        <v>6.5879999999999994E-2</v>
      </c>
      <c r="V863" s="7">
        <v>1.37E-2</v>
      </c>
      <c r="W863" s="3">
        <f t="shared" si="87"/>
        <v>1.7908607205772138</v>
      </c>
      <c r="X863" s="8">
        <f t="shared" si="88"/>
        <v>1.7573414284784088</v>
      </c>
      <c r="Y863" s="3">
        <f t="shared" si="89"/>
        <v>1421.7999999999956</v>
      </c>
      <c r="Z863">
        <f t="shared" si="84"/>
        <v>12.101077457118663</v>
      </c>
    </row>
    <row r="864" spans="1:27" hidden="1" x14ac:dyDescent="0.25">
      <c r="A864" t="s">
        <v>0</v>
      </c>
      <c r="B864" s="1">
        <v>45898</v>
      </c>
      <c r="C864" s="1">
        <v>45909</v>
      </c>
      <c r="D864" t="s">
        <v>3</v>
      </c>
      <c r="E864">
        <v>22900</v>
      </c>
      <c r="F864" t="s">
        <v>2</v>
      </c>
      <c r="G864" t="s">
        <v>2</v>
      </c>
      <c r="H864" t="s">
        <v>2</v>
      </c>
      <c r="I864">
        <v>1848.9</v>
      </c>
      <c r="J864" t="s">
        <v>2</v>
      </c>
      <c r="K864">
        <v>1569.8</v>
      </c>
      <c r="L864" t="s">
        <v>2</v>
      </c>
      <c r="M864" t="s">
        <v>2</v>
      </c>
      <c r="N864" t="s">
        <v>2</v>
      </c>
      <c r="O864" t="s">
        <v>2</v>
      </c>
      <c r="P864" t="s">
        <v>2</v>
      </c>
      <c r="Q864">
        <v>24426.85</v>
      </c>
      <c r="R864" s="4">
        <v>0.2132548056219189</v>
      </c>
      <c r="S864" s="2">
        <f t="shared" si="85"/>
        <v>1</v>
      </c>
      <c r="T864" s="6">
        <f t="shared" si="86"/>
        <v>2.7777777777777776E-2</v>
      </c>
      <c r="U864" s="7">
        <v>6.5879999999999994E-2</v>
      </c>
      <c r="V864" s="7">
        <v>1.37E-2</v>
      </c>
      <c r="W864" s="3">
        <f t="shared" si="87"/>
        <v>1.874577343841916</v>
      </c>
      <c r="X864" s="8">
        <f t="shared" si="88"/>
        <v>1.8390348762382629</v>
      </c>
      <c r="Y864" s="3">
        <f t="shared" si="89"/>
        <v>1569.7999999999993</v>
      </c>
      <c r="Z864">
        <f t="shared" si="84"/>
        <v>10.375326442761434</v>
      </c>
    </row>
    <row r="865" spans="1:26" hidden="1" x14ac:dyDescent="0.25">
      <c r="A865" t="s">
        <v>0</v>
      </c>
      <c r="B865" s="1">
        <v>45898</v>
      </c>
      <c r="C865" s="1">
        <v>45909</v>
      </c>
      <c r="D865" t="s">
        <v>3</v>
      </c>
      <c r="E865">
        <v>23000</v>
      </c>
      <c r="F865">
        <v>1590</v>
      </c>
      <c r="G865">
        <v>1590</v>
      </c>
      <c r="H865">
        <v>1473.9</v>
      </c>
      <c r="I865">
        <v>1474.95</v>
      </c>
      <c r="J865">
        <v>1475.5</v>
      </c>
      <c r="K865">
        <v>1474.95</v>
      </c>
      <c r="L865">
        <v>39</v>
      </c>
      <c r="M865">
        <v>717.97</v>
      </c>
      <c r="N865">
        <v>45.22</v>
      </c>
      <c r="O865">
        <v>5325</v>
      </c>
      <c r="P865">
        <v>450</v>
      </c>
      <c r="Q865">
        <v>24426.85</v>
      </c>
      <c r="R865" s="4">
        <v>0.21658402114088471</v>
      </c>
      <c r="S865" s="2">
        <f t="shared" si="85"/>
        <v>1</v>
      </c>
      <c r="T865" s="6">
        <f t="shared" si="86"/>
        <v>2.7777777777777776E-2</v>
      </c>
      <c r="U865" s="7">
        <v>6.5879999999999994E-2</v>
      </c>
      <c r="V865" s="7">
        <v>1.37E-2</v>
      </c>
      <c r="W865" s="3">
        <f t="shared" si="87"/>
        <v>1.7256030480743916</v>
      </c>
      <c r="X865" s="8">
        <f t="shared" si="88"/>
        <v>1.6895057112175775</v>
      </c>
      <c r="Y865" s="3">
        <f t="shared" si="89"/>
        <v>1474.9500000000007</v>
      </c>
      <c r="Z865">
        <f t="shared" si="84"/>
        <v>15.342493785668921</v>
      </c>
    </row>
    <row r="866" spans="1:26" hidden="1" x14ac:dyDescent="0.25">
      <c r="A866" t="s">
        <v>0</v>
      </c>
      <c r="B866" s="1">
        <v>45898</v>
      </c>
      <c r="C866" s="1">
        <v>45909</v>
      </c>
      <c r="D866" t="s">
        <v>3</v>
      </c>
      <c r="E866">
        <v>26500</v>
      </c>
      <c r="F866">
        <v>1.85</v>
      </c>
      <c r="G866">
        <v>1.9</v>
      </c>
      <c r="H866">
        <v>0.95</v>
      </c>
      <c r="I866">
        <v>1.05</v>
      </c>
      <c r="J866">
        <v>1.05</v>
      </c>
      <c r="K866">
        <v>1.05</v>
      </c>
      <c r="L866">
        <v>10660</v>
      </c>
      <c r="M866">
        <v>211877.22</v>
      </c>
      <c r="N866">
        <v>9.7200000000000006</v>
      </c>
      <c r="O866">
        <v>228675</v>
      </c>
      <c r="P866">
        <v>125250</v>
      </c>
      <c r="Q866">
        <v>24426.85</v>
      </c>
      <c r="R866" s="4">
        <v>0.1829439852333038</v>
      </c>
      <c r="S866" s="2">
        <f t="shared" si="85"/>
        <v>0</v>
      </c>
      <c r="T866" s="6">
        <f t="shared" si="86"/>
        <v>2.7777777777777776E-2</v>
      </c>
      <c r="U866" s="7">
        <v>6.5879999999999994E-2</v>
      </c>
      <c r="V866" s="7">
        <v>1.37E-2</v>
      </c>
      <c r="W866" s="3">
        <f t="shared" si="87"/>
        <v>-2.6089136852351227</v>
      </c>
      <c r="X866" s="8">
        <f t="shared" si="88"/>
        <v>-2.6394043494406731</v>
      </c>
      <c r="Y866" s="3">
        <f t="shared" si="89"/>
        <v>1.0499999999996561</v>
      </c>
      <c r="Z866">
        <f t="shared" si="84"/>
        <v>2035.0433507873495</v>
      </c>
    </row>
    <row r="867" spans="1:26" hidden="1" x14ac:dyDescent="0.25">
      <c r="A867" t="s">
        <v>0</v>
      </c>
      <c r="B867" s="1">
        <v>45898</v>
      </c>
      <c r="C867" s="1">
        <v>45909</v>
      </c>
      <c r="D867" t="s">
        <v>3</v>
      </c>
      <c r="E867">
        <v>22800</v>
      </c>
      <c r="F867">
        <v>1690</v>
      </c>
      <c r="G867">
        <v>1690</v>
      </c>
      <c r="H867">
        <v>1690</v>
      </c>
      <c r="I867">
        <v>1690</v>
      </c>
      <c r="J867">
        <v>1690</v>
      </c>
      <c r="K867">
        <v>1690</v>
      </c>
      <c r="L867">
        <v>1</v>
      </c>
      <c r="M867">
        <v>18.37</v>
      </c>
      <c r="N867">
        <v>1.27</v>
      </c>
      <c r="O867">
        <v>975</v>
      </c>
      <c r="P867" t="s">
        <v>2</v>
      </c>
      <c r="Q867">
        <v>24426.85</v>
      </c>
      <c r="R867" s="4">
        <v>0.27820723618941318</v>
      </c>
      <c r="S867" s="2">
        <f t="shared" si="85"/>
        <v>1</v>
      </c>
      <c r="T867" s="6">
        <f t="shared" si="86"/>
        <v>2.7777777777777776E-2</v>
      </c>
      <c r="U867" s="7">
        <v>6.5879999999999994E-2</v>
      </c>
      <c r="V867" s="7">
        <v>1.37E-2</v>
      </c>
      <c r="W867" s="3">
        <f t="shared" si="87"/>
        <v>1.5408693835583847</v>
      </c>
      <c r="X867" s="8">
        <f t="shared" si="88"/>
        <v>1.4945015108601492</v>
      </c>
      <c r="Y867" s="3">
        <f t="shared" si="89"/>
        <v>1689.9999999999345</v>
      </c>
      <c r="Z867">
        <f t="shared" si="84"/>
        <v>30.75815909985613</v>
      </c>
    </row>
    <row r="868" spans="1:26" hidden="1" x14ac:dyDescent="0.25">
      <c r="A868" t="s">
        <v>0</v>
      </c>
      <c r="B868" s="1">
        <v>45898</v>
      </c>
      <c r="C868" s="1">
        <v>45909</v>
      </c>
      <c r="D868" t="s">
        <v>3</v>
      </c>
      <c r="E868">
        <v>25650</v>
      </c>
      <c r="F868">
        <v>5</v>
      </c>
      <c r="G868">
        <v>6.3</v>
      </c>
      <c r="H868">
        <v>2.7</v>
      </c>
      <c r="I868">
        <v>3.05</v>
      </c>
      <c r="J868">
        <v>3.15</v>
      </c>
      <c r="K868">
        <v>3.05</v>
      </c>
      <c r="L868">
        <v>4375</v>
      </c>
      <c r="M868">
        <v>84175.41</v>
      </c>
      <c r="N868">
        <v>11.35</v>
      </c>
      <c r="O868">
        <v>100350</v>
      </c>
      <c r="P868">
        <v>88575</v>
      </c>
      <c r="Q868">
        <v>24426.85</v>
      </c>
      <c r="R868" s="4">
        <v>0.13198664658356571</v>
      </c>
      <c r="S868" s="2">
        <f t="shared" si="85"/>
        <v>0</v>
      </c>
      <c r="T868" s="6">
        <f t="shared" si="86"/>
        <v>2.7777777777777776E-2</v>
      </c>
      <c r="U868" s="7">
        <v>6.5879999999999994E-2</v>
      </c>
      <c r="V868" s="7">
        <v>1.37E-2</v>
      </c>
      <c r="W868" s="3">
        <f t="shared" si="87"/>
        <v>-2.1442732378720737</v>
      </c>
      <c r="X868" s="8">
        <f t="shared" si="88"/>
        <v>-2.1662710123026678</v>
      </c>
      <c r="Y868" s="3">
        <f t="shared" si="89"/>
        <v>3.0499999999996135</v>
      </c>
      <c r="Z868">
        <f t="shared" si="84"/>
        <v>1188.5974283726573</v>
      </c>
    </row>
    <row r="869" spans="1:26" hidden="1" x14ac:dyDescent="0.25">
      <c r="A869" t="s">
        <v>0</v>
      </c>
      <c r="B869" s="1">
        <v>45898</v>
      </c>
      <c r="C869" s="1">
        <v>45909</v>
      </c>
      <c r="D869" t="s">
        <v>3</v>
      </c>
      <c r="E869">
        <v>23200</v>
      </c>
      <c r="F869">
        <v>1394.2</v>
      </c>
      <c r="G869">
        <v>1407.1</v>
      </c>
      <c r="H869">
        <v>1394.2</v>
      </c>
      <c r="I869">
        <v>1407.1</v>
      </c>
      <c r="J869">
        <v>1407.1</v>
      </c>
      <c r="K869">
        <v>1275.25</v>
      </c>
      <c r="L869">
        <v>2</v>
      </c>
      <c r="M869">
        <v>36.9</v>
      </c>
      <c r="N869">
        <v>2.1</v>
      </c>
      <c r="O869" t="s">
        <v>2</v>
      </c>
      <c r="P869" t="s">
        <v>2</v>
      </c>
      <c r="Q869">
        <v>24426.85</v>
      </c>
      <c r="R869" s="4">
        <v>0.19146375818346059</v>
      </c>
      <c r="S869" s="2">
        <f t="shared" si="85"/>
        <v>1</v>
      </c>
      <c r="T869" s="6">
        <f t="shared" si="86"/>
        <v>2.7777777777777776E-2</v>
      </c>
      <c r="U869" s="7">
        <v>6.5879999999999994E-2</v>
      </c>
      <c r="V869" s="7">
        <v>1.37E-2</v>
      </c>
      <c r="W869" s="3">
        <f t="shared" si="87"/>
        <v>1.6762205269106831</v>
      </c>
      <c r="X869" s="8">
        <f t="shared" si="88"/>
        <v>1.644309900546773</v>
      </c>
      <c r="Y869" s="3">
        <f t="shared" si="89"/>
        <v>1275.2499999999745</v>
      </c>
      <c r="Z869">
        <f t="shared" si="84"/>
        <v>15.27682847147662</v>
      </c>
    </row>
    <row r="870" spans="1:26" hidden="1" x14ac:dyDescent="0.25">
      <c r="A870" t="s">
        <v>0</v>
      </c>
      <c r="B870" s="1">
        <v>45898</v>
      </c>
      <c r="C870" s="1">
        <v>45909</v>
      </c>
      <c r="D870" t="s">
        <v>3</v>
      </c>
      <c r="E870">
        <v>24300</v>
      </c>
      <c r="F870">
        <v>363.4</v>
      </c>
      <c r="G870">
        <v>402</v>
      </c>
      <c r="H870">
        <v>276.10000000000002</v>
      </c>
      <c r="I870">
        <v>290</v>
      </c>
      <c r="J870">
        <v>299.55</v>
      </c>
      <c r="K870">
        <v>290</v>
      </c>
      <c r="L870">
        <v>5533</v>
      </c>
      <c r="M870">
        <v>102245.66</v>
      </c>
      <c r="N870">
        <v>1406.73</v>
      </c>
      <c r="O870">
        <v>120675</v>
      </c>
      <c r="P870">
        <v>68250</v>
      </c>
      <c r="Q870">
        <v>24426.85</v>
      </c>
      <c r="R870" s="4">
        <v>0.1227263506303079</v>
      </c>
      <c r="S870" s="2">
        <f t="shared" si="85"/>
        <v>1</v>
      </c>
      <c r="T870" s="6">
        <f t="shared" si="86"/>
        <v>2.7777777777777776E-2</v>
      </c>
      <c r="U870" s="7">
        <v>6.5879999999999994E-2</v>
      </c>
      <c r="V870" s="7">
        <v>1.37E-2</v>
      </c>
      <c r="W870" s="3">
        <f t="shared" si="87"/>
        <v>0.33563561185545471</v>
      </c>
      <c r="X870" s="8">
        <f t="shared" si="88"/>
        <v>0.31518122008373672</v>
      </c>
      <c r="Y870" s="3">
        <f t="shared" si="89"/>
        <v>289.99999999999454</v>
      </c>
      <c r="Z870">
        <f t="shared" si="84"/>
        <v>128.0156692434357</v>
      </c>
    </row>
    <row r="871" spans="1:26" hidden="1" x14ac:dyDescent="0.25">
      <c r="A871" t="s">
        <v>0</v>
      </c>
      <c r="B871" s="1">
        <v>45898</v>
      </c>
      <c r="C871" s="1">
        <v>45909</v>
      </c>
      <c r="D871" t="s">
        <v>3</v>
      </c>
      <c r="E871">
        <v>26750</v>
      </c>
      <c r="F871">
        <v>1.5</v>
      </c>
      <c r="G871">
        <v>1.5</v>
      </c>
      <c r="H871">
        <v>0.9</v>
      </c>
      <c r="I871">
        <v>0.9</v>
      </c>
      <c r="J871">
        <v>0.9</v>
      </c>
      <c r="K871">
        <v>0.9</v>
      </c>
      <c r="L871">
        <v>30</v>
      </c>
      <c r="M871">
        <v>601.9</v>
      </c>
      <c r="N871">
        <v>0.03</v>
      </c>
      <c r="O871">
        <v>3675</v>
      </c>
      <c r="P871">
        <v>-225</v>
      </c>
      <c r="Q871">
        <v>24426.85</v>
      </c>
      <c r="R871" s="4">
        <v>0.1987571898476633</v>
      </c>
      <c r="S871" s="2">
        <f t="shared" si="85"/>
        <v>0</v>
      </c>
      <c r="T871" s="6">
        <f t="shared" si="86"/>
        <v>2.7777777777777776E-2</v>
      </c>
      <c r="U871" s="7">
        <v>6.5879999999999994E-2</v>
      </c>
      <c r="V871" s="7">
        <v>1.37E-2</v>
      </c>
      <c r="W871" s="3">
        <f t="shared" si="87"/>
        <v>-2.6822703419299487</v>
      </c>
      <c r="X871" s="8">
        <f t="shared" si="88"/>
        <v>-2.7153965402378928</v>
      </c>
      <c r="Y871" s="3">
        <f t="shared" si="89"/>
        <v>0.90000000000010516</v>
      </c>
      <c r="Z871">
        <f t="shared" si="84"/>
        <v>2284.4362691446149</v>
      </c>
    </row>
    <row r="872" spans="1:26" hidden="1" x14ac:dyDescent="0.25">
      <c r="A872" t="s">
        <v>0</v>
      </c>
      <c r="B872" s="1">
        <v>45898</v>
      </c>
      <c r="C872" s="1">
        <v>45909</v>
      </c>
      <c r="D872" t="s">
        <v>3</v>
      </c>
      <c r="E872">
        <v>25600</v>
      </c>
      <c r="F872">
        <v>4.25</v>
      </c>
      <c r="G872">
        <v>7.15</v>
      </c>
      <c r="H872">
        <v>3.3</v>
      </c>
      <c r="I872">
        <v>3.55</v>
      </c>
      <c r="J872">
        <v>3.3</v>
      </c>
      <c r="K872">
        <v>3.55</v>
      </c>
      <c r="L872">
        <v>16523</v>
      </c>
      <c r="M872">
        <v>317295.43</v>
      </c>
      <c r="N872">
        <v>53.83</v>
      </c>
      <c r="O872">
        <v>443550</v>
      </c>
      <c r="P872">
        <v>324375</v>
      </c>
      <c r="Q872">
        <v>24426.85</v>
      </c>
      <c r="R872" s="4">
        <v>0.13017112291130589</v>
      </c>
      <c r="S872" s="2">
        <f t="shared" si="85"/>
        <v>0</v>
      </c>
      <c r="T872" s="6">
        <f t="shared" si="86"/>
        <v>2.7777777777777776E-2</v>
      </c>
      <c r="U872" s="7">
        <v>6.5879999999999994E-2</v>
      </c>
      <c r="V872" s="7">
        <v>1.37E-2</v>
      </c>
      <c r="W872" s="3">
        <f t="shared" si="87"/>
        <v>-2.0845466334800529</v>
      </c>
      <c r="X872" s="8">
        <f t="shared" si="88"/>
        <v>-2.1062418206319373</v>
      </c>
      <c r="Y872" s="3">
        <f t="shared" si="89"/>
        <v>3.5500000000004661</v>
      </c>
      <c r="Z872">
        <f t="shared" si="84"/>
        <v>1139.1888447012025</v>
      </c>
    </row>
    <row r="873" spans="1:26" hidden="1" x14ac:dyDescent="0.25">
      <c r="A873" t="s">
        <v>0</v>
      </c>
      <c r="B873" s="1">
        <v>45898</v>
      </c>
      <c r="C873" s="1">
        <v>45909</v>
      </c>
      <c r="D873" t="s">
        <v>3</v>
      </c>
      <c r="E873">
        <v>23300</v>
      </c>
      <c r="F873">
        <v>1270</v>
      </c>
      <c r="G873">
        <v>1270</v>
      </c>
      <c r="H873">
        <v>1270</v>
      </c>
      <c r="I873">
        <v>1270</v>
      </c>
      <c r="J873">
        <v>1270</v>
      </c>
      <c r="K873">
        <v>1178.75</v>
      </c>
      <c r="L873">
        <v>1</v>
      </c>
      <c r="M873">
        <v>18.43</v>
      </c>
      <c r="N873">
        <v>0.95</v>
      </c>
      <c r="O873">
        <v>75</v>
      </c>
      <c r="P873">
        <v>75</v>
      </c>
      <c r="Q873">
        <v>24426.85</v>
      </c>
      <c r="R873" s="4">
        <v>0.1864024909403334</v>
      </c>
      <c r="S873" s="2">
        <f t="shared" si="85"/>
        <v>1</v>
      </c>
      <c r="T873" s="6">
        <f t="shared" si="86"/>
        <v>2.7777777777777776E-2</v>
      </c>
      <c r="U873" s="7">
        <v>6.5879999999999994E-2</v>
      </c>
      <c r="V873" s="7">
        <v>1.37E-2</v>
      </c>
      <c r="W873" s="3">
        <f t="shared" si="87"/>
        <v>1.582433878627229</v>
      </c>
      <c r="X873" s="8">
        <f t="shared" si="88"/>
        <v>1.55136679680384</v>
      </c>
      <c r="Y873" s="3">
        <f t="shared" si="89"/>
        <v>1178.75</v>
      </c>
      <c r="Z873">
        <f t="shared" si="84"/>
        <v>18.593995814382652</v>
      </c>
    </row>
    <row r="874" spans="1:26" hidden="1" x14ac:dyDescent="0.25">
      <c r="A874" t="s">
        <v>0</v>
      </c>
      <c r="B874" s="1">
        <v>45898</v>
      </c>
      <c r="C874" s="1">
        <v>45909</v>
      </c>
      <c r="D874" t="s">
        <v>3</v>
      </c>
      <c r="E874">
        <v>25450</v>
      </c>
      <c r="F874">
        <v>11</v>
      </c>
      <c r="G874">
        <v>11.05</v>
      </c>
      <c r="H874">
        <v>4.8499999999999996</v>
      </c>
      <c r="I874">
        <v>5.15</v>
      </c>
      <c r="J874">
        <v>5.5</v>
      </c>
      <c r="K874">
        <v>5.15</v>
      </c>
      <c r="L874">
        <v>7069</v>
      </c>
      <c r="M874">
        <v>134964.06</v>
      </c>
      <c r="N874">
        <v>34.520000000000003</v>
      </c>
      <c r="O874">
        <v>103350</v>
      </c>
      <c r="P874">
        <v>67575</v>
      </c>
      <c r="Q874">
        <v>24426.85</v>
      </c>
      <c r="R874" s="4">
        <v>0.12277934177489599</v>
      </c>
      <c r="S874" s="2">
        <f t="shared" si="85"/>
        <v>0</v>
      </c>
      <c r="T874" s="6">
        <f t="shared" si="86"/>
        <v>2.7777777777777776E-2</v>
      </c>
      <c r="U874" s="7">
        <v>6.5879999999999994E-2</v>
      </c>
      <c r="V874" s="7">
        <v>1.37E-2</v>
      </c>
      <c r="W874" s="3">
        <f t="shared" si="87"/>
        <v>-1.9241342604122842</v>
      </c>
      <c r="X874" s="8">
        <f t="shared" si="88"/>
        <v>-1.9445974840414335</v>
      </c>
      <c r="Y874" s="3">
        <f t="shared" si="89"/>
        <v>5.1500000000061164</v>
      </c>
      <c r="Z874">
        <f t="shared" si="84"/>
        <v>991.06309368684742</v>
      </c>
    </row>
    <row r="875" spans="1:26" hidden="1" x14ac:dyDescent="0.25">
      <c r="A875" t="s">
        <v>0</v>
      </c>
      <c r="B875" s="1">
        <v>45898</v>
      </c>
      <c r="C875" s="1">
        <v>45909</v>
      </c>
      <c r="D875" t="s">
        <v>3</v>
      </c>
      <c r="E875">
        <v>26850</v>
      </c>
      <c r="F875">
        <v>1.5</v>
      </c>
      <c r="G875">
        <v>1.5</v>
      </c>
      <c r="H875">
        <v>0.9</v>
      </c>
      <c r="I875">
        <v>1</v>
      </c>
      <c r="J875">
        <v>1</v>
      </c>
      <c r="K875">
        <v>1</v>
      </c>
      <c r="L875">
        <v>319</v>
      </c>
      <c r="M875">
        <v>6424.12</v>
      </c>
      <c r="N875">
        <v>0.26</v>
      </c>
      <c r="O875">
        <v>23025</v>
      </c>
      <c r="P875">
        <v>9450</v>
      </c>
      <c r="Q875">
        <v>24426.85</v>
      </c>
      <c r="R875" s="4">
        <v>0.20838321749442981</v>
      </c>
      <c r="S875" s="2">
        <f t="shared" si="85"/>
        <v>0</v>
      </c>
      <c r="T875" s="6">
        <f t="shared" si="86"/>
        <v>2.7777777777777776E-2</v>
      </c>
      <c r="U875" s="7">
        <v>6.5879999999999994E-2</v>
      </c>
      <c r="V875" s="7">
        <v>1.37E-2</v>
      </c>
      <c r="W875" s="3">
        <f t="shared" si="87"/>
        <v>-2.6642356928973157</v>
      </c>
      <c r="X875" s="8">
        <f t="shared" si="88"/>
        <v>-2.6989662291463872</v>
      </c>
      <c r="Y875" s="3">
        <f t="shared" si="89"/>
        <v>0.99999999998890132</v>
      </c>
      <c r="Z875">
        <f t="shared" si="84"/>
        <v>2384.3534364875195</v>
      </c>
    </row>
    <row r="876" spans="1:26" hidden="1" x14ac:dyDescent="0.25">
      <c r="A876" t="s">
        <v>0</v>
      </c>
      <c r="B876" s="1">
        <v>45898</v>
      </c>
      <c r="C876" s="1">
        <v>45909</v>
      </c>
      <c r="D876" t="s">
        <v>3</v>
      </c>
      <c r="E876">
        <v>22650</v>
      </c>
      <c r="F876" t="s">
        <v>2</v>
      </c>
      <c r="G876" t="s">
        <v>2</v>
      </c>
      <c r="H876" t="s">
        <v>2</v>
      </c>
      <c r="I876">
        <v>2085.9499999999998</v>
      </c>
      <c r="J876" t="s">
        <v>2</v>
      </c>
      <c r="K876">
        <v>1818.1</v>
      </c>
      <c r="L876" t="s">
        <v>2</v>
      </c>
      <c r="M876" t="s">
        <v>2</v>
      </c>
      <c r="N876" t="s">
        <v>2</v>
      </c>
      <c r="O876" t="s">
        <v>2</v>
      </c>
      <c r="P876" t="s">
        <v>2</v>
      </c>
      <c r="Q876">
        <v>24426.85</v>
      </c>
      <c r="R876" s="4">
        <v>0.23743319422093531</v>
      </c>
      <c r="S876" s="2">
        <f t="shared" si="85"/>
        <v>1</v>
      </c>
      <c r="T876" s="6">
        <f t="shared" si="86"/>
        <v>2.7777777777777776E-2</v>
      </c>
      <c r="U876" s="7">
        <v>6.5879999999999994E-2</v>
      </c>
      <c r="V876" s="7">
        <v>1.37E-2</v>
      </c>
      <c r="W876" s="3">
        <f t="shared" si="87"/>
        <v>1.9649024063451257</v>
      </c>
      <c r="X876" s="8">
        <f t="shared" si="88"/>
        <v>1.9253302073083032</v>
      </c>
      <c r="Y876" s="3">
        <f t="shared" si="89"/>
        <v>1818.1000000000604</v>
      </c>
      <c r="Z876">
        <f t="shared" si="84"/>
        <v>9.1324080854974454</v>
      </c>
    </row>
    <row r="877" spans="1:26" hidden="1" x14ac:dyDescent="0.25">
      <c r="A877" t="s">
        <v>0</v>
      </c>
      <c r="B877" s="1">
        <v>45898</v>
      </c>
      <c r="C877" s="1">
        <v>45909</v>
      </c>
      <c r="D877" t="s">
        <v>3</v>
      </c>
      <c r="E877">
        <v>24350</v>
      </c>
      <c r="F877">
        <v>329.9</v>
      </c>
      <c r="G877">
        <v>360.65</v>
      </c>
      <c r="H877">
        <v>242</v>
      </c>
      <c r="I877">
        <v>257.2</v>
      </c>
      <c r="J877">
        <v>263.05</v>
      </c>
      <c r="K877">
        <v>257.2</v>
      </c>
      <c r="L877">
        <v>2091</v>
      </c>
      <c r="M877">
        <v>38650.46</v>
      </c>
      <c r="N877">
        <v>463.58</v>
      </c>
      <c r="O877">
        <v>46425</v>
      </c>
      <c r="P877">
        <v>31350</v>
      </c>
      <c r="Q877">
        <v>24426.85</v>
      </c>
      <c r="R877" s="4">
        <v>0.1210577677677409</v>
      </c>
      <c r="S877" s="2">
        <f t="shared" si="85"/>
        <v>1</v>
      </c>
      <c r="T877" s="6">
        <f t="shared" si="86"/>
        <v>2.7777777777777776E-2</v>
      </c>
      <c r="U877" s="7">
        <v>6.5879999999999994E-2</v>
      </c>
      <c r="V877" s="7">
        <v>1.37E-2</v>
      </c>
      <c r="W877" s="3">
        <f t="shared" si="87"/>
        <v>0.23810484358017309</v>
      </c>
      <c r="X877" s="8">
        <f t="shared" si="88"/>
        <v>0.21792854895221628</v>
      </c>
      <c r="Y877" s="3">
        <f t="shared" si="89"/>
        <v>257.20000000057917</v>
      </c>
      <c r="Z877">
        <f t="shared" si="84"/>
        <v>145.12425291488762</v>
      </c>
    </row>
    <row r="878" spans="1:26" hidden="1" x14ac:dyDescent="0.25">
      <c r="A878" t="s">
        <v>0</v>
      </c>
      <c r="B878" s="1">
        <v>45898</v>
      </c>
      <c r="C878" s="1">
        <v>45909</v>
      </c>
      <c r="D878" t="s">
        <v>3</v>
      </c>
      <c r="E878">
        <v>26800</v>
      </c>
      <c r="F878">
        <v>1.55</v>
      </c>
      <c r="G878">
        <v>1.55</v>
      </c>
      <c r="H878">
        <v>0.9</v>
      </c>
      <c r="I878">
        <v>1</v>
      </c>
      <c r="J878">
        <v>1</v>
      </c>
      <c r="K878">
        <v>1</v>
      </c>
      <c r="L878">
        <v>2078</v>
      </c>
      <c r="M878">
        <v>41769.589999999997</v>
      </c>
      <c r="N878">
        <v>1.79</v>
      </c>
      <c r="O878">
        <v>113925</v>
      </c>
      <c r="P878">
        <v>58650</v>
      </c>
      <c r="Q878">
        <v>24426.85</v>
      </c>
      <c r="R878" s="4">
        <v>0.20465784449256319</v>
      </c>
      <c r="S878" s="2">
        <f t="shared" si="85"/>
        <v>0</v>
      </c>
      <c r="T878" s="6">
        <f t="shared" si="86"/>
        <v>2.7777777777777776E-2</v>
      </c>
      <c r="U878" s="7">
        <v>6.5879999999999994E-2</v>
      </c>
      <c r="V878" s="7">
        <v>1.37E-2</v>
      </c>
      <c r="W878" s="3">
        <f t="shared" si="87"/>
        <v>-2.6587137875834324</v>
      </c>
      <c r="X878" s="8">
        <f t="shared" si="88"/>
        <v>-2.692823428332193</v>
      </c>
      <c r="Y878" s="3">
        <f t="shared" si="89"/>
        <v>1.0000000000000853</v>
      </c>
      <c r="Z878">
        <f t="shared" si="84"/>
        <v>2334.4448528160683</v>
      </c>
    </row>
    <row r="879" spans="1:26" hidden="1" x14ac:dyDescent="0.25">
      <c r="A879" t="s">
        <v>0</v>
      </c>
      <c r="B879" s="1">
        <v>45898</v>
      </c>
      <c r="C879" s="1">
        <v>45909</v>
      </c>
      <c r="D879" t="s">
        <v>3</v>
      </c>
      <c r="E879">
        <v>25900</v>
      </c>
      <c r="F879">
        <v>3.7</v>
      </c>
      <c r="G879">
        <v>3.75</v>
      </c>
      <c r="H879">
        <v>1.65</v>
      </c>
      <c r="I879">
        <v>1.95</v>
      </c>
      <c r="J879">
        <v>1.65</v>
      </c>
      <c r="K879">
        <v>1.95</v>
      </c>
      <c r="L879">
        <v>6517</v>
      </c>
      <c r="M879">
        <v>126603.11</v>
      </c>
      <c r="N879">
        <v>10.39</v>
      </c>
      <c r="O879">
        <v>108300</v>
      </c>
      <c r="P879">
        <v>65775</v>
      </c>
      <c r="Q879">
        <v>24426.85</v>
      </c>
      <c r="R879" s="4">
        <v>0.14601210663439029</v>
      </c>
      <c r="S879" s="2">
        <f t="shared" si="85"/>
        <v>0</v>
      </c>
      <c r="T879" s="6">
        <f t="shared" si="86"/>
        <v>2.7777777777777776E-2</v>
      </c>
      <c r="U879" s="7">
        <v>6.5879999999999994E-2</v>
      </c>
      <c r="V879" s="7">
        <v>1.37E-2</v>
      </c>
      <c r="W879" s="3">
        <f t="shared" si="87"/>
        <v>-2.3346481515457516</v>
      </c>
      <c r="X879" s="8">
        <f t="shared" si="88"/>
        <v>-2.3589835026514834</v>
      </c>
      <c r="Y879" s="3">
        <f t="shared" si="89"/>
        <v>1.9499999999993918</v>
      </c>
      <c r="Z879">
        <f t="shared" si="84"/>
        <v>1437.0403467299184</v>
      </c>
    </row>
    <row r="880" spans="1:26" hidden="1" x14ac:dyDescent="0.25">
      <c r="A880" t="s">
        <v>0</v>
      </c>
      <c r="B880" s="1">
        <v>45898</v>
      </c>
      <c r="C880" s="1">
        <v>45909</v>
      </c>
      <c r="D880" t="s">
        <v>3</v>
      </c>
      <c r="E880">
        <v>25750</v>
      </c>
      <c r="F880">
        <v>4.5999999999999996</v>
      </c>
      <c r="G880">
        <v>4.5999999999999996</v>
      </c>
      <c r="H880">
        <v>2.15</v>
      </c>
      <c r="I880">
        <v>2.4500000000000002</v>
      </c>
      <c r="J880">
        <v>2.6</v>
      </c>
      <c r="K880">
        <v>2.4500000000000002</v>
      </c>
      <c r="L880">
        <v>4284</v>
      </c>
      <c r="M880">
        <v>82743.28</v>
      </c>
      <c r="N880">
        <v>8.5299999999999994</v>
      </c>
      <c r="O880">
        <v>102825</v>
      </c>
      <c r="P880">
        <v>102750</v>
      </c>
      <c r="Q880">
        <v>24426.85</v>
      </c>
      <c r="R880" s="4">
        <v>0.1370410592056823</v>
      </c>
      <c r="S880" s="2">
        <f t="shared" si="85"/>
        <v>0</v>
      </c>
      <c r="T880" s="6">
        <f t="shared" si="86"/>
        <v>2.7777777777777776E-2</v>
      </c>
      <c r="U880" s="7">
        <v>6.5879999999999994E-2</v>
      </c>
      <c r="V880" s="7">
        <v>1.37E-2</v>
      </c>
      <c r="W880" s="3">
        <f t="shared" si="87"/>
        <v>-2.2347204115747745</v>
      </c>
      <c r="X880" s="8">
        <f t="shared" si="88"/>
        <v>-2.257560588109055</v>
      </c>
      <c r="Y880" s="3">
        <f t="shared" si="89"/>
        <v>2.4499999999999318</v>
      </c>
      <c r="Z880">
        <f t="shared" si="84"/>
        <v>1287.8145957155612</v>
      </c>
    </row>
    <row r="881" spans="1:26" hidden="1" x14ac:dyDescent="0.25">
      <c r="A881" t="s">
        <v>0</v>
      </c>
      <c r="B881" s="1">
        <v>45898</v>
      </c>
      <c r="C881" s="1">
        <v>45909</v>
      </c>
      <c r="D881" t="s">
        <v>3</v>
      </c>
      <c r="E881">
        <v>22700</v>
      </c>
      <c r="F881">
        <v>1910</v>
      </c>
      <c r="G881">
        <v>1910</v>
      </c>
      <c r="H881">
        <v>1830</v>
      </c>
      <c r="I881">
        <v>1830</v>
      </c>
      <c r="J881">
        <v>1830</v>
      </c>
      <c r="K881">
        <v>1768.3</v>
      </c>
      <c r="L881">
        <v>2</v>
      </c>
      <c r="M881">
        <v>36.85</v>
      </c>
      <c r="N881">
        <v>2.81</v>
      </c>
      <c r="O881">
        <v>75</v>
      </c>
      <c r="P881">
        <v>75</v>
      </c>
      <c r="Q881">
        <v>24426.85</v>
      </c>
      <c r="R881" s="4">
        <v>0.23214066888000651</v>
      </c>
      <c r="S881" s="2">
        <f t="shared" si="85"/>
        <v>1</v>
      </c>
      <c r="T881" s="6">
        <f t="shared" si="86"/>
        <v>2.7777777777777776E-2</v>
      </c>
      <c r="U881" s="7">
        <v>6.5879999999999994E-2</v>
      </c>
      <c r="V881" s="7">
        <v>1.37E-2</v>
      </c>
      <c r="W881" s="3">
        <f t="shared" si="87"/>
        <v>1.9518144704081202</v>
      </c>
      <c r="X881" s="8">
        <f t="shared" si="88"/>
        <v>1.9131243589281191</v>
      </c>
      <c r="Y881" s="3">
        <f t="shared" si="89"/>
        <v>1768.3000000000211</v>
      </c>
      <c r="Z881">
        <f t="shared" si="84"/>
        <v>9.24099175694937</v>
      </c>
    </row>
    <row r="882" spans="1:26" hidden="1" x14ac:dyDescent="0.25">
      <c r="A882" t="s">
        <v>0</v>
      </c>
      <c r="B882" s="1">
        <v>45898</v>
      </c>
      <c r="C882" s="1">
        <v>45909</v>
      </c>
      <c r="D882" t="s">
        <v>3</v>
      </c>
      <c r="E882">
        <v>23500</v>
      </c>
      <c r="F882">
        <v>1075</v>
      </c>
      <c r="G882">
        <v>1135.05</v>
      </c>
      <c r="H882">
        <v>986</v>
      </c>
      <c r="I882">
        <v>1005.25</v>
      </c>
      <c r="J882">
        <v>997.95</v>
      </c>
      <c r="K882">
        <v>1005.25</v>
      </c>
      <c r="L882">
        <v>156</v>
      </c>
      <c r="M882">
        <v>2875.37</v>
      </c>
      <c r="N882">
        <v>125.87</v>
      </c>
      <c r="O882">
        <v>7500</v>
      </c>
      <c r="P882">
        <v>5475</v>
      </c>
      <c r="Q882">
        <v>24426.85</v>
      </c>
      <c r="R882" s="4">
        <v>0.20043911446514179</v>
      </c>
      <c r="S882" s="2">
        <f t="shared" si="85"/>
        <v>1</v>
      </c>
      <c r="T882" s="6">
        <f t="shared" si="86"/>
        <v>2.7777777777777776E-2</v>
      </c>
      <c r="U882" s="7">
        <v>6.5879999999999994E-2</v>
      </c>
      <c r="V882" s="7">
        <v>1.37E-2</v>
      </c>
      <c r="W882" s="3">
        <f t="shared" si="87"/>
        <v>1.2180244845761516</v>
      </c>
      <c r="X882" s="8">
        <f t="shared" si="88"/>
        <v>1.184617965498628</v>
      </c>
      <c r="Y882" s="3">
        <f t="shared" si="89"/>
        <v>1005.2499999999309</v>
      </c>
      <c r="Z882">
        <f t="shared" si="84"/>
        <v>44.728330500194716</v>
      </c>
    </row>
    <row r="883" spans="1:26" hidden="1" x14ac:dyDescent="0.25">
      <c r="A883" t="s">
        <v>0</v>
      </c>
      <c r="B883" s="1">
        <v>45898</v>
      </c>
      <c r="C883" s="1">
        <v>45909</v>
      </c>
      <c r="D883" t="s">
        <v>3</v>
      </c>
      <c r="E883">
        <v>23900</v>
      </c>
      <c r="F883">
        <v>727</v>
      </c>
      <c r="G883">
        <v>747</v>
      </c>
      <c r="H883">
        <v>619.25</v>
      </c>
      <c r="I883">
        <v>630</v>
      </c>
      <c r="J883">
        <v>625.5</v>
      </c>
      <c r="K883">
        <v>630</v>
      </c>
      <c r="L883">
        <v>335</v>
      </c>
      <c r="M883">
        <v>6177.61</v>
      </c>
      <c r="N883">
        <v>172.73</v>
      </c>
      <c r="O883">
        <v>2175</v>
      </c>
      <c r="P883">
        <v>1650</v>
      </c>
      <c r="Q883">
        <v>24426.85</v>
      </c>
      <c r="R883" s="4">
        <v>0.16066476701824459</v>
      </c>
      <c r="S883" s="2">
        <f t="shared" si="85"/>
        <v>1</v>
      </c>
      <c r="T883" s="6">
        <f t="shared" si="86"/>
        <v>2.7777777777777776E-2</v>
      </c>
      <c r="U883" s="7">
        <v>6.5879999999999994E-2</v>
      </c>
      <c r="V883" s="7">
        <v>1.37E-2</v>
      </c>
      <c r="W883" s="3">
        <f t="shared" si="87"/>
        <v>0.88180274816918669</v>
      </c>
      <c r="X883" s="8">
        <f t="shared" si="88"/>
        <v>0.85502528699947922</v>
      </c>
      <c r="Y883" s="3">
        <f t="shared" si="89"/>
        <v>630</v>
      </c>
      <c r="Z883">
        <f t="shared" si="84"/>
        <v>68.746999871815206</v>
      </c>
    </row>
    <row r="884" spans="1:26" hidden="1" x14ac:dyDescent="0.25">
      <c r="A884" t="s">
        <v>0</v>
      </c>
      <c r="B884" s="1">
        <v>45898</v>
      </c>
      <c r="C884" s="1">
        <v>45909</v>
      </c>
      <c r="D884" t="s">
        <v>3</v>
      </c>
      <c r="E884">
        <v>24750</v>
      </c>
      <c r="F884">
        <v>109.5</v>
      </c>
      <c r="G884">
        <v>131.25</v>
      </c>
      <c r="H884">
        <v>66.5</v>
      </c>
      <c r="I884">
        <v>70.95</v>
      </c>
      <c r="J884">
        <v>72.7</v>
      </c>
      <c r="K884">
        <v>70.95</v>
      </c>
      <c r="L884">
        <v>26671</v>
      </c>
      <c r="M884">
        <v>496958.7</v>
      </c>
      <c r="N884">
        <v>1878.27</v>
      </c>
      <c r="O884">
        <v>278100</v>
      </c>
      <c r="P884">
        <v>158475</v>
      </c>
      <c r="Q884">
        <v>24426.85</v>
      </c>
      <c r="R884" s="4">
        <v>0.10967253300612539</v>
      </c>
      <c r="S884" s="2">
        <f t="shared" si="85"/>
        <v>0</v>
      </c>
      <c r="T884" s="6">
        <f t="shared" si="86"/>
        <v>2.7777777777777776E-2</v>
      </c>
      <c r="U884" s="7">
        <v>6.5879999999999994E-2</v>
      </c>
      <c r="V884" s="7">
        <v>1.37E-2</v>
      </c>
      <c r="W884" s="3">
        <f t="shared" si="87"/>
        <v>-0.63057088269294737</v>
      </c>
      <c r="X884" s="8">
        <f t="shared" si="88"/>
        <v>-0.64884963819396824</v>
      </c>
      <c r="Y884" s="3">
        <f t="shared" si="89"/>
        <v>70.949999999997999</v>
      </c>
      <c r="Z884">
        <f t="shared" si="84"/>
        <v>358.14292228650811</v>
      </c>
    </row>
    <row r="885" spans="1:26" hidden="1" x14ac:dyDescent="0.25">
      <c r="A885" t="s">
        <v>0</v>
      </c>
      <c r="B885" s="1">
        <v>45898</v>
      </c>
      <c r="C885" s="1">
        <v>45909</v>
      </c>
      <c r="D885" t="s">
        <v>3</v>
      </c>
      <c r="E885">
        <v>23950</v>
      </c>
      <c r="F885">
        <v>688.4</v>
      </c>
      <c r="G885">
        <v>688.4</v>
      </c>
      <c r="H885">
        <v>565.35</v>
      </c>
      <c r="I885">
        <v>581.35</v>
      </c>
      <c r="J885">
        <v>586.75</v>
      </c>
      <c r="K885">
        <v>581.35</v>
      </c>
      <c r="L885">
        <v>290</v>
      </c>
      <c r="M885">
        <v>5337.35</v>
      </c>
      <c r="N885">
        <v>128.22999999999999</v>
      </c>
      <c r="O885">
        <v>2775</v>
      </c>
      <c r="P885">
        <v>2775</v>
      </c>
      <c r="Q885">
        <v>24426.85</v>
      </c>
      <c r="R885" s="4">
        <v>0.15280793996254949</v>
      </c>
      <c r="S885" s="2">
        <f t="shared" si="85"/>
        <v>1</v>
      </c>
      <c r="T885" s="6">
        <f t="shared" si="86"/>
        <v>2.7777777777777776E-2</v>
      </c>
      <c r="U885" s="7">
        <v>6.5879999999999994E-2</v>
      </c>
      <c r="V885" s="7">
        <v>1.37E-2</v>
      </c>
      <c r="W885" s="3">
        <f t="shared" si="87"/>
        <v>0.84374020007320139</v>
      </c>
      <c r="X885" s="8">
        <f t="shared" si="88"/>
        <v>0.81827221007944317</v>
      </c>
      <c r="Y885" s="3">
        <f t="shared" si="89"/>
        <v>581.35000000000582</v>
      </c>
      <c r="Z885">
        <f t="shared" si="84"/>
        <v>70.005583543264947</v>
      </c>
    </row>
    <row r="886" spans="1:26" hidden="1" x14ac:dyDescent="0.25">
      <c r="A886" t="s">
        <v>0</v>
      </c>
      <c r="B886" s="1">
        <v>45898</v>
      </c>
      <c r="C886" s="1">
        <v>45909</v>
      </c>
      <c r="D886" t="s">
        <v>3</v>
      </c>
      <c r="E886">
        <v>22600</v>
      </c>
      <c r="F886">
        <v>1950</v>
      </c>
      <c r="G886">
        <v>1950</v>
      </c>
      <c r="H886">
        <v>1931.15</v>
      </c>
      <c r="I886">
        <v>1931.15</v>
      </c>
      <c r="J886">
        <v>1931.15</v>
      </c>
      <c r="K886">
        <v>1867.85</v>
      </c>
      <c r="L886">
        <v>3</v>
      </c>
      <c r="M886">
        <v>55.21</v>
      </c>
      <c r="N886">
        <v>4.3600000000000003</v>
      </c>
      <c r="O886">
        <v>600</v>
      </c>
      <c r="P886">
        <v>75</v>
      </c>
      <c r="Q886">
        <v>24426.85</v>
      </c>
      <c r="R886" s="4">
        <v>0.24248203547231351</v>
      </c>
      <c r="S886" s="2">
        <f t="shared" si="85"/>
        <v>1</v>
      </c>
      <c r="T886" s="6">
        <f t="shared" si="86"/>
        <v>2.7777777777777776E-2</v>
      </c>
      <c r="U886" s="7">
        <v>6.5879999999999994E-2</v>
      </c>
      <c r="V886" s="7">
        <v>1.37E-2</v>
      </c>
      <c r="W886" s="3">
        <f t="shared" si="87"/>
        <v>1.9795060101044806</v>
      </c>
      <c r="X886" s="8">
        <f t="shared" si="88"/>
        <v>1.9390923375257616</v>
      </c>
      <c r="Y886" s="3">
        <f t="shared" si="89"/>
        <v>1867.8499999998967</v>
      </c>
      <c r="Z886">
        <f t="shared" si="84"/>
        <v>8.9738244140426104</v>
      </c>
    </row>
    <row r="887" spans="1:26" hidden="1" x14ac:dyDescent="0.25">
      <c r="A887" t="s">
        <v>0</v>
      </c>
      <c r="B887" s="1">
        <v>45898</v>
      </c>
      <c r="C887" s="1">
        <v>45909</v>
      </c>
      <c r="D887" t="s">
        <v>3</v>
      </c>
      <c r="E887">
        <v>26150</v>
      </c>
      <c r="F887">
        <v>2.85</v>
      </c>
      <c r="G887">
        <v>3.9</v>
      </c>
      <c r="H887">
        <v>1.2</v>
      </c>
      <c r="I887">
        <v>1.55</v>
      </c>
      <c r="J887">
        <v>1.2</v>
      </c>
      <c r="K887">
        <v>1.55</v>
      </c>
      <c r="L887">
        <v>534</v>
      </c>
      <c r="M887">
        <v>10473.77</v>
      </c>
      <c r="N887">
        <v>0.69</v>
      </c>
      <c r="O887">
        <v>16350</v>
      </c>
      <c r="P887">
        <v>12600</v>
      </c>
      <c r="Q887">
        <v>24426.85</v>
      </c>
      <c r="R887" s="4">
        <v>0.16269843223501029</v>
      </c>
      <c r="S887" s="2">
        <f t="shared" si="85"/>
        <v>0</v>
      </c>
      <c r="T887" s="6">
        <f t="shared" si="86"/>
        <v>2.7777777777777776E-2</v>
      </c>
      <c r="U887" s="7">
        <v>6.5879999999999994E-2</v>
      </c>
      <c r="V887" s="7">
        <v>1.37E-2</v>
      </c>
      <c r="W887" s="3">
        <f t="shared" si="87"/>
        <v>-2.4468272363819121</v>
      </c>
      <c r="X887" s="8">
        <f t="shared" si="88"/>
        <v>-2.4739436417544138</v>
      </c>
      <c r="Y887" s="3">
        <f t="shared" si="89"/>
        <v>1.5500000000000682</v>
      </c>
      <c r="Z887">
        <f t="shared" si="84"/>
        <v>1686.1832650871802</v>
      </c>
    </row>
    <row r="888" spans="1:26" hidden="1" x14ac:dyDescent="0.25">
      <c r="A888" t="s">
        <v>0</v>
      </c>
      <c r="B888" s="1">
        <v>45898</v>
      </c>
      <c r="C888" s="1">
        <v>45909</v>
      </c>
      <c r="D888" t="s">
        <v>3</v>
      </c>
      <c r="E888">
        <v>24150</v>
      </c>
      <c r="F888">
        <v>502.75</v>
      </c>
      <c r="G888">
        <v>520.85</v>
      </c>
      <c r="H888">
        <v>390</v>
      </c>
      <c r="I888">
        <v>405.35</v>
      </c>
      <c r="J888">
        <v>411.95</v>
      </c>
      <c r="K888">
        <v>405.35</v>
      </c>
      <c r="L888">
        <v>666</v>
      </c>
      <c r="M888">
        <v>12294.28</v>
      </c>
      <c r="N888">
        <v>231.36</v>
      </c>
      <c r="O888">
        <v>4950</v>
      </c>
      <c r="P888">
        <v>2025</v>
      </c>
      <c r="Q888">
        <v>24426.85</v>
      </c>
      <c r="R888" s="4">
        <v>0.1329175742820938</v>
      </c>
      <c r="S888" s="2">
        <f t="shared" si="85"/>
        <v>1</v>
      </c>
      <c r="T888" s="6">
        <f t="shared" si="86"/>
        <v>2.7777777777777776E-2</v>
      </c>
      <c r="U888" s="7">
        <v>6.5879999999999994E-2</v>
      </c>
      <c r="V888" s="7">
        <v>1.37E-2</v>
      </c>
      <c r="W888" s="3">
        <f t="shared" si="87"/>
        <v>0.59104498456479471</v>
      </c>
      <c r="X888" s="8">
        <f t="shared" si="88"/>
        <v>0.5688920555177791</v>
      </c>
      <c r="Y888" s="3">
        <f t="shared" si="89"/>
        <v>405.34999999957654</v>
      </c>
      <c r="Z888">
        <f t="shared" si="84"/>
        <v>93.639918229077011</v>
      </c>
    </row>
    <row r="889" spans="1:26" hidden="1" x14ac:dyDescent="0.25">
      <c r="A889" t="s">
        <v>0</v>
      </c>
      <c r="B889" s="1">
        <v>45898</v>
      </c>
      <c r="C889" s="1">
        <v>45909</v>
      </c>
      <c r="D889" t="s">
        <v>3</v>
      </c>
      <c r="E889">
        <v>23150</v>
      </c>
      <c r="F889">
        <v>1467.1</v>
      </c>
      <c r="G889">
        <v>1467.1</v>
      </c>
      <c r="H889">
        <v>1438.6</v>
      </c>
      <c r="I889">
        <v>1438.6</v>
      </c>
      <c r="J889">
        <v>1438.6</v>
      </c>
      <c r="K889">
        <v>1323.9</v>
      </c>
      <c r="L889">
        <v>2</v>
      </c>
      <c r="M889">
        <v>36.9</v>
      </c>
      <c r="N889">
        <v>2.1800000000000002</v>
      </c>
      <c r="O889" t="s">
        <v>2</v>
      </c>
      <c r="P889" t="s">
        <v>2</v>
      </c>
      <c r="Q889">
        <v>24426.85</v>
      </c>
      <c r="R889" s="4">
        <v>0.19441591258560481</v>
      </c>
      <c r="S889" s="2">
        <f t="shared" si="85"/>
        <v>1</v>
      </c>
      <c r="T889" s="6">
        <f t="shared" si="86"/>
        <v>2.7777777777777776E-2</v>
      </c>
      <c r="U889" s="7">
        <v>6.5879999999999994E-2</v>
      </c>
      <c r="V889" s="7">
        <v>1.37E-2</v>
      </c>
      <c r="W889" s="3">
        <f t="shared" si="87"/>
        <v>1.7178398485448818</v>
      </c>
      <c r="X889" s="8">
        <f t="shared" si="88"/>
        <v>1.685437196447281</v>
      </c>
      <c r="Y889" s="3">
        <f t="shared" si="89"/>
        <v>1323.9000000000342</v>
      </c>
      <c r="Z889">
        <f t="shared" si="84"/>
        <v>14.018244800026878</v>
      </c>
    </row>
    <row r="890" spans="1:26" hidden="1" x14ac:dyDescent="0.25">
      <c r="A890" t="s">
        <v>0</v>
      </c>
      <c r="B890" s="1">
        <v>45898</v>
      </c>
      <c r="C890" s="1">
        <v>45909</v>
      </c>
      <c r="D890" t="s">
        <v>3</v>
      </c>
      <c r="E890">
        <v>24250</v>
      </c>
      <c r="F890">
        <v>386.15</v>
      </c>
      <c r="G890">
        <v>437.05</v>
      </c>
      <c r="H890">
        <v>311.39999999999998</v>
      </c>
      <c r="I890">
        <v>327.2</v>
      </c>
      <c r="J890">
        <v>331.65</v>
      </c>
      <c r="K890">
        <v>327.2</v>
      </c>
      <c r="L890">
        <v>1273</v>
      </c>
      <c r="M890">
        <v>23519.77</v>
      </c>
      <c r="N890">
        <v>367.08</v>
      </c>
      <c r="O890">
        <v>14025</v>
      </c>
      <c r="P890">
        <v>8475</v>
      </c>
      <c r="Q890">
        <v>24426.85</v>
      </c>
      <c r="R890" s="4">
        <v>0.12619293018817329</v>
      </c>
      <c r="S890" s="2">
        <f t="shared" si="85"/>
        <v>1</v>
      </c>
      <c r="T890" s="6">
        <f t="shared" si="86"/>
        <v>2.7777777777777776E-2</v>
      </c>
      <c r="U890" s="7">
        <v>6.5879999999999994E-2</v>
      </c>
      <c r="V890" s="7">
        <v>1.37E-2</v>
      </c>
      <c r="W890" s="3">
        <f t="shared" si="87"/>
        <v>0.42491793866924615</v>
      </c>
      <c r="X890" s="8">
        <f t="shared" si="88"/>
        <v>0.40388578363788397</v>
      </c>
      <c r="Y890" s="3">
        <f t="shared" si="89"/>
        <v>327.19999999999891</v>
      </c>
      <c r="Z890">
        <f t="shared" si="84"/>
        <v>115.30708557198159</v>
      </c>
    </row>
    <row r="891" spans="1:26" hidden="1" x14ac:dyDescent="0.25">
      <c r="A891" t="s">
        <v>0</v>
      </c>
      <c r="B891" s="1">
        <v>45898</v>
      </c>
      <c r="C891" s="1">
        <v>45909</v>
      </c>
      <c r="D891" t="s">
        <v>3</v>
      </c>
      <c r="E891">
        <v>24650</v>
      </c>
      <c r="F891">
        <v>146.65</v>
      </c>
      <c r="G891">
        <v>175.75</v>
      </c>
      <c r="H891">
        <v>95.5</v>
      </c>
      <c r="I891">
        <v>101.1</v>
      </c>
      <c r="J891">
        <v>104.1</v>
      </c>
      <c r="K891">
        <v>101.1</v>
      </c>
      <c r="L891">
        <v>21006</v>
      </c>
      <c r="M891">
        <v>390449.72</v>
      </c>
      <c r="N891">
        <v>2101.29</v>
      </c>
      <c r="O891">
        <v>264525</v>
      </c>
      <c r="P891">
        <v>138075</v>
      </c>
      <c r="Q891">
        <v>24426.85</v>
      </c>
      <c r="R891" s="4">
        <v>0.110103304128393</v>
      </c>
      <c r="S891" s="2">
        <f t="shared" si="85"/>
        <v>0</v>
      </c>
      <c r="T891" s="6">
        <f t="shared" si="86"/>
        <v>2.7777777777777776E-2</v>
      </c>
      <c r="U891" s="7">
        <v>6.5879999999999994E-2</v>
      </c>
      <c r="V891" s="7">
        <v>1.37E-2</v>
      </c>
      <c r="W891" s="3">
        <f t="shared" si="87"/>
        <v>-0.40740725921237281</v>
      </c>
      <c r="X891" s="8">
        <f t="shared" si="88"/>
        <v>-0.42575780990043832</v>
      </c>
      <c r="Y891" s="3">
        <f t="shared" si="89"/>
        <v>101.10000000000036</v>
      </c>
      <c r="Z891">
        <f t="shared" si="84"/>
        <v>288.47575494360353</v>
      </c>
    </row>
    <row r="892" spans="1:26" hidden="1" x14ac:dyDescent="0.25">
      <c r="A892" t="s">
        <v>0</v>
      </c>
      <c r="B892" s="1">
        <v>45898</v>
      </c>
      <c r="C892" s="1">
        <v>45909</v>
      </c>
      <c r="D892" t="s">
        <v>3</v>
      </c>
      <c r="E892">
        <v>26300</v>
      </c>
      <c r="F892">
        <v>2</v>
      </c>
      <c r="G892">
        <v>2.4</v>
      </c>
      <c r="H892">
        <v>1.1499999999999999</v>
      </c>
      <c r="I892">
        <v>1.3</v>
      </c>
      <c r="J892">
        <v>1.3</v>
      </c>
      <c r="K892">
        <v>1.3</v>
      </c>
      <c r="L892">
        <v>2862</v>
      </c>
      <c r="M892">
        <v>56456.41</v>
      </c>
      <c r="N892">
        <v>3.46</v>
      </c>
      <c r="O892">
        <v>63750</v>
      </c>
      <c r="P892">
        <v>1500</v>
      </c>
      <c r="Q892">
        <v>24426.85</v>
      </c>
      <c r="R892" s="4">
        <v>0.17144596435752599</v>
      </c>
      <c r="S892" s="2">
        <f t="shared" si="85"/>
        <v>0</v>
      </c>
      <c r="T892" s="6">
        <f t="shared" si="86"/>
        <v>2.7777777777777776E-2</v>
      </c>
      <c r="U892" s="7">
        <v>6.5879999999999994E-2</v>
      </c>
      <c r="V892" s="7">
        <v>1.37E-2</v>
      </c>
      <c r="W892" s="3">
        <f t="shared" si="87"/>
        <v>-2.5207351524930455</v>
      </c>
      <c r="X892" s="8">
        <f t="shared" si="88"/>
        <v>-2.5493094798859666</v>
      </c>
      <c r="Y892" s="3">
        <f t="shared" si="89"/>
        <v>1.3000000000000966</v>
      </c>
      <c r="Z892">
        <f t="shared" si="84"/>
        <v>1835.6590161015411</v>
      </c>
    </row>
    <row r="893" spans="1:26" hidden="1" x14ac:dyDescent="0.25">
      <c r="A893" t="s">
        <v>0</v>
      </c>
      <c r="B893" s="1">
        <v>45898</v>
      </c>
      <c r="C893" s="1">
        <v>45909</v>
      </c>
      <c r="D893" t="s">
        <v>3</v>
      </c>
      <c r="E893">
        <v>24500</v>
      </c>
      <c r="F893">
        <v>249.85</v>
      </c>
      <c r="G893">
        <v>261.8</v>
      </c>
      <c r="H893">
        <v>156.55000000000001</v>
      </c>
      <c r="I893">
        <v>166.7</v>
      </c>
      <c r="J893">
        <v>169.35</v>
      </c>
      <c r="K893">
        <v>166.7</v>
      </c>
      <c r="L893">
        <v>94810</v>
      </c>
      <c r="M893">
        <v>1756923.73</v>
      </c>
      <c r="N893">
        <v>14789.98</v>
      </c>
      <c r="O893">
        <v>1348275</v>
      </c>
      <c r="P893">
        <v>960675</v>
      </c>
      <c r="Q893">
        <v>24426.85</v>
      </c>
      <c r="R893" s="4">
        <v>0.1138108769007867</v>
      </c>
      <c r="S893" s="2">
        <f t="shared" si="85"/>
        <v>0</v>
      </c>
      <c r="T893" s="6">
        <f t="shared" si="86"/>
        <v>2.7777777777777776E-2</v>
      </c>
      <c r="U893" s="7">
        <v>6.5879999999999994E-2</v>
      </c>
      <c r="V893" s="7">
        <v>1.37E-2</v>
      </c>
      <c r="W893" s="3">
        <f t="shared" si="87"/>
        <v>-7.1741879593001587E-2</v>
      </c>
      <c r="X893" s="8">
        <f t="shared" si="88"/>
        <v>-9.0710359076466032E-2</v>
      </c>
      <c r="Y893" s="3">
        <f t="shared" si="89"/>
        <v>166.69999999999891</v>
      </c>
      <c r="Z893">
        <f t="shared" si="84"/>
        <v>204.35000392924485</v>
      </c>
    </row>
    <row r="894" spans="1:26" hidden="1" x14ac:dyDescent="0.25">
      <c r="A894" t="s">
        <v>0</v>
      </c>
      <c r="B894" s="1">
        <v>45898</v>
      </c>
      <c r="C894" s="1">
        <v>45909</v>
      </c>
      <c r="D894" t="s">
        <v>3</v>
      </c>
      <c r="E894">
        <v>25100</v>
      </c>
      <c r="F894">
        <v>28.1</v>
      </c>
      <c r="G894">
        <v>39.799999999999997</v>
      </c>
      <c r="H894">
        <v>16.649999999999999</v>
      </c>
      <c r="I894">
        <v>17.649999999999999</v>
      </c>
      <c r="J894">
        <v>18.399999999999999</v>
      </c>
      <c r="K894">
        <v>17.649999999999999</v>
      </c>
      <c r="L894">
        <v>46444</v>
      </c>
      <c r="M894">
        <v>875128.45</v>
      </c>
      <c r="N894">
        <v>820.15</v>
      </c>
      <c r="O894">
        <v>765675</v>
      </c>
      <c r="P894">
        <v>372900</v>
      </c>
      <c r="Q894">
        <v>24426.85</v>
      </c>
      <c r="R894" s="4">
        <v>0.1118588804944184</v>
      </c>
      <c r="S894" s="2">
        <f t="shared" si="85"/>
        <v>0</v>
      </c>
      <c r="T894" s="6">
        <f t="shared" si="86"/>
        <v>2.7777777777777776E-2</v>
      </c>
      <c r="U894" s="7">
        <v>6.5879999999999994E-2</v>
      </c>
      <c r="V894" s="7">
        <v>1.37E-2</v>
      </c>
      <c r="W894" s="3">
        <f t="shared" si="87"/>
        <v>-1.3711033576507723</v>
      </c>
      <c r="X894" s="8">
        <f t="shared" si="88"/>
        <v>-1.389746504399842</v>
      </c>
      <c r="Y894" s="3">
        <f t="shared" si="89"/>
        <v>17.650000000264754</v>
      </c>
      <c r="Z894">
        <f t="shared" si="84"/>
        <v>654.20300798667813</v>
      </c>
    </row>
    <row r="895" spans="1:26" hidden="1" x14ac:dyDescent="0.25">
      <c r="A895" t="s">
        <v>0</v>
      </c>
      <c r="B895" s="1">
        <v>45898</v>
      </c>
      <c r="C895" s="1">
        <v>45909</v>
      </c>
      <c r="D895" t="s">
        <v>3</v>
      </c>
      <c r="E895">
        <v>26200</v>
      </c>
      <c r="F895">
        <v>2.5</v>
      </c>
      <c r="G895">
        <v>2.65</v>
      </c>
      <c r="H895">
        <v>1.1499999999999999</v>
      </c>
      <c r="I895">
        <v>1.3</v>
      </c>
      <c r="J895">
        <v>1.4</v>
      </c>
      <c r="K895">
        <v>1.3</v>
      </c>
      <c r="L895">
        <v>1780</v>
      </c>
      <c r="M895">
        <v>34979.03</v>
      </c>
      <c r="N895">
        <v>2.0299999999999998</v>
      </c>
      <c r="O895">
        <v>59400</v>
      </c>
      <c r="P895">
        <v>21225</v>
      </c>
      <c r="Q895">
        <v>24426.85</v>
      </c>
      <c r="R895" s="4">
        <v>0.1634545565425731</v>
      </c>
      <c r="S895" s="2">
        <f t="shared" si="85"/>
        <v>0</v>
      </c>
      <c r="T895" s="6">
        <f t="shared" si="86"/>
        <v>2.7777777777777776E-2</v>
      </c>
      <c r="U895" s="7">
        <v>6.5879999999999994E-2</v>
      </c>
      <c r="V895" s="7">
        <v>1.37E-2</v>
      </c>
      <c r="W895" s="3">
        <f t="shared" si="87"/>
        <v>-2.5055020458998851</v>
      </c>
      <c r="X895" s="8">
        <f t="shared" si="88"/>
        <v>-2.5327444719903141</v>
      </c>
      <c r="Y895" s="3">
        <f t="shared" si="89"/>
        <v>1.2999999999999829</v>
      </c>
      <c r="Z895">
        <f t="shared" si="84"/>
        <v>1735.841848758635</v>
      </c>
    </row>
    <row r="896" spans="1:26" hidden="1" x14ac:dyDescent="0.25">
      <c r="A896" t="s">
        <v>0</v>
      </c>
      <c r="B896" s="1">
        <v>45898</v>
      </c>
      <c r="C896" s="1">
        <v>45909</v>
      </c>
      <c r="D896" t="s">
        <v>3</v>
      </c>
      <c r="E896">
        <v>26600</v>
      </c>
      <c r="F896">
        <v>1.9</v>
      </c>
      <c r="G896">
        <v>1.95</v>
      </c>
      <c r="H896">
        <v>0.95</v>
      </c>
      <c r="I896">
        <v>1.05</v>
      </c>
      <c r="J896">
        <v>1.1000000000000001</v>
      </c>
      <c r="K896">
        <v>1.05</v>
      </c>
      <c r="L896">
        <v>348</v>
      </c>
      <c r="M896">
        <v>6942.97</v>
      </c>
      <c r="N896">
        <v>0.37</v>
      </c>
      <c r="O896">
        <v>6750</v>
      </c>
      <c r="P896">
        <v>-375</v>
      </c>
      <c r="Q896">
        <v>24426.85</v>
      </c>
      <c r="R896" s="4">
        <v>0.19058753172473811</v>
      </c>
      <c r="S896" s="2">
        <f t="shared" si="85"/>
        <v>0</v>
      </c>
      <c r="T896" s="6">
        <f t="shared" si="86"/>
        <v>2.7777777777777776E-2</v>
      </c>
      <c r="U896" s="7">
        <v>6.5879999999999994E-2</v>
      </c>
      <c r="V896" s="7">
        <v>1.37E-2</v>
      </c>
      <c r="W896" s="3">
        <f t="shared" si="87"/>
        <v>-2.6216092600509229</v>
      </c>
      <c r="X896" s="8">
        <f t="shared" si="88"/>
        <v>-2.6533738486717127</v>
      </c>
      <c r="Y896" s="3">
        <f t="shared" si="89"/>
        <v>1.050000000012318</v>
      </c>
      <c r="Z896">
        <f t="shared" si="84"/>
        <v>2134.8605181302555</v>
      </c>
    </row>
    <row r="897" spans="1:26" hidden="1" x14ac:dyDescent="0.25">
      <c r="A897" t="s">
        <v>0</v>
      </c>
      <c r="B897" s="1">
        <v>45898</v>
      </c>
      <c r="C897" s="1">
        <v>45909</v>
      </c>
      <c r="D897" t="s">
        <v>3</v>
      </c>
      <c r="E897">
        <v>23450</v>
      </c>
      <c r="F897" t="s">
        <v>2</v>
      </c>
      <c r="G897" t="s">
        <v>2</v>
      </c>
      <c r="H897" t="s">
        <v>2</v>
      </c>
      <c r="I897">
        <v>1354</v>
      </c>
      <c r="J897" t="s">
        <v>2</v>
      </c>
      <c r="K897">
        <v>1036.55</v>
      </c>
      <c r="L897" t="s">
        <v>2</v>
      </c>
      <c r="M897" t="s">
        <v>2</v>
      </c>
      <c r="N897" t="s">
        <v>2</v>
      </c>
      <c r="O897" t="s">
        <v>2</v>
      </c>
      <c r="P897" t="s">
        <v>2</v>
      </c>
      <c r="Q897">
        <v>24426.85</v>
      </c>
      <c r="R897" s="4">
        <v>0.1805491701769249</v>
      </c>
      <c r="S897" s="2">
        <f t="shared" si="85"/>
        <v>1</v>
      </c>
      <c r="T897" s="6">
        <f t="shared" si="86"/>
        <v>2.7777777777777776E-2</v>
      </c>
      <c r="U897" s="7">
        <v>6.5879999999999994E-2</v>
      </c>
      <c r="V897" s="7">
        <v>1.37E-2</v>
      </c>
      <c r="W897" s="3">
        <f t="shared" si="87"/>
        <v>1.4194904361405392</v>
      </c>
      <c r="X897" s="8">
        <f t="shared" si="88"/>
        <v>1.3893989077777182</v>
      </c>
      <c r="Y897" s="3">
        <f t="shared" si="89"/>
        <v>1036.549999999992</v>
      </c>
      <c r="Z897">
        <f t="shared" si="84"/>
        <v>26.119746828739153</v>
      </c>
    </row>
    <row r="898" spans="1:26" hidden="1" x14ac:dyDescent="0.25">
      <c r="A898" t="s">
        <v>0</v>
      </c>
      <c r="B898" s="1">
        <v>45898</v>
      </c>
      <c r="C898" s="1">
        <v>45909</v>
      </c>
      <c r="D898" t="s">
        <v>3</v>
      </c>
      <c r="E898">
        <v>26100</v>
      </c>
      <c r="F898">
        <v>2.4500000000000002</v>
      </c>
      <c r="G898">
        <v>2.8</v>
      </c>
      <c r="H898">
        <v>1.35</v>
      </c>
      <c r="I898">
        <v>1.5</v>
      </c>
      <c r="J898">
        <v>1.5</v>
      </c>
      <c r="K898">
        <v>1.5</v>
      </c>
      <c r="L898">
        <v>2263</v>
      </c>
      <c r="M898">
        <v>44301.16</v>
      </c>
      <c r="N898">
        <v>2.93</v>
      </c>
      <c r="O898">
        <v>55800</v>
      </c>
      <c r="P898">
        <v>40275</v>
      </c>
      <c r="Q898">
        <v>24426.85</v>
      </c>
      <c r="R898" s="4">
        <v>0.157980654238459</v>
      </c>
      <c r="S898" s="2">
        <f t="shared" ref="S898:S961" si="90">IF(D898="CE",(Q898&gt;E898)*1,(Q898&lt;E898)*1)</f>
        <v>0</v>
      </c>
      <c r="T898" s="6">
        <f t="shared" si="86"/>
        <v>2.7777777777777776E-2</v>
      </c>
      <c r="U898" s="7">
        <v>6.5879999999999994E-2</v>
      </c>
      <c r="V898" s="7">
        <v>1.37E-2</v>
      </c>
      <c r="W898" s="3">
        <f t="shared" ref="W898:W961" si="91" xml:space="preserve"> (LN(Q898/E898) + (U898 - V898 + 0.5*R898^2)*T898) / (R898*SQRT(T898))</f>
        <v>-2.4480071593237533</v>
      </c>
      <c r="X898" s="8">
        <f t="shared" si="88"/>
        <v>-2.4743372683634965</v>
      </c>
      <c r="Y898" s="3">
        <f t="shared" ref="Y898:Y961" si="92">IF(D898="CE",
     Q898*EXP(-V898*T898)*_xlfn.NORM.S.DIST(W898,TRUE) - E898*EXP(-U898*T898)*_xlfn.NORM.S.DIST(X898,TRUE),
     E898*EXP(-U898*T898)*_xlfn.NORM.S.DIST(-X898,TRUE) - Q898*EXP(-V898*T898)*_xlfn.NORM.S.DIST(-W898,TRUE)
)</f>
        <v>1.5000000000000568</v>
      </c>
      <c r="Z898">
        <f t="shared" si="84"/>
        <v>1636.2246814157297</v>
      </c>
    </row>
    <row r="899" spans="1:26" hidden="1" x14ac:dyDescent="0.25">
      <c r="A899" t="s">
        <v>0</v>
      </c>
      <c r="B899" s="1">
        <v>45898</v>
      </c>
      <c r="C899" s="1">
        <v>45909</v>
      </c>
      <c r="D899" t="s">
        <v>3</v>
      </c>
      <c r="E899">
        <v>23850</v>
      </c>
      <c r="F899" t="s">
        <v>2</v>
      </c>
      <c r="G899" t="s">
        <v>2</v>
      </c>
      <c r="H899" t="s">
        <v>2</v>
      </c>
      <c r="I899">
        <v>1259.6500000000001</v>
      </c>
      <c r="J899">
        <v>1259.6500000000001</v>
      </c>
      <c r="K899">
        <v>682.95</v>
      </c>
      <c r="L899" t="s">
        <v>2</v>
      </c>
      <c r="M899" t="s">
        <v>2</v>
      </c>
      <c r="N899" t="s">
        <v>2</v>
      </c>
      <c r="O899" t="s">
        <v>2</v>
      </c>
      <c r="P899" t="s">
        <v>2</v>
      </c>
      <c r="Q899">
        <v>24426.85</v>
      </c>
      <c r="R899" s="4">
        <v>0.17232385767411201</v>
      </c>
      <c r="S899" s="2">
        <f t="shared" si="90"/>
        <v>1</v>
      </c>
      <c r="T899" s="6">
        <f t="shared" ref="T899:T962" si="93">YEARFRAC(B899,C899)</f>
        <v>2.7777777777777776E-2</v>
      </c>
      <c r="U899" s="7">
        <v>6.5879999999999994E-2</v>
      </c>
      <c r="V899" s="7">
        <v>1.37E-2</v>
      </c>
      <c r="W899" s="3">
        <f t="shared" si="91"/>
        <v>0.8969368113566385</v>
      </c>
      <c r="X899" s="8">
        <f t="shared" ref="X899:X962" si="94">W899-(R899*SQRT(T899))</f>
        <v>0.86821616841095317</v>
      </c>
      <c r="Y899" s="3">
        <f t="shared" si="92"/>
        <v>682.94999999998254</v>
      </c>
      <c r="Z899">
        <f t="shared" si="84"/>
        <v>71.788416200361098</v>
      </c>
    </row>
    <row r="900" spans="1:26" hidden="1" x14ac:dyDescent="0.25">
      <c r="A900" t="s">
        <v>0</v>
      </c>
      <c r="B900" s="1">
        <v>45898</v>
      </c>
      <c r="C900" s="1">
        <v>45909</v>
      </c>
      <c r="D900" t="s">
        <v>3</v>
      </c>
      <c r="E900">
        <v>24850</v>
      </c>
      <c r="F900">
        <v>81.2</v>
      </c>
      <c r="G900">
        <v>96.1</v>
      </c>
      <c r="H900">
        <v>45.4</v>
      </c>
      <c r="I900">
        <v>48.15</v>
      </c>
      <c r="J900">
        <v>49.1</v>
      </c>
      <c r="K900">
        <v>48.15</v>
      </c>
      <c r="L900">
        <v>30731</v>
      </c>
      <c r="M900">
        <v>574187.27</v>
      </c>
      <c r="N900">
        <v>1438.26</v>
      </c>
      <c r="O900">
        <v>535650</v>
      </c>
      <c r="P900">
        <v>417900</v>
      </c>
      <c r="Q900">
        <v>24426.85</v>
      </c>
      <c r="R900" s="4">
        <v>0.1093101184739506</v>
      </c>
      <c r="S900" s="2">
        <f t="shared" si="90"/>
        <v>0</v>
      </c>
      <c r="T900" s="6">
        <f t="shared" si="93"/>
        <v>2.7777777777777776E-2</v>
      </c>
      <c r="U900" s="7">
        <v>6.5879999999999994E-2</v>
      </c>
      <c r="V900" s="7">
        <v>1.37E-2</v>
      </c>
      <c r="W900" s="3">
        <f t="shared" si="91"/>
        <v>-0.85405177450235292</v>
      </c>
      <c r="X900" s="8">
        <f t="shared" si="94"/>
        <v>-0.8722701275813447</v>
      </c>
      <c r="Y900" s="3">
        <f t="shared" si="92"/>
        <v>48.150000000001455</v>
      </c>
      <c r="Z900">
        <f t="shared" si="84"/>
        <v>435.16008962941487</v>
      </c>
    </row>
    <row r="901" spans="1:26" hidden="1" x14ac:dyDescent="0.25">
      <c r="A901" t="s">
        <v>0</v>
      </c>
      <c r="B901" s="1">
        <v>45898</v>
      </c>
      <c r="C901" s="1">
        <v>45909</v>
      </c>
      <c r="D901" t="s">
        <v>3</v>
      </c>
      <c r="E901">
        <v>25050</v>
      </c>
      <c r="F901">
        <v>41.45</v>
      </c>
      <c r="G901">
        <v>47.65</v>
      </c>
      <c r="H901">
        <v>20.45</v>
      </c>
      <c r="I901">
        <v>21.7</v>
      </c>
      <c r="J901">
        <v>21.85</v>
      </c>
      <c r="K901">
        <v>21.7</v>
      </c>
      <c r="L901">
        <v>21348</v>
      </c>
      <c r="M901">
        <v>401528.75</v>
      </c>
      <c r="N901">
        <v>453.2</v>
      </c>
      <c r="O901">
        <v>178725</v>
      </c>
      <c r="P901">
        <v>75675</v>
      </c>
      <c r="Q901">
        <v>24426.85</v>
      </c>
      <c r="R901" s="4">
        <v>0.11119380272985049</v>
      </c>
      <c r="S901" s="2">
        <f t="shared" si="90"/>
        <v>0</v>
      </c>
      <c r="T901" s="6">
        <f t="shared" si="93"/>
        <v>2.7777777777777776E-2</v>
      </c>
      <c r="U901" s="7">
        <v>6.5879999999999994E-2</v>
      </c>
      <c r="V901" s="7">
        <v>1.37E-2</v>
      </c>
      <c r="W901" s="3">
        <f t="shared" si="91"/>
        <v>-1.2718185168377554</v>
      </c>
      <c r="X901" s="8">
        <f t="shared" si="94"/>
        <v>-1.2903508172927305</v>
      </c>
      <c r="Y901" s="3">
        <f t="shared" si="92"/>
        <v>21.699999999987085</v>
      </c>
      <c r="Z901">
        <f t="shared" si="84"/>
        <v>608.34442431522621</v>
      </c>
    </row>
    <row r="902" spans="1:26" hidden="1" x14ac:dyDescent="0.25">
      <c r="A902" t="s">
        <v>0</v>
      </c>
      <c r="B902" s="1">
        <v>45898</v>
      </c>
      <c r="C902" s="1">
        <v>45909</v>
      </c>
      <c r="D902" t="s">
        <v>3</v>
      </c>
      <c r="E902">
        <v>24700</v>
      </c>
      <c r="F902">
        <v>130</v>
      </c>
      <c r="G902">
        <v>152.35</v>
      </c>
      <c r="H902">
        <v>79.95</v>
      </c>
      <c r="I902">
        <v>85.6</v>
      </c>
      <c r="J902">
        <v>88.1</v>
      </c>
      <c r="K902">
        <v>85.6</v>
      </c>
      <c r="L902">
        <v>87966</v>
      </c>
      <c r="M902">
        <v>1636998.21</v>
      </c>
      <c r="N902">
        <v>7428.06</v>
      </c>
      <c r="O902">
        <v>964500</v>
      </c>
      <c r="P902">
        <v>423075</v>
      </c>
      <c r="Q902">
        <v>24426.85</v>
      </c>
      <c r="R902" s="4">
        <v>0.11027133835458559</v>
      </c>
      <c r="S902" s="2">
        <f t="shared" si="90"/>
        <v>0</v>
      </c>
      <c r="T902" s="6">
        <f t="shared" si="93"/>
        <v>2.7777777777777776E-2</v>
      </c>
      <c r="U902" s="7">
        <v>6.5879999999999994E-2</v>
      </c>
      <c r="V902" s="7">
        <v>1.37E-2</v>
      </c>
      <c r="W902" s="3">
        <f t="shared" si="91"/>
        <v>-0.51701429595150195</v>
      </c>
      <c r="X902" s="8">
        <f t="shared" si="94"/>
        <v>-0.53539285234393286</v>
      </c>
      <c r="Y902" s="3">
        <f t="shared" si="92"/>
        <v>85.600000000003092</v>
      </c>
      <c r="Z902">
        <f t="shared" si="84"/>
        <v>322.88433861505473</v>
      </c>
    </row>
    <row r="903" spans="1:26" hidden="1" x14ac:dyDescent="0.25">
      <c r="A903" t="s">
        <v>0</v>
      </c>
      <c r="B903" s="1">
        <v>45898</v>
      </c>
      <c r="C903" s="1">
        <v>45909</v>
      </c>
      <c r="D903" t="s">
        <v>3</v>
      </c>
      <c r="E903">
        <v>25500</v>
      </c>
      <c r="F903">
        <v>7.9</v>
      </c>
      <c r="G903">
        <v>9.35</v>
      </c>
      <c r="H903">
        <v>4.3499999999999996</v>
      </c>
      <c r="I903">
        <v>4.6500000000000004</v>
      </c>
      <c r="J903">
        <v>4.75</v>
      </c>
      <c r="K903">
        <v>4.6500000000000004</v>
      </c>
      <c r="L903">
        <v>49608</v>
      </c>
      <c r="M903">
        <v>948976.94</v>
      </c>
      <c r="N903">
        <v>223.94</v>
      </c>
      <c r="O903">
        <v>1016550</v>
      </c>
      <c r="P903">
        <v>213900</v>
      </c>
      <c r="Q903">
        <v>24426.85</v>
      </c>
      <c r="R903" s="4">
        <v>0.12574662579890411</v>
      </c>
      <c r="S903" s="2">
        <f t="shared" si="90"/>
        <v>0</v>
      </c>
      <c r="T903" s="6">
        <f t="shared" si="93"/>
        <v>2.7777777777777776E-2</v>
      </c>
      <c r="U903" s="7">
        <v>6.5879999999999994E-2</v>
      </c>
      <c r="V903" s="7">
        <v>1.37E-2</v>
      </c>
      <c r="W903" s="3">
        <f t="shared" si="91"/>
        <v>-1.9718917902084898</v>
      </c>
      <c r="X903" s="8">
        <f t="shared" si="94"/>
        <v>-1.9928495611749739</v>
      </c>
      <c r="Y903" s="3">
        <f t="shared" si="92"/>
        <v>4.650000000058867</v>
      </c>
      <c r="Z903">
        <f t="shared" si="84"/>
        <v>1040.4716773582986</v>
      </c>
    </row>
    <row r="904" spans="1:26" hidden="1" x14ac:dyDescent="0.25">
      <c r="A904" t="s">
        <v>0</v>
      </c>
      <c r="B904" s="1">
        <v>45898</v>
      </c>
      <c r="C904" s="1">
        <v>45909</v>
      </c>
      <c r="D904" t="s">
        <v>3</v>
      </c>
      <c r="E904">
        <v>25400</v>
      </c>
      <c r="F904">
        <v>10.3</v>
      </c>
      <c r="G904">
        <v>13.6</v>
      </c>
      <c r="H904">
        <v>5.55</v>
      </c>
      <c r="I904">
        <v>5.95</v>
      </c>
      <c r="J904">
        <v>5.65</v>
      </c>
      <c r="K904">
        <v>5.95</v>
      </c>
      <c r="L904">
        <v>29435</v>
      </c>
      <c r="M904">
        <v>560907.27</v>
      </c>
      <c r="N904">
        <v>170.52</v>
      </c>
      <c r="O904">
        <v>470700</v>
      </c>
      <c r="P904">
        <v>226350</v>
      </c>
      <c r="Q904">
        <v>24426.85</v>
      </c>
      <c r="R904" s="4">
        <v>0.1205954091232932</v>
      </c>
      <c r="S904" s="2">
        <f t="shared" si="90"/>
        <v>0</v>
      </c>
      <c r="T904" s="6">
        <f t="shared" si="93"/>
        <v>2.7777777777777776E-2</v>
      </c>
      <c r="U904" s="7">
        <v>6.5879999999999994E-2</v>
      </c>
      <c r="V904" s="7">
        <v>1.37E-2</v>
      </c>
      <c r="W904" s="3">
        <f t="shared" si="91"/>
        <v>-1.8615038384831541</v>
      </c>
      <c r="X904" s="8">
        <f t="shared" si="94"/>
        <v>-1.8816030733370364</v>
      </c>
      <c r="Y904" s="3">
        <f t="shared" si="92"/>
        <v>5.9499999999993634</v>
      </c>
      <c r="Z904">
        <f t="shared" si="84"/>
        <v>941.9545100153955</v>
      </c>
    </row>
    <row r="905" spans="1:26" hidden="1" x14ac:dyDescent="0.25">
      <c r="A905" t="s">
        <v>0</v>
      </c>
      <c r="B905" s="1">
        <v>45898</v>
      </c>
      <c r="C905" s="1">
        <v>45909</v>
      </c>
      <c r="D905" t="s">
        <v>3</v>
      </c>
      <c r="E905">
        <v>25350</v>
      </c>
      <c r="F905">
        <v>14</v>
      </c>
      <c r="G905">
        <v>16.100000000000001</v>
      </c>
      <c r="H905">
        <v>6.4</v>
      </c>
      <c r="I905">
        <v>6.9</v>
      </c>
      <c r="J905">
        <v>7.05</v>
      </c>
      <c r="K905">
        <v>6.9</v>
      </c>
      <c r="L905">
        <v>12825</v>
      </c>
      <c r="M905">
        <v>243920.67</v>
      </c>
      <c r="N905">
        <v>85.36</v>
      </c>
      <c r="O905">
        <v>151200</v>
      </c>
      <c r="P905">
        <v>108675</v>
      </c>
      <c r="Q905">
        <v>24426.85</v>
      </c>
      <c r="R905" s="4">
        <v>0.11843112684590119</v>
      </c>
      <c r="S905" s="2">
        <f t="shared" si="90"/>
        <v>0</v>
      </c>
      <c r="T905" s="6">
        <f t="shared" si="93"/>
        <v>2.7777777777777776E-2</v>
      </c>
      <c r="U905" s="7">
        <v>6.5879999999999994E-2</v>
      </c>
      <c r="V905" s="7">
        <v>1.37E-2</v>
      </c>
      <c r="W905" s="3">
        <f t="shared" si="91"/>
        <v>-1.796058762609517</v>
      </c>
      <c r="X905" s="8">
        <f t="shared" si="94"/>
        <v>-1.8157972837505005</v>
      </c>
      <c r="Y905" s="3">
        <f t="shared" si="92"/>
        <v>6.9000000000000909</v>
      </c>
      <c r="Z905">
        <f t="shared" si="84"/>
        <v>892.99592634394139</v>
      </c>
    </row>
    <row r="906" spans="1:26" hidden="1" x14ac:dyDescent="0.25">
      <c r="A906" t="s">
        <v>0</v>
      </c>
      <c r="B906" s="1">
        <v>45898</v>
      </c>
      <c r="C906" s="1">
        <v>45909</v>
      </c>
      <c r="D906" t="s">
        <v>3</v>
      </c>
      <c r="E906">
        <v>25800</v>
      </c>
      <c r="F906">
        <v>4.8</v>
      </c>
      <c r="G906">
        <v>4.8</v>
      </c>
      <c r="H906">
        <v>2.1</v>
      </c>
      <c r="I906">
        <v>2.25</v>
      </c>
      <c r="J906">
        <v>2.1</v>
      </c>
      <c r="K906">
        <v>2.25</v>
      </c>
      <c r="L906">
        <v>14572</v>
      </c>
      <c r="M906">
        <v>281997.38</v>
      </c>
      <c r="N906">
        <v>29.18</v>
      </c>
      <c r="O906">
        <v>428475</v>
      </c>
      <c r="P906">
        <v>225450</v>
      </c>
      <c r="Q906">
        <v>24426.85</v>
      </c>
      <c r="R906" s="4">
        <v>0.13992476087061881</v>
      </c>
      <c r="S906" s="2">
        <f t="shared" si="90"/>
        <v>0</v>
      </c>
      <c r="T906" s="6">
        <f t="shared" si="93"/>
        <v>2.7777777777777776E-2</v>
      </c>
      <c r="U906" s="7">
        <v>6.5879999999999994E-2</v>
      </c>
      <c r="V906" s="7">
        <v>1.37E-2</v>
      </c>
      <c r="W906" s="3">
        <f t="shared" si="91"/>
        <v>-2.271371285019081</v>
      </c>
      <c r="X906" s="8">
        <f t="shared" si="94"/>
        <v>-2.2946920784975173</v>
      </c>
      <c r="Y906" s="3">
        <f t="shared" si="92"/>
        <v>2.2499999999998295</v>
      </c>
      <c r="Z906">
        <f t="shared" si="84"/>
        <v>1337.5231793870153</v>
      </c>
    </row>
    <row r="907" spans="1:26" hidden="1" x14ac:dyDescent="0.25">
      <c r="A907" t="s">
        <v>0</v>
      </c>
      <c r="B907" s="1">
        <v>45898</v>
      </c>
      <c r="C907" s="1">
        <v>45909</v>
      </c>
      <c r="D907" t="s">
        <v>3</v>
      </c>
      <c r="E907">
        <v>22950</v>
      </c>
      <c r="F907" t="s">
        <v>2</v>
      </c>
      <c r="G907" t="s">
        <v>2</v>
      </c>
      <c r="H907" t="s">
        <v>2</v>
      </c>
      <c r="I907">
        <v>1802.2</v>
      </c>
      <c r="J907" t="s">
        <v>2</v>
      </c>
      <c r="K907">
        <v>1520.35</v>
      </c>
      <c r="L907" t="s">
        <v>2</v>
      </c>
      <c r="M907" t="s">
        <v>2</v>
      </c>
      <c r="N907" t="s">
        <v>2</v>
      </c>
      <c r="O907" t="s">
        <v>2</v>
      </c>
      <c r="P907" t="s">
        <v>2</v>
      </c>
      <c r="Q907">
        <v>24426.85</v>
      </c>
      <c r="R907" s="4">
        <v>0.20896193346712119</v>
      </c>
      <c r="S907" s="2">
        <f t="shared" si="90"/>
        <v>1</v>
      </c>
      <c r="T907" s="6">
        <f t="shared" si="93"/>
        <v>2.7777777777777776E-2</v>
      </c>
      <c r="U907" s="7">
        <v>6.5879999999999994E-2</v>
      </c>
      <c r="V907" s="7">
        <v>1.37E-2</v>
      </c>
      <c r="W907" s="3">
        <f t="shared" si="91"/>
        <v>1.8497408664468831</v>
      </c>
      <c r="X907" s="8">
        <f t="shared" si="94"/>
        <v>1.8149138775356961</v>
      </c>
      <c r="Y907" s="3">
        <f t="shared" si="92"/>
        <v>1520.3500000000022</v>
      </c>
      <c r="Z907">
        <f t="shared" si="84"/>
        <v>10.833910114211903</v>
      </c>
    </row>
    <row r="908" spans="1:26" hidden="1" x14ac:dyDescent="0.25">
      <c r="A908" t="s">
        <v>0</v>
      </c>
      <c r="B908" s="1">
        <v>45898</v>
      </c>
      <c r="C908" s="1">
        <v>45909</v>
      </c>
      <c r="D908" t="s">
        <v>3</v>
      </c>
      <c r="E908">
        <v>23400</v>
      </c>
      <c r="F908">
        <v>1176</v>
      </c>
      <c r="G908">
        <v>1207.55</v>
      </c>
      <c r="H908">
        <v>1145.75</v>
      </c>
      <c r="I908">
        <v>1145.75</v>
      </c>
      <c r="J908">
        <v>1145.75</v>
      </c>
      <c r="K908">
        <v>1083.55</v>
      </c>
      <c r="L908">
        <v>41</v>
      </c>
      <c r="M908">
        <v>756.04</v>
      </c>
      <c r="N908">
        <v>36.49</v>
      </c>
      <c r="O908">
        <v>1275</v>
      </c>
      <c r="P908">
        <v>600</v>
      </c>
      <c r="Q908">
        <v>24426.85</v>
      </c>
      <c r="R908" s="4">
        <v>0.18229179691026209</v>
      </c>
      <c r="S908" s="2">
        <f t="shared" si="90"/>
        <v>1</v>
      </c>
      <c r="T908" s="6">
        <f t="shared" si="93"/>
        <v>2.7777777777777776E-2</v>
      </c>
      <c r="U908" s="7">
        <v>6.5879999999999994E-2</v>
      </c>
      <c r="V908" s="7">
        <v>1.37E-2</v>
      </c>
      <c r="W908" s="3">
        <f t="shared" si="91"/>
        <v>1.4764643907023693</v>
      </c>
      <c r="X908" s="8">
        <f t="shared" si="94"/>
        <v>1.4460824245506589</v>
      </c>
      <c r="Y908" s="3">
        <f t="shared" si="92"/>
        <v>1083.5499999999993</v>
      </c>
      <c r="Z908">
        <f t="shared" si="84"/>
        <v>23.211163157287956</v>
      </c>
    </row>
    <row r="909" spans="1:26" hidden="1" x14ac:dyDescent="0.25">
      <c r="A909" t="s">
        <v>0</v>
      </c>
      <c r="B909" s="1">
        <v>45898</v>
      </c>
      <c r="C909" s="1">
        <v>45909</v>
      </c>
      <c r="D909" t="s">
        <v>3</v>
      </c>
      <c r="E909">
        <v>25250</v>
      </c>
      <c r="F909">
        <v>19.05</v>
      </c>
      <c r="G909">
        <v>22.85</v>
      </c>
      <c r="H909">
        <v>9.1999999999999993</v>
      </c>
      <c r="I909">
        <v>9.8000000000000007</v>
      </c>
      <c r="J909">
        <v>10.050000000000001</v>
      </c>
      <c r="K909">
        <v>9.8000000000000007</v>
      </c>
      <c r="L909">
        <v>19687</v>
      </c>
      <c r="M909">
        <v>373008.56</v>
      </c>
      <c r="N909">
        <v>186</v>
      </c>
      <c r="O909">
        <v>317100</v>
      </c>
      <c r="P909">
        <v>204450</v>
      </c>
      <c r="Q909">
        <v>24426.85</v>
      </c>
      <c r="R909" s="4">
        <v>0.1151708877686016</v>
      </c>
      <c r="S909" s="2">
        <f t="shared" si="90"/>
        <v>0</v>
      </c>
      <c r="T909" s="6">
        <f t="shared" si="93"/>
        <v>2.7777777777777776E-2</v>
      </c>
      <c r="U909" s="7">
        <v>6.5879999999999994E-2</v>
      </c>
      <c r="V909" s="7">
        <v>1.37E-2</v>
      </c>
      <c r="W909" s="3">
        <f t="shared" si="91"/>
        <v>-1.6415370884083504</v>
      </c>
      <c r="X909" s="8">
        <f t="shared" si="94"/>
        <v>-1.6607322363697841</v>
      </c>
      <c r="Y909" s="3">
        <f t="shared" si="92"/>
        <v>9.8000000000001819</v>
      </c>
      <c r="Z909">
        <f t="shared" si="84"/>
        <v>796.07875900103318</v>
      </c>
    </row>
    <row r="910" spans="1:26" hidden="1" x14ac:dyDescent="0.25">
      <c r="A910" t="s">
        <v>0</v>
      </c>
      <c r="B910" s="1">
        <v>45898</v>
      </c>
      <c r="C910" s="1">
        <v>45909</v>
      </c>
      <c r="D910" t="s">
        <v>3</v>
      </c>
      <c r="E910">
        <v>23350</v>
      </c>
      <c r="F910" t="s">
        <v>2</v>
      </c>
      <c r="G910" t="s">
        <v>2</v>
      </c>
      <c r="H910" t="s">
        <v>2</v>
      </c>
      <c r="I910">
        <v>1352</v>
      </c>
      <c r="J910">
        <v>1352</v>
      </c>
      <c r="K910">
        <v>1130.95</v>
      </c>
      <c r="L910" t="s">
        <v>2</v>
      </c>
      <c r="M910" t="s">
        <v>2</v>
      </c>
      <c r="N910" t="s">
        <v>2</v>
      </c>
      <c r="O910">
        <v>825</v>
      </c>
      <c r="P910" t="s">
        <v>2</v>
      </c>
      <c r="Q910">
        <v>24426.85</v>
      </c>
      <c r="R910" s="4">
        <v>0.18420502259941851</v>
      </c>
      <c r="S910" s="2">
        <f t="shared" si="90"/>
        <v>1</v>
      </c>
      <c r="T910" s="6">
        <f t="shared" si="93"/>
        <v>2.7777777777777776E-2</v>
      </c>
      <c r="U910" s="7">
        <v>6.5879999999999994E-2</v>
      </c>
      <c r="V910" s="7">
        <v>1.37E-2</v>
      </c>
      <c r="W910" s="3">
        <f t="shared" si="91"/>
        <v>1.5311200800162696</v>
      </c>
      <c r="X910" s="8">
        <f t="shared" si="94"/>
        <v>1.5004192429163665</v>
      </c>
      <c r="Y910" s="3">
        <f t="shared" si="92"/>
        <v>1130.9500000000116</v>
      </c>
      <c r="Z910">
        <f t="shared" ref="Z910:Z973" si="95">IF(D910="CE",
   K910 - EXP(-V910*T910)*Q910 + EXP(-U910*T910)*E910,
   K910 + EXP(-V910*T910)*Q910 - EXP(-U910*T910)*E910
)</f>
        <v>20.702579485834576</v>
      </c>
    </row>
    <row r="911" spans="1:26" hidden="1" x14ac:dyDescent="0.25">
      <c r="A911" t="s">
        <v>0</v>
      </c>
      <c r="B911" s="1">
        <v>45898</v>
      </c>
      <c r="C911" s="1">
        <v>45909</v>
      </c>
      <c r="D911" t="s">
        <v>3</v>
      </c>
      <c r="E911">
        <v>24550</v>
      </c>
      <c r="F911">
        <v>204.25</v>
      </c>
      <c r="G911">
        <v>229.35</v>
      </c>
      <c r="H911">
        <v>134</v>
      </c>
      <c r="I911">
        <v>142.69999999999999</v>
      </c>
      <c r="J911">
        <v>145.55000000000001</v>
      </c>
      <c r="K911">
        <v>142.69999999999999</v>
      </c>
      <c r="L911">
        <v>36124</v>
      </c>
      <c r="M911">
        <v>670188.39</v>
      </c>
      <c r="N911">
        <v>5055.24</v>
      </c>
      <c r="O911">
        <v>319425</v>
      </c>
      <c r="P911">
        <v>178425</v>
      </c>
      <c r="Q911">
        <v>24426.85</v>
      </c>
      <c r="R911" s="4">
        <v>0.1126146383597988</v>
      </c>
      <c r="S911" s="2">
        <f t="shared" si="90"/>
        <v>0</v>
      </c>
      <c r="T911" s="6">
        <f t="shared" si="93"/>
        <v>2.7777777777777776E-2</v>
      </c>
      <c r="U911" s="7">
        <v>6.5879999999999994E-2</v>
      </c>
      <c r="V911" s="7">
        <v>1.37E-2</v>
      </c>
      <c r="W911" s="3">
        <f t="shared" si="91"/>
        <v>-0.18132631992453149</v>
      </c>
      <c r="X911" s="8">
        <f t="shared" si="94"/>
        <v>-0.20009542631783128</v>
      </c>
      <c r="Y911" s="3">
        <f t="shared" si="92"/>
        <v>142.70000000001528</v>
      </c>
      <c r="Z911">
        <f t="shared" si="95"/>
        <v>230.25858760069968</v>
      </c>
    </row>
    <row r="912" spans="1:26" hidden="1" x14ac:dyDescent="0.25">
      <c r="A912" t="s">
        <v>0</v>
      </c>
      <c r="B912" s="1">
        <v>45898</v>
      </c>
      <c r="C912" s="1">
        <v>45909</v>
      </c>
      <c r="D912" t="s">
        <v>3</v>
      </c>
      <c r="E912">
        <v>26450</v>
      </c>
      <c r="F912">
        <v>2.25</v>
      </c>
      <c r="G912">
        <v>2.25</v>
      </c>
      <c r="H912">
        <v>1.05</v>
      </c>
      <c r="I912">
        <v>1.05</v>
      </c>
      <c r="J912">
        <v>1.05</v>
      </c>
      <c r="K912">
        <v>1.05</v>
      </c>
      <c r="L912">
        <v>15</v>
      </c>
      <c r="M912">
        <v>297.58</v>
      </c>
      <c r="N912">
        <v>0.02</v>
      </c>
      <c r="O912">
        <v>2775</v>
      </c>
      <c r="P912">
        <v>750</v>
      </c>
      <c r="Q912">
        <v>24426.85</v>
      </c>
      <c r="R912" s="4">
        <v>0.1790986973571021</v>
      </c>
      <c r="S912" s="2">
        <f t="shared" si="90"/>
        <v>0</v>
      </c>
      <c r="T912" s="6">
        <f t="shared" si="93"/>
        <v>2.7777777777777776E-2</v>
      </c>
      <c r="U912" s="7">
        <v>6.5879999999999994E-2</v>
      </c>
      <c r="V912" s="7">
        <v>1.37E-2</v>
      </c>
      <c r="W912" s="3">
        <f t="shared" si="91"/>
        <v>-2.6023060951970893</v>
      </c>
      <c r="X912" s="8">
        <f t="shared" si="94"/>
        <v>-2.6321558780899399</v>
      </c>
      <c r="Y912" s="3">
        <f t="shared" si="92"/>
        <v>1.0500000000000398</v>
      </c>
      <c r="Z912">
        <f t="shared" si="95"/>
        <v>1985.1347671158983</v>
      </c>
    </row>
    <row r="913" spans="1:26" hidden="1" x14ac:dyDescent="0.25">
      <c r="A913" t="s">
        <v>0</v>
      </c>
      <c r="B913" s="1">
        <v>45898</v>
      </c>
      <c r="C913" s="1">
        <v>45909</v>
      </c>
      <c r="D913" t="s">
        <v>3</v>
      </c>
      <c r="E913">
        <v>24600</v>
      </c>
      <c r="F913">
        <v>179.05</v>
      </c>
      <c r="G913">
        <v>201.15</v>
      </c>
      <c r="H913">
        <v>113.25</v>
      </c>
      <c r="I913">
        <v>120.75</v>
      </c>
      <c r="J913">
        <v>123.9</v>
      </c>
      <c r="K913">
        <v>120.75</v>
      </c>
      <c r="L913">
        <v>78739</v>
      </c>
      <c r="M913">
        <v>1462017.84</v>
      </c>
      <c r="N913">
        <v>9283.2900000000009</v>
      </c>
      <c r="O913">
        <v>1077675</v>
      </c>
      <c r="P913">
        <v>610875</v>
      </c>
      <c r="Q913">
        <v>24426.85</v>
      </c>
      <c r="R913" s="4">
        <v>0.11132748081602491</v>
      </c>
      <c r="S913" s="2">
        <f t="shared" si="90"/>
        <v>0</v>
      </c>
      <c r="T913" s="6">
        <f t="shared" si="93"/>
        <v>2.7777777777777776E-2</v>
      </c>
      <c r="U913" s="7">
        <v>6.5879999999999994E-2</v>
      </c>
      <c r="V913" s="7">
        <v>1.37E-2</v>
      </c>
      <c r="W913" s="3">
        <f t="shared" si="91"/>
        <v>-0.29329282063282192</v>
      </c>
      <c r="X913" s="8">
        <f t="shared" si="94"/>
        <v>-0.31184740076882606</v>
      </c>
      <c r="Y913" s="3">
        <f t="shared" si="92"/>
        <v>120.75</v>
      </c>
      <c r="Z913">
        <f t="shared" si="95"/>
        <v>258.21717127215015</v>
      </c>
    </row>
    <row r="914" spans="1:26" hidden="1" x14ac:dyDescent="0.25">
      <c r="A914" t="s">
        <v>0</v>
      </c>
      <c r="B914" s="1">
        <v>45898</v>
      </c>
      <c r="C914" s="1">
        <v>45909</v>
      </c>
      <c r="D914" t="s">
        <v>3</v>
      </c>
      <c r="E914">
        <v>24800</v>
      </c>
      <c r="F914">
        <v>96.4</v>
      </c>
      <c r="G914">
        <v>112.25</v>
      </c>
      <c r="H914">
        <v>55.25</v>
      </c>
      <c r="I914">
        <v>58.7</v>
      </c>
      <c r="J914">
        <v>59.7</v>
      </c>
      <c r="K914">
        <v>58.7</v>
      </c>
      <c r="L914">
        <v>97324</v>
      </c>
      <c r="M914">
        <v>1816076.62</v>
      </c>
      <c r="N914">
        <v>5850.22</v>
      </c>
      <c r="O914">
        <v>1176150</v>
      </c>
      <c r="P914">
        <v>388425</v>
      </c>
      <c r="Q914">
        <v>24426.85</v>
      </c>
      <c r="R914" s="4">
        <v>0.1094845866542183</v>
      </c>
      <c r="S914" s="2">
        <f t="shared" si="90"/>
        <v>0</v>
      </c>
      <c r="T914" s="6">
        <f t="shared" si="93"/>
        <v>2.7777777777777776E-2</v>
      </c>
      <c r="U914" s="7">
        <v>6.5879999999999994E-2</v>
      </c>
      <c r="V914" s="7">
        <v>1.37E-2</v>
      </c>
      <c r="W914" s="3">
        <f t="shared" si="91"/>
        <v>-0.74228460687983611</v>
      </c>
      <c r="X914" s="8">
        <f t="shared" si="94"/>
        <v>-0.76053203798887248</v>
      </c>
      <c r="Y914" s="3">
        <f t="shared" si="92"/>
        <v>58.700000000001637</v>
      </c>
      <c r="Z914">
        <f t="shared" si="95"/>
        <v>395.80150595796295</v>
      </c>
    </row>
    <row r="915" spans="1:26" hidden="1" x14ac:dyDescent="0.25">
      <c r="A915" t="s">
        <v>0</v>
      </c>
      <c r="B915" s="1">
        <v>45898</v>
      </c>
      <c r="C915" s="1">
        <v>45909</v>
      </c>
      <c r="D915" t="s">
        <v>3</v>
      </c>
      <c r="E915">
        <v>25700</v>
      </c>
      <c r="F915">
        <v>5</v>
      </c>
      <c r="G915">
        <v>5.5</v>
      </c>
      <c r="H915">
        <v>2.4</v>
      </c>
      <c r="I915">
        <v>2.75</v>
      </c>
      <c r="J915">
        <v>2.85</v>
      </c>
      <c r="K915">
        <v>2.75</v>
      </c>
      <c r="L915">
        <v>17543</v>
      </c>
      <c r="M915">
        <v>338183.5</v>
      </c>
      <c r="N915">
        <v>42.18</v>
      </c>
      <c r="O915">
        <v>368775</v>
      </c>
      <c r="P915">
        <v>277950</v>
      </c>
      <c r="Q915">
        <v>24426.85</v>
      </c>
      <c r="R915" s="4">
        <v>0.13465502074637711</v>
      </c>
      <c r="S915" s="2">
        <f t="shared" si="90"/>
        <v>0</v>
      </c>
      <c r="T915" s="6">
        <f t="shared" si="93"/>
        <v>2.7777777777777776E-2</v>
      </c>
      <c r="U915" s="7">
        <v>6.5879999999999994E-2</v>
      </c>
      <c r="V915" s="7">
        <v>1.37E-2</v>
      </c>
      <c r="W915" s="3">
        <f t="shared" si="91"/>
        <v>-2.1881149507399051</v>
      </c>
      <c r="X915" s="8">
        <f t="shared" si="94"/>
        <v>-2.2105574541976347</v>
      </c>
      <c r="Y915" s="3">
        <f t="shared" si="92"/>
        <v>2.7499999999840838</v>
      </c>
      <c r="Z915">
        <f t="shared" si="95"/>
        <v>1238.2060120441092</v>
      </c>
    </row>
    <row r="916" spans="1:26" hidden="1" x14ac:dyDescent="0.25">
      <c r="A916" t="s">
        <v>0</v>
      </c>
      <c r="B916" s="1">
        <v>45898</v>
      </c>
      <c r="C916" s="1">
        <v>45909</v>
      </c>
      <c r="D916" t="s">
        <v>3</v>
      </c>
      <c r="E916">
        <v>25000</v>
      </c>
      <c r="F916">
        <v>40.049999999999997</v>
      </c>
      <c r="G916">
        <v>57.4</v>
      </c>
      <c r="H916">
        <v>25.15</v>
      </c>
      <c r="I916">
        <v>26.7</v>
      </c>
      <c r="J916">
        <v>27.55</v>
      </c>
      <c r="K916">
        <v>26.7</v>
      </c>
      <c r="L916">
        <v>113880</v>
      </c>
      <c r="M916">
        <v>2138413.63</v>
      </c>
      <c r="N916">
        <v>3163.63</v>
      </c>
      <c r="O916">
        <v>2206425</v>
      </c>
      <c r="P916">
        <v>725475</v>
      </c>
      <c r="Q916">
        <v>24426.85</v>
      </c>
      <c r="R916" s="4">
        <v>0.11070380170510651</v>
      </c>
      <c r="S916" s="2">
        <f t="shared" si="90"/>
        <v>0</v>
      </c>
      <c r="T916" s="6">
        <f t="shared" si="93"/>
        <v>2.7777777777777776E-2</v>
      </c>
      <c r="U916" s="7">
        <v>6.5879999999999994E-2</v>
      </c>
      <c r="V916" s="7">
        <v>1.37E-2</v>
      </c>
      <c r="W916" s="3">
        <f t="shared" si="91"/>
        <v>-1.1692406235152495</v>
      </c>
      <c r="X916" s="8">
        <f t="shared" si="94"/>
        <v>-1.1876912571327671</v>
      </c>
      <c r="Y916" s="3">
        <f t="shared" si="92"/>
        <v>26.699999999692409</v>
      </c>
      <c r="Z916">
        <f t="shared" si="95"/>
        <v>563.43584064377137</v>
      </c>
    </row>
    <row r="917" spans="1:26" hidden="1" x14ac:dyDescent="0.25">
      <c r="A917" t="s">
        <v>0</v>
      </c>
      <c r="B917" s="1">
        <v>45898</v>
      </c>
      <c r="C917" s="1">
        <v>45909</v>
      </c>
      <c r="D917" t="s">
        <v>3</v>
      </c>
      <c r="E917">
        <v>26550</v>
      </c>
      <c r="F917">
        <v>1.55</v>
      </c>
      <c r="G917">
        <v>1.7</v>
      </c>
      <c r="H917">
        <v>0.95</v>
      </c>
      <c r="I917">
        <v>1.1000000000000001</v>
      </c>
      <c r="J917">
        <v>1.1499999999999999</v>
      </c>
      <c r="K917">
        <v>1.1000000000000001</v>
      </c>
      <c r="L917">
        <v>87</v>
      </c>
      <c r="M917">
        <v>1732.48</v>
      </c>
      <c r="N917">
        <v>0.09</v>
      </c>
      <c r="O917">
        <v>11550</v>
      </c>
      <c r="P917">
        <v>300</v>
      </c>
      <c r="Q917">
        <v>24426.85</v>
      </c>
      <c r="R917" s="4">
        <v>0.1876989851035277</v>
      </c>
      <c r="S917" s="2">
        <f t="shared" si="90"/>
        <v>0</v>
      </c>
      <c r="T917" s="6">
        <f t="shared" si="93"/>
        <v>2.7777777777777776E-2</v>
      </c>
      <c r="U917" s="7">
        <v>6.5879999999999994E-2</v>
      </c>
      <c r="V917" s="7">
        <v>1.37E-2</v>
      </c>
      <c r="W917" s="3">
        <f t="shared" si="91"/>
        <v>-2.6022958373421603</v>
      </c>
      <c r="X917" s="8">
        <f t="shared" si="94"/>
        <v>-2.6335790015260816</v>
      </c>
      <c r="Y917" s="3">
        <f t="shared" si="92"/>
        <v>1.0999999999789765</v>
      </c>
      <c r="Z917">
        <f t="shared" si="95"/>
        <v>2085.0019344588036</v>
      </c>
    </row>
    <row r="918" spans="1:26" hidden="1" x14ac:dyDescent="0.25">
      <c r="A918" t="s">
        <v>0</v>
      </c>
      <c r="B918" s="1">
        <v>45898</v>
      </c>
      <c r="C918" s="1">
        <v>45909</v>
      </c>
      <c r="D918" t="s">
        <v>3</v>
      </c>
      <c r="E918">
        <v>23800</v>
      </c>
      <c r="F918">
        <v>782</v>
      </c>
      <c r="G918">
        <v>845.05</v>
      </c>
      <c r="H918">
        <v>701.55</v>
      </c>
      <c r="I918">
        <v>728.5</v>
      </c>
      <c r="J918">
        <v>719.3</v>
      </c>
      <c r="K918">
        <v>728.5</v>
      </c>
      <c r="L918">
        <v>250</v>
      </c>
      <c r="M918">
        <v>4609</v>
      </c>
      <c r="N918">
        <v>146.5</v>
      </c>
      <c r="O918">
        <v>3075</v>
      </c>
      <c r="P918">
        <v>2400</v>
      </c>
      <c r="Q918">
        <v>24426.85</v>
      </c>
      <c r="R918" s="4">
        <v>0.1769682592197932</v>
      </c>
      <c r="S918" s="2">
        <f t="shared" si="90"/>
        <v>1</v>
      </c>
      <c r="T918" s="6">
        <f t="shared" si="93"/>
        <v>2.7777777777777776E-2</v>
      </c>
      <c r="U918" s="7">
        <v>6.5879999999999994E-2</v>
      </c>
      <c r="V918" s="7">
        <v>1.37E-2</v>
      </c>
      <c r="W918" s="3">
        <f t="shared" si="91"/>
        <v>0.94531426053044953</v>
      </c>
      <c r="X918" s="8">
        <f t="shared" si="94"/>
        <v>0.91581955066048404</v>
      </c>
      <c r="Y918" s="3">
        <f t="shared" si="92"/>
        <v>728.49999999999636</v>
      </c>
      <c r="Z918">
        <f t="shared" si="95"/>
        <v>67.429832528909174</v>
      </c>
    </row>
    <row r="919" spans="1:26" hidden="1" x14ac:dyDescent="0.25">
      <c r="A919" t="s">
        <v>0</v>
      </c>
      <c r="B919" s="1">
        <v>45898</v>
      </c>
      <c r="C919" s="1">
        <v>45909</v>
      </c>
      <c r="D919" t="s">
        <v>3</v>
      </c>
      <c r="E919">
        <v>22750</v>
      </c>
      <c r="F919" t="s">
        <v>2</v>
      </c>
      <c r="G919" t="s">
        <v>2</v>
      </c>
      <c r="H919" t="s">
        <v>2</v>
      </c>
      <c r="I919">
        <v>1990.5</v>
      </c>
      <c r="J919" t="s">
        <v>2</v>
      </c>
      <c r="K919">
        <v>1718.6</v>
      </c>
      <c r="L919" t="s">
        <v>2</v>
      </c>
      <c r="M919" t="s">
        <v>2</v>
      </c>
      <c r="N919" t="s">
        <v>2</v>
      </c>
      <c r="O919" t="s">
        <v>2</v>
      </c>
      <c r="P919" t="s">
        <v>2</v>
      </c>
      <c r="Q919">
        <v>24426.85</v>
      </c>
      <c r="R919" s="4">
        <v>0.2272239312010628</v>
      </c>
      <c r="S919" s="2">
        <f t="shared" si="90"/>
        <v>1</v>
      </c>
      <c r="T919" s="6">
        <f t="shared" si="93"/>
        <v>2.7777777777777776E-2</v>
      </c>
      <c r="U919" s="7">
        <v>6.5879999999999994E-2</v>
      </c>
      <c r="V919" s="7">
        <v>1.37E-2</v>
      </c>
      <c r="W919" s="3">
        <f t="shared" si="91"/>
        <v>1.9351217730688264</v>
      </c>
      <c r="X919" s="8">
        <f t="shared" si="94"/>
        <v>1.8972511178686493</v>
      </c>
      <c r="Y919" s="3">
        <f t="shared" si="92"/>
        <v>1718.5999999999985</v>
      </c>
      <c r="Z919">
        <f t="shared" si="95"/>
        <v>9.4495754284034774</v>
      </c>
    </row>
    <row r="920" spans="1:26" hidden="1" x14ac:dyDescent="0.25">
      <c r="A920" t="s">
        <v>0</v>
      </c>
      <c r="B920" s="1">
        <v>45898</v>
      </c>
      <c r="C920" s="1">
        <v>45909</v>
      </c>
      <c r="D920" t="s">
        <v>3</v>
      </c>
      <c r="E920">
        <v>25200</v>
      </c>
      <c r="F920">
        <v>20</v>
      </c>
      <c r="G920">
        <v>27.4</v>
      </c>
      <c r="H920">
        <v>11.05</v>
      </c>
      <c r="I920">
        <v>11.7</v>
      </c>
      <c r="J920">
        <v>12.25</v>
      </c>
      <c r="K920">
        <v>11.7</v>
      </c>
      <c r="L920">
        <v>60656</v>
      </c>
      <c r="M920">
        <v>1147106.42</v>
      </c>
      <c r="N920">
        <v>708.02</v>
      </c>
      <c r="O920">
        <v>1035675</v>
      </c>
      <c r="P920">
        <v>471525</v>
      </c>
      <c r="Q920">
        <v>24426.85</v>
      </c>
      <c r="R920" s="4">
        <v>0.11355772115661419</v>
      </c>
      <c r="S920" s="2">
        <f t="shared" si="90"/>
        <v>0</v>
      </c>
      <c r="T920" s="6">
        <f t="shared" si="93"/>
        <v>2.7777777777777776E-2</v>
      </c>
      <c r="U920" s="7">
        <v>6.5879999999999994E-2</v>
      </c>
      <c r="V920" s="7">
        <v>1.37E-2</v>
      </c>
      <c r="W920" s="3">
        <f t="shared" si="91"/>
        <v>-1.5603964473862111</v>
      </c>
      <c r="X920" s="8">
        <f t="shared" si="94"/>
        <v>-1.5793227342456468</v>
      </c>
      <c r="Y920" s="3">
        <f t="shared" si="92"/>
        <v>11.699999999999363</v>
      </c>
      <c r="Z920">
        <f t="shared" si="95"/>
        <v>748.07017532958344</v>
      </c>
    </row>
    <row r="921" spans="1:26" hidden="1" x14ac:dyDescent="0.25">
      <c r="A921" t="s">
        <v>0</v>
      </c>
      <c r="B921" s="1">
        <v>45898</v>
      </c>
      <c r="C921" s="1">
        <v>45909</v>
      </c>
      <c r="D921" t="s">
        <v>3</v>
      </c>
      <c r="E921">
        <v>22850</v>
      </c>
      <c r="F921" t="s">
        <v>2</v>
      </c>
      <c r="G921" t="s">
        <v>2</v>
      </c>
      <c r="H921" t="s">
        <v>2</v>
      </c>
      <c r="I921">
        <v>1895.85</v>
      </c>
      <c r="J921" t="s">
        <v>2</v>
      </c>
      <c r="K921">
        <v>1619.3</v>
      </c>
      <c r="L921" t="s">
        <v>2</v>
      </c>
      <c r="M921" t="s">
        <v>2</v>
      </c>
      <c r="N921" t="s">
        <v>2</v>
      </c>
      <c r="O921" t="s">
        <v>2</v>
      </c>
      <c r="P921" t="s">
        <v>2</v>
      </c>
      <c r="Q921">
        <v>24426.85</v>
      </c>
      <c r="R921" s="4">
        <v>0.21761500430257361</v>
      </c>
      <c r="S921" s="2">
        <f t="shared" si="90"/>
        <v>1</v>
      </c>
      <c r="T921" s="6">
        <f t="shared" si="93"/>
        <v>2.7777777777777776E-2</v>
      </c>
      <c r="U921" s="7">
        <v>6.5879999999999994E-2</v>
      </c>
      <c r="V921" s="7">
        <v>1.37E-2</v>
      </c>
      <c r="W921" s="3">
        <f t="shared" si="91"/>
        <v>1.8980030546419495</v>
      </c>
      <c r="X921" s="8">
        <f t="shared" si="94"/>
        <v>1.8617338872581872</v>
      </c>
      <c r="Y921" s="3">
        <f t="shared" si="92"/>
        <v>1619.2999999999993</v>
      </c>
      <c r="Z921">
        <f t="shared" si="95"/>
        <v>9.966742771306599</v>
      </c>
    </row>
    <row r="922" spans="1:26" hidden="1" x14ac:dyDescent="0.25">
      <c r="A922" t="s">
        <v>0</v>
      </c>
      <c r="B922" s="1">
        <v>45898</v>
      </c>
      <c r="C922" s="1">
        <v>45909</v>
      </c>
      <c r="D922" t="s">
        <v>3</v>
      </c>
      <c r="E922">
        <v>26050</v>
      </c>
      <c r="F922">
        <v>2.35</v>
      </c>
      <c r="G922">
        <v>2.6</v>
      </c>
      <c r="H922">
        <v>1.1499999999999999</v>
      </c>
      <c r="I922">
        <v>1.65</v>
      </c>
      <c r="J922">
        <v>1.8</v>
      </c>
      <c r="K922">
        <v>1.65</v>
      </c>
      <c r="L922">
        <v>1424</v>
      </c>
      <c r="M922">
        <v>27823.439999999999</v>
      </c>
      <c r="N922">
        <v>2.04</v>
      </c>
      <c r="O922">
        <v>18900</v>
      </c>
      <c r="P922">
        <v>3150</v>
      </c>
      <c r="Q922">
        <v>24426.85</v>
      </c>
      <c r="R922" s="4">
        <v>0.1556145926934788</v>
      </c>
      <c r="S922" s="2">
        <f t="shared" si="90"/>
        <v>0</v>
      </c>
      <c r="T922" s="6">
        <f t="shared" si="93"/>
        <v>2.7777777777777776E-2</v>
      </c>
      <c r="U922" s="7">
        <v>6.5879999999999994E-2</v>
      </c>
      <c r="V922" s="7">
        <v>1.37E-2</v>
      </c>
      <c r="W922" s="3">
        <f t="shared" si="91"/>
        <v>-2.4116910983526632</v>
      </c>
      <c r="X922" s="8">
        <f t="shared" si="94"/>
        <v>-2.4376268638015763</v>
      </c>
      <c r="Y922" s="3">
        <f t="shared" si="92"/>
        <v>1.6500000000007162</v>
      </c>
      <c r="Z922">
        <f t="shared" si="95"/>
        <v>1586.46609774428</v>
      </c>
    </row>
    <row r="923" spans="1:26" hidden="1" x14ac:dyDescent="0.25">
      <c r="A923" t="s">
        <v>0</v>
      </c>
      <c r="B923" s="1">
        <v>45898</v>
      </c>
      <c r="C923" s="1">
        <v>45909</v>
      </c>
      <c r="D923" t="s">
        <v>3</v>
      </c>
      <c r="E923">
        <v>23650</v>
      </c>
      <c r="F923" t="s">
        <v>2</v>
      </c>
      <c r="G923" t="s">
        <v>2</v>
      </c>
      <c r="H923" t="s">
        <v>2</v>
      </c>
      <c r="I923">
        <v>1005</v>
      </c>
      <c r="J923">
        <v>1005</v>
      </c>
      <c r="K923">
        <v>853.95</v>
      </c>
      <c r="L923" t="s">
        <v>2</v>
      </c>
      <c r="M923" t="s">
        <v>2</v>
      </c>
      <c r="N923" t="s">
        <v>2</v>
      </c>
      <c r="O923">
        <v>150</v>
      </c>
      <c r="P923" t="s">
        <v>2</v>
      </c>
      <c r="Q923">
        <v>24426.85</v>
      </c>
      <c r="R923" s="4">
        <v>0.17542532581825879</v>
      </c>
      <c r="S923" s="2">
        <f t="shared" si="90"/>
        <v>1</v>
      </c>
      <c r="T923" s="6">
        <f t="shared" si="93"/>
        <v>2.7777777777777776E-2</v>
      </c>
      <c r="U923" s="7">
        <v>6.5879999999999994E-2</v>
      </c>
      <c r="V923" s="7">
        <v>1.37E-2</v>
      </c>
      <c r="W923" s="3">
        <f t="shared" si="91"/>
        <v>1.1696150632499875</v>
      </c>
      <c r="X923" s="8">
        <f t="shared" si="94"/>
        <v>1.1403775089469443</v>
      </c>
      <c r="Y923" s="3">
        <f t="shared" si="92"/>
        <v>853.95000000000073</v>
      </c>
      <c r="Z923">
        <f t="shared" si="95"/>
        <v>43.154081514552672</v>
      </c>
    </row>
    <row r="924" spans="1:26" hidden="1" x14ac:dyDescent="0.25">
      <c r="A924" t="s">
        <v>0</v>
      </c>
      <c r="B924" s="1">
        <v>45898</v>
      </c>
      <c r="C924" s="1">
        <v>45909</v>
      </c>
      <c r="D924" t="s">
        <v>3</v>
      </c>
      <c r="E924">
        <v>23550</v>
      </c>
      <c r="F924">
        <v>1057.3</v>
      </c>
      <c r="G924">
        <v>1057.3</v>
      </c>
      <c r="H924">
        <v>972.75</v>
      </c>
      <c r="I924">
        <v>972.75</v>
      </c>
      <c r="J924">
        <v>972.75</v>
      </c>
      <c r="K924">
        <v>944.05</v>
      </c>
      <c r="L924">
        <v>5</v>
      </c>
      <c r="M924">
        <v>92.15</v>
      </c>
      <c r="N924">
        <v>3.84</v>
      </c>
      <c r="O924">
        <v>75</v>
      </c>
      <c r="P924">
        <v>75</v>
      </c>
      <c r="Q924">
        <v>24426.85</v>
      </c>
      <c r="R924" s="4">
        <v>0.17765646333656701</v>
      </c>
      <c r="S924" s="2">
        <f t="shared" si="90"/>
        <v>1</v>
      </c>
      <c r="T924" s="6">
        <f t="shared" si="93"/>
        <v>2.7777777777777776E-2</v>
      </c>
      <c r="U924" s="7">
        <v>6.5879999999999994E-2</v>
      </c>
      <c r="V924" s="7">
        <v>1.37E-2</v>
      </c>
      <c r="W924" s="3">
        <f t="shared" si="91"/>
        <v>1.2984020615350886</v>
      </c>
      <c r="X924" s="8">
        <f t="shared" si="94"/>
        <v>1.2687926509789942</v>
      </c>
      <c r="Y924" s="3">
        <f t="shared" si="92"/>
        <v>944.05000000016298</v>
      </c>
      <c r="Z924">
        <f t="shared" si="95"/>
        <v>33.436914171645185</v>
      </c>
    </row>
    <row r="925" spans="1:26" hidden="1" x14ac:dyDescent="0.25">
      <c r="A925" t="s">
        <v>0</v>
      </c>
      <c r="B925" s="1">
        <v>45898</v>
      </c>
      <c r="C925" s="1">
        <v>45909</v>
      </c>
      <c r="D925" t="s">
        <v>3</v>
      </c>
      <c r="E925">
        <v>23700</v>
      </c>
      <c r="F925">
        <v>858</v>
      </c>
      <c r="G925">
        <v>936</v>
      </c>
      <c r="H925">
        <v>830.8</v>
      </c>
      <c r="I925">
        <v>832.95</v>
      </c>
      <c r="J925">
        <v>832.95</v>
      </c>
      <c r="K925">
        <v>809.95</v>
      </c>
      <c r="L925">
        <v>110</v>
      </c>
      <c r="M925">
        <v>2027.57</v>
      </c>
      <c r="N925">
        <v>72.319999999999993</v>
      </c>
      <c r="O925">
        <v>750</v>
      </c>
      <c r="P925">
        <v>600</v>
      </c>
      <c r="Q925">
        <v>24426.85</v>
      </c>
      <c r="R925" s="4">
        <v>0.17450151891248111</v>
      </c>
      <c r="S925" s="2">
        <f t="shared" si="90"/>
        <v>1</v>
      </c>
      <c r="T925" s="6">
        <f t="shared" si="93"/>
        <v>2.7777777777777776E-2</v>
      </c>
      <c r="U925" s="7">
        <v>6.5879999999999994E-2</v>
      </c>
      <c r="V925" s="7">
        <v>1.37E-2</v>
      </c>
      <c r="W925" s="3">
        <f t="shared" si="91"/>
        <v>1.1030366199502346</v>
      </c>
      <c r="X925" s="8">
        <f t="shared" si="94"/>
        <v>1.0739530334648211</v>
      </c>
      <c r="Y925" s="3">
        <f t="shared" si="92"/>
        <v>809.95000000000073</v>
      </c>
      <c r="Z925">
        <f t="shared" si="95"/>
        <v>49.062665186003869</v>
      </c>
    </row>
    <row r="926" spans="1:26" hidden="1" x14ac:dyDescent="0.25">
      <c r="A926" t="s">
        <v>0</v>
      </c>
      <c r="B926" s="1">
        <v>45898</v>
      </c>
      <c r="C926" s="1">
        <v>45909</v>
      </c>
      <c r="D926" t="s">
        <v>3</v>
      </c>
      <c r="E926">
        <v>26000</v>
      </c>
      <c r="F926">
        <v>2.15</v>
      </c>
      <c r="G926">
        <v>3.15</v>
      </c>
      <c r="H926">
        <v>1.6</v>
      </c>
      <c r="I926">
        <v>1.75</v>
      </c>
      <c r="J926">
        <v>1.7</v>
      </c>
      <c r="K926">
        <v>1.75</v>
      </c>
      <c r="L926">
        <v>36330</v>
      </c>
      <c r="M926">
        <v>708487.83</v>
      </c>
      <c r="N926">
        <v>52.83</v>
      </c>
      <c r="O926">
        <v>945750</v>
      </c>
      <c r="P926">
        <v>562800</v>
      </c>
      <c r="Q926">
        <v>24426.85</v>
      </c>
      <c r="R926" s="4">
        <v>0.1525223326858115</v>
      </c>
      <c r="S926" s="2">
        <f t="shared" si="90"/>
        <v>0</v>
      </c>
      <c r="T926" s="6">
        <f t="shared" si="93"/>
        <v>2.7777777777777776E-2</v>
      </c>
      <c r="U926" s="7">
        <v>6.5879999999999994E-2</v>
      </c>
      <c r="V926" s="7">
        <v>1.37E-2</v>
      </c>
      <c r="W926" s="3">
        <f t="shared" si="91"/>
        <v>-2.3855283602678528</v>
      </c>
      <c r="X926" s="8">
        <f t="shared" si="94"/>
        <v>-2.4109487490488215</v>
      </c>
      <c r="Y926" s="3">
        <f t="shared" si="92"/>
        <v>1.7499999999999432</v>
      </c>
      <c r="Z926">
        <f t="shared" si="95"/>
        <v>1536.6575140728237</v>
      </c>
    </row>
    <row r="927" spans="1:26" hidden="1" x14ac:dyDescent="0.25">
      <c r="A927" t="s">
        <v>0</v>
      </c>
      <c r="B927" s="1">
        <v>45898</v>
      </c>
      <c r="C927" s="1">
        <v>45909</v>
      </c>
      <c r="D927" t="s">
        <v>3</v>
      </c>
      <c r="E927">
        <v>25300</v>
      </c>
      <c r="F927">
        <v>16.75</v>
      </c>
      <c r="G927">
        <v>18.75</v>
      </c>
      <c r="H927">
        <v>7.8</v>
      </c>
      <c r="I927">
        <v>8.35</v>
      </c>
      <c r="J927">
        <v>8.8000000000000007</v>
      </c>
      <c r="K927">
        <v>8.35</v>
      </c>
      <c r="L927">
        <v>45962</v>
      </c>
      <c r="M927">
        <v>872512.49</v>
      </c>
      <c r="N927">
        <v>383.54</v>
      </c>
      <c r="O927">
        <v>869475</v>
      </c>
      <c r="P927">
        <v>433800</v>
      </c>
      <c r="Q927">
        <v>24426.85</v>
      </c>
      <c r="R927" s="4">
        <v>0.1171516312791806</v>
      </c>
      <c r="S927" s="2">
        <f t="shared" si="90"/>
        <v>0</v>
      </c>
      <c r="T927" s="6">
        <f t="shared" si="93"/>
        <v>2.7777777777777776E-2</v>
      </c>
      <c r="U927" s="7">
        <v>6.5879999999999994E-2</v>
      </c>
      <c r="V927" s="7">
        <v>1.37E-2</v>
      </c>
      <c r="W927" s="3">
        <f t="shared" si="91"/>
        <v>-1.7147723343332255</v>
      </c>
      <c r="X927" s="8">
        <f t="shared" si="94"/>
        <v>-1.734297606213089</v>
      </c>
      <c r="Y927" s="3">
        <f t="shared" si="92"/>
        <v>8.3500000000008185</v>
      </c>
      <c r="Z927">
        <f t="shared" si="95"/>
        <v>844.53734267248728</v>
      </c>
    </row>
    <row r="928" spans="1:26" hidden="1" x14ac:dyDescent="0.25">
      <c r="A928" t="s">
        <v>0</v>
      </c>
      <c r="B928" s="1">
        <v>45898</v>
      </c>
      <c r="C928" s="1">
        <v>45909</v>
      </c>
      <c r="D928" t="s">
        <v>3</v>
      </c>
      <c r="E928">
        <v>24200</v>
      </c>
      <c r="F928">
        <v>433.85</v>
      </c>
      <c r="G928">
        <v>479.35</v>
      </c>
      <c r="H928">
        <v>348</v>
      </c>
      <c r="I928">
        <v>363</v>
      </c>
      <c r="J928">
        <v>373</v>
      </c>
      <c r="K928">
        <v>363</v>
      </c>
      <c r="L928">
        <v>3960</v>
      </c>
      <c r="M928">
        <v>73072.22</v>
      </c>
      <c r="N928">
        <v>1198.22</v>
      </c>
      <c r="O928">
        <v>131925</v>
      </c>
      <c r="P928">
        <v>105225</v>
      </c>
      <c r="Q928">
        <v>24426.85</v>
      </c>
      <c r="R928" s="4">
        <v>0.12769474738519021</v>
      </c>
      <c r="S928" s="2">
        <f t="shared" si="90"/>
        <v>1</v>
      </c>
      <c r="T928" s="6">
        <f t="shared" si="93"/>
        <v>2.7777777777777776E-2</v>
      </c>
      <c r="U928" s="7">
        <v>6.5879999999999994E-2</v>
      </c>
      <c r="V928" s="7">
        <v>1.37E-2</v>
      </c>
      <c r="W928" s="3">
        <f t="shared" si="91"/>
        <v>0.51714985035985017</v>
      </c>
      <c r="X928" s="8">
        <f t="shared" si="94"/>
        <v>0.49586739246231848</v>
      </c>
      <c r="Y928" s="3">
        <f t="shared" si="92"/>
        <v>363.00000000000364</v>
      </c>
      <c r="Z928">
        <f t="shared" si="95"/>
        <v>101.19850190052966</v>
      </c>
    </row>
    <row r="929" spans="1:26" hidden="1" x14ac:dyDescent="0.25">
      <c r="A929" t="s">
        <v>0</v>
      </c>
      <c r="B929" s="1">
        <v>45898</v>
      </c>
      <c r="C929" s="1">
        <v>45909</v>
      </c>
      <c r="D929" t="s">
        <v>3</v>
      </c>
      <c r="E929">
        <v>24400</v>
      </c>
      <c r="F929">
        <v>298.25</v>
      </c>
      <c r="G929">
        <v>328.5</v>
      </c>
      <c r="H929">
        <v>211.2</v>
      </c>
      <c r="I929">
        <v>222.15</v>
      </c>
      <c r="J929">
        <v>228.85</v>
      </c>
      <c r="K929">
        <v>222.15</v>
      </c>
      <c r="L929">
        <v>21760</v>
      </c>
      <c r="M929">
        <v>402529.5</v>
      </c>
      <c r="N929">
        <v>4321.5</v>
      </c>
      <c r="O929">
        <v>285975</v>
      </c>
      <c r="P929">
        <v>197550</v>
      </c>
      <c r="Q929">
        <v>24426.85</v>
      </c>
      <c r="R929" s="4">
        <v>0.1168377501095513</v>
      </c>
      <c r="S929" s="2">
        <f t="shared" si="90"/>
        <v>1</v>
      </c>
      <c r="T929" s="6">
        <f t="shared" si="93"/>
        <v>2.7777777777777776E-2</v>
      </c>
      <c r="U929" s="7">
        <v>6.5879999999999994E-2</v>
      </c>
      <c r="V929" s="7">
        <v>1.37E-2</v>
      </c>
      <c r="W929" s="3">
        <f t="shared" si="91"/>
        <v>0.1406487538992873</v>
      </c>
      <c r="X929" s="8">
        <f t="shared" si="94"/>
        <v>0.12117579554769542</v>
      </c>
      <c r="Y929" s="3">
        <f t="shared" si="92"/>
        <v>222.15000000000509</v>
      </c>
      <c r="Z929">
        <f t="shared" si="95"/>
        <v>159.98283658634318</v>
      </c>
    </row>
    <row r="930" spans="1:26" hidden="1" x14ac:dyDescent="0.25">
      <c r="A930" t="s">
        <v>0</v>
      </c>
      <c r="B930" s="1">
        <v>45898</v>
      </c>
      <c r="C930" s="1">
        <v>45909</v>
      </c>
      <c r="D930" t="s">
        <v>3</v>
      </c>
      <c r="E930">
        <v>24950</v>
      </c>
      <c r="F930">
        <v>57.95</v>
      </c>
      <c r="G930">
        <v>67.7</v>
      </c>
      <c r="H930">
        <v>30.5</v>
      </c>
      <c r="I930">
        <v>32.549999999999997</v>
      </c>
      <c r="J930">
        <v>33.200000000000003</v>
      </c>
      <c r="K930">
        <v>32.549999999999997</v>
      </c>
      <c r="L930">
        <v>31444</v>
      </c>
      <c r="M930">
        <v>589427.47</v>
      </c>
      <c r="N930">
        <v>1031.6199999999999</v>
      </c>
      <c r="O930">
        <v>222825</v>
      </c>
      <c r="P930">
        <v>117750</v>
      </c>
      <c r="Q930">
        <v>24426.85</v>
      </c>
      <c r="R930" s="4">
        <v>0.110085985954365</v>
      </c>
      <c r="S930" s="2">
        <f t="shared" si="90"/>
        <v>0</v>
      </c>
      <c r="T930" s="6">
        <f t="shared" si="93"/>
        <v>2.7777777777777776E-2</v>
      </c>
      <c r="U930" s="7">
        <v>6.5879999999999994E-2</v>
      </c>
      <c r="V930" s="7">
        <v>1.37E-2</v>
      </c>
      <c r="W930" s="3">
        <f t="shared" si="91"/>
        <v>-1.066790948666855</v>
      </c>
      <c r="X930" s="8">
        <f t="shared" si="94"/>
        <v>-1.0851386129925824</v>
      </c>
      <c r="Y930" s="3">
        <f t="shared" si="92"/>
        <v>32.549999999998363</v>
      </c>
      <c r="Z930">
        <f t="shared" si="95"/>
        <v>519.37725697231872</v>
      </c>
    </row>
    <row r="931" spans="1:26" hidden="1" x14ac:dyDescent="0.25">
      <c r="A931" t="s">
        <v>0</v>
      </c>
      <c r="B931" s="1">
        <v>45898</v>
      </c>
      <c r="C931" s="1">
        <v>45909</v>
      </c>
      <c r="D931" t="s">
        <v>3</v>
      </c>
      <c r="E931">
        <v>23600</v>
      </c>
      <c r="F931">
        <v>1025</v>
      </c>
      <c r="G931">
        <v>1038.05</v>
      </c>
      <c r="H931">
        <v>929.95</v>
      </c>
      <c r="I931">
        <v>929.95</v>
      </c>
      <c r="J931">
        <v>929.95</v>
      </c>
      <c r="K931">
        <v>898.7</v>
      </c>
      <c r="L931">
        <v>67</v>
      </c>
      <c r="M931">
        <v>1235.74</v>
      </c>
      <c r="N931">
        <v>49.84</v>
      </c>
      <c r="O931">
        <v>1200</v>
      </c>
      <c r="P931">
        <v>600</v>
      </c>
      <c r="Q931">
        <v>24426.85</v>
      </c>
      <c r="R931" s="4">
        <v>0.17650898662652889</v>
      </c>
      <c r="S931" s="2">
        <f t="shared" si="90"/>
        <v>1</v>
      </c>
      <c r="T931" s="6">
        <f t="shared" si="93"/>
        <v>2.7777777777777776E-2</v>
      </c>
      <c r="U931" s="7">
        <v>6.5879999999999994E-2</v>
      </c>
      <c r="V931" s="7">
        <v>1.37E-2</v>
      </c>
      <c r="W931" s="3">
        <f t="shared" si="91"/>
        <v>1.2345564189527556</v>
      </c>
      <c r="X931" s="8">
        <f t="shared" si="94"/>
        <v>1.2051382545150007</v>
      </c>
      <c r="Y931" s="3">
        <f t="shared" si="92"/>
        <v>898.69999999999345</v>
      </c>
      <c r="Z931">
        <f t="shared" si="95"/>
        <v>37.995497843097837</v>
      </c>
    </row>
    <row r="932" spans="1:26" hidden="1" x14ac:dyDescent="0.25">
      <c r="A932" t="s">
        <v>0</v>
      </c>
      <c r="B932" s="1">
        <v>45898</v>
      </c>
      <c r="C932" s="1">
        <v>45909</v>
      </c>
      <c r="D932" t="s">
        <v>3</v>
      </c>
      <c r="E932">
        <v>25850</v>
      </c>
      <c r="F932">
        <v>3.8</v>
      </c>
      <c r="G932">
        <v>3.85</v>
      </c>
      <c r="H932">
        <v>1.85</v>
      </c>
      <c r="I932">
        <v>2.0499999999999998</v>
      </c>
      <c r="J932">
        <v>2.0499999999999998</v>
      </c>
      <c r="K932">
        <v>2.0499999999999998</v>
      </c>
      <c r="L932">
        <v>2956</v>
      </c>
      <c r="M932">
        <v>57314.58</v>
      </c>
      <c r="N932">
        <v>5.13</v>
      </c>
      <c r="O932">
        <v>75600</v>
      </c>
      <c r="P932">
        <v>62475</v>
      </c>
      <c r="Q932">
        <v>24426.85</v>
      </c>
      <c r="R932" s="4">
        <v>0.1426041706267869</v>
      </c>
      <c r="S932" s="2">
        <f t="shared" si="90"/>
        <v>0</v>
      </c>
      <c r="T932" s="6">
        <f t="shared" si="93"/>
        <v>2.7777777777777776E-2</v>
      </c>
      <c r="U932" s="7">
        <v>6.5879999999999994E-2</v>
      </c>
      <c r="V932" s="7">
        <v>1.37E-2</v>
      </c>
      <c r="W932" s="3">
        <f t="shared" si="91"/>
        <v>-2.3097126289287195</v>
      </c>
      <c r="X932" s="8">
        <f t="shared" si="94"/>
        <v>-2.3334799906998507</v>
      </c>
      <c r="Y932" s="3">
        <f t="shared" si="92"/>
        <v>2.0500000000001535</v>
      </c>
      <c r="Z932">
        <f t="shared" si="95"/>
        <v>1387.2317630584657</v>
      </c>
    </row>
    <row r="933" spans="1:26" hidden="1" x14ac:dyDescent="0.25">
      <c r="A933" t="s">
        <v>0</v>
      </c>
      <c r="B933" s="1">
        <v>45898</v>
      </c>
      <c r="C933" s="1">
        <v>45909</v>
      </c>
      <c r="D933" t="s">
        <v>3</v>
      </c>
      <c r="E933">
        <v>25950</v>
      </c>
      <c r="F933">
        <v>3.35</v>
      </c>
      <c r="G933">
        <v>3.4</v>
      </c>
      <c r="H933">
        <v>1.6</v>
      </c>
      <c r="I933">
        <v>1.75</v>
      </c>
      <c r="J933">
        <v>1.7</v>
      </c>
      <c r="K933">
        <v>1.75</v>
      </c>
      <c r="L933">
        <v>3145</v>
      </c>
      <c r="M933">
        <v>61214.23</v>
      </c>
      <c r="N933">
        <v>4.67</v>
      </c>
      <c r="O933">
        <v>70650</v>
      </c>
      <c r="P933">
        <v>49125</v>
      </c>
      <c r="Q933">
        <v>24426.85</v>
      </c>
      <c r="R933" s="4">
        <v>0.1483029694657011</v>
      </c>
      <c r="S933" s="2">
        <f t="shared" si="90"/>
        <v>0</v>
      </c>
      <c r="T933" s="6">
        <f t="shared" si="93"/>
        <v>2.7777777777777776E-2</v>
      </c>
      <c r="U933" s="7">
        <v>6.5879999999999994E-2</v>
      </c>
      <c r="V933" s="7">
        <v>1.37E-2</v>
      </c>
      <c r="W933" s="3">
        <f t="shared" si="91"/>
        <v>-2.3762339707444076</v>
      </c>
      <c r="X933" s="8">
        <f t="shared" si="94"/>
        <v>-2.4009511323220245</v>
      </c>
      <c r="Y933" s="3">
        <f t="shared" si="92"/>
        <v>1.749999999996362</v>
      </c>
      <c r="Z933">
        <f t="shared" si="95"/>
        <v>1486.7489304013725</v>
      </c>
    </row>
    <row r="934" spans="1:26" hidden="1" x14ac:dyDescent="0.25">
      <c r="A934" t="s">
        <v>0</v>
      </c>
      <c r="B934" s="1">
        <v>45898</v>
      </c>
      <c r="C934" s="1">
        <v>45909</v>
      </c>
      <c r="D934" t="s">
        <v>3</v>
      </c>
      <c r="E934">
        <v>25150</v>
      </c>
      <c r="F934">
        <v>27.95</v>
      </c>
      <c r="G934">
        <v>33.200000000000003</v>
      </c>
      <c r="H934">
        <v>13.65</v>
      </c>
      <c r="I934">
        <v>14.55</v>
      </c>
      <c r="J934">
        <v>14.05</v>
      </c>
      <c r="K934">
        <v>14.55</v>
      </c>
      <c r="L934">
        <v>14055</v>
      </c>
      <c r="M934">
        <v>265320.19</v>
      </c>
      <c r="N934">
        <v>207.75</v>
      </c>
      <c r="O934">
        <v>155850</v>
      </c>
      <c r="P934">
        <v>69750</v>
      </c>
      <c r="Q934">
        <v>24426.85</v>
      </c>
      <c r="R934" s="4">
        <v>0.1129890983156146</v>
      </c>
      <c r="S934" s="2">
        <f t="shared" si="90"/>
        <v>0</v>
      </c>
      <c r="T934" s="6">
        <f t="shared" si="93"/>
        <v>2.7777777777777776E-2</v>
      </c>
      <c r="U934" s="7">
        <v>6.5879999999999994E-2</v>
      </c>
      <c r="V934" s="7">
        <v>1.37E-2</v>
      </c>
      <c r="W934" s="3">
        <f t="shared" si="91"/>
        <v>-1.4628775189377017</v>
      </c>
      <c r="X934" s="8">
        <f t="shared" si="94"/>
        <v>-1.4817090353236375</v>
      </c>
      <c r="Y934" s="3">
        <f t="shared" si="92"/>
        <v>14.54999999996835</v>
      </c>
      <c r="Z934">
        <f t="shared" si="95"/>
        <v>701.01159165813078</v>
      </c>
    </row>
    <row r="935" spans="1:26" hidden="1" x14ac:dyDescent="0.25">
      <c r="A935" t="s">
        <v>0</v>
      </c>
      <c r="B935" s="1">
        <v>45898</v>
      </c>
      <c r="C935" s="1">
        <v>45909</v>
      </c>
      <c r="D935" t="s">
        <v>3</v>
      </c>
      <c r="E935">
        <v>24450</v>
      </c>
      <c r="F935">
        <v>263</v>
      </c>
      <c r="G935">
        <v>293.60000000000002</v>
      </c>
      <c r="H935">
        <v>183</v>
      </c>
      <c r="I935">
        <v>193.85</v>
      </c>
      <c r="J935">
        <v>199.15</v>
      </c>
      <c r="K935">
        <v>193.85</v>
      </c>
      <c r="L935">
        <v>11748</v>
      </c>
      <c r="M935">
        <v>217436.83</v>
      </c>
      <c r="N935">
        <v>2007.88</v>
      </c>
      <c r="O935">
        <v>127050</v>
      </c>
      <c r="P935">
        <v>103500</v>
      </c>
      <c r="Q935">
        <v>24426.85</v>
      </c>
      <c r="R935" s="4">
        <v>0.11561641401545029</v>
      </c>
      <c r="S935" s="2">
        <f t="shared" si="90"/>
        <v>0</v>
      </c>
      <c r="T935" s="6">
        <f t="shared" si="93"/>
        <v>2.7777777777777776E-2</v>
      </c>
      <c r="U935" s="7">
        <v>6.5879999999999994E-2</v>
      </c>
      <c r="V935" s="7">
        <v>1.37E-2</v>
      </c>
      <c r="W935" s="3">
        <f t="shared" si="91"/>
        <v>3.5694962037704496E-2</v>
      </c>
      <c r="X935" s="8">
        <f t="shared" si="94"/>
        <v>1.6425559701796114E-2</v>
      </c>
      <c r="Y935" s="3">
        <f t="shared" si="92"/>
        <v>193.84999999999854</v>
      </c>
      <c r="Z935">
        <f t="shared" si="95"/>
        <v>181.59142025779147</v>
      </c>
    </row>
    <row r="936" spans="1:26" hidden="1" x14ac:dyDescent="0.25">
      <c r="A936" t="s">
        <v>0</v>
      </c>
      <c r="B936" s="1">
        <v>45898</v>
      </c>
      <c r="C936" s="1">
        <v>45909</v>
      </c>
      <c r="D936" t="s">
        <v>3</v>
      </c>
      <c r="E936">
        <v>26250</v>
      </c>
      <c r="F936">
        <v>1.85</v>
      </c>
      <c r="G936">
        <v>2.2999999999999998</v>
      </c>
      <c r="H936">
        <v>1.2</v>
      </c>
      <c r="I936">
        <v>1.3</v>
      </c>
      <c r="J936">
        <v>1.25</v>
      </c>
      <c r="K936">
        <v>1.3</v>
      </c>
      <c r="L936">
        <v>36</v>
      </c>
      <c r="M936">
        <v>708.79</v>
      </c>
      <c r="N936">
        <v>0.04</v>
      </c>
      <c r="O936">
        <v>5700</v>
      </c>
      <c r="P936">
        <v>750</v>
      </c>
      <c r="Q936">
        <v>24426.85</v>
      </c>
      <c r="R936" s="4">
        <v>0.1674593458482109</v>
      </c>
      <c r="S936" s="2">
        <f t="shared" si="90"/>
        <v>0</v>
      </c>
      <c r="T936" s="6">
        <f t="shared" si="93"/>
        <v>2.7777777777777776E-2</v>
      </c>
      <c r="U936" s="7">
        <v>6.5879999999999994E-2</v>
      </c>
      <c r="V936" s="7">
        <v>1.37E-2</v>
      </c>
      <c r="W936" s="3">
        <f t="shared" si="91"/>
        <v>-2.513235416130581</v>
      </c>
      <c r="X936" s="8">
        <f t="shared" si="94"/>
        <v>-2.5411453071052827</v>
      </c>
      <c r="Y936" s="3">
        <f t="shared" si="92"/>
        <v>1.2999999999999261</v>
      </c>
      <c r="Z936">
        <f t="shared" si="95"/>
        <v>1785.7504324300862</v>
      </c>
    </row>
    <row r="937" spans="1:26" hidden="1" x14ac:dyDescent="0.25">
      <c r="A937" t="s">
        <v>0</v>
      </c>
      <c r="B937" s="1">
        <v>45898</v>
      </c>
      <c r="C937" s="1">
        <v>45909</v>
      </c>
      <c r="D937" t="s">
        <v>3</v>
      </c>
      <c r="E937">
        <v>26700</v>
      </c>
      <c r="F937">
        <v>1.85</v>
      </c>
      <c r="G937">
        <v>1.85</v>
      </c>
      <c r="H937">
        <v>0.95</v>
      </c>
      <c r="I937">
        <v>1.05</v>
      </c>
      <c r="J937">
        <v>1</v>
      </c>
      <c r="K937">
        <v>1.05</v>
      </c>
      <c r="L937">
        <v>236</v>
      </c>
      <c r="M937">
        <v>4726.1099999999997</v>
      </c>
      <c r="N937">
        <v>0.21</v>
      </c>
      <c r="O937">
        <v>13200</v>
      </c>
      <c r="P937">
        <v>225</v>
      </c>
      <c r="Q937">
        <v>24426.85</v>
      </c>
      <c r="R937" s="4">
        <v>0.19817030624009921</v>
      </c>
      <c r="S937" s="2">
        <f t="shared" si="90"/>
        <v>0</v>
      </c>
      <c r="T937" s="6">
        <f t="shared" si="93"/>
        <v>2.7777777777777776E-2</v>
      </c>
      <c r="U937" s="7">
        <v>6.5879999999999994E-2</v>
      </c>
      <c r="V937" s="7">
        <v>1.37E-2</v>
      </c>
      <c r="W937" s="3">
        <f t="shared" si="91"/>
        <v>-2.6336664174429161</v>
      </c>
      <c r="X937" s="8">
        <f t="shared" si="94"/>
        <v>-2.6666948018162659</v>
      </c>
      <c r="Y937" s="3">
        <f t="shared" si="92"/>
        <v>1.0500000000000114</v>
      </c>
      <c r="Z937">
        <f t="shared" si="95"/>
        <v>2234.6776854731615</v>
      </c>
    </row>
    <row r="938" spans="1:26" hidden="1" x14ac:dyDescent="0.25">
      <c r="A938" t="s">
        <v>0</v>
      </c>
      <c r="B938" s="1">
        <v>45898</v>
      </c>
      <c r="C938" s="1">
        <v>45909</v>
      </c>
      <c r="D938" t="s">
        <v>3</v>
      </c>
      <c r="E938">
        <v>25550</v>
      </c>
      <c r="F938">
        <v>7.35</v>
      </c>
      <c r="G938">
        <v>8.1999999999999993</v>
      </c>
      <c r="H938">
        <v>3.75</v>
      </c>
      <c r="I938">
        <v>4</v>
      </c>
      <c r="J938">
        <v>4.25</v>
      </c>
      <c r="K938">
        <v>4</v>
      </c>
      <c r="L938">
        <v>4441</v>
      </c>
      <c r="M938">
        <v>85116.86</v>
      </c>
      <c r="N938">
        <v>16.2</v>
      </c>
      <c r="O938">
        <v>64875</v>
      </c>
      <c r="P938">
        <v>50250</v>
      </c>
      <c r="Q938">
        <v>24426.85</v>
      </c>
      <c r="R938" s="4">
        <v>0.12768173833490171</v>
      </c>
      <c r="S938" s="2">
        <f t="shared" si="90"/>
        <v>0</v>
      </c>
      <c r="T938" s="6">
        <f t="shared" si="93"/>
        <v>2.7777777777777776E-2</v>
      </c>
      <c r="U938" s="7">
        <v>6.5879999999999994E-2</v>
      </c>
      <c r="V938" s="7">
        <v>1.37E-2</v>
      </c>
      <c r="W938" s="3">
        <f t="shared" si="91"/>
        <v>-2.0337368652501149</v>
      </c>
      <c r="X938" s="8">
        <f t="shared" si="94"/>
        <v>-2.0550171549725986</v>
      </c>
      <c r="Y938" s="3">
        <f t="shared" si="92"/>
        <v>4.0000000000005116</v>
      </c>
      <c r="Z938">
        <f t="shared" si="95"/>
        <v>1089.730261029752</v>
      </c>
    </row>
    <row r="939" spans="1:26" hidden="1" x14ac:dyDescent="0.25">
      <c r="A939" t="s">
        <v>0</v>
      </c>
      <c r="B939" s="1">
        <v>45898</v>
      </c>
      <c r="C939" s="1">
        <v>45909</v>
      </c>
      <c r="D939" t="s">
        <v>3</v>
      </c>
      <c r="E939">
        <v>23100</v>
      </c>
      <c r="F939" t="s">
        <v>2</v>
      </c>
      <c r="G939" t="s">
        <v>2</v>
      </c>
      <c r="H939" t="s">
        <v>2</v>
      </c>
      <c r="I939">
        <v>1663.9</v>
      </c>
      <c r="J939" t="s">
        <v>2</v>
      </c>
      <c r="K939">
        <v>1372.75</v>
      </c>
      <c r="L939" t="s">
        <v>2</v>
      </c>
      <c r="M939" t="s">
        <v>2</v>
      </c>
      <c r="N939" t="s">
        <v>2</v>
      </c>
      <c r="O939" t="s">
        <v>2</v>
      </c>
      <c r="P939" t="s">
        <v>2</v>
      </c>
      <c r="Q939">
        <v>24426.85</v>
      </c>
      <c r="R939" s="4">
        <v>0.19760461719421971</v>
      </c>
      <c r="S939" s="2">
        <f t="shared" si="90"/>
        <v>1</v>
      </c>
      <c r="T939" s="6">
        <f t="shared" si="93"/>
        <v>2.7777777777777776E-2</v>
      </c>
      <c r="U939" s="7">
        <v>6.5879999999999994E-2</v>
      </c>
      <c r="V939" s="7">
        <v>1.37E-2</v>
      </c>
      <c r="W939" s="3">
        <f t="shared" si="91"/>
        <v>1.7562977757876219</v>
      </c>
      <c r="X939" s="8">
        <f t="shared" si="94"/>
        <v>1.7233636729219186</v>
      </c>
      <c r="Y939" s="3">
        <f t="shared" si="92"/>
        <v>1372.7499999999418</v>
      </c>
      <c r="Z939">
        <f t="shared" si="95"/>
        <v>12.959661128570588</v>
      </c>
    </row>
    <row r="940" spans="1:26" hidden="1" x14ac:dyDescent="0.25">
      <c r="A940" t="s">
        <v>0</v>
      </c>
      <c r="B940" s="1">
        <v>45898</v>
      </c>
      <c r="C940" s="1">
        <v>45909</v>
      </c>
      <c r="D940" t="s">
        <v>3</v>
      </c>
      <c r="E940">
        <v>23250</v>
      </c>
      <c r="F940" t="s">
        <v>2</v>
      </c>
      <c r="G940" t="s">
        <v>2</v>
      </c>
      <c r="H940" t="s">
        <v>2</v>
      </c>
      <c r="I940">
        <v>1528.65</v>
      </c>
      <c r="J940" t="s">
        <v>2</v>
      </c>
      <c r="K940">
        <v>1226.8499999999999</v>
      </c>
      <c r="L940" t="s">
        <v>2</v>
      </c>
      <c r="M940" t="s">
        <v>2</v>
      </c>
      <c r="N940" t="s">
        <v>2</v>
      </c>
      <c r="O940" t="s">
        <v>2</v>
      </c>
      <c r="P940" t="s">
        <v>2</v>
      </c>
      <c r="Q940">
        <v>24426.85</v>
      </c>
      <c r="R940" s="4">
        <v>0.18878753974003129</v>
      </c>
      <c r="S940" s="2">
        <f t="shared" si="90"/>
        <v>1</v>
      </c>
      <c r="T940" s="6">
        <f t="shared" si="93"/>
        <v>2.7777777777777776E-2</v>
      </c>
      <c r="U940" s="7">
        <v>6.5879999999999994E-2</v>
      </c>
      <c r="V940" s="7">
        <v>1.37E-2</v>
      </c>
      <c r="W940" s="3">
        <f t="shared" si="91"/>
        <v>1.6311116661757714</v>
      </c>
      <c r="X940" s="8">
        <f t="shared" si="94"/>
        <v>1.5996470762190995</v>
      </c>
      <c r="Y940" s="3">
        <f t="shared" si="92"/>
        <v>1226.8500000000022</v>
      </c>
      <c r="Z940">
        <f t="shared" si="95"/>
        <v>16.785412142929999</v>
      </c>
    </row>
    <row r="941" spans="1:26" hidden="1" x14ac:dyDescent="0.25">
      <c r="A941" t="s">
        <v>0</v>
      </c>
      <c r="B941" s="1">
        <v>45898</v>
      </c>
      <c r="C941" s="1">
        <v>45916</v>
      </c>
      <c r="D941" t="s">
        <v>3</v>
      </c>
      <c r="E941">
        <v>26550</v>
      </c>
      <c r="F941">
        <v>5.6</v>
      </c>
      <c r="G941">
        <v>5.6</v>
      </c>
      <c r="H941">
        <v>4.0999999999999996</v>
      </c>
      <c r="I941">
        <v>4.0999999999999996</v>
      </c>
      <c r="J941">
        <v>4.0999999999999996</v>
      </c>
      <c r="K941">
        <v>3.55</v>
      </c>
      <c r="L941">
        <v>2</v>
      </c>
      <c r="M941">
        <v>39.83</v>
      </c>
      <c r="N941">
        <v>0.01</v>
      </c>
      <c r="O941">
        <v>1050</v>
      </c>
      <c r="P941">
        <v>150</v>
      </c>
      <c r="Q941">
        <v>24426.85</v>
      </c>
      <c r="R941" s="4">
        <v>0.16355266667643101</v>
      </c>
      <c r="S941" s="2">
        <f t="shared" si="90"/>
        <v>0</v>
      </c>
      <c r="T941" s="6">
        <f t="shared" si="93"/>
        <v>4.7222222222222221E-2</v>
      </c>
      <c r="U941" s="7">
        <v>6.5879999999999994E-2</v>
      </c>
      <c r="V941" s="7">
        <v>1.37E-2</v>
      </c>
      <c r="W941" s="3">
        <f t="shared" si="91"/>
        <v>-2.2579823036311799</v>
      </c>
      <c r="X941" s="8">
        <f t="shared" si="94"/>
        <v>-2.2935234015636565</v>
      </c>
      <c r="Y941" s="3">
        <f t="shared" si="92"/>
        <v>3.5499999999998408</v>
      </c>
      <c r="Z941">
        <f t="shared" si="95"/>
        <v>2060.0290008146621</v>
      </c>
    </row>
    <row r="942" spans="1:26" hidden="1" x14ac:dyDescent="0.25">
      <c r="A942" t="s">
        <v>0</v>
      </c>
      <c r="B942" s="1">
        <v>45898</v>
      </c>
      <c r="C942" s="1">
        <v>45916</v>
      </c>
      <c r="D942" t="s">
        <v>3</v>
      </c>
      <c r="E942">
        <v>23800</v>
      </c>
      <c r="F942" t="s">
        <v>2</v>
      </c>
      <c r="G942" t="s">
        <v>2</v>
      </c>
      <c r="H942" t="s">
        <v>2</v>
      </c>
      <c r="I942">
        <v>1068.6500000000001</v>
      </c>
      <c r="J942" t="s">
        <v>2</v>
      </c>
      <c r="K942">
        <v>795.55</v>
      </c>
      <c r="L942" t="s">
        <v>2</v>
      </c>
      <c r="M942" t="s">
        <v>2</v>
      </c>
      <c r="N942" t="s">
        <v>2</v>
      </c>
      <c r="O942" t="s">
        <v>2</v>
      </c>
      <c r="P942" t="s">
        <v>2</v>
      </c>
      <c r="Q942">
        <v>24426.85</v>
      </c>
      <c r="R942" s="4">
        <v>0.16872564628715581</v>
      </c>
      <c r="S942" s="2">
        <f t="shared" si="90"/>
        <v>1</v>
      </c>
      <c r="T942" s="6">
        <f t="shared" si="93"/>
        <v>4.7222222222222221E-2</v>
      </c>
      <c r="U942" s="7">
        <v>6.5879999999999994E-2</v>
      </c>
      <c r="V942" s="7">
        <v>1.37E-2</v>
      </c>
      <c r="W942" s="3">
        <f t="shared" si="91"/>
        <v>0.79458353713359653</v>
      </c>
      <c r="X942" s="8">
        <f t="shared" si="94"/>
        <v>0.75791831583044322</v>
      </c>
      <c r="Y942" s="3">
        <f t="shared" si="92"/>
        <v>795.54999999999927</v>
      </c>
      <c r="Z942">
        <f t="shared" si="95"/>
        <v>110.57095691263748</v>
      </c>
    </row>
    <row r="943" spans="1:26" hidden="1" x14ac:dyDescent="0.25">
      <c r="A943" t="s">
        <v>0</v>
      </c>
      <c r="B943" s="1">
        <v>45898</v>
      </c>
      <c r="C943" s="1">
        <v>45916</v>
      </c>
      <c r="D943" t="s">
        <v>3</v>
      </c>
      <c r="E943">
        <v>24750</v>
      </c>
      <c r="F943">
        <v>186.1</v>
      </c>
      <c r="G943">
        <v>186.5</v>
      </c>
      <c r="H943">
        <v>123.85</v>
      </c>
      <c r="I943">
        <v>128.94999999999999</v>
      </c>
      <c r="J943">
        <v>132.9</v>
      </c>
      <c r="K943">
        <v>128.94999999999999</v>
      </c>
      <c r="L943">
        <v>479</v>
      </c>
      <c r="M943">
        <v>8944.9500000000007</v>
      </c>
      <c r="N943">
        <v>53.52</v>
      </c>
      <c r="O943">
        <v>11550</v>
      </c>
      <c r="P943">
        <v>3225</v>
      </c>
      <c r="Q943">
        <v>24426.85</v>
      </c>
      <c r="R943" s="4">
        <v>0.11154638743082181</v>
      </c>
      <c r="S943" s="2">
        <f t="shared" si="90"/>
        <v>0</v>
      </c>
      <c r="T943" s="6">
        <f t="shared" si="93"/>
        <v>4.7222222222222221E-2</v>
      </c>
      <c r="U943" s="7">
        <v>6.5879999999999994E-2</v>
      </c>
      <c r="V943" s="7">
        <v>1.37E-2</v>
      </c>
      <c r="W943" s="3">
        <f t="shared" si="91"/>
        <v>-0.42841608704813761</v>
      </c>
      <c r="X943" s="8">
        <f t="shared" si="94"/>
        <v>-0.4526558696224936</v>
      </c>
      <c r="Y943" s="3">
        <f t="shared" si="92"/>
        <v>128.95000000000073</v>
      </c>
      <c r="Z943">
        <f t="shared" si="95"/>
        <v>391.02009935152091</v>
      </c>
    </row>
    <row r="944" spans="1:26" hidden="1" x14ac:dyDescent="0.25">
      <c r="A944" t="s">
        <v>0</v>
      </c>
      <c r="B944" s="1">
        <v>45898</v>
      </c>
      <c r="C944" s="1">
        <v>45916</v>
      </c>
      <c r="D944" t="s">
        <v>3</v>
      </c>
      <c r="E944">
        <v>23700</v>
      </c>
      <c r="F944" t="s">
        <v>2</v>
      </c>
      <c r="G944" t="s">
        <v>2</v>
      </c>
      <c r="H944" t="s">
        <v>2</v>
      </c>
      <c r="I944">
        <v>1149.3</v>
      </c>
      <c r="J944" t="s">
        <v>2</v>
      </c>
      <c r="K944">
        <v>875.9</v>
      </c>
      <c r="L944" t="s">
        <v>2</v>
      </c>
      <c r="M944" t="s">
        <v>2</v>
      </c>
      <c r="N944" t="s">
        <v>2</v>
      </c>
      <c r="O944" t="s">
        <v>2</v>
      </c>
      <c r="P944" t="s">
        <v>2</v>
      </c>
      <c r="Q944">
        <v>24426.85</v>
      </c>
      <c r="R944" s="4">
        <v>0.16969099513318989</v>
      </c>
      <c r="S944" s="2">
        <f t="shared" si="90"/>
        <v>1</v>
      </c>
      <c r="T944" s="6">
        <f t="shared" si="93"/>
        <v>4.7222222222222221E-2</v>
      </c>
      <c r="U944" s="7">
        <v>6.5879999999999994E-2</v>
      </c>
      <c r="V944" s="7">
        <v>1.37E-2</v>
      </c>
      <c r="W944" s="3">
        <f t="shared" si="91"/>
        <v>0.90445637927448463</v>
      </c>
      <c r="X944" s="8">
        <f t="shared" si="94"/>
        <v>0.86758138115403383</v>
      </c>
      <c r="Y944" s="3">
        <f t="shared" si="92"/>
        <v>875.89999999998327</v>
      </c>
      <c r="Z944">
        <f t="shared" si="95"/>
        <v>91.231573498018406</v>
      </c>
    </row>
    <row r="945" spans="1:26" hidden="1" x14ac:dyDescent="0.25">
      <c r="A945" t="s">
        <v>0</v>
      </c>
      <c r="B945" s="1">
        <v>45898</v>
      </c>
      <c r="C945" s="1">
        <v>45916</v>
      </c>
      <c r="D945" t="s">
        <v>3</v>
      </c>
      <c r="E945">
        <v>25900</v>
      </c>
      <c r="F945">
        <v>9.1999999999999993</v>
      </c>
      <c r="G945">
        <v>9.1999999999999993</v>
      </c>
      <c r="H945">
        <v>4.8</v>
      </c>
      <c r="I945">
        <v>5</v>
      </c>
      <c r="J945">
        <v>5.15</v>
      </c>
      <c r="K945">
        <v>5</v>
      </c>
      <c r="L945">
        <v>223</v>
      </c>
      <c r="M945">
        <v>4332.6899999999996</v>
      </c>
      <c r="N945">
        <v>0.91</v>
      </c>
      <c r="O945">
        <v>6750</v>
      </c>
      <c r="P945">
        <v>6750</v>
      </c>
      <c r="Q945">
        <v>24426.85</v>
      </c>
      <c r="R945" s="4">
        <v>0.1255600647912796</v>
      </c>
      <c r="S945" s="2">
        <f t="shared" si="90"/>
        <v>0</v>
      </c>
      <c r="T945" s="6">
        <f t="shared" si="93"/>
        <v>4.7222222222222221E-2</v>
      </c>
      <c r="U945" s="7">
        <v>6.5879999999999994E-2</v>
      </c>
      <c r="V945" s="7">
        <v>1.37E-2</v>
      </c>
      <c r="W945" s="3">
        <f t="shared" si="91"/>
        <v>-2.0422810540638223</v>
      </c>
      <c r="X945" s="8">
        <f t="shared" si="94"/>
        <v>-2.0695661032766459</v>
      </c>
      <c r="Y945" s="3">
        <f t="shared" si="92"/>
        <v>4.9999999999996589</v>
      </c>
      <c r="Z945">
        <f t="shared" si="95"/>
        <v>1413.4980086196374</v>
      </c>
    </row>
    <row r="946" spans="1:26" hidden="1" x14ac:dyDescent="0.25">
      <c r="A946" t="s">
        <v>0</v>
      </c>
      <c r="B946" s="1">
        <v>45898</v>
      </c>
      <c r="C946" s="1">
        <v>45916</v>
      </c>
      <c r="D946" t="s">
        <v>3</v>
      </c>
      <c r="E946">
        <v>25400</v>
      </c>
      <c r="F946">
        <v>31.85</v>
      </c>
      <c r="G946">
        <v>33.049999999999997</v>
      </c>
      <c r="H946">
        <v>16.399999999999999</v>
      </c>
      <c r="I946">
        <v>17</v>
      </c>
      <c r="J946">
        <v>16.649999999999999</v>
      </c>
      <c r="K946">
        <v>17</v>
      </c>
      <c r="L946">
        <v>2906</v>
      </c>
      <c r="M946">
        <v>55406.3</v>
      </c>
      <c r="N946">
        <v>47</v>
      </c>
      <c r="O946">
        <v>80925</v>
      </c>
      <c r="P946">
        <v>35100</v>
      </c>
      <c r="Q946">
        <v>24426.85</v>
      </c>
      <c r="R946" s="4">
        <v>0.11116500311451361</v>
      </c>
      <c r="S946" s="2">
        <f t="shared" si="90"/>
        <v>0</v>
      </c>
      <c r="T946" s="6">
        <f t="shared" si="93"/>
        <v>4.7222222222222221E-2</v>
      </c>
      <c r="U946" s="7">
        <v>6.5879999999999994E-2</v>
      </c>
      <c r="V946" s="7">
        <v>1.37E-2</v>
      </c>
      <c r="W946" s="3">
        <f t="shared" si="91"/>
        <v>-1.5031065867976825</v>
      </c>
      <c r="X946" s="8">
        <f t="shared" si="94"/>
        <v>-1.5272634919869656</v>
      </c>
      <c r="Y946" s="3">
        <f t="shared" si="92"/>
        <v>16.999999999998863</v>
      </c>
      <c r="Z946">
        <f t="shared" si="95"/>
        <v>927.05109154654201</v>
      </c>
    </row>
    <row r="947" spans="1:26" hidden="1" x14ac:dyDescent="0.25">
      <c r="A947" t="s">
        <v>0</v>
      </c>
      <c r="B947" s="1">
        <v>45898</v>
      </c>
      <c r="C947" s="1">
        <v>45916</v>
      </c>
      <c r="D947" t="s">
        <v>3</v>
      </c>
      <c r="E947">
        <v>25700</v>
      </c>
      <c r="F947">
        <v>8.5500000000000007</v>
      </c>
      <c r="G947">
        <v>14.95</v>
      </c>
      <c r="H947">
        <v>6.85</v>
      </c>
      <c r="I947">
        <v>7.35</v>
      </c>
      <c r="J947">
        <v>7.8</v>
      </c>
      <c r="K947">
        <v>7.35</v>
      </c>
      <c r="L947">
        <v>1259</v>
      </c>
      <c r="M947">
        <v>24275.95</v>
      </c>
      <c r="N947">
        <v>8.73</v>
      </c>
      <c r="O947">
        <v>46275</v>
      </c>
      <c r="P947">
        <v>11475</v>
      </c>
      <c r="Q947">
        <v>24426.85</v>
      </c>
      <c r="R947" s="4">
        <v>0.1179643776364851</v>
      </c>
      <c r="S947" s="2">
        <f t="shared" si="90"/>
        <v>0</v>
      </c>
      <c r="T947" s="6">
        <f t="shared" si="93"/>
        <v>4.7222222222222221E-2</v>
      </c>
      <c r="U947" s="7">
        <v>6.5879999999999994E-2</v>
      </c>
      <c r="V947" s="7">
        <v>1.37E-2</v>
      </c>
      <c r="W947" s="3">
        <f t="shared" si="91"/>
        <v>-1.8730820021895893</v>
      </c>
      <c r="X947" s="8">
        <f t="shared" si="94"/>
        <v>-1.8987164573367896</v>
      </c>
      <c r="Y947" s="3">
        <f t="shared" si="92"/>
        <v>7.3500000000001364</v>
      </c>
      <c r="Z947">
        <f t="shared" si="95"/>
        <v>1216.4692417904007</v>
      </c>
    </row>
    <row r="948" spans="1:26" hidden="1" x14ac:dyDescent="0.25">
      <c r="A948" t="s">
        <v>0</v>
      </c>
      <c r="B948" s="1">
        <v>45898</v>
      </c>
      <c r="C948" s="1">
        <v>45916</v>
      </c>
      <c r="D948" t="s">
        <v>3</v>
      </c>
      <c r="E948">
        <v>23400</v>
      </c>
      <c r="F948" t="s">
        <v>2</v>
      </c>
      <c r="G948" t="s">
        <v>2</v>
      </c>
      <c r="H948" t="s">
        <v>2</v>
      </c>
      <c r="I948">
        <v>1404.7</v>
      </c>
      <c r="J948" t="s">
        <v>2</v>
      </c>
      <c r="K948">
        <v>1134.0999999999999</v>
      </c>
      <c r="L948" t="s">
        <v>2</v>
      </c>
      <c r="M948" t="s">
        <v>2</v>
      </c>
      <c r="N948" t="s">
        <v>2</v>
      </c>
      <c r="O948" t="s">
        <v>2</v>
      </c>
      <c r="P948" t="s">
        <v>2</v>
      </c>
      <c r="Q948">
        <v>24426.85</v>
      </c>
      <c r="R948" s="4">
        <v>0.1738517348375494</v>
      </c>
      <c r="S948" s="2">
        <f t="shared" si="90"/>
        <v>1</v>
      </c>
      <c r="T948" s="6">
        <f t="shared" si="93"/>
        <v>4.7222222222222221E-2</v>
      </c>
      <c r="U948" s="7">
        <v>6.5879999999999994E-2</v>
      </c>
      <c r="V948" s="7">
        <v>1.37E-2</v>
      </c>
      <c r="W948" s="3">
        <f t="shared" si="91"/>
        <v>1.2209008560150838</v>
      </c>
      <c r="X948" s="8">
        <f t="shared" si="94"/>
        <v>1.1831217010850303</v>
      </c>
      <c r="Y948" s="3">
        <f t="shared" si="92"/>
        <v>1134.0999999995183</v>
      </c>
      <c r="Z948">
        <f t="shared" si="95"/>
        <v>50.363423254158988</v>
      </c>
    </row>
    <row r="949" spans="1:26" hidden="1" x14ac:dyDescent="0.25">
      <c r="A949" t="s">
        <v>0</v>
      </c>
      <c r="B949" s="1">
        <v>45898</v>
      </c>
      <c r="C949" s="1">
        <v>45916</v>
      </c>
      <c r="D949" t="s">
        <v>3</v>
      </c>
      <c r="E949">
        <v>25150</v>
      </c>
      <c r="F949">
        <v>66.5</v>
      </c>
      <c r="G949">
        <v>66.5</v>
      </c>
      <c r="H949">
        <v>37.549999999999997</v>
      </c>
      <c r="I949">
        <v>39.200000000000003</v>
      </c>
      <c r="J949">
        <v>39.85</v>
      </c>
      <c r="K949">
        <v>39.200000000000003</v>
      </c>
      <c r="L949">
        <v>411</v>
      </c>
      <c r="M949">
        <v>7766.95</v>
      </c>
      <c r="N949">
        <v>14.46</v>
      </c>
      <c r="O949">
        <v>9300</v>
      </c>
      <c r="P949">
        <v>-1125</v>
      </c>
      <c r="Q949">
        <v>24426.85</v>
      </c>
      <c r="R949" s="4">
        <v>0.11000204188576911</v>
      </c>
      <c r="S949" s="2">
        <f t="shared" si="90"/>
        <v>0</v>
      </c>
      <c r="T949" s="6">
        <f t="shared" si="93"/>
        <v>4.7222222222222221E-2</v>
      </c>
      <c r="U949" s="7">
        <v>6.5879999999999994E-2</v>
      </c>
      <c r="V949" s="7">
        <v>1.37E-2</v>
      </c>
      <c r="W949" s="3">
        <f t="shared" si="91"/>
        <v>-1.1054632421716621</v>
      </c>
      <c r="X949" s="8">
        <f t="shared" si="94"/>
        <v>-1.1293674280396258</v>
      </c>
      <c r="Y949" s="3">
        <f t="shared" si="92"/>
        <v>39.200000000004366</v>
      </c>
      <c r="Z949">
        <f t="shared" si="95"/>
        <v>700.02763300999504</v>
      </c>
    </row>
    <row r="950" spans="1:26" hidden="1" x14ac:dyDescent="0.25">
      <c r="A950" t="s">
        <v>0</v>
      </c>
      <c r="B950" s="1">
        <v>45898</v>
      </c>
      <c r="C950" s="1">
        <v>45916</v>
      </c>
      <c r="D950" t="s">
        <v>3</v>
      </c>
      <c r="E950">
        <v>25800</v>
      </c>
      <c r="F950">
        <v>10.4</v>
      </c>
      <c r="G950">
        <v>11.6</v>
      </c>
      <c r="H950">
        <v>5.5</v>
      </c>
      <c r="I950">
        <v>5.75</v>
      </c>
      <c r="J950">
        <v>5.55</v>
      </c>
      <c r="K950">
        <v>5.75</v>
      </c>
      <c r="L950">
        <v>1048</v>
      </c>
      <c r="M950">
        <v>20284.759999999998</v>
      </c>
      <c r="N950">
        <v>5.96</v>
      </c>
      <c r="O950">
        <v>72300</v>
      </c>
      <c r="P950">
        <v>15750</v>
      </c>
      <c r="Q950">
        <v>24426.85</v>
      </c>
      <c r="R950" s="4">
        <v>0.12082501165930309</v>
      </c>
      <c r="S950" s="2">
        <f t="shared" si="90"/>
        <v>0</v>
      </c>
      <c r="T950" s="6">
        <f t="shared" si="93"/>
        <v>4.7222222222222221E-2</v>
      </c>
      <c r="U950" s="7">
        <v>6.5879999999999994E-2</v>
      </c>
      <c r="V950" s="7">
        <v>1.37E-2</v>
      </c>
      <c r="W950" s="3">
        <f t="shared" si="91"/>
        <v>-1.9760294724445122</v>
      </c>
      <c r="X950" s="8">
        <f t="shared" si="94"/>
        <v>-2.002285562665111</v>
      </c>
      <c r="Y950" s="3">
        <f t="shared" si="92"/>
        <v>5.7500000001105036</v>
      </c>
      <c r="Z950">
        <f t="shared" si="95"/>
        <v>1314.5586252050198</v>
      </c>
    </row>
    <row r="951" spans="1:26" hidden="1" x14ac:dyDescent="0.25">
      <c r="A951" t="s">
        <v>0</v>
      </c>
      <c r="B951" s="1">
        <v>45898</v>
      </c>
      <c r="C951" s="1">
        <v>45916</v>
      </c>
      <c r="D951" t="s">
        <v>3</v>
      </c>
      <c r="E951">
        <v>25750</v>
      </c>
      <c r="F951">
        <v>11.85</v>
      </c>
      <c r="G951">
        <v>11.85</v>
      </c>
      <c r="H951">
        <v>6.55</v>
      </c>
      <c r="I951">
        <v>6.75</v>
      </c>
      <c r="J951">
        <v>6.7</v>
      </c>
      <c r="K951">
        <v>6.75</v>
      </c>
      <c r="L951">
        <v>123</v>
      </c>
      <c r="M951">
        <v>2376.1999999999998</v>
      </c>
      <c r="N951">
        <v>0.76</v>
      </c>
      <c r="O951">
        <v>12150</v>
      </c>
      <c r="P951">
        <v>3000</v>
      </c>
      <c r="Q951">
        <v>24426.85</v>
      </c>
      <c r="R951" s="4">
        <v>0.1201494717624545</v>
      </c>
      <c r="S951" s="2">
        <f t="shared" si="90"/>
        <v>0</v>
      </c>
      <c r="T951" s="6">
        <f t="shared" si="93"/>
        <v>4.7222222222222221E-2</v>
      </c>
      <c r="U951" s="7">
        <v>6.5879999999999994E-2</v>
      </c>
      <c r="V951" s="7">
        <v>1.37E-2</v>
      </c>
      <c r="W951" s="3">
        <f t="shared" si="91"/>
        <v>-1.9129890272301722</v>
      </c>
      <c r="X951" s="8">
        <f t="shared" si="94"/>
        <v>-1.9390983180734263</v>
      </c>
      <c r="Y951" s="3">
        <f t="shared" si="92"/>
        <v>6.7500000000019327</v>
      </c>
      <c r="Z951">
        <f t="shared" si="95"/>
        <v>1265.713933497711</v>
      </c>
    </row>
    <row r="952" spans="1:26" hidden="1" x14ac:dyDescent="0.25">
      <c r="A952" t="s">
        <v>0</v>
      </c>
      <c r="B952" s="1">
        <v>45898</v>
      </c>
      <c r="C952" s="1">
        <v>45916</v>
      </c>
      <c r="D952" t="s">
        <v>3</v>
      </c>
      <c r="E952">
        <v>26350</v>
      </c>
      <c r="F952">
        <v>4.05</v>
      </c>
      <c r="G952">
        <v>4.3499999999999996</v>
      </c>
      <c r="H952">
        <v>3.5</v>
      </c>
      <c r="I952">
        <v>3.5</v>
      </c>
      <c r="J952">
        <v>3.5</v>
      </c>
      <c r="K952">
        <v>6.4</v>
      </c>
      <c r="L952">
        <v>12</v>
      </c>
      <c r="M952">
        <v>237.19</v>
      </c>
      <c r="N952">
        <v>0.04</v>
      </c>
      <c r="O952">
        <v>675</v>
      </c>
      <c r="P952">
        <v>300</v>
      </c>
      <c r="Q952">
        <v>24426.85</v>
      </c>
      <c r="R952" s="4">
        <v>0.1633865806865363</v>
      </c>
      <c r="S952" s="2">
        <f t="shared" si="90"/>
        <v>0</v>
      </c>
      <c r="T952" s="6">
        <f t="shared" si="93"/>
        <v>4.7222222222222221E-2</v>
      </c>
      <c r="U952" s="7">
        <v>6.5879999999999994E-2</v>
      </c>
      <c r="V952" s="7">
        <v>1.37E-2</v>
      </c>
      <c r="W952" s="3">
        <f t="shared" si="91"/>
        <v>-2.0473445039976186</v>
      </c>
      <c r="X952" s="8">
        <f t="shared" si="94"/>
        <v>-2.0828495103239355</v>
      </c>
      <c r="Y952" s="3">
        <f t="shared" si="92"/>
        <v>6.4000000000006025</v>
      </c>
      <c r="Z952">
        <f t="shared" si="95"/>
        <v>1863.5002339854254</v>
      </c>
    </row>
    <row r="953" spans="1:26" hidden="1" x14ac:dyDescent="0.25">
      <c r="A953" t="s">
        <v>0</v>
      </c>
      <c r="B953" s="1">
        <v>45898</v>
      </c>
      <c r="C953" s="1">
        <v>45916</v>
      </c>
      <c r="D953" t="s">
        <v>3</v>
      </c>
      <c r="E953">
        <v>24300</v>
      </c>
      <c r="F953">
        <v>472.15</v>
      </c>
      <c r="G953">
        <v>472.15</v>
      </c>
      <c r="H953">
        <v>350</v>
      </c>
      <c r="I953">
        <v>365.05</v>
      </c>
      <c r="J953">
        <v>370.7</v>
      </c>
      <c r="K953">
        <v>365.05</v>
      </c>
      <c r="L953">
        <v>369</v>
      </c>
      <c r="M953">
        <v>6838.12</v>
      </c>
      <c r="N953">
        <v>113.09</v>
      </c>
      <c r="O953">
        <v>14850</v>
      </c>
      <c r="P953">
        <v>5775</v>
      </c>
      <c r="Q953">
        <v>24426.85</v>
      </c>
      <c r="R953" s="4">
        <v>0.12392977609321219</v>
      </c>
      <c r="S953" s="2">
        <f t="shared" si="90"/>
        <v>1</v>
      </c>
      <c r="T953" s="6">
        <f t="shared" si="93"/>
        <v>4.7222222222222221E-2</v>
      </c>
      <c r="U953" s="7">
        <v>6.5879999999999994E-2</v>
      </c>
      <c r="V953" s="7">
        <v>1.37E-2</v>
      </c>
      <c r="W953" s="3">
        <f t="shared" si="91"/>
        <v>0.2982935046152137</v>
      </c>
      <c r="X953" s="8">
        <f t="shared" si="94"/>
        <v>0.27136272813577722</v>
      </c>
      <c r="Y953" s="3">
        <f t="shared" si="92"/>
        <v>365.05000000000291</v>
      </c>
      <c r="Z953">
        <f t="shared" si="95"/>
        <v>178.51787398573288</v>
      </c>
    </row>
    <row r="954" spans="1:26" hidden="1" x14ac:dyDescent="0.25">
      <c r="A954" t="s">
        <v>0</v>
      </c>
      <c r="B954" s="1">
        <v>45898</v>
      </c>
      <c r="C954" s="1">
        <v>45916</v>
      </c>
      <c r="D954" t="s">
        <v>3</v>
      </c>
      <c r="E954">
        <v>23100</v>
      </c>
      <c r="F954" t="s">
        <v>2</v>
      </c>
      <c r="G954" t="s">
        <v>2</v>
      </c>
      <c r="H954" t="s">
        <v>2</v>
      </c>
      <c r="I954">
        <v>1676.25</v>
      </c>
      <c r="J954" t="s">
        <v>2</v>
      </c>
      <c r="K954">
        <v>1411.5</v>
      </c>
      <c r="L954" t="s">
        <v>2</v>
      </c>
      <c r="M954" t="s">
        <v>2</v>
      </c>
      <c r="N954" t="s">
        <v>2</v>
      </c>
      <c r="O954" t="s">
        <v>2</v>
      </c>
      <c r="P954" t="s">
        <v>2</v>
      </c>
      <c r="Q954">
        <v>24426.85</v>
      </c>
      <c r="R954" s="4">
        <v>0.1813882218093632</v>
      </c>
      <c r="S954" s="2">
        <f t="shared" si="90"/>
        <v>1</v>
      </c>
      <c r="T954" s="6">
        <f t="shared" si="93"/>
        <v>4.7222222222222221E-2</v>
      </c>
      <c r="U954" s="7">
        <v>6.5879999999999994E-2</v>
      </c>
      <c r="V954" s="7">
        <v>1.37E-2</v>
      </c>
      <c r="W954" s="3">
        <f t="shared" si="91"/>
        <v>1.4991347349850688</v>
      </c>
      <c r="X954" s="8">
        <f t="shared" si="94"/>
        <v>1.4597178505885677</v>
      </c>
      <c r="Y954" s="3">
        <f t="shared" si="92"/>
        <v>1411.4999999999382</v>
      </c>
      <c r="Z954">
        <f t="shared" si="95"/>
        <v>28.695273010303936</v>
      </c>
    </row>
    <row r="955" spans="1:26" hidden="1" x14ac:dyDescent="0.25">
      <c r="A955" t="s">
        <v>0</v>
      </c>
      <c r="B955" s="1">
        <v>45898</v>
      </c>
      <c r="C955" s="1">
        <v>45916</v>
      </c>
      <c r="D955" t="s">
        <v>3</v>
      </c>
      <c r="E955">
        <v>24950</v>
      </c>
      <c r="F955">
        <v>110.2</v>
      </c>
      <c r="G955">
        <v>111.55</v>
      </c>
      <c r="H955">
        <v>69.099999999999994</v>
      </c>
      <c r="I955">
        <v>71.95</v>
      </c>
      <c r="J955">
        <v>72.7</v>
      </c>
      <c r="K955">
        <v>71.95</v>
      </c>
      <c r="L955">
        <v>525</v>
      </c>
      <c r="M955">
        <v>9859.59</v>
      </c>
      <c r="N955">
        <v>35.53</v>
      </c>
      <c r="O955">
        <v>18900</v>
      </c>
      <c r="P955">
        <v>8100</v>
      </c>
      <c r="Q955">
        <v>24426.85</v>
      </c>
      <c r="R955" s="4">
        <v>0.109400086166696</v>
      </c>
      <c r="S955" s="2">
        <f t="shared" si="90"/>
        <v>0</v>
      </c>
      <c r="T955" s="6">
        <f t="shared" si="93"/>
        <v>4.7222222222222221E-2</v>
      </c>
      <c r="U955" s="7">
        <v>6.5879999999999994E-2</v>
      </c>
      <c r="V955" s="7">
        <v>1.37E-2</v>
      </c>
      <c r="W955" s="3">
        <f t="shared" si="91"/>
        <v>-0.77583605070792416</v>
      </c>
      <c r="X955" s="8">
        <f t="shared" si="94"/>
        <v>-0.79960942753683417</v>
      </c>
      <c r="Y955" s="3">
        <f t="shared" si="92"/>
        <v>71.950000000000728</v>
      </c>
      <c r="Z955">
        <f t="shared" si="95"/>
        <v>533.3988661807598</v>
      </c>
    </row>
    <row r="956" spans="1:26" hidden="1" x14ac:dyDescent="0.25">
      <c r="A956" t="s">
        <v>0</v>
      </c>
      <c r="B956" s="1">
        <v>45898</v>
      </c>
      <c r="C956" s="1">
        <v>45916</v>
      </c>
      <c r="D956" t="s">
        <v>3</v>
      </c>
      <c r="E956">
        <v>26500</v>
      </c>
      <c r="F956">
        <v>3.65</v>
      </c>
      <c r="G956">
        <v>3.65</v>
      </c>
      <c r="H956">
        <v>2.4500000000000002</v>
      </c>
      <c r="I956">
        <v>2.9</v>
      </c>
      <c r="J956">
        <v>3</v>
      </c>
      <c r="K956">
        <v>2.9</v>
      </c>
      <c r="L956">
        <v>145</v>
      </c>
      <c r="M956">
        <v>2882.2</v>
      </c>
      <c r="N956">
        <v>0.33</v>
      </c>
      <c r="O956">
        <v>13425</v>
      </c>
      <c r="P956">
        <v>3525</v>
      </c>
      <c r="Q956">
        <v>24426.85</v>
      </c>
      <c r="R956" s="4">
        <v>0.15611786331726171</v>
      </c>
      <c r="S956" s="2">
        <f t="shared" si="90"/>
        <v>0</v>
      </c>
      <c r="T956" s="6">
        <f t="shared" si="93"/>
        <v>4.7222222222222221E-2</v>
      </c>
      <c r="U956" s="7">
        <v>6.5879999999999994E-2</v>
      </c>
      <c r="V956" s="7">
        <v>1.37E-2</v>
      </c>
      <c r="W956" s="3">
        <f t="shared" si="91"/>
        <v>-2.311604917373836</v>
      </c>
      <c r="X956" s="8">
        <f t="shared" si="94"/>
        <v>-2.3455303823749358</v>
      </c>
      <c r="Y956" s="3">
        <f t="shared" si="92"/>
        <v>2.9000000000078785</v>
      </c>
      <c r="Z956">
        <f t="shared" si="95"/>
        <v>2009.5343091073555</v>
      </c>
    </row>
    <row r="957" spans="1:26" hidden="1" x14ac:dyDescent="0.25">
      <c r="A957" t="s">
        <v>0</v>
      </c>
      <c r="B957" s="1">
        <v>45898</v>
      </c>
      <c r="C957" s="1">
        <v>45916</v>
      </c>
      <c r="D957" t="s">
        <v>3</v>
      </c>
      <c r="E957">
        <v>25350</v>
      </c>
      <c r="F957" t="s">
        <v>2</v>
      </c>
      <c r="G957" t="s">
        <v>2</v>
      </c>
      <c r="H957" t="s">
        <v>2</v>
      </c>
      <c r="I957">
        <v>218.75</v>
      </c>
      <c r="J957" t="s">
        <v>2</v>
      </c>
      <c r="K957">
        <v>77.8</v>
      </c>
      <c r="L957" t="s">
        <v>2</v>
      </c>
      <c r="M957" t="s">
        <v>2</v>
      </c>
      <c r="N957" t="s">
        <v>2</v>
      </c>
      <c r="O957" t="s">
        <v>2</v>
      </c>
      <c r="P957" t="s">
        <v>2</v>
      </c>
      <c r="Q957">
        <v>24426.85</v>
      </c>
      <c r="R957" s="4">
        <v>0.16400536334298291</v>
      </c>
      <c r="S957" s="2">
        <f t="shared" si="90"/>
        <v>0</v>
      </c>
      <c r="T957" s="6">
        <f t="shared" si="93"/>
        <v>4.7222222222222221E-2</v>
      </c>
      <c r="U957" s="7">
        <v>6.5879999999999994E-2</v>
      </c>
      <c r="V957" s="7">
        <v>1.37E-2</v>
      </c>
      <c r="W957" s="3">
        <f t="shared" si="91"/>
        <v>-0.95390446296801834</v>
      </c>
      <c r="X957" s="8">
        <f t="shared" si="94"/>
        <v>-0.9895439349404086</v>
      </c>
      <c r="Y957" s="3">
        <f t="shared" si="92"/>
        <v>77.799999999999272</v>
      </c>
      <c r="Z957">
        <f t="shared" si="95"/>
        <v>938.00639983923247</v>
      </c>
    </row>
    <row r="958" spans="1:26" hidden="1" x14ac:dyDescent="0.25">
      <c r="A958" t="s">
        <v>0</v>
      </c>
      <c r="B958" s="1">
        <v>45898</v>
      </c>
      <c r="C958" s="1">
        <v>45916</v>
      </c>
      <c r="D958" t="s">
        <v>3</v>
      </c>
      <c r="E958">
        <v>25600</v>
      </c>
      <c r="F958">
        <v>18.350000000000001</v>
      </c>
      <c r="G958">
        <v>21</v>
      </c>
      <c r="H958">
        <v>8.9499999999999993</v>
      </c>
      <c r="I958">
        <v>9.4</v>
      </c>
      <c r="J958">
        <v>9.75</v>
      </c>
      <c r="K958">
        <v>9.4</v>
      </c>
      <c r="L958">
        <v>4522</v>
      </c>
      <c r="M958">
        <v>86869.83</v>
      </c>
      <c r="N958">
        <v>47.43</v>
      </c>
      <c r="O958">
        <v>124875</v>
      </c>
      <c r="P958">
        <v>66675</v>
      </c>
      <c r="Q958">
        <v>24426.85</v>
      </c>
      <c r="R958" s="4">
        <v>0.11500667035843611</v>
      </c>
      <c r="S958" s="2">
        <f t="shared" si="90"/>
        <v>0</v>
      </c>
      <c r="T958" s="6">
        <f t="shared" si="93"/>
        <v>4.7222222222222221E-2</v>
      </c>
      <c r="U958" s="7">
        <v>6.5879999999999994E-2</v>
      </c>
      <c r="V958" s="7">
        <v>1.37E-2</v>
      </c>
      <c r="W958" s="3">
        <f t="shared" si="91"/>
        <v>-1.7659071122681611</v>
      </c>
      <c r="X958" s="8">
        <f t="shared" si="94"/>
        <v>-1.7908988376686632</v>
      </c>
      <c r="Y958" s="3">
        <f t="shared" si="92"/>
        <v>9.3999999999961119</v>
      </c>
      <c r="Z958">
        <f t="shared" si="95"/>
        <v>1118.8298583757824</v>
      </c>
    </row>
    <row r="959" spans="1:26" hidden="1" x14ac:dyDescent="0.25">
      <c r="A959" t="s">
        <v>0</v>
      </c>
      <c r="B959" s="1">
        <v>45898</v>
      </c>
      <c r="C959" s="1">
        <v>45916</v>
      </c>
      <c r="D959" t="s">
        <v>3</v>
      </c>
      <c r="E959">
        <v>23950</v>
      </c>
      <c r="F959" t="s">
        <v>2</v>
      </c>
      <c r="G959" t="s">
        <v>2</v>
      </c>
      <c r="H959" t="s">
        <v>2</v>
      </c>
      <c r="I959">
        <v>952.55</v>
      </c>
      <c r="J959" t="s">
        <v>2</v>
      </c>
      <c r="K959">
        <v>681.45</v>
      </c>
      <c r="L959" t="s">
        <v>2</v>
      </c>
      <c r="M959" t="s">
        <v>2</v>
      </c>
      <c r="N959" t="s">
        <v>2</v>
      </c>
      <c r="O959" t="s">
        <v>2</v>
      </c>
      <c r="P959" t="s">
        <v>2</v>
      </c>
      <c r="Q959">
        <v>24426.85</v>
      </c>
      <c r="R959" s="4">
        <v>0.1675191900110439</v>
      </c>
      <c r="S959" s="2">
        <f t="shared" si="90"/>
        <v>1</v>
      </c>
      <c r="T959" s="6">
        <f t="shared" si="93"/>
        <v>4.7222222222222221E-2</v>
      </c>
      <c r="U959" s="7">
        <v>6.5879999999999994E-2</v>
      </c>
      <c r="V959" s="7">
        <v>1.37E-2</v>
      </c>
      <c r="W959" s="3">
        <f t="shared" si="91"/>
        <v>0.62745456011420575</v>
      </c>
      <c r="X959" s="8">
        <f t="shared" si="94"/>
        <v>0.59105150989961919</v>
      </c>
      <c r="Y959" s="3">
        <f t="shared" si="92"/>
        <v>681.45000000000437</v>
      </c>
      <c r="Z959">
        <f t="shared" si="95"/>
        <v>146.00503203456537</v>
      </c>
    </row>
    <row r="960" spans="1:26" hidden="1" x14ac:dyDescent="0.25">
      <c r="A960" t="s">
        <v>0</v>
      </c>
      <c r="B960" s="1">
        <v>45898</v>
      </c>
      <c r="C960" s="1">
        <v>45916</v>
      </c>
      <c r="D960" t="s">
        <v>3</v>
      </c>
      <c r="E960">
        <v>26300</v>
      </c>
      <c r="F960">
        <v>5.7</v>
      </c>
      <c r="G960">
        <v>5.7</v>
      </c>
      <c r="H960">
        <v>2.85</v>
      </c>
      <c r="I960">
        <v>3.7</v>
      </c>
      <c r="J960">
        <v>3.7</v>
      </c>
      <c r="K960">
        <v>7.4</v>
      </c>
      <c r="L960">
        <v>55</v>
      </c>
      <c r="M960">
        <v>1085.02</v>
      </c>
      <c r="N960">
        <v>0.15</v>
      </c>
      <c r="O960">
        <v>4275</v>
      </c>
      <c r="P960">
        <v>2925</v>
      </c>
      <c r="Q960">
        <v>24426.85</v>
      </c>
      <c r="R960" s="4">
        <v>0.16341486256680041</v>
      </c>
      <c r="S960" s="2">
        <f t="shared" si="90"/>
        <v>0</v>
      </c>
      <c r="T960" s="6">
        <f t="shared" si="93"/>
        <v>4.7222222222222221E-2</v>
      </c>
      <c r="U960" s="7">
        <v>6.5879999999999994E-2</v>
      </c>
      <c r="V960" s="7">
        <v>1.37E-2</v>
      </c>
      <c r="W960" s="3">
        <f t="shared" si="91"/>
        <v>-1.9934984141747605</v>
      </c>
      <c r="X960" s="8">
        <f t="shared" si="94"/>
        <v>-2.029009566344472</v>
      </c>
      <c r="Y960" s="3">
        <f t="shared" si="92"/>
        <v>7.4000000000015689</v>
      </c>
      <c r="Z960">
        <f t="shared" si="95"/>
        <v>1814.6555422781166</v>
      </c>
    </row>
    <row r="961" spans="1:26" hidden="1" x14ac:dyDescent="0.25">
      <c r="A961" t="s">
        <v>0</v>
      </c>
      <c r="B961" s="1">
        <v>45898</v>
      </c>
      <c r="C961" s="1">
        <v>45916</v>
      </c>
      <c r="D961" t="s">
        <v>3</v>
      </c>
      <c r="E961">
        <v>25550</v>
      </c>
      <c r="F961" t="s">
        <v>2</v>
      </c>
      <c r="G961" t="s">
        <v>2</v>
      </c>
      <c r="H961" t="s">
        <v>2</v>
      </c>
      <c r="I961">
        <v>166.25</v>
      </c>
      <c r="J961" t="s">
        <v>2</v>
      </c>
      <c r="K961">
        <v>50.5</v>
      </c>
      <c r="L961" t="s">
        <v>2</v>
      </c>
      <c r="M961" t="s">
        <v>2</v>
      </c>
      <c r="N961" t="s">
        <v>2</v>
      </c>
      <c r="O961" t="s">
        <v>2</v>
      </c>
      <c r="P961" t="s">
        <v>2</v>
      </c>
      <c r="Q961">
        <v>24426.85</v>
      </c>
      <c r="R961" s="4">
        <v>0.1638623675269463</v>
      </c>
      <c r="S961" s="2">
        <f t="shared" si="90"/>
        <v>0</v>
      </c>
      <c r="T961" s="6">
        <f t="shared" si="93"/>
        <v>4.7222222222222221E-2</v>
      </c>
      <c r="U961" s="7">
        <v>6.5879999999999994E-2</v>
      </c>
      <c r="V961" s="7">
        <v>1.37E-2</v>
      </c>
      <c r="W961" s="3">
        <f t="shared" si="91"/>
        <v>-1.175462736111843</v>
      </c>
      <c r="X961" s="8">
        <f t="shared" si="94"/>
        <v>-1.2110711341286386</v>
      </c>
      <c r="Y961" s="3">
        <f t="shared" si="92"/>
        <v>50.499999999854936</v>
      </c>
      <c r="Z961">
        <f t="shared" si="95"/>
        <v>1110.0851666684721</v>
      </c>
    </row>
    <row r="962" spans="1:26" hidden="1" x14ac:dyDescent="0.25">
      <c r="A962" t="s">
        <v>0</v>
      </c>
      <c r="B962" s="1">
        <v>45898</v>
      </c>
      <c r="C962" s="1">
        <v>45916</v>
      </c>
      <c r="D962" t="s">
        <v>3</v>
      </c>
      <c r="E962">
        <v>24050</v>
      </c>
      <c r="F962" t="s">
        <v>2</v>
      </c>
      <c r="G962" t="s">
        <v>2</v>
      </c>
      <c r="H962" t="s">
        <v>2</v>
      </c>
      <c r="I962">
        <v>878.45</v>
      </c>
      <c r="J962" t="s">
        <v>2</v>
      </c>
      <c r="K962">
        <v>610.25</v>
      </c>
      <c r="L962" t="s">
        <v>2</v>
      </c>
      <c r="M962" t="s">
        <v>2</v>
      </c>
      <c r="N962" t="s">
        <v>2</v>
      </c>
      <c r="O962" t="s">
        <v>2</v>
      </c>
      <c r="P962" t="s">
        <v>2</v>
      </c>
      <c r="Q962">
        <v>24426.85</v>
      </c>
      <c r="R962" s="4">
        <v>0.16692437582747671</v>
      </c>
      <c r="S962" s="2">
        <f t="shared" ref="S962:S1025" si="96">IF(D962="CE",(Q962&gt;E962)*1,(Q962&lt;E962)*1)</f>
        <v>1</v>
      </c>
      <c r="T962" s="6">
        <f t="shared" si="93"/>
        <v>4.7222222222222221E-2</v>
      </c>
      <c r="U962" s="7">
        <v>6.5879999999999994E-2</v>
      </c>
      <c r="V962" s="7">
        <v>1.37E-2</v>
      </c>
      <c r="W962" s="3">
        <f t="shared" ref="W962:W1025" si="97" xml:space="preserve"> (LN(Q962/E962) + (U962 - V962 + 0.5*R962^2)*T962) / (R962*SQRT(T962))</f>
        <v>0.51469362807539532</v>
      </c>
      <c r="X962" s="8">
        <f t="shared" si="94"/>
        <v>0.47841983499601409</v>
      </c>
      <c r="Y962" s="3">
        <f t="shared" ref="Y962:Y1025" si="98">IF(D962="CE",
     Q962*EXP(-V962*T962)*_xlfn.NORM.S.DIST(W962,TRUE) - E962*EXP(-U962*T962)*_xlfn.NORM.S.DIST(X962,TRUE),
     E962*EXP(-U962*T962)*_xlfn.NORM.S.DIST(-X962,TRUE) - Q962*EXP(-V962*T962)*_xlfn.NORM.S.DIST(-W962,TRUE)
)</f>
        <v>610.25</v>
      </c>
      <c r="Z962">
        <f t="shared" si="95"/>
        <v>174.49441544918591</v>
      </c>
    </row>
    <row r="963" spans="1:26" hidden="1" x14ac:dyDescent="0.25">
      <c r="A963" t="s">
        <v>0</v>
      </c>
      <c r="B963" s="1">
        <v>45898</v>
      </c>
      <c r="C963" s="1">
        <v>45916</v>
      </c>
      <c r="D963" t="s">
        <v>3</v>
      </c>
      <c r="E963">
        <v>23050</v>
      </c>
      <c r="F963" t="s">
        <v>2</v>
      </c>
      <c r="G963" t="s">
        <v>2</v>
      </c>
      <c r="H963" t="s">
        <v>2</v>
      </c>
      <c r="I963">
        <v>1722.75</v>
      </c>
      <c r="J963" t="s">
        <v>2</v>
      </c>
      <c r="K963">
        <v>1459</v>
      </c>
      <c r="L963" t="s">
        <v>2</v>
      </c>
      <c r="M963" t="s">
        <v>2</v>
      </c>
      <c r="N963" t="s">
        <v>2</v>
      </c>
      <c r="O963" t="s">
        <v>2</v>
      </c>
      <c r="P963" t="s">
        <v>2</v>
      </c>
      <c r="Q963">
        <v>24426.85</v>
      </c>
      <c r="R963" s="4">
        <v>0.18306160338766209</v>
      </c>
      <c r="S963" s="2">
        <f t="shared" si="96"/>
        <v>1</v>
      </c>
      <c r="T963" s="6">
        <f t="shared" ref="T963:T1026" si="99">YEARFRAC(B963,C963)</f>
        <v>4.7222222222222221E-2</v>
      </c>
      <c r="U963" s="7">
        <v>6.5879999999999994E-2</v>
      </c>
      <c r="V963" s="7">
        <v>1.37E-2</v>
      </c>
      <c r="W963" s="3">
        <f t="shared" si="97"/>
        <v>1.5402630702355653</v>
      </c>
      <c r="X963" s="8">
        <f t="shared" ref="X963:X1026" si="100">W963-(R963*SQRT(T963))</f>
        <v>1.5004825487320619</v>
      </c>
      <c r="Y963" s="3">
        <f t="shared" si="98"/>
        <v>1459</v>
      </c>
      <c r="Z963">
        <f t="shared" si="95"/>
        <v>26.350581302995124</v>
      </c>
    </row>
    <row r="964" spans="1:26" hidden="1" x14ac:dyDescent="0.25">
      <c r="A964" t="s">
        <v>0</v>
      </c>
      <c r="B964" s="1">
        <v>45898</v>
      </c>
      <c r="C964" s="1">
        <v>45916</v>
      </c>
      <c r="D964" t="s">
        <v>3</v>
      </c>
      <c r="E964">
        <v>26400</v>
      </c>
      <c r="F964">
        <v>4.75</v>
      </c>
      <c r="G964">
        <v>4.9000000000000004</v>
      </c>
      <c r="H964">
        <v>2.7</v>
      </c>
      <c r="I964">
        <v>3.05</v>
      </c>
      <c r="J964">
        <v>3.25</v>
      </c>
      <c r="K964">
        <v>3.05</v>
      </c>
      <c r="L964">
        <v>157</v>
      </c>
      <c r="M964">
        <v>3108.97</v>
      </c>
      <c r="N964">
        <v>0.37</v>
      </c>
      <c r="O964">
        <v>10650</v>
      </c>
      <c r="P964">
        <v>-1200</v>
      </c>
      <c r="Q964">
        <v>24426.85</v>
      </c>
      <c r="R964" s="4">
        <v>0.15058985574382269</v>
      </c>
      <c r="S964" s="2">
        <f t="shared" si="96"/>
        <v>0</v>
      </c>
      <c r="T964" s="6">
        <f t="shared" si="99"/>
        <v>4.7222222222222221E-2</v>
      </c>
      <c r="U964" s="7">
        <v>6.5879999999999994E-2</v>
      </c>
      <c r="V964" s="7">
        <v>1.37E-2</v>
      </c>
      <c r="W964" s="3">
        <f t="shared" si="97"/>
        <v>-2.2821520509166606</v>
      </c>
      <c r="X964" s="8">
        <f t="shared" si="100"/>
        <v>-2.314876242575469</v>
      </c>
      <c r="Y964" s="3">
        <f t="shared" si="98"/>
        <v>3.0500000000003524</v>
      </c>
      <c r="Z964">
        <f t="shared" si="95"/>
        <v>1909.9949256927321</v>
      </c>
    </row>
    <row r="965" spans="1:26" hidden="1" x14ac:dyDescent="0.25">
      <c r="A965" t="s">
        <v>0</v>
      </c>
      <c r="B965" s="1">
        <v>45898</v>
      </c>
      <c r="C965" s="1">
        <v>45916</v>
      </c>
      <c r="D965" t="s">
        <v>3</v>
      </c>
      <c r="E965">
        <v>24350</v>
      </c>
      <c r="F965">
        <v>405.7</v>
      </c>
      <c r="G965">
        <v>422.2</v>
      </c>
      <c r="H965">
        <v>316.25</v>
      </c>
      <c r="I965">
        <v>326.10000000000002</v>
      </c>
      <c r="J965">
        <v>332.95</v>
      </c>
      <c r="K965">
        <v>326.10000000000002</v>
      </c>
      <c r="L965">
        <v>209</v>
      </c>
      <c r="M965">
        <v>3871.91</v>
      </c>
      <c r="N965">
        <v>55.05</v>
      </c>
      <c r="O965">
        <v>6300</v>
      </c>
      <c r="P965">
        <v>4425</v>
      </c>
      <c r="Q965">
        <v>24426.85</v>
      </c>
      <c r="R965" s="4">
        <v>0.11935720166273329</v>
      </c>
      <c r="S965" s="2">
        <f t="shared" si="96"/>
        <v>1</v>
      </c>
      <c r="T965" s="6">
        <f t="shared" si="99"/>
        <v>4.7222222222222221E-2</v>
      </c>
      <c r="U965" s="7">
        <v>6.5879999999999994E-2</v>
      </c>
      <c r="V965" s="7">
        <v>1.37E-2</v>
      </c>
      <c r="W965" s="3">
        <f t="shared" si="97"/>
        <v>0.22945913781608687</v>
      </c>
      <c r="X965" s="8">
        <f t="shared" si="100"/>
        <v>0.20352201261082192</v>
      </c>
      <c r="Y965" s="3">
        <f t="shared" si="98"/>
        <v>326.10000000015316</v>
      </c>
      <c r="Z965">
        <f t="shared" si="95"/>
        <v>189.41256569304096</v>
      </c>
    </row>
    <row r="966" spans="1:26" hidden="1" x14ac:dyDescent="0.25">
      <c r="A966" t="s">
        <v>0</v>
      </c>
      <c r="B966" s="1">
        <v>45898</v>
      </c>
      <c r="C966" s="1">
        <v>45916</v>
      </c>
      <c r="D966" t="s">
        <v>3</v>
      </c>
      <c r="E966">
        <v>23500</v>
      </c>
      <c r="F966">
        <v>1125</v>
      </c>
      <c r="G966">
        <v>1125</v>
      </c>
      <c r="H966">
        <v>1032</v>
      </c>
      <c r="I966">
        <v>1032</v>
      </c>
      <c r="J966">
        <v>1032</v>
      </c>
      <c r="K966">
        <v>1032</v>
      </c>
      <c r="L966">
        <v>3</v>
      </c>
      <c r="M966">
        <v>55.34</v>
      </c>
      <c r="N966">
        <v>2.46</v>
      </c>
      <c r="O966">
        <v>225</v>
      </c>
      <c r="P966">
        <v>225</v>
      </c>
      <c r="Q966">
        <v>24426.85</v>
      </c>
      <c r="R966" s="4">
        <v>0.15971019455432231</v>
      </c>
      <c r="S966" s="2">
        <f t="shared" si="96"/>
        <v>1</v>
      </c>
      <c r="T966" s="6">
        <f t="shared" si="99"/>
        <v>4.7222222222222221E-2</v>
      </c>
      <c r="U966" s="7">
        <v>6.5879999999999994E-2</v>
      </c>
      <c r="V966" s="7">
        <v>1.37E-2</v>
      </c>
      <c r="W966" s="3">
        <f t="shared" si="97"/>
        <v>1.2029247000583436</v>
      </c>
      <c r="X966" s="8">
        <f t="shared" si="100"/>
        <v>1.1682185972425463</v>
      </c>
      <c r="Y966" s="3">
        <f t="shared" si="98"/>
        <v>1031.9999999999709</v>
      </c>
      <c r="Z966">
        <f t="shared" si="95"/>
        <v>47.952806668781705</v>
      </c>
    </row>
    <row r="967" spans="1:26" hidden="1" x14ac:dyDescent="0.25">
      <c r="A967" t="s">
        <v>0</v>
      </c>
      <c r="B967" s="1">
        <v>45898</v>
      </c>
      <c r="C967" s="1">
        <v>45916</v>
      </c>
      <c r="D967" t="s">
        <v>3</v>
      </c>
      <c r="E967">
        <v>23200</v>
      </c>
      <c r="F967" t="s">
        <v>2</v>
      </c>
      <c r="G967" t="s">
        <v>2</v>
      </c>
      <c r="H967" t="s">
        <v>2</v>
      </c>
      <c r="I967">
        <v>1584.25</v>
      </c>
      <c r="J967" t="s">
        <v>2</v>
      </c>
      <c r="K967">
        <v>1317.4</v>
      </c>
      <c r="L967" t="s">
        <v>2</v>
      </c>
      <c r="M967" t="s">
        <v>2</v>
      </c>
      <c r="N967" t="s">
        <v>2</v>
      </c>
      <c r="O967" t="s">
        <v>2</v>
      </c>
      <c r="P967" t="s">
        <v>2</v>
      </c>
      <c r="Q967">
        <v>24426.85</v>
      </c>
      <c r="R967" s="4">
        <v>0.1783639576474523</v>
      </c>
      <c r="S967" s="2">
        <f t="shared" si="96"/>
        <v>1</v>
      </c>
      <c r="T967" s="6">
        <f t="shared" si="99"/>
        <v>4.7222222222222221E-2</v>
      </c>
      <c r="U967" s="7">
        <v>6.5879999999999994E-2</v>
      </c>
      <c r="V967" s="7">
        <v>1.37E-2</v>
      </c>
      <c r="W967" s="3">
        <f t="shared" si="97"/>
        <v>1.412443414448957</v>
      </c>
      <c r="X967" s="8">
        <f t="shared" si="100"/>
        <v>1.3736837230590659</v>
      </c>
      <c r="Y967" s="3">
        <f t="shared" si="98"/>
        <v>1317.3999999999942</v>
      </c>
      <c r="Z967">
        <f t="shared" si="95"/>
        <v>34.284656424923014</v>
      </c>
    </row>
    <row r="968" spans="1:26" hidden="1" x14ac:dyDescent="0.25">
      <c r="A968" t="s">
        <v>0</v>
      </c>
      <c r="B968" s="1">
        <v>45898</v>
      </c>
      <c r="C968" s="1">
        <v>45916</v>
      </c>
      <c r="D968" t="s">
        <v>3</v>
      </c>
      <c r="E968">
        <v>23750</v>
      </c>
      <c r="F968" t="s">
        <v>2</v>
      </c>
      <c r="G968" t="s">
        <v>2</v>
      </c>
      <c r="H968" t="s">
        <v>2</v>
      </c>
      <c r="I968">
        <v>1108.6500000000001</v>
      </c>
      <c r="J968" t="s">
        <v>2</v>
      </c>
      <c r="K968">
        <v>835.3</v>
      </c>
      <c r="L968" t="s">
        <v>2</v>
      </c>
      <c r="M968" t="s">
        <v>2</v>
      </c>
      <c r="N968" t="s">
        <v>2</v>
      </c>
      <c r="O968" t="s">
        <v>2</v>
      </c>
      <c r="P968" t="s">
        <v>2</v>
      </c>
      <c r="Q968">
        <v>24426.85</v>
      </c>
      <c r="R968" s="4">
        <v>0.1691745356050709</v>
      </c>
      <c r="S968" s="2">
        <f t="shared" si="96"/>
        <v>1</v>
      </c>
      <c r="T968" s="6">
        <f t="shared" si="99"/>
        <v>4.7222222222222221E-2</v>
      </c>
      <c r="U968" s="7">
        <v>6.5879999999999994E-2</v>
      </c>
      <c r="V968" s="7">
        <v>1.37E-2</v>
      </c>
      <c r="W968" s="3">
        <f t="shared" si="97"/>
        <v>0.84977857963164771</v>
      </c>
      <c r="X968" s="8">
        <f t="shared" si="100"/>
        <v>0.81301581165112702</v>
      </c>
      <c r="Y968" s="3">
        <f t="shared" si="98"/>
        <v>835.2999999992935</v>
      </c>
      <c r="Z968">
        <f t="shared" si="95"/>
        <v>100.47626520532867</v>
      </c>
    </row>
    <row r="969" spans="1:26" hidden="1" x14ac:dyDescent="0.25">
      <c r="A969" t="s">
        <v>0</v>
      </c>
      <c r="B969" s="1">
        <v>45898</v>
      </c>
      <c r="C969" s="1">
        <v>45916</v>
      </c>
      <c r="D969" t="s">
        <v>3</v>
      </c>
      <c r="E969">
        <v>23550</v>
      </c>
      <c r="F969" t="s">
        <v>2</v>
      </c>
      <c r="G969" t="s">
        <v>2</v>
      </c>
      <c r="H969" t="s">
        <v>2</v>
      </c>
      <c r="I969">
        <v>1274.6500000000001</v>
      </c>
      <c r="J969" t="s">
        <v>2</v>
      </c>
      <c r="K969">
        <v>1002.1</v>
      </c>
      <c r="L969" t="s">
        <v>2</v>
      </c>
      <c r="M969" t="s">
        <v>2</v>
      </c>
      <c r="N969" t="s">
        <v>2</v>
      </c>
      <c r="O969" t="s">
        <v>2</v>
      </c>
      <c r="P969" t="s">
        <v>2</v>
      </c>
      <c r="Q969">
        <v>24426.85</v>
      </c>
      <c r="R969" s="4">
        <v>0.17149689844627011</v>
      </c>
      <c r="S969" s="2">
        <f t="shared" si="96"/>
        <v>1</v>
      </c>
      <c r="T969" s="6">
        <f t="shared" si="99"/>
        <v>4.7222222222222221E-2</v>
      </c>
      <c r="U969" s="7">
        <v>6.5879999999999994E-2</v>
      </c>
      <c r="V969" s="7">
        <v>1.37E-2</v>
      </c>
      <c r="W969" s="3">
        <f t="shared" si="97"/>
        <v>1.0656919381927201</v>
      </c>
      <c r="X969" s="8">
        <f t="shared" si="100"/>
        <v>1.0284245050981962</v>
      </c>
      <c r="Y969" s="3">
        <f t="shared" si="98"/>
        <v>1002.0999999999913</v>
      </c>
      <c r="Z969">
        <f t="shared" si="95"/>
        <v>67.897498376089061</v>
      </c>
    </row>
    <row r="970" spans="1:26" hidden="1" x14ac:dyDescent="0.25">
      <c r="A970" t="s">
        <v>0</v>
      </c>
      <c r="B970" s="1">
        <v>45898</v>
      </c>
      <c r="C970" s="1">
        <v>45916</v>
      </c>
      <c r="D970" t="s">
        <v>3</v>
      </c>
      <c r="E970">
        <v>24200</v>
      </c>
      <c r="F970">
        <v>545.04999999999995</v>
      </c>
      <c r="G970">
        <v>545.04999999999995</v>
      </c>
      <c r="H970">
        <v>419.85</v>
      </c>
      <c r="I970">
        <v>432.6</v>
      </c>
      <c r="J970">
        <v>439.9</v>
      </c>
      <c r="K970">
        <v>432.6</v>
      </c>
      <c r="L970">
        <v>597</v>
      </c>
      <c r="M970">
        <v>11042.95</v>
      </c>
      <c r="N970">
        <v>207.4</v>
      </c>
      <c r="O970">
        <v>14925</v>
      </c>
      <c r="P970">
        <v>6675</v>
      </c>
      <c r="Q970">
        <v>24426.85</v>
      </c>
      <c r="R970" s="4">
        <v>0.12610124862519931</v>
      </c>
      <c r="S970" s="2">
        <f t="shared" si="96"/>
        <v>1</v>
      </c>
      <c r="T970" s="6">
        <f t="shared" si="99"/>
        <v>4.7222222222222221E-2</v>
      </c>
      <c r="U970" s="7">
        <v>6.5879999999999994E-2</v>
      </c>
      <c r="V970" s="7">
        <v>1.37E-2</v>
      </c>
      <c r="W970" s="3">
        <f t="shared" si="97"/>
        <v>0.44411074311353549</v>
      </c>
      <c r="X970" s="8">
        <f t="shared" si="100"/>
        <v>0.41670809100232026</v>
      </c>
      <c r="Y970" s="3">
        <f t="shared" si="98"/>
        <v>432.600000000004</v>
      </c>
      <c r="Z970">
        <f t="shared" si="95"/>
        <v>146.37849057111089</v>
      </c>
    </row>
    <row r="971" spans="1:26" hidden="1" x14ac:dyDescent="0.25">
      <c r="A971" t="s">
        <v>0</v>
      </c>
      <c r="B971" s="1">
        <v>45898</v>
      </c>
      <c r="C971" s="1">
        <v>45916</v>
      </c>
      <c r="D971" t="s">
        <v>3</v>
      </c>
      <c r="E971">
        <v>25050</v>
      </c>
      <c r="F971">
        <v>80</v>
      </c>
      <c r="G971">
        <v>88.45</v>
      </c>
      <c r="H971">
        <v>51.4</v>
      </c>
      <c r="I971">
        <v>53.8</v>
      </c>
      <c r="J971">
        <v>54.4</v>
      </c>
      <c r="K971">
        <v>53.8</v>
      </c>
      <c r="L971">
        <v>629</v>
      </c>
      <c r="M971">
        <v>11845.7</v>
      </c>
      <c r="N971">
        <v>28.36</v>
      </c>
      <c r="O971">
        <v>42750</v>
      </c>
      <c r="P971">
        <v>9825</v>
      </c>
      <c r="Q971">
        <v>24426.85</v>
      </c>
      <c r="R971" s="4">
        <v>0.1098860197121798</v>
      </c>
      <c r="S971" s="2">
        <f t="shared" si="96"/>
        <v>0</v>
      </c>
      <c r="T971" s="6">
        <f t="shared" si="99"/>
        <v>4.7222222222222221E-2</v>
      </c>
      <c r="U971" s="7">
        <v>6.5879999999999994E-2</v>
      </c>
      <c r="V971" s="7">
        <v>1.37E-2</v>
      </c>
      <c r="W971" s="3">
        <f t="shared" si="97"/>
        <v>-0.93981142830255737</v>
      </c>
      <c r="X971" s="8">
        <f t="shared" si="100"/>
        <v>-0.963690401769417</v>
      </c>
      <c r="Y971" s="3">
        <f t="shared" si="98"/>
        <v>53.800000000000182</v>
      </c>
      <c r="Z971">
        <f t="shared" si="95"/>
        <v>614.93824959537596</v>
      </c>
    </row>
    <row r="972" spans="1:26" hidden="1" x14ac:dyDescent="0.25">
      <c r="A972" t="s">
        <v>0</v>
      </c>
      <c r="B972" s="1">
        <v>45898</v>
      </c>
      <c r="C972" s="1">
        <v>45916</v>
      </c>
      <c r="D972" t="s">
        <v>3</v>
      </c>
      <c r="E972">
        <v>26800</v>
      </c>
      <c r="F972">
        <v>3.3</v>
      </c>
      <c r="G972">
        <v>3.3</v>
      </c>
      <c r="H972">
        <v>2</v>
      </c>
      <c r="I972">
        <v>2.2000000000000002</v>
      </c>
      <c r="J972">
        <v>2</v>
      </c>
      <c r="K972">
        <v>2.2000000000000002</v>
      </c>
      <c r="L972">
        <v>99</v>
      </c>
      <c r="M972">
        <v>1990.07</v>
      </c>
      <c r="N972">
        <v>0.17</v>
      </c>
      <c r="O972">
        <v>11850</v>
      </c>
      <c r="P972">
        <v>3600</v>
      </c>
      <c r="Q972">
        <v>24426.85</v>
      </c>
      <c r="R972" s="4">
        <v>0.16953552653090431</v>
      </c>
      <c r="S972" s="2">
        <f t="shared" si="96"/>
        <v>0</v>
      </c>
      <c r="T972" s="6">
        <f t="shared" si="99"/>
        <v>4.7222222222222221E-2</v>
      </c>
      <c r="U972" s="7">
        <v>6.5879999999999994E-2</v>
      </c>
      <c r="V972" s="7">
        <v>1.37E-2</v>
      </c>
      <c r="W972" s="3">
        <f t="shared" si="97"/>
        <v>-2.4314143920418783</v>
      </c>
      <c r="X972" s="8">
        <f t="shared" si="100"/>
        <v>-2.4682556057861307</v>
      </c>
      <c r="Y972" s="3">
        <f t="shared" si="98"/>
        <v>2.2000000000000455</v>
      </c>
      <c r="Z972">
        <f t="shared" si="95"/>
        <v>2307.9024593512113</v>
      </c>
    </row>
    <row r="973" spans="1:26" hidden="1" x14ac:dyDescent="0.25">
      <c r="A973" t="s">
        <v>0</v>
      </c>
      <c r="B973" s="1">
        <v>45898</v>
      </c>
      <c r="C973" s="1">
        <v>45916</v>
      </c>
      <c r="D973" t="s">
        <v>3</v>
      </c>
      <c r="E973">
        <v>24450</v>
      </c>
      <c r="F973">
        <v>331.8</v>
      </c>
      <c r="G973">
        <v>352.2</v>
      </c>
      <c r="H973">
        <v>255.6</v>
      </c>
      <c r="I973">
        <v>267.5</v>
      </c>
      <c r="J973">
        <v>276.8</v>
      </c>
      <c r="K973">
        <v>267.5</v>
      </c>
      <c r="L973">
        <v>279</v>
      </c>
      <c r="M973">
        <v>5178.03</v>
      </c>
      <c r="N973">
        <v>61.87</v>
      </c>
      <c r="O973">
        <v>7050</v>
      </c>
      <c r="P973">
        <v>3150</v>
      </c>
      <c r="Q973">
        <v>24426.85</v>
      </c>
      <c r="R973" s="4">
        <v>0.1175459297885447</v>
      </c>
      <c r="S973" s="2">
        <f t="shared" si="96"/>
        <v>0</v>
      </c>
      <c r="T973" s="6">
        <f t="shared" si="99"/>
        <v>4.7222222222222221E-2</v>
      </c>
      <c r="U973" s="7">
        <v>6.5879999999999994E-2</v>
      </c>
      <c r="V973" s="7">
        <v>1.37E-2</v>
      </c>
      <c r="W973" s="3">
        <f t="shared" si="97"/>
        <v>7.2151853060372667E-2</v>
      </c>
      <c r="X973" s="8">
        <f t="shared" si="100"/>
        <v>4.6608329453730592E-2</v>
      </c>
      <c r="Y973" s="3">
        <f t="shared" si="98"/>
        <v>267.49999999993088</v>
      </c>
      <c r="Z973">
        <f t="shared" si="95"/>
        <v>230.50194910766368</v>
      </c>
    </row>
    <row r="974" spans="1:26" hidden="1" x14ac:dyDescent="0.25">
      <c r="A974" t="s">
        <v>0</v>
      </c>
      <c r="B974" s="1">
        <v>45898</v>
      </c>
      <c r="C974" s="1">
        <v>45916</v>
      </c>
      <c r="D974" t="s">
        <v>3</v>
      </c>
      <c r="E974">
        <v>25500</v>
      </c>
      <c r="F974">
        <v>22.9</v>
      </c>
      <c r="G974">
        <v>25.8</v>
      </c>
      <c r="H974">
        <v>12</v>
      </c>
      <c r="I974">
        <v>12.65</v>
      </c>
      <c r="J974">
        <v>12</v>
      </c>
      <c r="K974">
        <v>12.65</v>
      </c>
      <c r="L974">
        <v>6610</v>
      </c>
      <c r="M974">
        <v>126500.71</v>
      </c>
      <c r="N974">
        <v>84.46</v>
      </c>
      <c r="O974">
        <v>231975</v>
      </c>
      <c r="P974">
        <v>41925</v>
      </c>
      <c r="Q974">
        <v>24426.85</v>
      </c>
      <c r="R974" s="4">
        <v>0.1130813422760249</v>
      </c>
      <c r="S974" s="2">
        <f t="shared" si="96"/>
        <v>0</v>
      </c>
      <c r="T974" s="6">
        <f t="shared" si="99"/>
        <v>4.7222222222222221E-2</v>
      </c>
      <c r="U974" s="7">
        <v>6.5879999999999994E-2</v>
      </c>
      <c r="V974" s="7">
        <v>1.37E-2</v>
      </c>
      <c r="W974" s="3">
        <f t="shared" si="97"/>
        <v>-1.6371212565029225</v>
      </c>
      <c r="X974" s="8">
        <f t="shared" si="100"/>
        <v>-1.6616945951212361</v>
      </c>
      <c r="Y974" s="3">
        <f t="shared" si="98"/>
        <v>12.650000000001</v>
      </c>
      <c r="Z974">
        <f t="shared" ref="Z974:Z1037" si="101">IF(D974="CE",
   K974 - EXP(-V974*T974)*Q974 + EXP(-U974*T974)*E974,
   K974 + EXP(-V974*T974)*Q974 - EXP(-U974*T974)*E974
)</f>
        <v>1022.3904749611647</v>
      </c>
    </row>
    <row r="975" spans="1:26" hidden="1" x14ac:dyDescent="0.25">
      <c r="A975" t="s">
        <v>0</v>
      </c>
      <c r="B975" s="1">
        <v>45898</v>
      </c>
      <c r="C975" s="1">
        <v>45916</v>
      </c>
      <c r="D975" t="s">
        <v>3</v>
      </c>
      <c r="E975">
        <v>26700</v>
      </c>
      <c r="F975">
        <v>2.8</v>
      </c>
      <c r="G975">
        <v>3.2</v>
      </c>
      <c r="H975">
        <v>2.35</v>
      </c>
      <c r="I975">
        <v>2.5</v>
      </c>
      <c r="J975">
        <v>2.5</v>
      </c>
      <c r="K975">
        <v>2.5</v>
      </c>
      <c r="L975">
        <v>45</v>
      </c>
      <c r="M975">
        <v>901.21</v>
      </c>
      <c r="N975">
        <v>0.09</v>
      </c>
      <c r="O975">
        <v>4950</v>
      </c>
      <c r="P975">
        <v>2025</v>
      </c>
      <c r="Q975">
        <v>24426.85</v>
      </c>
      <c r="R975" s="4">
        <v>0.1658924536554835</v>
      </c>
      <c r="S975" s="2">
        <f t="shared" si="96"/>
        <v>0</v>
      </c>
      <c r="T975" s="6">
        <f t="shared" si="99"/>
        <v>4.7222222222222221E-2</v>
      </c>
      <c r="U975" s="7">
        <v>6.5879999999999994E-2</v>
      </c>
      <c r="V975" s="7">
        <v>1.37E-2</v>
      </c>
      <c r="W975" s="3">
        <f t="shared" si="97"/>
        <v>-2.3819101507541758</v>
      </c>
      <c r="X975" s="8">
        <f t="shared" si="100"/>
        <v>-2.4179597001833688</v>
      </c>
      <c r="Y975" s="3">
        <f t="shared" si="98"/>
        <v>2.4999999999993179</v>
      </c>
      <c r="Z975">
        <f t="shared" si="101"/>
        <v>2208.5130759365929</v>
      </c>
    </row>
    <row r="976" spans="1:26" hidden="1" x14ac:dyDescent="0.25">
      <c r="A976" t="s">
        <v>0</v>
      </c>
      <c r="B976" s="1">
        <v>45898</v>
      </c>
      <c r="C976" s="1">
        <v>45916</v>
      </c>
      <c r="D976" t="s">
        <v>3</v>
      </c>
      <c r="E976">
        <v>23000</v>
      </c>
      <c r="F976" t="s">
        <v>2</v>
      </c>
      <c r="G976" t="s">
        <v>2</v>
      </c>
      <c r="H976" t="s">
        <v>2</v>
      </c>
      <c r="I976">
        <v>1769.5</v>
      </c>
      <c r="J976" t="s">
        <v>2</v>
      </c>
      <c r="K976">
        <v>1506.8</v>
      </c>
      <c r="L976" t="s">
        <v>2</v>
      </c>
      <c r="M976" t="s">
        <v>2</v>
      </c>
      <c r="N976" t="s">
        <v>2</v>
      </c>
      <c r="O976" t="s">
        <v>2</v>
      </c>
      <c r="P976" t="s">
        <v>2</v>
      </c>
      <c r="Q976">
        <v>24426.85</v>
      </c>
      <c r="R976" s="4">
        <v>0.18491103624292771</v>
      </c>
      <c r="S976" s="2">
        <f t="shared" si="96"/>
        <v>1</v>
      </c>
      <c r="T976" s="6">
        <f t="shared" si="99"/>
        <v>4.7222222222222221E-2</v>
      </c>
      <c r="U976" s="7">
        <v>6.5879999999999994E-2</v>
      </c>
      <c r="V976" s="7">
        <v>1.37E-2</v>
      </c>
      <c r="W976" s="3">
        <f t="shared" si="97"/>
        <v>1.5793000209665995</v>
      </c>
      <c r="X976" s="8">
        <f t="shared" si="100"/>
        <v>1.5391176052258193</v>
      </c>
      <c r="Y976" s="3">
        <f t="shared" si="98"/>
        <v>1506.7999999999993</v>
      </c>
      <c r="Z976">
        <f t="shared" si="101"/>
        <v>24.305889595685585</v>
      </c>
    </row>
    <row r="977" spans="1:26" hidden="1" x14ac:dyDescent="0.25">
      <c r="A977" t="s">
        <v>0</v>
      </c>
      <c r="B977" s="1">
        <v>45898</v>
      </c>
      <c r="C977" s="1">
        <v>45916</v>
      </c>
      <c r="D977" t="s">
        <v>3</v>
      </c>
      <c r="E977">
        <v>25300</v>
      </c>
      <c r="F977">
        <v>39.6</v>
      </c>
      <c r="G977">
        <v>43.7</v>
      </c>
      <c r="H977">
        <v>22.85</v>
      </c>
      <c r="I977">
        <v>23.9</v>
      </c>
      <c r="J977">
        <v>24.85</v>
      </c>
      <c r="K977">
        <v>23.9</v>
      </c>
      <c r="L977">
        <v>2750</v>
      </c>
      <c r="M977">
        <v>52244.5</v>
      </c>
      <c r="N977">
        <v>63.25</v>
      </c>
      <c r="O977">
        <v>66075</v>
      </c>
      <c r="P977">
        <v>7350</v>
      </c>
      <c r="Q977">
        <v>24426.85</v>
      </c>
      <c r="R977" s="4">
        <v>0.1105673546471211</v>
      </c>
      <c r="S977" s="2">
        <f t="shared" si="96"/>
        <v>0</v>
      </c>
      <c r="T977" s="6">
        <f t="shared" si="99"/>
        <v>4.7222222222222221E-2</v>
      </c>
      <c r="U977" s="7">
        <v>6.5879999999999994E-2</v>
      </c>
      <c r="V977" s="7">
        <v>1.37E-2</v>
      </c>
      <c r="W977" s="3">
        <f t="shared" si="97"/>
        <v>-1.3471806970376066</v>
      </c>
      <c r="X977" s="8">
        <f t="shared" si="100"/>
        <v>-1.3712077291826867</v>
      </c>
      <c r="Y977" s="3">
        <f t="shared" si="98"/>
        <v>23.900000000005548</v>
      </c>
      <c r="Z977">
        <f t="shared" si="101"/>
        <v>834.26170813192584</v>
      </c>
    </row>
    <row r="978" spans="1:26" hidden="1" x14ac:dyDescent="0.25">
      <c r="A978" t="s">
        <v>0</v>
      </c>
      <c r="B978" s="1">
        <v>45898</v>
      </c>
      <c r="C978" s="1">
        <v>45916</v>
      </c>
      <c r="D978" t="s">
        <v>3</v>
      </c>
      <c r="E978">
        <v>26250</v>
      </c>
      <c r="F978">
        <v>4.25</v>
      </c>
      <c r="G978">
        <v>4.25</v>
      </c>
      <c r="H978">
        <v>2.75</v>
      </c>
      <c r="I978">
        <v>3.75</v>
      </c>
      <c r="J978">
        <v>3.9</v>
      </c>
      <c r="K978">
        <v>3.75</v>
      </c>
      <c r="L978">
        <v>5</v>
      </c>
      <c r="M978">
        <v>98.45</v>
      </c>
      <c r="N978">
        <v>0.01</v>
      </c>
      <c r="O978">
        <v>675</v>
      </c>
      <c r="P978">
        <v>225</v>
      </c>
      <c r="Q978">
        <v>24426.85</v>
      </c>
      <c r="R978" s="4">
        <v>0.14462029635893461</v>
      </c>
      <c r="S978" s="2">
        <f t="shared" si="96"/>
        <v>0</v>
      </c>
      <c r="T978" s="6">
        <f t="shared" si="99"/>
        <v>4.7222222222222221E-2</v>
      </c>
      <c r="U978" s="7">
        <v>6.5879999999999994E-2</v>
      </c>
      <c r="V978" s="7">
        <v>1.37E-2</v>
      </c>
      <c r="W978" s="3">
        <f t="shared" si="97"/>
        <v>-2.1963675707995116</v>
      </c>
      <c r="X978" s="8">
        <f t="shared" si="100"/>
        <v>-2.2277945369283212</v>
      </c>
      <c r="Y978" s="3">
        <f t="shared" si="98"/>
        <v>3.7500000000059686</v>
      </c>
      <c r="Z978">
        <f t="shared" si="101"/>
        <v>1761.1608505708064</v>
      </c>
    </row>
    <row r="979" spans="1:26" hidden="1" x14ac:dyDescent="0.25">
      <c r="A979" t="s">
        <v>0</v>
      </c>
      <c r="B979" s="1">
        <v>45898</v>
      </c>
      <c r="C979" s="1">
        <v>45916</v>
      </c>
      <c r="D979" t="s">
        <v>3</v>
      </c>
      <c r="E979">
        <v>25000</v>
      </c>
      <c r="F979">
        <v>95</v>
      </c>
      <c r="G979">
        <v>106</v>
      </c>
      <c r="H979">
        <v>60.6</v>
      </c>
      <c r="I979">
        <v>64.2</v>
      </c>
      <c r="J979">
        <v>66</v>
      </c>
      <c r="K979">
        <v>64.2</v>
      </c>
      <c r="L979">
        <v>7769</v>
      </c>
      <c r="M979">
        <v>146119.04000000001</v>
      </c>
      <c r="N979">
        <v>450.29</v>
      </c>
      <c r="O979">
        <v>489525</v>
      </c>
      <c r="P979">
        <v>125250</v>
      </c>
      <c r="Q979">
        <v>24426.85</v>
      </c>
      <c r="R979" s="4">
        <v>0.1109113069837883</v>
      </c>
      <c r="S979" s="2">
        <f t="shared" si="96"/>
        <v>0</v>
      </c>
      <c r="T979" s="6">
        <f t="shared" si="99"/>
        <v>4.7222222222222221E-2</v>
      </c>
      <c r="U979" s="7">
        <v>6.5879999999999994E-2</v>
      </c>
      <c r="V979" s="7">
        <v>1.37E-2</v>
      </c>
      <c r="W979" s="3">
        <f t="shared" si="97"/>
        <v>-0.84800327513108698</v>
      </c>
      <c r="X979" s="8">
        <f t="shared" si="100"/>
        <v>-0.87210505043951636</v>
      </c>
      <c r="Y979" s="3">
        <f t="shared" si="98"/>
        <v>64.199999999998909</v>
      </c>
      <c r="Z979">
        <f t="shared" si="101"/>
        <v>575.49355788806861</v>
      </c>
    </row>
    <row r="980" spans="1:26" hidden="1" x14ac:dyDescent="0.25">
      <c r="A980" t="s">
        <v>0</v>
      </c>
      <c r="B980" s="1">
        <v>45898</v>
      </c>
      <c r="C980" s="1">
        <v>45916</v>
      </c>
      <c r="D980" t="s">
        <v>3</v>
      </c>
      <c r="E980">
        <v>26600</v>
      </c>
      <c r="F980">
        <v>3.6</v>
      </c>
      <c r="G980">
        <v>4.3</v>
      </c>
      <c r="H980">
        <v>2.25</v>
      </c>
      <c r="I980">
        <v>2.5499999999999998</v>
      </c>
      <c r="J980">
        <v>2.5499999999999998</v>
      </c>
      <c r="K980">
        <v>3</v>
      </c>
      <c r="L980">
        <v>73</v>
      </c>
      <c r="M980">
        <v>1456.5</v>
      </c>
      <c r="N980">
        <v>0.15</v>
      </c>
      <c r="O980">
        <v>4350</v>
      </c>
      <c r="P980">
        <v>75</v>
      </c>
      <c r="Q980">
        <v>24426.85</v>
      </c>
      <c r="R980" s="4">
        <v>0.16325988674907399</v>
      </c>
      <c r="S980" s="2">
        <f t="shared" si="96"/>
        <v>0</v>
      </c>
      <c r="T980" s="6">
        <f t="shared" si="99"/>
        <v>4.7222222222222221E-2</v>
      </c>
      <c r="U980" s="7">
        <v>6.5879999999999994E-2</v>
      </c>
      <c r="V980" s="7">
        <v>1.37E-2</v>
      </c>
      <c r="W980" s="3">
        <f t="shared" si="97"/>
        <v>-2.3151280572363424</v>
      </c>
      <c r="X980" s="8">
        <f t="shared" si="100"/>
        <v>-2.350605532115265</v>
      </c>
      <c r="Y980" s="3">
        <f t="shared" si="98"/>
        <v>2.9999999999835154</v>
      </c>
      <c r="Z980">
        <f t="shared" si="101"/>
        <v>2109.3236925219717</v>
      </c>
    </row>
    <row r="981" spans="1:26" hidden="1" x14ac:dyDescent="0.25">
      <c r="A981" t="s">
        <v>0</v>
      </c>
      <c r="B981" s="1">
        <v>45898</v>
      </c>
      <c r="C981" s="1">
        <v>45916</v>
      </c>
      <c r="D981" t="s">
        <v>3</v>
      </c>
      <c r="E981">
        <v>24900</v>
      </c>
      <c r="F981">
        <v>123.7</v>
      </c>
      <c r="G981">
        <v>133.65</v>
      </c>
      <c r="H981">
        <v>79.95</v>
      </c>
      <c r="I981">
        <v>83.65</v>
      </c>
      <c r="J981">
        <v>85.55</v>
      </c>
      <c r="K981">
        <v>83.65</v>
      </c>
      <c r="L981">
        <v>1987</v>
      </c>
      <c r="M981">
        <v>37254.46</v>
      </c>
      <c r="N981">
        <v>147.24</v>
      </c>
      <c r="O981">
        <v>84225</v>
      </c>
      <c r="P981">
        <v>34800</v>
      </c>
      <c r="Q981">
        <v>24426.85</v>
      </c>
      <c r="R981" s="4">
        <v>0.10970698565516469</v>
      </c>
      <c r="S981" s="2">
        <f t="shared" si="96"/>
        <v>0</v>
      </c>
      <c r="T981" s="6">
        <f t="shared" si="99"/>
        <v>4.7222222222222221E-2</v>
      </c>
      <c r="U981" s="7">
        <v>6.5879999999999994E-2</v>
      </c>
      <c r="V981" s="7">
        <v>1.37E-2</v>
      </c>
      <c r="W981" s="3">
        <f t="shared" si="97"/>
        <v>-0.68945425209840194</v>
      </c>
      <c r="X981" s="8">
        <f t="shared" si="100"/>
        <v>-0.71329432025675799</v>
      </c>
      <c r="Y981" s="3">
        <f t="shared" si="98"/>
        <v>83.650000000000546</v>
      </c>
      <c r="Z981">
        <f t="shared" si="101"/>
        <v>495.25417447344807</v>
      </c>
    </row>
    <row r="982" spans="1:26" hidden="1" x14ac:dyDescent="0.25">
      <c r="A982" t="s">
        <v>0</v>
      </c>
      <c r="B982" s="1">
        <v>45898</v>
      </c>
      <c r="C982" s="1">
        <v>45916</v>
      </c>
      <c r="D982" t="s">
        <v>3</v>
      </c>
      <c r="E982">
        <v>24100</v>
      </c>
      <c r="F982">
        <v>595.04999999999995</v>
      </c>
      <c r="G982">
        <v>620.04999999999995</v>
      </c>
      <c r="H982">
        <v>520.20000000000005</v>
      </c>
      <c r="I982">
        <v>520.20000000000005</v>
      </c>
      <c r="J982">
        <v>520.20000000000005</v>
      </c>
      <c r="K982">
        <v>520.20000000000005</v>
      </c>
      <c r="L982">
        <v>13</v>
      </c>
      <c r="M982">
        <v>240.71</v>
      </c>
      <c r="N982">
        <v>5.73</v>
      </c>
      <c r="O982">
        <v>900</v>
      </c>
      <c r="P982">
        <v>300</v>
      </c>
      <c r="Q982">
        <v>24426.85</v>
      </c>
      <c r="R982" s="4">
        <v>0.13665718224787229</v>
      </c>
      <c r="S982" s="2">
        <f t="shared" si="96"/>
        <v>1</v>
      </c>
      <c r="T982" s="6">
        <f t="shared" si="99"/>
        <v>4.7222222222222221E-2</v>
      </c>
      <c r="U982" s="7">
        <v>6.5879999999999994E-2</v>
      </c>
      <c r="V982" s="7">
        <v>1.37E-2</v>
      </c>
      <c r="W982" s="3">
        <f t="shared" si="97"/>
        <v>0.55144810961606983</v>
      </c>
      <c r="X982" s="8">
        <f t="shared" si="100"/>
        <v>0.52175158190945159</v>
      </c>
      <c r="Y982" s="3">
        <f t="shared" si="98"/>
        <v>520.200000000008</v>
      </c>
      <c r="Z982">
        <f t="shared" si="101"/>
        <v>134.28910715649545</v>
      </c>
    </row>
    <row r="983" spans="1:26" hidden="1" x14ac:dyDescent="0.25">
      <c r="A983" t="s">
        <v>0</v>
      </c>
      <c r="B983" s="1">
        <v>45898</v>
      </c>
      <c r="C983" s="1">
        <v>45916</v>
      </c>
      <c r="D983" t="s">
        <v>3</v>
      </c>
      <c r="E983">
        <v>25100</v>
      </c>
      <c r="F983">
        <v>85</v>
      </c>
      <c r="G983">
        <v>85</v>
      </c>
      <c r="H983">
        <v>43.95</v>
      </c>
      <c r="I983">
        <v>45.9</v>
      </c>
      <c r="J983">
        <v>46.5</v>
      </c>
      <c r="K983">
        <v>45.9</v>
      </c>
      <c r="L983">
        <v>2602</v>
      </c>
      <c r="M983">
        <v>49095.839999999997</v>
      </c>
      <c r="N983">
        <v>113.19</v>
      </c>
      <c r="O983">
        <v>103425</v>
      </c>
      <c r="P983">
        <v>41625</v>
      </c>
      <c r="Q983">
        <v>24426.85</v>
      </c>
      <c r="R983" s="4">
        <v>0.1098429287626068</v>
      </c>
      <c r="S983" s="2">
        <f t="shared" si="96"/>
        <v>0</v>
      </c>
      <c r="T983" s="6">
        <f t="shared" si="99"/>
        <v>4.7222222222222221E-2</v>
      </c>
      <c r="U983" s="7">
        <v>6.5879999999999994E-2</v>
      </c>
      <c r="V983" s="7">
        <v>1.37E-2</v>
      </c>
      <c r="W983" s="3">
        <f t="shared" si="97"/>
        <v>-1.0237274435439971</v>
      </c>
      <c r="X983" s="8">
        <f t="shared" si="100"/>
        <v>-1.0475970530567869</v>
      </c>
      <c r="Y983" s="3">
        <f t="shared" si="98"/>
        <v>45.89999999999236</v>
      </c>
      <c r="Z983">
        <f t="shared" si="101"/>
        <v>656.88294130268696</v>
      </c>
    </row>
    <row r="984" spans="1:26" hidden="1" x14ac:dyDescent="0.25">
      <c r="A984" t="s">
        <v>0</v>
      </c>
      <c r="B984" s="1">
        <v>45898</v>
      </c>
      <c r="C984" s="1">
        <v>45916</v>
      </c>
      <c r="D984" t="s">
        <v>3</v>
      </c>
      <c r="E984">
        <v>24250</v>
      </c>
      <c r="F984">
        <v>479.8</v>
      </c>
      <c r="G984">
        <v>479.8</v>
      </c>
      <c r="H984">
        <v>435.7</v>
      </c>
      <c r="I984">
        <v>435.7</v>
      </c>
      <c r="J984">
        <v>435.7</v>
      </c>
      <c r="K984">
        <v>480.45</v>
      </c>
      <c r="L984">
        <v>7</v>
      </c>
      <c r="M984">
        <v>129.78</v>
      </c>
      <c r="N984">
        <v>2.4700000000000002</v>
      </c>
      <c r="O984">
        <v>900</v>
      </c>
      <c r="P984">
        <v>150</v>
      </c>
      <c r="Q984">
        <v>24426.85</v>
      </c>
      <c r="R984" s="4">
        <v>0.166020608417352</v>
      </c>
      <c r="S984" s="2">
        <f t="shared" si="96"/>
        <v>1</v>
      </c>
      <c r="T984" s="6">
        <f t="shared" si="99"/>
        <v>4.7222222222222221E-2</v>
      </c>
      <c r="U984" s="7">
        <v>6.5879999999999994E-2</v>
      </c>
      <c r="V984" s="7">
        <v>1.37E-2</v>
      </c>
      <c r="W984" s="3">
        <f t="shared" si="97"/>
        <v>0.28774704156785696</v>
      </c>
      <c r="X984" s="8">
        <f t="shared" si="100"/>
        <v>0.25166964324426999</v>
      </c>
      <c r="Y984" s="3">
        <f t="shared" si="98"/>
        <v>480.44999999999891</v>
      </c>
      <c r="Z984">
        <f t="shared" si="101"/>
        <v>244.07318227842552</v>
      </c>
    </row>
    <row r="985" spans="1:26" hidden="1" x14ac:dyDescent="0.25">
      <c r="A985" t="s">
        <v>0</v>
      </c>
      <c r="B985" s="1">
        <v>45898</v>
      </c>
      <c r="C985" s="1">
        <v>45916</v>
      </c>
      <c r="D985" t="s">
        <v>3</v>
      </c>
      <c r="E985">
        <v>26050</v>
      </c>
      <c r="F985">
        <v>7.05</v>
      </c>
      <c r="G985">
        <v>7.05</v>
      </c>
      <c r="H985">
        <v>5.05</v>
      </c>
      <c r="I985">
        <v>5.05</v>
      </c>
      <c r="J985">
        <v>5.05</v>
      </c>
      <c r="K985">
        <v>5.05</v>
      </c>
      <c r="L985">
        <v>21</v>
      </c>
      <c r="M985">
        <v>410.38</v>
      </c>
      <c r="N985">
        <v>0.09</v>
      </c>
      <c r="O985">
        <v>1200</v>
      </c>
      <c r="P985">
        <v>1200</v>
      </c>
      <c r="Q985">
        <v>24426.85</v>
      </c>
      <c r="R985" s="4">
        <v>0.1366100026415529</v>
      </c>
      <c r="S985" s="2">
        <f t="shared" si="96"/>
        <v>0</v>
      </c>
      <c r="T985" s="6">
        <f t="shared" si="99"/>
        <v>4.7222222222222221E-2</v>
      </c>
      <c r="U985" s="7">
        <v>6.5879999999999994E-2</v>
      </c>
      <c r="V985" s="7">
        <v>1.37E-2</v>
      </c>
      <c r="W985" s="3">
        <f t="shared" si="97"/>
        <v>-2.069311070809317</v>
      </c>
      <c r="X985" s="8">
        <f t="shared" si="100"/>
        <v>-2.0989973460691687</v>
      </c>
      <c r="Y985" s="3">
        <f t="shared" si="98"/>
        <v>5.0500000001179615</v>
      </c>
      <c r="Z985">
        <f t="shared" si="101"/>
        <v>1563.0820837415667</v>
      </c>
    </row>
    <row r="986" spans="1:26" hidden="1" x14ac:dyDescent="0.25">
      <c r="A986" t="s">
        <v>0</v>
      </c>
      <c r="B986" s="1">
        <v>45898</v>
      </c>
      <c r="C986" s="1">
        <v>45916</v>
      </c>
      <c r="D986" t="s">
        <v>3</v>
      </c>
      <c r="E986">
        <v>23150</v>
      </c>
      <c r="F986" t="s">
        <v>2</v>
      </c>
      <c r="G986" t="s">
        <v>2</v>
      </c>
      <c r="H986" t="s">
        <v>2</v>
      </c>
      <c r="I986">
        <v>1630.1</v>
      </c>
      <c r="J986" t="s">
        <v>2</v>
      </c>
      <c r="K986">
        <v>1364.25</v>
      </c>
      <c r="L986" t="s">
        <v>2</v>
      </c>
      <c r="M986" t="s">
        <v>2</v>
      </c>
      <c r="N986" t="s">
        <v>2</v>
      </c>
      <c r="O986" t="s">
        <v>2</v>
      </c>
      <c r="P986" t="s">
        <v>2</v>
      </c>
      <c r="Q986">
        <v>24426.85</v>
      </c>
      <c r="R986" s="4">
        <v>0.1797693470555741</v>
      </c>
      <c r="S986" s="2">
        <f t="shared" si="96"/>
        <v>1</v>
      </c>
      <c r="T986" s="6">
        <f t="shared" si="99"/>
        <v>4.7222222222222221E-2</v>
      </c>
      <c r="U986" s="7">
        <v>6.5879999999999994E-2</v>
      </c>
      <c r="V986" s="7">
        <v>1.37E-2</v>
      </c>
      <c r="W986" s="3">
        <f t="shared" si="97"/>
        <v>1.4569337983841717</v>
      </c>
      <c r="X986" s="8">
        <f t="shared" si="100"/>
        <v>1.4178687063939581</v>
      </c>
      <c r="Y986" s="3">
        <f t="shared" si="98"/>
        <v>1364.25</v>
      </c>
      <c r="Z986">
        <f t="shared" si="101"/>
        <v>31.289964717612747</v>
      </c>
    </row>
    <row r="987" spans="1:26" hidden="1" x14ac:dyDescent="0.25">
      <c r="A987" t="s">
        <v>0</v>
      </c>
      <c r="B987" s="1">
        <v>45898</v>
      </c>
      <c r="C987" s="1">
        <v>45916</v>
      </c>
      <c r="D987" t="s">
        <v>3</v>
      </c>
      <c r="E987">
        <v>25950</v>
      </c>
      <c r="F987">
        <v>8.35</v>
      </c>
      <c r="G987">
        <v>8.35</v>
      </c>
      <c r="H987">
        <v>4.4000000000000004</v>
      </c>
      <c r="I987">
        <v>4.45</v>
      </c>
      <c r="J987">
        <v>4.45</v>
      </c>
      <c r="K987">
        <v>4.45</v>
      </c>
      <c r="L987">
        <v>23</v>
      </c>
      <c r="M987">
        <v>447.72</v>
      </c>
      <c r="N987">
        <v>0.08</v>
      </c>
      <c r="O987">
        <v>900</v>
      </c>
      <c r="P987">
        <v>900</v>
      </c>
      <c r="Q987">
        <v>24426.85</v>
      </c>
      <c r="R987" s="4">
        <v>0.1269800209065601</v>
      </c>
      <c r="S987" s="2">
        <f t="shared" si="96"/>
        <v>0</v>
      </c>
      <c r="T987" s="6">
        <f t="shared" si="99"/>
        <v>4.7222222222222221E-2</v>
      </c>
      <c r="U987" s="7">
        <v>6.5879999999999994E-2</v>
      </c>
      <c r="V987" s="7">
        <v>1.37E-2</v>
      </c>
      <c r="W987" s="3">
        <f t="shared" si="97"/>
        <v>-2.0890308352168305</v>
      </c>
      <c r="X987" s="8">
        <f t="shared" si="100"/>
        <v>-2.1166244504737217</v>
      </c>
      <c r="Y987" s="3">
        <f t="shared" si="98"/>
        <v>4.4500000000005002</v>
      </c>
      <c r="Z987">
        <f t="shared" si="101"/>
        <v>1462.7927003269506</v>
      </c>
    </row>
    <row r="988" spans="1:26" hidden="1" x14ac:dyDescent="0.25">
      <c r="A988" t="s">
        <v>0</v>
      </c>
      <c r="B988" s="1">
        <v>45898</v>
      </c>
      <c r="C988" s="1">
        <v>45916</v>
      </c>
      <c r="D988" t="s">
        <v>3</v>
      </c>
      <c r="E988">
        <v>23900</v>
      </c>
      <c r="F988" t="s">
        <v>2</v>
      </c>
      <c r="G988" t="s">
        <v>2</v>
      </c>
      <c r="H988" t="s">
        <v>2</v>
      </c>
      <c r="I988">
        <v>990.55</v>
      </c>
      <c r="J988" t="s">
        <v>2</v>
      </c>
      <c r="K988">
        <v>718.65</v>
      </c>
      <c r="L988" t="s">
        <v>2</v>
      </c>
      <c r="M988" t="s">
        <v>2</v>
      </c>
      <c r="N988" t="s">
        <v>2</v>
      </c>
      <c r="O988" t="s">
        <v>2</v>
      </c>
      <c r="P988" t="s">
        <v>2</v>
      </c>
      <c r="Q988">
        <v>24426.85</v>
      </c>
      <c r="R988" s="4">
        <v>0.16793760235256669</v>
      </c>
      <c r="S988" s="2">
        <f t="shared" si="96"/>
        <v>1</v>
      </c>
      <c r="T988" s="6">
        <f t="shared" si="99"/>
        <v>4.7222222222222221E-2</v>
      </c>
      <c r="U988" s="7">
        <v>6.5879999999999994E-2</v>
      </c>
      <c r="V988" s="7">
        <v>1.37E-2</v>
      </c>
      <c r="W988" s="3">
        <f t="shared" si="97"/>
        <v>0.68324811076768188</v>
      </c>
      <c r="X988" s="8">
        <f t="shared" si="100"/>
        <v>0.64675413672832127</v>
      </c>
      <c r="Y988" s="3">
        <f t="shared" si="98"/>
        <v>718.64999999996508</v>
      </c>
      <c r="Z988">
        <f t="shared" si="101"/>
        <v>133.36034032725729</v>
      </c>
    </row>
    <row r="989" spans="1:26" hidden="1" x14ac:dyDescent="0.25">
      <c r="A989" t="s">
        <v>0</v>
      </c>
      <c r="B989" s="1">
        <v>45898</v>
      </c>
      <c r="C989" s="1">
        <v>45916</v>
      </c>
      <c r="D989" t="s">
        <v>3</v>
      </c>
      <c r="E989">
        <v>24650</v>
      </c>
      <c r="F989">
        <v>223.4</v>
      </c>
      <c r="G989">
        <v>240.2</v>
      </c>
      <c r="H989">
        <v>159.6</v>
      </c>
      <c r="I989">
        <v>168.05</v>
      </c>
      <c r="J989">
        <v>173.45</v>
      </c>
      <c r="K989">
        <v>168.05</v>
      </c>
      <c r="L989">
        <v>523</v>
      </c>
      <c r="M989">
        <v>9747.51</v>
      </c>
      <c r="N989">
        <v>78.55</v>
      </c>
      <c r="O989">
        <v>17025</v>
      </c>
      <c r="P989">
        <v>11025</v>
      </c>
      <c r="Q989">
        <v>24426.85</v>
      </c>
      <c r="R989" s="4">
        <v>0.11330352465795809</v>
      </c>
      <c r="S989" s="2">
        <f t="shared" si="96"/>
        <v>0</v>
      </c>
      <c r="T989" s="6">
        <f t="shared" si="99"/>
        <v>4.7222222222222221E-2</v>
      </c>
      <c r="U989" s="7">
        <v>6.5879999999999994E-2</v>
      </c>
      <c r="V989" s="7">
        <v>1.37E-2</v>
      </c>
      <c r="W989" s="3">
        <f t="shared" si="97"/>
        <v>-0.25696098067723938</v>
      </c>
      <c r="X989" s="8">
        <f t="shared" si="100"/>
        <v>-0.28158260102617599</v>
      </c>
      <c r="Y989" s="3">
        <f t="shared" si="98"/>
        <v>168.04999999999927</v>
      </c>
      <c r="Z989">
        <f t="shared" si="101"/>
        <v>330.4307159368982</v>
      </c>
    </row>
    <row r="990" spans="1:26" hidden="1" x14ac:dyDescent="0.25">
      <c r="A990" t="s">
        <v>0</v>
      </c>
      <c r="B990" s="1">
        <v>45898</v>
      </c>
      <c r="C990" s="1">
        <v>45916</v>
      </c>
      <c r="D990" t="s">
        <v>3</v>
      </c>
      <c r="E990">
        <v>23600</v>
      </c>
      <c r="F990" t="s">
        <v>2</v>
      </c>
      <c r="G990" t="s">
        <v>2</v>
      </c>
      <c r="H990" t="s">
        <v>2</v>
      </c>
      <c r="I990">
        <v>1232.3</v>
      </c>
      <c r="J990" t="s">
        <v>2</v>
      </c>
      <c r="K990">
        <v>959.3</v>
      </c>
      <c r="L990" t="s">
        <v>2</v>
      </c>
      <c r="M990" t="s">
        <v>2</v>
      </c>
      <c r="N990" t="s">
        <v>2</v>
      </c>
      <c r="O990" t="s">
        <v>2</v>
      </c>
      <c r="P990" t="s">
        <v>2</v>
      </c>
      <c r="Q990">
        <v>24426.85</v>
      </c>
      <c r="R990" s="4">
        <v>0.17081526961998561</v>
      </c>
      <c r="S990" s="2">
        <f t="shared" si="96"/>
        <v>1</v>
      </c>
      <c r="T990" s="6">
        <f t="shared" si="99"/>
        <v>4.7222222222222221E-2</v>
      </c>
      <c r="U990" s="7">
        <v>6.5879999999999994E-2</v>
      </c>
      <c r="V990" s="7">
        <v>1.37E-2</v>
      </c>
      <c r="W990" s="3">
        <f t="shared" si="97"/>
        <v>1.0126589557108567</v>
      </c>
      <c r="X990" s="8">
        <f t="shared" si="100"/>
        <v>0.97553964515912506</v>
      </c>
      <c r="Y990" s="3">
        <f t="shared" si="98"/>
        <v>959.30000000008658</v>
      </c>
      <c r="Z990">
        <f t="shared" si="101"/>
        <v>74.9421900833986</v>
      </c>
    </row>
    <row r="991" spans="1:26" hidden="1" x14ac:dyDescent="0.25">
      <c r="A991" t="s">
        <v>0</v>
      </c>
      <c r="B991" s="1">
        <v>45898</v>
      </c>
      <c r="C991" s="1">
        <v>45916</v>
      </c>
      <c r="D991" t="s">
        <v>3</v>
      </c>
      <c r="E991">
        <v>23450</v>
      </c>
      <c r="F991" t="s">
        <v>2</v>
      </c>
      <c r="G991" t="s">
        <v>2</v>
      </c>
      <c r="H991" t="s">
        <v>2</v>
      </c>
      <c r="I991">
        <v>1360.9</v>
      </c>
      <c r="J991" t="s">
        <v>2</v>
      </c>
      <c r="K991">
        <v>1089.55</v>
      </c>
      <c r="L991" t="s">
        <v>2</v>
      </c>
      <c r="M991" t="s">
        <v>2</v>
      </c>
      <c r="N991" t="s">
        <v>2</v>
      </c>
      <c r="O991" t="s">
        <v>2</v>
      </c>
      <c r="P991" t="s">
        <v>2</v>
      </c>
      <c r="Q991">
        <v>24426.85</v>
      </c>
      <c r="R991" s="4">
        <v>0.17301953516184529</v>
      </c>
      <c r="S991" s="2">
        <f t="shared" si="96"/>
        <v>1</v>
      </c>
      <c r="T991" s="6">
        <f t="shared" si="99"/>
        <v>4.7222222222222221E-2</v>
      </c>
      <c r="U991" s="7">
        <v>6.5879999999999994E-2</v>
      </c>
      <c r="V991" s="7">
        <v>1.37E-2</v>
      </c>
      <c r="W991" s="3">
        <f t="shared" si="97"/>
        <v>1.1698215056868151</v>
      </c>
      <c r="X991" s="8">
        <f t="shared" si="100"/>
        <v>1.1322231933610103</v>
      </c>
      <c r="Y991" s="3">
        <f t="shared" si="98"/>
        <v>1089.5500000000029</v>
      </c>
      <c r="Z991">
        <f t="shared" si="101"/>
        <v>55.658114961468527</v>
      </c>
    </row>
    <row r="992" spans="1:26" hidden="1" x14ac:dyDescent="0.25">
      <c r="A992" t="s">
        <v>0</v>
      </c>
      <c r="B992" s="1">
        <v>45898</v>
      </c>
      <c r="C992" s="1">
        <v>45916</v>
      </c>
      <c r="D992" t="s">
        <v>3</v>
      </c>
      <c r="E992">
        <v>22900</v>
      </c>
      <c r="F992" t="s">
        <v>2</v>
      </c>
      <c r="G992" t="s">
        <v>2</v>
      </c>
      <c r="H992" t="s">
        <v>2</v>
      </c>
      <c r="I992">
        <v>2221</v>
      </c>
      <c r="J992">
        <v>2221</v>
      </c>
      <c r="K992">
        <v>1603.15</v>
      </c>
      <c r="L992" t="s">
        <v>2</v>
      </c>
      <c r="M992" t="s">
        <v>2</v>
      </c>
      <c r="N992" t="s">
        <v>2</v>
      </c>
      <c r="O992">
        <v>75</v>
      </c>
      <c r="P992" t="s">
        <v>2</v>
      </c>
      <c r="Q992">
        <v>24426.85</v>
      </c>
      <c r="R992" s="4">
        <v>0.1891109827601071</v>
      </c>
      <c r="S992" s="2">
        <f t="shared" si="96"/>
        <v>1</v>
      </c>
      <c r="T992" s="6">
        <f t="shared" si="99"/>
        <v>4.7222222222222221E-2</v>
      </c>
      <c r="U992" s="7">
        <v>6.5879999999999994E-2</v>
      </c>
      <c r="V992" s="7">
        <v>1.37E-2</v>
      </c>
      <c r="W992" s="3">
        <f t="shared" si="97"/>
        <v>1.6511578726629719</v>
      </c>
      <c r="X992" s="8">
        <f t="shared" si="100"/>
        <v>1.610062780207641</v>
      </c>
      <c r="Y992" s="3">
        <f t="shared" si="98"/>
        <v>1603.1500000000015</v>
      </c>
      <c r="Z992">
        <f t="shared" si="101"/>
        <v>20.966506181066507</v>
      </c>
    </row>
    <row r="993" spans="1:26" hidden="1" x14ac:dyDescent="0.25">
      <c r="A993" t="s">
        <v>0</v>
      </c>
      <c r="B993" s="1">
        <v>45898</v>
      </c>
      <c r="C993" s="1">
        <v>45916</v>
      </c>
      <c r="D993" t="s">
        <v>3</v>
      </c>
      <c r="E993">
        <v>24150</v>
      </c>
      <c r="F993">
        <v>542.15</v>
      </c>
      <c r="G993">
        <v>542.25</v>
      </c>
      <c r="H993">
        <v>542.15</v>
      </c>
      <c r="I993">
        <v>542.25</v>
      </c>
      <c r="J993">
        <v>542.25</v>
      </c>
      <c r="K993">
        <v>543.20000000000005</v>
      </c>
      <c r="L993">
        <v>2</v>
      </c>
      <c r="M993">
        <v>37.04</v>
      </c>
      <c r="N993">
        <v>0.81</v>
      </c>
      <c r="O993">
        <v>300</v>
      </c>
      <c r="P993" t="s">
        <v>2</v>
      </c>
      <c r="Q993">
        <v>24426.85</v>
      </c>
      <c r="R993" s="4">
        <v>0.1664403007171035</v>
      </c>
      <c r="S993" s="2">
        <f t="shared" si="96"/>
        <v>1</v>
      </c>
      <c r="T993" s="6">
        <f t="shared" si="99"/>
        <v>4.7222222222222221E-2</v>
      </c>
      <c r="U993" s="7">
        <v>6.5879999999999994E-2</v>
      </c>
      <c r="V993" s="7">
        <v>1.37E-2</v>
      </c>
      <c r="W993" s="3">
        <f t="shared" si="97"/>
        <v>0.40136185231004989</v>
      </c>
      <c r="X993" s="8">
        <f t="shared" si="100"/>
        <v>0.36519325201813013</v>
      </c>
      <c r="Y993" s="3">
        <f t="shared" si="98"/>
        <v>543.19999999937863</v>
      </c>
      <c r="Z993">
        <f t="shared" si="101"/>
        <v>207.13379886380426</v>
      </c>
    </row>
    <row r="994" spans="1:26" hidden="1" x14ac:dyDescent="0.25">
      <c r="A994" t="s">
        <v>0</v>
      </c>
      <c r="B994" s="1">
        <v>45898</v>
      </c>
      <c r="C994" s="1">
        <v>45916</v>
      </c>
      <c r="D994" t="s">
        <v>3</v>
      </c>
      <c r="E994">
        <v>25200</v>
      </c>
      <c r="F994">
        <v>51</v>
      </c>
      <c r="G994">
        <v>58</v>
      </c>
      <c r="H994">
        <v>31.25</v>
      </c>
      <c r="I994">
        <v>32.85</v>
      </c>
      <c r="J994">
        <v>32.6</v>
      </c>
      <c r="K994">
        <v>32.85</v>
      </c>
      <c r="L994">
        <v>4113</v>
      </c>
      <c r="M994">
        <v>77858.91</v>
      </c>
      <c r="N994">
        <v>123.21</v>
      </c>
      <c r="O994">
        <v>106950</v>
      </c>
      <c r="P994">
        <v>40275</v>
      </c>
      <c r="Q994">
        <v>24426.85</v>
      </c>
      <c r="R994" s="4">
        <v>0.1096905142745791</v>
      </c>
      <c r="S994" s="2">
        <f t="shared" si="96"/>
        <v>0</v>
      </c>
      <c r="T994" s="6">
        <f t="shared" si="99"/>
        <v>4.7222222222222221E-2</v>
      </c>
      <c r="U994" s="7">
        <v>6.5879999999999994E-2</v>
      </c>
      <c r="V994" s="7">
        <v>1.37E-2</v>
      </c>
      <c r="W994" s="3">
        <f t="shared" si="97"/>
        <v>-1.191992367383587</v>
      </c>
      <c r="X994" s="8">
        <f t="shared" si="100"/>
        <v>-1.2158288561998121</v>
      </c>
      <c r="Y994" s="3">
        <f t="shared" si="98"/>
        <v>32.849999999999</v>
      </c>
      <c r="Z994">
        <f t="shared" si="101"/>
        <v>743.52232471730531</v>
      </c>
    </row>
    <row r="995" spans="1:26" hidden="1" x14ac:dyDescent="0.25">
      <c r="A995" t="s">
        <v>0</v>
      </c>
      <c r="B995" s="1">
        <v>45898</v>
      </c>
      <c r="C995" s="1">
        <v>45916</v>
      </c>
      <c r="D995" t="s">
        <v>3</v>
      </c>
      <c r="E995">
        <v>22850</v>
      </c>
      <c r="F995" t="s">
        <v>2</v>
      </c>
      <c r="G995" t="s">
        <v>2</v>
      </c>
      <c r="H995" t="s">
        <v>2</v>
      </c>
      <c r="I995">
        <v>1911.35</v>
      </c>
      <c r="J995" t="s">
        <v>2</v>
      </c>
      <c r="K995">
        <v>1651.65</v>
      </c>
      <c r="L995" t="s">
        <v>2</v>
      </c>
      <c r="M995" t="s">
        <v>2</v>
      </c>
      <c r="N995" t="s">
        <v>2</v>
      </c>
      <c r="O995" t="s">
        <v>2</v>
      </c>
      <c r="P995" t="s">
        <v>2</v>
      </c>
      <c r="Q995">
        <v>24426.85</v>
      </c>
      <c r="R995" s="4">
        <v>0.19147417318775631</v>
      </c>
      <c r="S995" s="2">
        <f t="shared" si="96"/>
        <v>1</v>
      </c>
      <c r="T995" s="6">
        <f t="shared" si="99"/>
        <v>4.7222222222222221E-2</v>
      </c>
      <c r="U995" s="7">
        <v>6.5879999999999994E-2</v>
      </c>
      <c r="V995" s="7">
        <v>1.37E-2</v>
      </c>
      <c r="W995" s="3">
        <f t="shared" si="97"/>
        <v>1.6838217195641441</v>
      </c>
      <c r="X995" s="8">
        <f t="shared" si="100"/>
        <v>1.6422130898848171</v>
      </c>
      <c r="Y995" s="3">
        <f t="shared" si="98"/>
        <v>1651.6500000000051</v>
      </c>
      <c r="Z995">
        <f t="shared" si="101"/>
        <v>19.621814473757695</v>
      </c>
    </row>
    <row r="996" spans="1:26" hidden="1" x14ac:dyDescent="0.25">
      <c r="A996" t="s">
        <v>0</v>
      </c>
      <c r="B996" s="1">
        <v>45898</v>
      </c>
      <c r="C996" s="1">
        <v>45916</v>
      </c>
      <c r="D996" t="s">
        <v>3</v>
      </c>
      <c r="E996">
        <v>26150</v>
      </c>
      <c r="F996" t="s">
        <v>2</v>
      </c>
      <c r="G996" t="s">
        <v>2</v>
      </c>
      <c r="H996" t="s">
        <v>2</v>
      </c>
      <c r="I996">
        <v>65.5</v>
      </c>
      <c r="J996" t="s">
        <v>2</v>
      </c>
      <c r="K996">
        <v>11.3</v>
      </c>
      <c r="L996" t="s">
        <v>2</v>
      </c>
      <c r="M996" t="s">
        <v>2</v>
      </c>
      <c r="N996" t="s">
        <v>2</v>
      </c>
      <c r="O996" t="s">
        <v>2</v>
      </c>
      <c r="P996" t="s">
        <v>2</v>
      </c>
      <c r="Q996">
        <v>24426.85</v>
      </c>
      <c r="R996" s="4">
        <v>0.16352101320420939</v>
      </c>
      <c r="S996" s="2">
        <f t="shared" si="96"/>
        <v>0</v>
      </c>
      <c r="T996" s="6">
        <f t="shared" si="99"/>
        <v>4.7222222222222221E-2</v>
      </c>
      <c r="U996" s="7">
        <v>6.5879999999999994E-2</v>
      </c>
      <c r="V996" s="7">
        <v>1.37E-2</v>
      </c>
      <c r="W996" s="3">
        <f t="shared" si="97"/>
        <v>-1.831216740246155</v>
      </c>
      <c r="X996" s="8">
        <f t="shared" si="100"/>
        <v>-1.8667509596655569</v>
      </c>
      <c r="Y996" s="3">
        <f t="shared" si="98"/>
        <v>11.300000000000068</v>
      </c>
      <c r="Z996">
        <f t="shared" si="101"/>
        <v>1669.0214671561844</v>
      </c>
    </row>
    <row r="997" spans="1:26" hidden="1" x14ac:dyDescent="0.25">
      <c r="A997" t="s">
        <v>0</v>
      </c>
      <c r="B997" s="1">
        <v>45898</v>
      </c>
      <c r="C997" s="1">
        <v>45916</v>
      </c>
      <c r="D997" t="s">
        <v>3</v>
      </c>
      <c r="E997">
        <v>23250</v>
      </c>
      <c r="F997" t="s">
        <v>2</v>
      </c>
      <c r="G997" t="s">
        <v>2</v>
      </c>
      <c r="H997" t="s">
        <v>2</v>
      </c>
      <c r="I997">
        <v>1538.8</v>
      </c>
      <c r="J997" t="s">
        <v>2</v>
      </c>
      <c r="K997">
        <v>1270.95</v>
      </c>
      <c r="L997" t="s">
        <v>2</v>
      </c>
      <c r="M997" t="s">
        <v>2</v>
      </c>
      <c r="N997" t="s">
        <v>2</v>
      </c>
      <c r="O997" t="s">
        <v>2</v>
      </c>
      <c r="P997" t="s">
        <v>2</v>
      </c>
      <c r="Q997">
        <v>24426.85</v>
      </c>
      <c r="R997" s="4">
        <v>0.1771088725845967</v>
      </c>
      <c r="S997" s="2">
        <f t="shared" si="96"/>
        <v>1</v>
      </c>
      <c r="T997" s="6">
        <f t="shared" si="99"/>
        <v>4.7222222222222221E-2</v>
      </c>
      <c r="U997" s="7">
        <v>6.5879999999999994E-2</v>
      </c>
      <c r="V997" s="7">
        <v>1.37E-2</v>
      </c>
      <c r="W997" s="3">
        <f t="shared" si="97"/>
        <v>1.3662417887018632</v>
      </c>
      <c r="X997" s="8">
        <f t="shared" si="100"/>
        <v>1.3277548357639888</v>
      </c>
      <c r="Y997" s="3">
        <f t="shared" si="98"/>
        <v>1270.9499999998734</v>
      </c>
      <c r="Z997">
        <f t="shared" si="101"/>
        <v>37.679348132234736</v>
      </c>
    </row>
    <row r="998" spans="1:26" hidden="1" x14ac:dyDescent="0.25">
      <c r="A998" t="s">
        <v>0</v>
      </c>
      <c r="B998" s="1">
        <v>45898</v>
      </c>
      <c r="C998" s="1">
        <v>45916</v>
      </c>
      <c r="D998" t="s">
        <v>3</v>
      </c>
      <c r="E998">
        <v>23300</v>
      </c>
      <c r="F998" t="s">
        <v>2</v>
      </c>
      <c r="G998" t="s">
        <v>2</v>
      </c>
      <c r="H998" t="s">
        <v>2</v>
      </c>
      <c r="I998">
        <v>1493.7</v>
      </c>
      <c r="J998" t="s">
        <v>2</v>
      </c>
      <c r="K998">
        <v>1224.8499999999999</v>
      </c>
      <c r="L998" t="s">
        <v>2</v>
      </c>
      <c r="M998" t="s">
        <v>2</v>
      </c>
      <c r="N998" t="s">
        <v>2</v>
      </c>
      <c r="O998" t="s">
        <v>2</v>
      </c>
      <c r="P998" t="s">
        <v>2</v>
      </c>
      <c r="Q998">
        <v>24426.85</v>
      </c>
      <c r="R998" s="4">
        <v>0.17589408731698369</v>
      </c>
      <c r="S998" s="2">
        <f t="shared" si="96"/>
        <v>1</v>
      </c>
      <c r="T998" s="6">
        <f t="shared" si="99"/>
        <v>4.7222222222222221E-2</v>
      </c>
      <c r="U998" s="7">
        <v>6.5879999999999994E-2</v>
      </c>
      <c r="V998" s="7">
        <v>1.37E-2</v>
      </c>
      <c r="W998" s="3">
        <f t="shared" si="97"/>
        <v>1.3192100820991679</v>
      </c>
      <c r="X998" s="8">
        <f t="shared" si="100"/>
        <v>1.2809871101959078</v>
      </c>
      <c r="Y998" s="3">
        <f t="shared" si="98"/>
        <v>1224.8499999999985</v>
      </c>
      <c r="Z998">
        <f t="shared" si="101"/>
        <v>41.424039839541365</v>
      </c>
    </row>
    <row r="999" spans="1:26" hidden="1" x14ac:dyDescent="0.25">
      <c r="A999" t="s">
        <v>0</v>
      </c>
      <c r="B999" s="1">
        <v>45898</v>
      </c>
      <c r="C999" s="1">
        <v>45916</v>
      </c>
      <c r="D999" t="s">
        <v>3</v>
      </c>
      <c r="E999">
        <v>26000</v>
      </c>
      <c r="F999">
        <v>7.5</v>
      </c>
      <c r="G999">
        <v>8</v>
      </c>
      <c r="H999">
        <v>4.2</v>
      </c>
      <c r="I999">
        <v>4.4000000000000004</v>
      </c>
      <c r="J999">
        <v>4.2</v>
      </c>
      <c r="K999">
        <v>4.4000000000000004</v>
      </c>
      <c r="L999">
        <v>2828</v>
      </c>
      <c r="M999">
        <v>55157.27</v>
      </c>
      <c r="N999">
        <v>11.27</v>
      </c>
      <c r="O999">
        <v>142350</v>
      </c>
      <c r="P999">
        <v>4425</v>
      </c>
      <c r="Q999">
        <v>24426.85</v>
      </c>
      <c r="R999" s="4">
        <v>0.13033472161952731</v>
      </c>
      <c r="S999" s="2">
        <f t="shared" si="96"/>
        <v>0</v>
      </c>
      <c r="T999" s="6">
        <f t="shared" si="99"/>
        <v>4.7222222222222221E-2</v>
      </c>
      <c r="U999" s="7">
        <v>6.5879999999999994E-2</v>
      </c>
      <c r="V999" s="7">
        <v>1.37E-2</v>
      </c>
      <c r="W999" s="3">
        <f t="shared" si="97"/>
        <v>-2.1025057697187415</v>
      </c>
      <c r="X999" s="8">
        <f t="shared" si="100"/>
        <v>-2.1308283840741895</v>
      </c>
      <c r="Y999" s="3">
        <f t="shared" si="98"/>
        <v>4.3999999999997499</v>
      </c>
      <c r="Z999">
        <f t="shared" si="101"/>
        <v>1512.5873920342601</v>
      </c>
    </row>
    <row r="1000" spans="1:26" hidden="1" x14ac:dyDescent="0.25">
      <c r="A1000" t="s">
        <v>0</v>
      </c>
      <c r="B1000" s="1">
        <v>45898</v>
      </c>
      <c r="C1000" s="1">
        <v>45916</v>
      </c>
      <c r="D1000" t="s">
        <v>3</v>
      </c>
      <c r="E1000">
        <v>23350</v>
      </c>
      <c r="F1000" t="s">
        <v>2</v>
      </c>
      <c r="G1000" t="s">
        <v>2</v>
      </c>
      <c r="H1000" t="s">
        <v>2</v>
      </c>
      <c r="I1000">
        <v>1449</v>
      </c>
      <c r="J1000" t="s">
        <v>2</v>
      </c>
      <c r="K1000">
        <v>1179.25</v>
      </c>
      <c r="L1000" t="s">
        <v>2</v>
      </c>
      <c r="M1000" t="s">
        <v>2</v>
      </c>
      <c r="N1000" t="s">
        <v>2</v>
      </c>
      <c r="O1000" t="s">
        <v>2</v>
      </c>
      <c r="P1000" t="s">
        <v>2</v>
      </c>
      <c r="Q1000">
        <v>24426.85</v>
      </c>
      <c r="R1000" s="4">
        <v>0.17484394412043261</v>
      </c>
      <c r="S1000" s="2">
        <f t="shared" si="96"/>
        <v>1</v>
      </c>
      <c r="T1000" s="6">
        <f t="shared" si="99"/>
        <v>4.7222222222222221E-2</v>
      </c>
      <c r="U1000" s="7">
        <v>6.5879999999999994E-2</v>
      </c>
      <c r="V1000" s="7">
        <v>1.37E-2</v>
      </c>
      <c r="W1000" s="3">
        <f t="shared" si="97"/>
        <v>1.2704856863938898</v>
      </c>
      <c r="X1000" s="8">
        <f t="shared" si="100"/>
        <v>1.2324909176923884</v>
      </c>
      <c r="Y1000" s="3">
        <f t="shared" si="98"/>
        <v>1179.2499999999636</v>
      </c>
      <c r="Z1000">
        <f t="shared" si="101"/>
        <v>45.668731546851632</v>
      </c>
    </row>
    <row r="1001" spans="1:26" hidden="1" x14ac:dyDescent="0.25">
      <c r="A1001" t="s">
        <v>0</v>
      </c>
      <c r="B1001" s="1">
        <v>45898</v>
      </c>
      <c r="C1001" s="1">
        <v>45916</v>
      </c>
      <c r="D1001" t="s">
        <v>3</v>
      </c>
      <c r="E1001">
        <v>25650</v>
      </c>
      <c r="F1001">
        <v>27.9</v>
      </c>
      <c r="G1001">
        <v>27.9</v>
      </c>
      <c r="H1001">
        <v>8.1999999999999993</v>
      </c>
      <c r="I1001">
        <v>8.25</v>
      </c>
      <c r="J1001">
        <v>8.1999999999999993</v>
      </c>
      <c r="K1001">
        <v>8.25</v>
      </c>
      <c r="L1001">
        <v>35</v>
      </c>
      <c r="M1001">
        <v>673.54</v>
      </c>
      <c r="N1001">
        <v>0.23</v>
      </c>
      <c r="O1001">
        <v>1875</v>
      </c>
      <c r="P1001">
        <v>1800</v>
      </c>
      <c r="Q1001">
        <v>24426.85</v>
      </c>
      <c r="R1001" s="4">
        <v>0.11634554877776621</v>
      </c>
      <c r="S1001" s="2">
        <f t="shared" si="96"/>
        <v>0</v>
      </c>
      <c r="T1001" s="6">
        <f t="shared" si="99"/>
        <v>4.7222222222222221E-2</v>
      </c>
      <c r="U1001" s="7">
        <v>6.5879999999999994E-2</v>
      </c>
      <c r="V1001" s="7">
        <v>1.37E-2</v>
      </c>
      <c r="W1001" s="3">
        <f t="shared" si="97"/>
        <v>-1.8224723582093256</v>
      </c>
      <c r="X1001" s="8">
        <f t="shared" si="100"/>
        <v>-1.8477550309235469</v>
      </c>
      <c r="Y1001" s="3">
        <f t="shared" si="98"/>
        <v>8.2499999999986358</v>
      </c>
      <c r="Z1001">
        <f t="shared" si="101"/>
        <v>1167.5245500830897</v>
      </c>
    </row>
    <row r="1002" spans="1:26" hidden="1" x14ac:dyDescent="0.25">
      <c r="A1002" t="s">
        <v>0</v>
      </c>
      <c r="B1002" s="1">
        <v>45898</v>
      </c>
      <c r="C1002" s="1">
        <v>45916</v>
      </c>
      <c r="D1002" t="s">
        <v>3</v>
      </c>
      <c r="E1002">
        <v>24000</v>
      </c>
      <c r="F1002">
        <v>671.85</v>
      </c>
      <c r="G1002">
        <v>710</v>
      </c>
      <c r="H1002">
        <v>576</v>
      </c>
      <c r="I1002">
        <v>590.25</v>
      </c>
      <c r="J1002">
        <v>601.20000000000005</v>
      </c>
      <c r="K1002">
        <v>590.25</v>
      </c>
      <c r="L1002">
        <v>494</v>
      </c>
      <c r="M1002">
        <v>9118.6200000000008</v>
      </c>
      <c r="N1002">
        <v>226.62</v>
      </c>
      <c r="O1002">
        <v>17850</v>
      </c>
      <c r="P1002">
        <v>10200</v>
      </c>
      <c r="Q1002">
        <v>24426.85</v>
      </c>
      <c r="R1002" s="4">
        <v>0.13545017347635219</v>
      </c>
      <c r="S1002" s="2">
        <f t="shared" si="96"/>
        <v>1</v>
      </c>
      <c r="T1002" s="6">
        <f t="shared" si="99"/>
        <v>4.7222222222222221E-2</v>
      </c>
      <c r="U1002" s="7">
        <v>6.5879999999999994E-2</v>
      </c>
      <c r="V1002" s="7">
        <v>1.37E-2</v>
      </c>
      <c r="W1002" s="3">
        <f t="shared" si="97"/>
        <v>0.69736306687532623</v>
      </c>
      <c r="X1002" s="8">
        <f t="shared" si="100"/>
        <v>0.66792883031825456</v>
      </c>
      <c r="Y1002" s="3">
        <f t="shared" si="98"/>
        <v>590.24999999969805</v>
      </c>
      <c r="Z1002">
        <f t="shared" si="101"/>
        <v>104.6497237418771</v>
      </c>
    </row>
    <row r="1003" spans="1:26" hidden="1" x14ac:dyDescent="0.25">
      <c r="A1003" t="s">
        <v>0</v>
      </c>
      <c r="B1003" s="1">
        <v>45898</v>
      </c>
      <c r="C1003" s="1">
        <v>45916</v>
      </c>
      <c r="D1003" t="s">
        <v>3</v>
      </c>
      <c r="E1003">
        <v>25850</v>
      </c>
      <c r="F1003" t="s">
        <v>2</v>
      </c>
      <c r="G1003" t="s">
        <v>2</v>
      </c>
      <c r="H1003" t="s">
        <v>2</v>
      </c>
      <c r="I1003">
        <v>106.45</v>
      </c>
      <c r="J1003" t="s">
        <v>2</v>
      </c>
      <c r="K1003">
        <v>24.8</v>
      </c>
      <c r="L1003" t="s">
        <v>2</v>
      </c>
      <c r="M1003" t="s">
        <v>2</v>
      </c>
      <c r="N1003" t="s">
        <v>2</v>
      </c>
      <c r="O1003" t="s">
        <v>2</v>
      </c>
      <c r="P1003" t="s">
        <v>2</v>
      </c>
      <c r="Q1003">
        <v>24426.85</v>
      </c>
      <c r="R1003" s="4">
        <v>0.16366007076823341</v>
      </c>
      <c r="S1003" s="2">
        <f t="shared" si="96"/>
        <v>0</v>
      </c>
      <c r="T1003" s="6">
        <f t="shared" si="99"/>
        <v>4.7222222222222221E-2</v>
      </c>
      <c r="U1003" s="7">
        <v>6.5879999999999994E-2</v>
      </c>
      <c r="V1003" s="7">
        <v>1.37E-2</v>
      </c>
      <c r="W1003" s="3">
        <f t="shared" si="97"/>
        <v>-1.5051888156905833</v>
      </c>
      <c r="X1003" s="8">
        <f t="shared" si="100"/>
        <v>-1.5407532532568466</v>
      </c>
      <c r="Y1003" s="3">
        <f t="shared" si="98"/>
        <v>24.79999999999518</v>
      </c>
      <c r="Z1003">
        <f t="shared" si="101"/>
        <v>1383.4533169123279</v>
      </c>
    </row>
    <row r="1004" spans="1:26" hidden="1" x14ac:dyDescent="0.25">
      <c r="A1004" t="s">
        <v>0</v>
      </c>
      <c r="B1004" s="1">
        <v>45898</v>
      </c>
      <c r="C1004" s="1">
        <v>45916</v>
      </c>
      <c r="D1004" t="s">
        <v>3</v>
      </c>
      <c r="E1004">
        <v>25250</v>
      </c>
      <c r="F1004">
        <v>46.55</v>
      </c>
      <c r="G1004">
        <v>46.55</v>
      </c>
      <c r="H1004">
        <v>27.2</v>
      </c>
      <c r="I1004">
        <v>28.6</v>
      </c>
      <c r="J1004">
        <v>28.45</v>
      </c>
      <c r="K1004">
        <v>28.6</v>
      </c>
      <c r="L1004">
        <v>414</v>
      </c>
      <c r="M1004">
        <v>7850.93</v>
      </c>
      <c r="N1004">
        <v>10.8</v>
      </c>
      <c r="O1004">
        <v>14625</v>
      </c>
      <c r="P1004">
        <v>5025</v>
      </c>
      <c r="Q1004">
        <v>24426.85</v>
      </c>
      <c r="R1004" s="4">
        <v>0.1106972609687665</v>
      </c>
      <c r="S1004" s="2">
        <f t="shared" si="96"/>
        <v>0</v>
      </c>
      <c r="T1004" s="6">
        <f t="shared" si="99"/>
        <v>4.7222222222222221E-2</v>
      </c>
      <c r="U1004" s="7">
        <v>6.5879999999999994E-2</v>
      </c>
      <c r="V1004" s="7">
        <v>1.37E-2</v>
      </c>
      <c r="W1004" s="3">
        <f t="shared" si="97"/>
        <v>-1.263334219919642</v>
      </c>
      <c r="X1004" s="8">
        <f t="shared" si="100"/>
        <v>-1.287389481584873</v>
      </c>
      <c r="Y1004" s="3">
        <f t="shared" si="98"/>
        <v>28.599999999998545</v>
      </c>
      <c r="Z1004">
        <f t="shared" si="101"/>
        <v>789.11701642461412</v>
      </c>
    </row>
    <row r="1005" spans="1:26" hidden="1" x14ac:dyDescent="0.25">
      <c r="A1005" t="s">
        <v>0</v>
      </c>
      <c r="B1005" s="1">
        <v>45898</v>
      </c>
      <c r="C1005" s="1">
        <v>45916</v>
      </c>
      <c r="D1005" t="s">
        <v>3</v>
      </c>
      <c r="E1005">
        <v>22800</v>
      </c>
      <c r="F1005" t="s">
        <v>2</v>
      </c>
      <c r="G1005" t="s">
        <v>2</v>
      </c>
      <c r="H1005" t="s">
        <v>2</v>
      </c>
      <c r="I1005">
        <v>1959.1</v>
      </c>
      <c r="J1005" t="s">
        <v>2</v>
      </c>
      <c r="K1005">
        <v>1700.35</v>
      </c>
      <c r="L1005" t="s">
        <v>2</v>
      </c>
      <c r="M1005" t="s">
        <v>2</v>
      </c>
      <c r="N1005" t="s">
        <v>2</v>
      </c>
      <c r="O1005" t="s">
        <v>2</v>
      </c>
      <c r="P1005" t="s">
        <v>2</v>
      </c>
      <c r="Q1005">
        <v>24426.85</v>
      </c>
      <c r="R1005" s="4">
        <v>0.19404637137492961</v>
      </c>
      <c r="S1005" s="2">
        <f t="shared" si="96"/>
        <v>1</v>
      </c>
      <c r="T1005" s="6">
        <f t="shared" si="99"/>
        <v>4.7222222222222221E-2</v>
      </c>
      <c r="U1005" s="7">
        <v>6.5879999999999994E-2</v>
      </c>
      <c r="V1005" s="7">
        <v>1.37E-2</v>
      </c>
      <c r="W1005" s="3">
        <f t="shared" si="97"/>
        <v>1.7140063431663621</v>
      </c>
      <c r="X1005" s="8">
        <f t="shared" si="100"/>
        <v>1.6718387574667526</v>
      </c>
      <c r="Y1005" s="3">
        <f t="shared" si="98"/>
        <v>1700.3500000000859</v>
      </c>
      <c r="Z1005">
        <f t="shared" si="101"/>
        <v>18.477122766445973</v>
      </c>
    </row>
    <row r="1006" spans="1:26" hidden="1" x14ac:dyDescent="0.25">
      <c r="A1006" t="s">
        <v>0</v>
      </c>
      <c r="B1006" s="1">
        <v>45898</v>
      </c>
      <c r="C1006" s="1">
        <v>45916</v>
      </c>
      <c r="D1006" t="s">
        <v>3</v>
      </c>
      <c r="E1006">
        <v>26850</v>
      </c>
      <c r="F1006">
        <v>3.1</v>
      </c>
      <c r="G1006">
        <v>3.1</v>
      </c>
      <c r="H1006">
        <v>2.1</v>
      </c>
      <c r="I1006">
        <v>2.2999999999999998</v>
      </c>
      <c r="J1006">
        <v>2.2999999999999998</v>
      </c>
      <c r="K1006">
        <v>2.2999999999999998</v>
      </c>
      <c r="L1006">
        <v>14</v>
      </c>
      <c r="M1006">
        <v>281.95</v>
      </c>
      <c r="N1006">
        <v>0.03</v>
      </c>
      <c r="O1006">
        <v>5700</v>
      </c>
      <c r="P1006">
        <v>525</v>
      </c>
      <c r="Q1006">
        <v>24426.85</v>
      </c>
      <c r="R1006" s="4">
        <v>0.1735090787653267</v>
      </c>
      <c r="S1006" s="2">
        <f t="shared" si="96"/>
        <v>0</v>
      </c>
      <c r="T1006" s="6">
        <f t="shared" si="99"/>
        <v>4.7222222222222221E-2</v>
      </c>
      <c r="U1006" s="7">
        <v>6.5879999999999994E-2</v>
      </c>
      <c r="V1006" s="7">
        <v>1.37E-2</v>
      </c>
      <c r="W1006" s="3">
        <f t="shared" si="97"/>
        <v>-2.4243137377365671</v>
      </c>
      <c r="X1006" s="8">
        <f t="shared" si="100"/>
        <v>-2.4620184311902809</v>
      </c>
      <c r="Y1006" s="3">
        <f t="shared" si="98"/>
        <v>2.3000000000445766</v>
      </c>
      <c r="Z1006">
        <f t="shared" si="101"/>
        <v>2357.8471510585186</v>
      </c>
    </row>
    <row r="1007" spans="1:26" hidden="1" x14ac:dyDescent="0.25">
      <c r="A1007" t="s">
        <v>0</v>
      </c>
      <c r="B1007" s="1">
        <v>45898</v>
      </c>
      <c r="C1007" s="1">
        <v>45916</v>
      </c>
      <c r="D1007" t="s">
        <v>3</v>
      </c>
      <c r="E1007">
        <v>24700</v>
      </c>
      <c r="F1007">
        <v>196.65</v>
      </c>
      <c r="G1007">
        <v>219.65</v>
      </c>
      <c r="H1007">
        <v>141</v>
      </c>
      <c r="I1007">
        <v>148.05000000000001</v>
      </c>
      <c r="J1007">
        <v>152</v>
      </c>
      <c r="K1007">
        <v>148.05000000000001</v>
      </c>
      <c r="L1007">
        <v>3402</v>
      </c>
      <c r="M1007">
        <v>63476.62</v>
      </c>
      <c r="N1007">
        <v>454.57</v>
      </c>
      <c r="O1007">
        <v>130575</v>
      </c>
      <c r="P1007">
        <v>70350</v>
      </c>
      <c r="Q1007">
        <v>24426.85</v>
      </c>
      <c r="R1007" s="4">
        <v>0.11261049220892499</v>
      </c>
      <c r="S1007" s="2">
        <f t="shared" si="96"/>
        <v>0</v>
      </c>
      <c r="T1007" s="6">
        <f t="shared" si="99"/>
        <v>4.7222222222222221E-2</v>
      </c>
      <c r="U1007" s="7">
        <v>6.5879999999999994E-2</v>
      </c>
      <c r="V1007" s="7">
        <v>1.37E-2</v>
      </c>
      <c r="W1007" s="3">
        <f t="shared" si="97"/>
        <v>-0.34149927718939932</v>
      </c>
      <c r="X1007" s="8">
        <f t="shared" si="100"/>
        <v>-0.36597029691138194</v>
      </c>
      <c r="Y1007" s="3">
        <f t="shared" si="98"/>
        <v>148.04999999997381</v>
      </c>
      <c r="Z1007">
        <f t="shared" si="101"/>
        <v>360.27540764421065</v>
      </c>
    </row>
    <row r="1008" spans="1:26" hidden="1" x14ac:dyDescent="0.25">
      <c r="A1008" t="s">
        <v>0</v>
      </c>
      <c r="B1008" s="1">
        <v>45898</v>
      </c>
      <c r="C1008" s="1">
        <v>45916</v>
      </c>
      <c r="D1008" t="s">
        <v>3</v>
      </c>
      <c r="E1008">
        <v>26450</v>
      </c>
      <c r="F1008">
        <v>3.65</v>
      </c>
      <c r="G1008">
        <v>3.65</v>
      </c>
      <c r="H1008">
        <v>3.1</v>
      </c>
      <c r="I1008">
        <v>3.1</v>
      </c>
      <c r="J1008">
        <v>3.1</v>
      </c>
      <c r="K1008">
        <v>4.8</v>
      </c>
      <c r="L1008">
        <v>8</v>
      </c>
      <c r="M1008">
        <v>158.72</v>
      </c>
      <c r="N1008">
        <v>0.02</v>
      </c>
      <c r="O1008">
        <v>600</v>
      </c>
      <c r="P1008">
        <v>225</v>
      </c>
      <c r="Q1008">
        <v>24426.85</v>
      </c>
      <c r="R1008" s="4">
        <v>0.1635405343340823</v>
      </c>
      <c r="S1008" s="2">
        <f t="shared" si="96"/>
        <v>0</v>
      </c>
      <c r="T1008" s="6">
        <f t="shared" si="99"/>
        <v>4.7222222222222221E-2</v>
      </c>
      <c r="U1008" s="7">
        <v>6.5879999999999994E-2</v>
      </c>
      <c r="V1008" s="7">
        <v>1.37E-2</v>
      </c>
      <c r="W1008" s="3">
        <f t="shared" si="97"/>
        <v>-2.1519691986066567</v>
      </c>
      <c r="X1008" s="8">
        <f t="shared" si="100"/>
        <v>-2.187507660099286</v>
      </c>
      <c r="Y1008" s="3">
        <f t="shared" si="98"/>
        <v>4.8000000000001251</v>
      </c>
      <c r="Z1008">
        <f t="shared" si="101"/>
        <v>1961.5896174000445</v>
      </c>
    </row>
    <row r="1009" spans="1:26" hidden="1" x14ac:dyDescent="0.25">
      <c r="A1009" t="s">
        <v>0</v>
      </c>
      <c r="B1009" s="1">
        <v>45898</v>
      </c>
      <c r="C1009" s="1">
        <v>45916</v>
      </c>
      <c r="D1009" t="s">
        <v>3</v>
      </c>
      <c r="E1009">
        <v>22950</v>
      </c>
      <c r="F1009" t="s">
        <v>2</v>
      </c>
      <c r="G1009" t="s">
        <v>2</v>
      </c>
      <c r="H1009" t="s">
        <v>2</v>
      </c>
      <c r="I1009">
        <v>1816.55</v>
      </c>
      <c r="J1009" t="s">
        <v>2</v>
      </c>
      <c r="K1009">
        <v>1554.85</v>
      </c>
      <c r="L1009" t="s">
        <v>2</v>
      </c>
      <c r="M1009" t="s">
        <v>2</v>
      </c>
      <c r="N1009" t="s">
        <v>2</v>
      </c>
      <c r="O1009" t="s">
        <v>2</v>
      </c>
      <c r="P1009" t="s">
        <v>2</v>
      </c>
      <c r="Q1009">
        <v>24426.85</v>
      </c>
      <c r="R1009" s="4">
        <v>0.18691004647758519</v>
      </c>
      <c r="S1009" s="2">
        <f t="shared" si="96"/>
        <v>1</v>
      </c>
      <c r="T1009" s="6">
        <f t="shared" si="99"/>
        <v>4.7222222222222221E-2</v>
      </c>
      <c r="U1009" s="7">
        <v>6.5879999999999994E-2</v>
      </c>
      <c r="V1009" s="7">
        <v>1.37E-2</v>
      </c>
      <c r="W1009" s="3">
        <f t="shared" si="97"/>
        <v>1.6164221725442414</v>
      </c>
      <c r="X1009" s="8">
        <f t="shared" si="100"/>
        <v>1.5758053583924676</v>
      </c>
      <c r="Y1009" s="3">
        <f t="shared" si="98"/>
        <v>1554.8499999999949</v>
      </c>
      <c r="Z1009">
        <f t="shared" si="101"/>
        <v>22.511197888372408</v>
      </c>
    </row>
    <row r="1010" spans="1:26" hidden="1" x14ac:dyDescent="0.25">
      <c r="A1010" t="s">
        <v>0</v>
      </c>
      <c r="B1010" s="1">
        <v>45898</v>
      </c>
      <c r="C1010" s="1">
        <v>45916</v>
      </c>
      <c r="D1010" t="s">
        <v>3</v>
      </c>
      <c r="E1010">
        <v>24400</v>
      </c>
      <c r="F1010">
        <v>363.3</v>
      </c>
      <c r="G1010">
        <v>391.6</v>
      </c>
      <c r="H1010">
        <v>285</v>
      </c>
      <c r="I1010">
        <v>296.64999999999998</v>
      </c>
      <c r="J1010">
        <v>302</v>
      </c>
      <c r="K1010">
        <v>296.64999999999998</v>
      </c>
      <c r="L1010">
        <v>925</v>
      </c>
      <c r="M1010">
        <v>17155</v>
      </c>
      <c r="N1010">
        <v>227.5</v>
      </c>
      <c r="O1010">
        <v>24375</v>
      </c>
      <c r="P1010">
        <v>12900</v>
      </c>
      <c r="Q1010">
        <v>24426.85</v>
      </c>
      <c r="R1010" s="4">
        <v>0.1187442266485708</v>
      </c>
      <c r="S1010" s="2">
        <f t="shared" si="96"/>
        <v>1</v>
      </c>
      <c r="T1010" s="6">
        <f t="shared" si="99"/>
        <v>4.7222222222222221E-2</v>
      </c>
      <c r="U1010" s="7">
        <v>6.5879999999999994E-2</v>
      </c>
      <c r="V1010" s="7">
        <v>1.37E-2</v>
      </c>
      <c r="W1010" s="3">
        <f t="shared" si="97"/>
        <v>0.15101509103961577</v>
      </c>
      <c r="X1010" s="8">
        <f t="shared" si="100"/>
        <v>0.12521116944057273</v>
      </c>
      <c r="Y1010" s="3">
        <f t="shared" si="98"/>
        <v>296.65000000000327</v>
      </c>
      <c r="Z1010">
        <f t="shared" si="101"/>
        <v>209.80725740035268</v>
      </c>
    </row>
    <row r="1011" spans="1:26" hidden="1" x14ac:dyDescent="0.25">
      <c r="A1011" t="s">
        <v>0</v>
      </c>
      <c r="B1011" s="1">
        <v>45898</v>
      </c>
      <c r="C1011" s="1">
        <v>45916</v>
      </c>
      <c r="D1011" t="s">
        <v>3</v>
      </c>
      <c r="E1011">
        <v>22750</v>
      </c>
      <c r="F1011" t="s">
        <v>2</v>
      </c>
      <c r="G1011" t="s">
        <v>2</v>
      </c>
      <c r="H1011" t="s">
        <v>2</v>
      </c>
      <c r="I1011">
        <v>2007</v>
      </c>
      <c r="J1011" t="s">
        <v>2</v>
      </c>
      <c r="K1011">
        <v>1749.15</v>
      </c>
      <c r="L1011" t="s">
        <v>2</v>
      </c>
      <c r="M1011" t="s">
        <v>2</v>
      </c>
      <c r="N1011" t="s">
        <v>2</v>
      </c>
      <c r="O1011" t="s">
        <v>2</v>
      </c>
      <c r="P1011" t="s">
        <v>2</v>
      </c>
      <c r="Q1011">
        <v>24426.85</v>
      </c>
      <c r="R1011" s="4">
        <v>0.19666192873207439</v>
      </c>
      <c r="S1011" s="2">
        <f t="shared" si="96"/>
        <v>1</v>
      </c>
      <c r="T1011" s="6">
        <f t="shared" si="99"/>
        <v>4.7222222222222221E-2</v>
      </c>
      <c r="U1011" s="7">
        <v>6.5879999999999994E-2</v>
      </c>
      <c r="V1011" s="7">
        <v>1.37E-2</v>
      </c>
      <c r="W1011" s="3">
        <f t="shared" si="97"/>
        <v>1.7431460926942535</v>
      </c>
      <c r="X1011" s="8">
        <f t="shared" si="100"/>
        <v>1.7004101287341891</v>
      </c>
      <c r="Y1011" s="3">
        <f t="shared" si="98"/>
        <v>1749.1500000001288</v>
      </c>
      <c r="Z1011">
        <f t="shared" si="101"/>
        <v>17.432431059140072</v>
      </c>
    </row>
    <row r="1012" spans="1:26" hidden="1" x14ac:dyDescent="0.25">
      <c r="A1012" t="s">
        <v>0</v>
      </c>
      <c r="B1012" s="1">
        <v>45898</v>
      </c>
      <c r="C1012" s="1">
        <v>45916</v>
      </c>
      <c r="D1012" t="s">
        <v>3</v>
      </c>
      <c r="E1012">
        <v>24600</v>
      </c>
      <c r="F1012">
        <v>247.95</v>
      </c>
      <c r="G1012">
        <v>270</v>
      </c>
      <c r="H1012">
        <v>180.3</v>
      </c>
      <c r="I1012">
        <v>189.85</v>
      </c>
      <c r="J1012">
        <v>192.9</v>
      </c>
      <c r="K1012">
        <v>189.85</v>
      </c>
      <c r="L1012">
        <v>2580</v>
      </c>
      <c r="M1012">
        <v>48034.16</v>
      </c>
      <c r="N1012">
        <v>433.16</v>
      </c>
      <c r="O1012">
        <v>61200</v>
      </c>
      <c r="P1012">
        <v>14850</v>
      </c>
      <c r="Q1012">
        <v>24426.85</v>
      </c>
      <c r="R1012" s="4">
        <v>0.1140760583249882</v>
      </c>
      <c r="S1012" s="2">
        <f t="shared" si="96"/>
        <v>0</v>
      </c>
      <c r="T1012" s="6">
        <f t="shared" si="99"/>
        <v>4.7222222222222221E-2</v>
      </c>
      <c r="U1012" s="7">
        <v>6.5879999999999994E-2</v>
      </c>
      <c r="V1012" s="7">
        <v>1.37E-2</v>
      </c>
      <c r="W1012" s="3">
        <f t="shared" si="97"/>
        <v>-0.17314553210837366</v>
      </c>
      <c r="X1012" s="8">
        <f t="shared" si="100"/>
        <v>-0.19793502923531703</v>
      </c>
      <c r="Y1012" s="3">
        <f t="shared" si="98"/>
        <v>189.85000000000582</v>
      </c>
      <c r="Z1012">
        <f t="shared" si="101"/>
        <v>302.38602422958866</v>
      </c>
    </row>
    <row r="1013" spans="1:26" hidden="1" x14ac:dyDescent="0.25">
      <c r="A1013" t="s">
        <v>0</v>
      </c>
      <c r="B1013" s="1">
        <v>45898</v>
      </c>
      <c r="C1013" s="1">
        <v>45916</v>
      </c>
      <c r="D1013" t="s">
        <v>3</v>
      </c>
      <c r="E1013">
        <v>25450</v>
      </c>
      <c r="F1013">
        <v>25.6</v>
      </c>
      <c r="G1013">
        <v>26.05</v>
      </c>
      <c r="H1013">
        <v>14.25</v>
      </c>
      <c r="I1013">
        <v>14.85</v>
      </c>
      <c r="J1013">
        <v>14.9</v>
      </c>
      <c r="K1013">
        <v>14.85</v>
      </c>
      <c r="L1013">
        <v>230</v>
      </c>
      <c r="M1013">
        <v>4393.5</v>
      </c>
      <c r="N1013">
        <v>3.38</v>
      </c>
      <c r="O1013">
        <v>7575</v>
      </c>
      <c r="P1013">
        <v>1875</v>
      </c>
      <c r="Q1013">
        <v>24426.85</v>
      </c>
      <c r="R1013" s="4">
        <v>0.11241651190095719</v>
      </c>
      <c r="S1013" s="2">
        <f t="shared" si="96"/>
        <v>0</v>
      </c>
      <c r="T1013" s="6">
        <f t="shared" si="99"/>
        <v>4.7222222222222221E-2</v>
      </c>
      <c r="U1013" s="7">
        <v>6.5879999999999994E-2</v>
      </c>
      <c r="V1013" s="7">
        <v>1.37E-2</v>
      </c>
      <c r="W1013" s="3">
        <f t="shared" si="97"/>
        <v>-1.5666042288889619</v>
      </c>
      <c r="X1013" s="8">
        <f t="shared" si="100"/>
        <v>-1.591033095381269</v>
      </c>
      <c r="Y1013" s="3">
        <f t="shared" si="98"/>
        <v>14.850000000001728</v>
      </c>
      <c r="Z1013">
        <f t="shared" si="101"/>
        <v>974.74578325385301</v>
      </c>
    </row>
    <row r="1014" spans="1:26" hidden="1" x14ac:dyDescent="0.25">
      <c r="A1014" t="s">
        <v>0</v>
      </c>
      <c r="B1014" s="1">
        <v>45898</v>
      </c>
      <c r="C1014" s="1">
        <v>45916</v>
      </c>
      <c r="D1014" t="s">
        <v>3</v>
      </c>
      <c r="E1014">
        <v>24850</v>
      </c>
      <c r="F1014">
        <v>136.75</v>
      </c>
      <c r="G1014">
        <v>142.4</v>
      </c>
      <c r="H1014">
        <v>92.55</v>
      </c>
      <c r="I1014">
        <v>98.2</v>
      </c>
      <c r="J1014">
        <v>101.1</v>
      </c>
      <c r="K1014">
        <v>98.2</v>
      </c>
      <c r="L1014">
        <v>280</v>
      </c>
      <c r="M1014">
        <v>5243.42</v>
      </c>
      <c r="N1014">
        <v>24.92</v>
      </c>
      <c r="O1014">
        <v>11850</v>
      </c>
      <c r="P1014">
        <v>5925</v>
      </c>
      <c r="Q1014">
        <v>24426.85</v>
      </c>
      <c r="R1014" s="4">
        <v>0.1108582384420555</v>
      </c>
      <c r="S1014" s="2">
        <f t="shared" si="96"/>
        <v>0</v>
      </c>
      <c r="T1014" s="6">
        <f t="shared" si="99"/>
        <v>4.7222222222222221E-2</v>
      </c>
      <c r="U1014" s="7">
        <v>6.5879999999999994E-2</v>
      </c>
      <c r="V1014" s="7">
        <v>1.37E-2</v>
      </c>
      <c r="W1014" s="3">
        <f t="shared" si="97"/>
        <v>-0.59860707331851049</v>
      </c>
      <c r="X1014" s="8">
        <f t="shared" si="100"/>
        <v>-0.62269731647477644</v>
      </c>
      <c r="Y1014" s="3">
        <f t="shared" si="98"/>
        <v>98.199999999998909</v>
      </c>
      <c r="Z1014">
        <f t="shared" si="101"/>
        <v>459.95948276613854</v>
      </c>
    </row>
    <row r="1015" spans="1:26" hidden="1" x14ac:dyDescent="0.25">
      <c r="A1015" t="s">
        <v>0</v>
      </c>
      <c r="B1015" s="1">
        <v>45898</v>
      </c>
      <c r="C1015" s="1">
        <v>45916</v>
      </c>
      <c r="D1015" t="s">
        <v>3</v>
      </c>
      <c r="E1015">
        <v>23650</v>
      </c>
      <c r="F1015" t="s">
        <v>2</v>
      </c>
      <c r="G1015" t="s">
        <v>2</v>
      </c>
      <c r="H1015" t="s">
        <v>2</v>
      </c>
      <c r="I1015">
        <v>1190.55</v>
      </c>
      <c r="J1015" t="s">
        <v>2</v>
      </c>
      <c r="K1015">
        <v>917.25</v>
      </c>
      <c r="L1015" t="s">
        <v>2</v>
      </c>
      <c r="M1015" t="s">
        <v>2</v>
      </c>
      <c r="N1015" t="s">
        <v>2</v>
      </c>
      <c r="O1015" t="s">
        <v>2</v>
      </c>
      <c r="P1015" t="s">
        <v>2</v>
      </c>
      <c r="Q1015">
        <v>24426.85</v>
      </c>
      <c r="R1015" s="4">
        <v>0.17023928492954871</v>
      </c>
      <c r="S1015" s="2">
        <f t="shared" si="96"/>
        <v>1</v>
      </c>
      <c r="T1015" s="6">
        <f t="shared" si="99"/>
        <v>4.7222222222222221E-2</v>
      </c>
      <c r="U1015" s="7">
        <v>6.5879999999999994E-2</v>
      </c>
      <c r="V1015" s="7">
        <v>1.37E-2</v>
      </c>
      <c r="W1015" s="3">
        <f t="shared" si="97"/>
        <v>0.95875066042211332</v>
      </c>
      <c r="X1015" s="8">
        <f t="shared" si="100"/>
        <v>0.92175651522969027</v>
      </c>
      <c r="Y1015" s="3">
        <f t="shared" si="98"/>
        <v>917.25000000000364</v>
      </c>
      <c r="Z1015">
        <f t="shared" si="101"/>
        <v>82.736881790708139</v>
      </c>
    </row>
    <row r="1016" spans="1:26" hidden="1" x14ac:dyDescent="0.25">
      <c r="A1016" t="s">
        <v>0</v>
      </c>
      <c r="B1016" s="1">
        <v>45898</v>
      </c>
      <c r="C1016" s="1">
        <v>45916</v>
      </c>
      <c r="D1016" t="s">
        <v>3</v>
      </c>
      <c r="E1016">
        <v>24800</v>
      </c>
      <c r="F1016">
        <v>157.65</v>
      </c>
      <c r="G1016">
        <v>170.4</v>
      </c>
      <c r="H1016">
        <v>106.9</v>
      </c>
      <c r="I1016">
        <v>112.65</v>
      </c>
      <c r="J1016">
        <v>116.2</v>
      </c>
      <c r="K1016">
        <v>112.65</v>
      </c>
      <c r="L1016">
        <v>3835</v>
      </c>
      <c r="M1016">
        <v>71718.87</v>
      </c>
      <c r="N1016">
        <v>387.87</v>
      </c>
      <c r="O1016">
        <v>107775</v>
      </c>
      <c r="P1016">
        <v>44175</v>
      </c>
      <c r="Q1016">
        <v>24426.85</v>
      </c>
      <c r="R1016" s="4">
        <v>0.11110537200320229</v>
      </c>
      <c r="S1016" s="2">
        <f t="shared" si="96"/>
        <v>0</v>
      </c>
      <c r="T1016" s="6">
        <f t="shared" si="99"/>
        <v>4.7222222222222221E-2</v>
      </c>
      <c r="U1016" s="7">
        <v>6.5879999999999994E-2</v>
      </c>
      <c r="V1016" s="7">
        <v>1.37E-2</v>
      </c>
      <c r="W1016" s="3">
        <f t="shared" si="97"/>
        <v>-0.51380146865345511</v>
      </c>
      <c r="X1016" s="8">
        <f t="shared" si="100"/>
        <v>-0.53794541559992881</v>
      </c>
      <c r="Y1016" s="3">
        <f t="shared" si="98"/>
        <v>112.65000000000236</v>
      </c>
      <c r="Z1016">
        <f t="shared" si="101"/>
        <v>424.56479105883045</v>
      </c>
    </row>
    <row r="1017" spans="1:26" hidden="1" x14ac:dyDescent="0.25">
      <c r="A1017" t="s">
        <v>0</v>
      </c>
      <c r="B1017" s="1">
        <v>45898</v>
      </c>
      <c r="C1017" s="1">
        <v>45916</v>
      </c>
      <c r="D1017" t="s">
        <v>3</v>
      </c>
      <c r="E1017">
        <v>23850</v>
      </c>
      <c r="F1017" t="s">
        <v>2</v>
      </c>
      <c r="G1017" t="s">
        <v>2</v>
      </c>
      <c r="H1017" t="s">
        <v>2</v>
      </c>
      <c r="I1017">
        <v>1029.3</v>
      </c>
      <c r="J1017" t="s">
        <v>2</v>
      </c>
      <c r="K1017">
        <v>756.65</v>
      </c>
      <c r="L1017" t="s">
        <v>2</v>
      </c>
      <c r="M1017" t="s">
        <v>2</v>
      </c>
      <c r="N1017" t="s">
        <v>2</v>
      </c>
      <c r="O1017" t="s">
        <v>2</v>
      </c>
      <c r="P1017" t="s">
        <v>2</v>
      </c>
      <c r="Q1017">
        <v>24426.85</v>
      </c>
      <c r="R1017" s="4">
        <v>0.16831220537572231</v>
      </c>
      <c r="S1017" s="2">
        <f t="shared" si="96"/>
        <v>1</v>
      </c>
      <c r="T1017" s="6">
        <f t="shared" si="99"/>
        <v>4.7222222222222221E-2</v>
      </c>
      <c r="U1017" s="7">
        <v>6.5879999999999994E-2</v>
      </c>
      <c r="V1017" s="7">
        <v>1.37E-2</v>
      </c>
      <c r="W1017" s="3">
        <f t="shared" si="97"/>
        <v>0.73906699269533571</v>
      </c>
      <c r="X1017" s="8">
        <f t="shared" si="100"/>
        <v>0.70249161489165668</v>
      </c>
      <c r="Y1017" s="3">
        <f t="shared" si="98"/>
        <v>756.64999999999782</v>
      </c>
      <c r="Z1017">
        <f t="shared" si="101"/>
        <v>121.51564861994848</v>
      </c>
    </row>
    <row r="1018" spans="1:26" hidden="1" x14ac:dyDescent="0.25">
      <c r="A1018" t="s">
        <v>0</v>
      </c>
      <c r="B1018" s="1">
        <v>45898</v>
      </c>
      <c r="C1018" s="1">
        <v>45916</v>
      </c>
      <c r="D1018" t="s">
        <v>3</v>
      </c>
      <c r="E1018">
        <v>26750</v>
      </c>
      <c r="F1018">
        <v>4.95</v>
      </c>
      <c r="G1018">
        <v>4.95</v>
      </c>
      <c r="H1018">
        <v>2.2000000000000002</v>
      </c>
      <c r="I1018">
        <v>2.6</v>
      </c>
      <c r="J1018">
        <v>2.6</v>
      </c>
      <c r="K1018">
        <v>1.9</v>
      </c>
      <c r="L1018">
        <v>42</v>
      </c>
      <c r="M1018">
        <v>842.72</v>
      </c>
      <c r="N1018">
        <v>0.1</v>
      </c>
      <c r="O1018">
        <v>2625</v>
      </c>
      <c r="P1018">
        <v>1950</v>
      </c>
      <c r="Q1018">
        <v>24426.85</v>
      </c>
      <c r="R1018" s="4">
        <v>0.16363035460257541</v>
      </c>
      <c r="S1018" s="2">
        <f t="shared" si="96"/>
        <v>0</v>
      </c>
      <c r="T1018" s="6">
        <f t="shared" si="99"/>
        <v>4.7222222222222221E-2</v>
      </c>
      <c r="U1018" s="7">
        <v>6.5879999999999994E-2</v>
      </c>
      <c r="V1018" s="7">
        <v>1.37E-2</v>
      </c>
      <c r="W1018" s="3">
        <f t="shared" si="97"/>
        <v>-2.467949404885069</v>
      </c>
      <c r="X1018" s="8">
        <f t="shared" si="100"/>
        <v>-2.5035073849280449</v>
      </c>
      <c r="Y1018" s="3">
        <f t="shared" si="98"/>
        <v>1.8999999999992951</v>
      </c>
      <c r="Z1018">
        <f t="shared" si="101"/>
        <v>2257.7577676439032</v>
      </c>
    </row>
    <row r="1019" spans="1:26" hidden="1" x14ac:dyDescent="0.25">
      <c r="A1019" t="s">
        <v>0</v>
      </c>
      <c r="B1019" s="1">
        <v>45898</v>
      </c>
      <c r="C1019" s="1">
        <v>45916</v>
      </c>
      <c r="D1019" t="s">
        <v>3</v>
      </c>
      <c r="E1019">
        <v>26200</v>
      </c>
      <c r="F1019">
        <v>5.15</v>
      </c>
      <c r="G1019">
        <v>5.5</v>
      </c>
      <c r="H1019">
        <v>3.15</v>
      </c>
      <c r="I1019">
        <v>3.55</v>
      </c>
      <c r="J1019">
        <v>3.15</v>
      </c>
      <c r="K1019">
        <v>3.55</v>
      </c>
      <c r="L1019">
        <v>126</v>
      </c>
      <c r="M1019">
        <v>2476.23</v>
      </c>
      <c r="N1019">
        <v>0.33</v>
      </c>
      <c r="O1019">
        <v>4875</v>
      </c>
      <c r="P1019">
        <v>4875</v>
      </c>
      <c r="Q1019">
        <v>24426.85</v>
      </c>
      <c r="R1019" s="4">
        <v>0.14015529699133761</v>
      </c>
      <c r="S1019" s="2">
        <f t="shared" si="96"/>
        <v>0</v>
      </c>
      <c r="T1019" s="6">
        <f t="shared" si="99"/>
        <v>4.7222222222222221E-2</v>
      </c>
      <c r="U1019" s="7">
        <v>6.5879999999999994E-2</v>
      </c>
      <c r="V1019" s="7">
        <v>1.37E-2</v>
      </c>
      <c r="W1019" s="3">
        <f t="shared" si="97"/>
        <v>-2.204724460578054</v>
      </c>
      <c r="X1019" s="8">
        <f t="shared" si="100"/>
        <v>-2.2351811522196479</v>
      </c>
      <c r="Y1019" s="3">
        <f t="shared" si="98"/>
        <v>3.5499999999998977</v>
      </c>
      <c r="Z1019">
        <f t="shared" si="101"/>
        <v>1711.1161588634968</v>
      </c>
    </row>
    <row r="1020" spans="1:26" hidden="1" x14ac:dyDescent="0.25">
      <c r="A1020" t="s">
        <v>0</v>
      </c>
      <c r="B1020" s="1">
        <v>45898</v>
      </c>
      <c r="C1020" s="1">
        <v>45916</v>
      </c>
      <c r="D1020" t="s">
        <v>3</v>
      </c>
      <c r="E1020">
        <v>26650</v>
      </c>
      <c r="F1020">
        <v>3.75</v>
      </c>
      <c r="G1020">
        <v>4.2</v>
      </c>
      <c r="H1020">
        <v>2.5499999999999998</v>
      </c>
      <c r="I1020">
        <v>3.1</v>
      </c>
      <c r="J1020">
        <v>3.1</v>
      </c>
      <c r="K1020">
        <v>2.6</v>
      </c>
      <c r="L1020">
        <v>10</v>
      </c>
      <c r="M1020">
        <v>199.9</v>
      </c>
      <c r="N1020">
        <v>0.03</v>
      </c>
      <c r="O1020">
        <v>1425</v>
      </c>
      <c r="P1020">
        <v>525</v>
      </c>
      <c r="Q1020">
        <v>24426.85</v>
      </c>
      <c r="R1020" s="4">
        <v>0.16353339136182429</v>
      </c>
      <c r="S1020" s="2">
        <f t="shared" si="96"/>
        <v>0</v>
      </c>
      <c r="T1020" s="6">
        <f t="shared" si="99"/>
        <v>4.7222222222222221E-2</v>
      </c>
      <c r="U1020" s="7">
        <v>6.5879999999999994E-2</v>
      </c>
      <c r="V1020" s="7">
        <v>1.37E-2</v>
      </c>
      <c r="W1020" s="3">
        <f t="shared" si="97"/>
        <v>-2.3640413214865377</v>
      </c>
      <c r="X1020" s="8">
        <f t="shared" si="100"/>
        <v>-2.3995782307631028</v>
      </c>
      <c r="Y1020" s="3">
        <f t="shared" si="98"/>
        <v>2.5999999999999375</v>
      </c>
      <c r="Z1020">
        <f t="shared" si="101"/>
        <v>2158.768384229279</v>
      </c>
    </row>
    <row r="1021" spans="1:26" hidden="1" x14ac:dyDescent="0.25">
      <c r="A1021" t="s">
        <v>0</v>
      </c>
      <c r="B1021" s="1">
        <v>45898</v>
      </c>
      <c r="C1021" s="1">
        <v>45916</v>
      </c>
      <c r="D1021" t="s">
        <v>3</v>
      </c>
      <c r="E1021">
        <v>26100</v>
      </c>
      <c r="F1021" t="s">
        <v>2</v>
      </c>
      <c r="G1021" t="s">
        <v>2</v>
      </c>
      <c r="H1021" t="s">
        <v>2</v>
      </c>
      <c r="I1021">
        <v>71.2</v>
      </c>
      <c r="J1021" t="s">
        <v>2</v>
      </c>
      <c r="K1021">
        <v>12.95</v>
      </c>
      <c r="L1021" t="s">
        <v>2</v>
      </c>
      <c r="M1021" t="s">
        <v>2</v>
      </c>
      <c r="N1021" t="s">
        <v>2</v>
      </c>
      <c r="O1021" t="s">
        <v>2</v>
      </c>
      <c r="P1021" t="s">
        <v>2</v>
      </c>
      <c r="Q1021">
        <v>24426.85</v>
      </c>
      <c r="R1021" s="4">
        <v>0.16354270773886909</v>
      </c>
      <c r="S1021" s="2">
        <f t="shared" si="96"/>
        <v>0</v>
      </c>
      <c r="T1021" s="6">
        <f t="shared" si="99"/>
        <v>4.7222222222222221E-2</v>
      </c>
      <c r="U1021" s="7">
        <v>6.5879999999999994E-2</v>
      </c>
      <c r="V1021" s="7">
        <v>1.37E-2</v>
      </c>
      <c r="W1021" s="3">
        <f t="shared" si="97"/>
        <v>-1.7771161654442142</v>
      </c>
      <c r="X1021" s="8">
        <f t="shared" si="100"/>
        <v>-1.8126550992323671</v>
      </c>
      <c r="Y1021" s="3">
        <f t="shared" si="98"/>
        <v>12.949999999998909</v>
      </c>
      <c r="Z1021">
        <f t="shared" si="101"/>
        <v>1620.826775448877</v>
      </c>
    </row>
    <row r="1022" spans="1:26" hidden="1" x14ac:dyDescent="0.25">
      <c r="A1022" t="s">
        <v>0</v>
      </c>
      <c r="B1022" s="1">
        <v>45898</v>
      </c>
      <c r="C1022" s="1">
        <v>45916</v>
      </c>
      <c r="D1022" t="s">
        <v>3</v>
      </c>
      <c r="E1022">
        <v>24500</v>
      </c>
      <c r="F1022">
        <v>326</v>
      </c>
      <c r="G1022">
        <v>329.55</v>
      </c>
      <c r="H1022">
        <v>226.95</v>
      </c>
      <c r="I1022">
        <v>237.6</v>
      </c>
      <c r="J1022">
        <v>240.1</v>
      </c>
      <c r="K1022">
        <v>237.6</v>
      </c>
      <c r="L1022">
        <v>5079</v>
      </c>
      <c r="M1022">
        <v>94382.19</v>
      </c>
      <c r="N1022">
        <v>1055.56</v>
      </c>
      <c r="O1022">
        <v>143400</v>
      </c>
      <c r="P1022">
        <v>95325</v>
      </c>
      <c r="Q1022">
        <v>24426.85</v>
      </c>
      <c r="R1022" s="4">
        <v>0.11525581415297211</v>
      </c>
      <c r="S1022" s="2">
        <f t="shared" si="96"/>
        <v>0</v>
      </c>
      <c r="T1022" s="6">
        <f t="shared" si="99"/>
        <v>4.7222222222222221E-2</v>
      </c>
      <c r="U1022" s="7">
        <v>6.5879999999999994E-2</v>
      </c>
      <c r="V1022" s="7">
        <v>1.37E-2</v>
      </c>
      <c r="W1022" s="3">
        <f t="shared" si="97"/>
        <v>-8.4835223596508181E-3</v>
      </c>
      <c r="X1022" s="8">
        <f t="shared" si="100"/>
        <v>-3.3529388387638991E-2</v>
      </c>
      <c r="Y1022" s="3">
        <f t="shared" si="98"/>
        <v>237.60000000000036</v>
      </c>
      <c r="Z1022">
        <f t="shared" si="101"/>
        <v>250.44664081497103</v>
      </c>
    </row>
    <row r="1023" spans="1:26" hidden="1" x14ac:dyDescent="0.25">
      <c r="A1023" t="s">
        <v>0</v>
      </c>
      <c r="B1023" s="1">
        <v>45898</v>
      </c>
      <c r="C1023" s="1">
        <v>45916</v>
      </c>
      <c r="D1023" t="s">
        <v>3</v>
      </c>
      <c r="E1023">
        <v>24550</v>
      </c>
      <c r="F1023">
        <v>288.05</v>
      </c>
      <c r="G1023">
        <v>297.7</v>
      </c>
      <c r="H1023">
        <v>204</v>
      </c>
      <c r="I1023">
        <v>213.25</v>
      </c>
      <c r="J1023">
        <v>218</v>
      </c>
      <c r="K1023">
        <v>213.25</v>
      </c>
      <c r="L1023">
        <v>941</v>
      </c>
      <c r="M1023">
        <v>17508.919999999998</v>
      </c>
      <c r="N1023">
        <v>182.75</v>
      </c>
      <c r="O1023">
        <v>24300</v>
      </c>
      <c r="P1023">
        <v>15525</v>
      </c>
      <c r="Q1023">
        <v>24426.85</v>
      </c>
      <c r="R1023" s="4">
        <v>0.11482774782375579</v>
      </c>
      <c r="S1023" s="2">
        <f t="shared" si="96"/>
        <v>0</v>
      </c>
      <c r="T1023" s="6">
        <f t="shared" si="99"/>
        <v>4.7222222222222221E-2</v>
      </c>
      <c r="U1023" s="7">
        <v>6.5879999999999994E-2</v>
      </c>
      <c r="V1023" s="7">
        <v>1.37E-2</v>
      </c>
      <c r="W1023" s="3">
        <f t="shared" si="97"/>
        <v>-9.0311922255236987E-2</v>
      </c>
      <c r="X1023" s="8">
        <f t="shared" si="100"/>
        <v>-0.11526476658179138</v>
      </c>
      <c r="Y1023" s="3">
        <f t="shared" si="98"/>
        <v>213.25000000000182</v>
      </c>
      <c r="Z1023">
        <f t="shared" si="101"/>
        <v>275.9413325222813</v>
      </c>
    </row>
    <row r="1024" spans="1:26" hidden="1" x14ac:dyDescent="0.25">
      <c r="A1024" t="s">
        <v>0</v>
      </c>
      <c r="B1024" s="1">
        <v>45898</v>
      </c>
      <c r="C1024" s="1">
        <v>45923</v>
      </c>
      <c r="D1024" t="s">
        <v>3</v>
      </c>
      <c r="E1024">
        <v>23600</v>
      </c>
      <c r="F1024" t="s">
        <v>2</v>
      </c>
      <c r="G1024" t="s">
        <v>2</v>
      </c>
      <c r="H1024" t="s">
        <v>2</v>
      </c>
      <c r="I1024">
        <v>1657.05</v>
      </c>
      <c r="J1024" t="s">
        <v>2</v>
      </c>
      <c r="K1024">
        <v>1018.7</v>
      </c>
      <c r="L1024" t="s">
        <v>2</v>
      </c>
      <c r="M1024" t="s">
        <v>2</v>
      </c>
      <c r="N1024" t="s">
        <v>2</v>
      </c>
      <c r="O1024" t="s">
        <v>2</v>
      </c>
      <c r="P1024" t="s">
        <v>2</v>
      </c>
      <c r="Q1024">
        <v>24426.85</v>
      </c>
      <c r="R1024" s="4">
        <v>0.16881231684732001</v>
      </c>
      <c r="S1024" s="2">
        <f t="shared" si="96"/>
        <v>1</v>
      </c>
      <c r="T1024" s="6">
        <f t="shared" si="99"/>
        <v>6.6666666666666666E-2</v>
      </c>
      <c r="U1024" s="7">
        <v>6.5879999999999994E-2</v>
      </c>
      <c r="V1024" s="7">
        <v>1.37E-2</v>
      </c>
      <c r="W1024" s="3">
        <f t="shared" si="97"/>
        <v>0.89165750051042214</v>
      </c>
      <c r="X1024" s="8">
        <f t="shared" si="100"/>
        <v>0.84807034772479817</v>
      </c>
      <c r="Y1024" s="3">
        <f t="shared" si="98"/>
        <v>1018.6999999999971</v>
      </c>
      <c r="Z1024">
        <f t="shared" si="101"/>
        <v>110.72575643460004</v>
      </c>
    </row>
    <row r="1025" spans="1:26" hidden="1" x14ac:dyDescent="0.25">
      <c r="A1025" t="s">
        <v>0</v>
      </c>
      <c r="B1025" s="1">
        <v>45898</v>
      </c>
      <c r="C1025" s="1">
        <v>45923</v>
      </c>
      <c r="D1025" t="s">
        <v>3</v>
      </c>
      <c r="E1025">
        <v>24000</v>
      </c>
      <c r="F1025">
        <v>679.95</v>
      </c>
      <c r="G1025">
        <v>680</v>
      </c>
      <c r="H1025">
        <v>641</v>
      </c>
      <c r="I1025">
        <v>643.70000000000005</v>
      </c>
      <c r="J1025">
        <v>645.04999999999995</v>
      </c>
      <c r="K1025">
        <v>643.70000000000005</v>
      </c>
      <c r="L1025">
        <v>5</v>
      </c>
      <c r="M1025">
        <v>92.47</v>
      </c>
      <c r="N1025">
        <v>2.4700000000000002</v>
      </c>
      <c r="O1025">
        <v>225</v>
      </c>
      <c r="P1025">
        <v>225</v>
      </c>
      <c r="Q1025">
        <v>24426.85</v>
      </c>
      <c r="R1025" s="4">
        <v>0.1317419041226609</v>
      </c>
      <c r="S1025" s="2">
        <f t="shared" si="96"/>
        <v>1</v>
      </c>
      <c r="T1025" s="6">
        <f t="shared" si="99"/>
        <v>6.6666666666666666E-2</v>
      </c>
      <c r="U1025" s="7">
        <v>6.5879999999999994E-2</v>
      </c>
      <c r="V1025" s="7">
        <v>1.37E-2</v>
      </c>
      <c r="W1025" s="3">
        <f t="shared" si="97"/>
        <v>0.63753971397778053</v>
      </c>
      <c r="X1025" s="8">
        <f t="shared" si="100"/>
        <v>0.60352410060013251</v>
      </c>
      <c r="Y1025" s="3">
        <f t="shared" si="98"/>
        <v>643.70000000000073</v>
      </c>
      <c r="Z1025">
        <f t="shared" si="101"/>
        <v>133.97280872558258</v>
      </c>
    </row>
    <row r="1026" spans="1:26" hidden="1" x14ac:dyDescent="0.25">
      <c r="A1026" t="s">
        <v>0</v>
      </c>
      <c r="B1026" s="1">
        <v>45898</v>
      </c>
      <c r="C1026" s="1">
        <v>45923</v>
      </c>
      <c r="D1026" t="s">
        <v>3</v>
      </c>
      <c r="E1026">
        <v>24250</v>
      </c>
      <c r="F1026" t="s">
        <v>2</v>
      </c>
      <c r="G1026" t="s">
        <v>2</v>
      </c>
      <c r="H1026" t="s">
        <v>2</v>
      </c>
      <c r="I1026">
        <v>543.95000000000005</v>
      </c>
      <c r="J1026">
        <v>543.95000000000005</v>
      </c>
      <c r="K1026">
        <v>555.79999999999995</v>
      </c>
      <c r="L1026" t="s">
        <v>2</v>
      </c>
      <c r="M1026" t="s">
        <v>2</v>
      </c>
      <c r="N1026" t="s">
        <v>2</v>
      </c>
      <c r="O1026">
        <v>1275</v>
      </c>
      <c r="P1026" t="s">
        <v>2</v>
      </c>
      <c r="Q1026">
        <v>24426.85</v>
      </c>
      <c r="R1026" s="4">
        <v>0.16491958856034941</v>
      </c>
      <c r="S1026" s="2">
        <f t="shared" ref="S1026:S1089" si="102">IF(D1026="CE",(Q1026&gt;E1026)*1,(Q1026&lt;E1026)*1)</f>
        <v>1</v>
      </c>
      <c r="T1026" s="6">
        <f t="shared" si="99"/>
        <v>6.6666666666666666E-2</v>
      </c>
      <c r="U1026" s="7">
        <v>6.5879999999999994E-2</v>
      </c>
      <c r="V1026" s="7">
        <v>1.37E-2</v>
      </c>
      <c r="W1026" s="3">
        <f t="shared" ref="W1026:W1089" si="103" xml:space="preserve"> (LN(Q1026/E1026) + (U1026 - V1026 + 0.5*R1026^2)*T1026) / (R1026*SQRT(T1026))</f>
        <v>0.27362705235734747</v>
      </c>
      <c r="X1026" s="8">
        <f t="shared" si="100"/>
        <v>0.23104499769350664</v>
      </c>
      <c r="Y1026" s="3">
        <f t="shared" ref="Y1026:Y1089" si="104">IF(D1026="CE",
     Q1026*EXP(-V1026*T1026)*_xlfn.NORM.S.DIST(W1026,TRUE) - E1026*EXP(-U1026*T1026)*_xlfn.NORM.S.DIST(X1026,TRUE),
     E1026*EXP(-U1026*T1026)*_xlfn.NORM.S.DIST(-X1026,TRUE) - Q1026*EXP(-V1026*T1026)*_xlfn.NORM.S.DIST(-W1026,TRUE)
)</f>
        <v>555.79999999999745</v>
      </c>
      <c r="Z1026">
        <f t="shared" si="101"/>
        <v>294.97721640744203</v>
      </c>
    </row>
    <row r="1027" spans="1:26" hidden="1" x14ac:dyDescent="0.25">
      <c r="A1027" t="s">
        <v>0</v>
      </c>
      <c r="B1027" s="1">
        <v>45898</v>
      </c>
      <c r="C1027" s="1">
        <v>45923</v>
      </c>
      <c r="D1027" t="s">
        <v>3</v>
      </c>
      <c r="E1027">
        <v>25500</v>
      </c>
      <c r="F1027">
        <v>40.049999999999997</v>
      </c>
      <c r="G1027">
        <v>42.55</v>
      </c>
      <c r="H1027">
        <v>25</v>
      </c>
      <c r="I1027">
        <v>26.4</v>
      </c>
      <c r="J1027">
        <v>26.9</v>
      </c>
      <c r="K1027">
        <v>26.4</v>
      </c>
      <c r="L1027">
        <v>1293</v>
      </c>
      <c r="M1027">
        <v>24759.279999999999</v>
      </c>
      <c r="N1027">
        <v>30.65</v>
      </c>
      <c r="O1027">
        <v>53100</v>
      </c>
      <c r="P1027">
        <v>16050</v>
      </c>
      <c r="Q1027">
        <v>24426.85</v>
      </c>
      <c r="R1027" s="4">
        <v>0.10998017466322629</v>
      </c>
      <c r="S1027" s="2">
        <f t="shared" si="102"/>
        <v>0</v>
      </c>
      <c r="T1027" s="6">
        <f t="shared" ref="T1027:T1090" si="105">YEARFRAC(B1027,C1027)</f>
        <v>6.6666666666666666E-2</v>
      </c>
      <c r="U1027" s="7">
        <v>6.5879999999999994E-2</v>
      </c>
      <c r="V1027" s="7">
        <v>1.37E-2</v>
      </c>
      <c r="W1027" s="3">
        <f t="shared" si="103"/>
        <v>-1.3773987524298363</v>
      </c>
      <c r="X1027" s="8">
        <f t="shared" ref="X1027:X1090" si="106">W1027-(R1027*SQRT(T1027))</f>
        <v>-1.4057955114220801</v>
      </c>
      <c r="Y1027" s="3">
        <f t="shared" si="104"/>
        <v>26.400000000000773</v>
      </c>
      <c r="Z1027">
        <f t="shared" si="101"/>
        <v>1010.0992548167669</v>
      </c>
    </row>
    <row r="1028" spans="1:26" hidden="1" x14ac:dyDescent="0.25">
      <c r="A1028" t="s">
        <v>0</v>
      </c>
      <c r="B1028" s="1">
        <v>45898</v>
      </c>
      <c r="C1028" s="1">
        <v>45923</v>
      </c>
      <c r="D1028" t="s">
        <v>3</v>
      </c>
      <c r="E1028">
        <v>26700</v>
      </c>
      <c r="F1028">
        <v>3.1</v>
      </c>
      <c r="G1028">
        <v>3.1</v>
      </c>
      <c r="H1028">
        <v>2.8</v>
      </c>
      <c r="I1028">
        <v>2.85</v>
      </c>
      <c r="J1028">
        <v>2.9</v>
      </c>
      <c r="K1028">
        <v>2.85</v>
      </c>
      <c r="L1028">
        <v>3</v>
      </c>
      <c r="M1028">
        <v>60.08</v>
      </c>
      <c r="N1028">
        <v>0.01</v>
      </c>
      <c r="O1028">
        <v>675</v>
      </c>
      <c r="P1028" t="s">
        <v>2</v>
      </c>
      <c r="Q1028">
        <v>24426.85</v>
      </c>
      <c r="R1028" s="4">
        <v>0.14044206057364811</v>
      </c>
      <c r="S1028" s="2">
        <f t="shared" si="102"/>
        <v>0</v>
      </c>
      <c r="T1028" s="6">
        <f t="shared" si="105"/>
        <v>6.6666666666666666E-2</v>
      </c>
      <c r="U1028" s="7">
        <v>6.5879999999999994E-2</v>
      </c>
      <c r="V1028" s="7">
        <v>1.37E-2</v>
      </c>
      <c r="W1028" s="3">
        <f t="shared" si="103"/>
        <v>-2.3397642996847261</v>
      </c>
      <c r="X1028" s="8">
        <f t="shared" si="106"/>
        <v>-2.3760262837986454</v>
      </c>
      <c r="Y1028" s="3">
        <f t="shared" si="104"/>
        <v>2.8499999999999659</v>
      </c>
      <c r="Z1028">
        <f t="shared" si="101"/>
        <v>2181.2904116897116</v>
      </c>
    </row>
    <row r="1029" spans="1:26" hidden="1" x14ac:dyDescent="0.25">
      <c r="A1029" t="s">
        <v>0</v>
      </c>
      <c r="B1029" s="1">
        <v>45898</v>
      </c>
      <c r="C1029" s="1">
        <v>45923</v>
      </c>
      <c r="D1029" t="s">
        <v>3</v>
      </c>
      <c r="E1029">
        <v>24550</v>
      </c>
      <c r="F1029">
        <v>338.15</v>
      </c>
      <c r="G1029">
        <v>345.8</v>
      </c>
      <c r="H1029">
        <v>256</v>
      </c>
      <c r="I1029">
        <v>266.60000000000002</v>
      </c>
      <c r="J1029">
        <v>270.64999999999998</v>
      </c>
      <c r="K1029">
        <v>266.60000000000002</v>
      </c>
      <c r="L1029">
        <v>128</v>
      </c>
      <c r="M1029">
        <v>2386.86</v>
      </c>
      <c r="N1029">
        <v>30.06</v>
      </c>
      <c r="O1029">
        <v>4350</v>
      </c>
      <c r="P1029">
        <v>1275</v>
      </c>
      <c r="Q1029">
        <v>24426.85</v>
      </c>
      <c r="R1029" s="4">
        <v>0.11334135327066031</v>
      </c>
      <c r="S1029" s="2">
        <f t="shared" si="102"/>
        <v>0</v>
      </c>
      <c r="T1029" s="6">
        <f t="shared" si="105"/>
        <v>6.6666666666666666E-2</v>
      </c>
      <c r="U1029" s="7">
        <v>6.5879999999999994E-2</v>
      </c>
      <c r="V1029" s="7">
        <v>1.37E-2</v>
      </c>
      <c r="W1029" s="3">
        <f t="shared" si="103"/>
        <v>-3.8341246984425766E-2</v>
      </c>
      <c r="X1029" s="8">
        <f t="shared" si="106"/>
        <v>-6.7605858561351026E-2</v>
      </c>
      <c r="Y1029" s="3">
        <f t="shared" si="104"/>
        <v>266.60000000000036</v>
      </c>
      <c r="Z1029">
        <f t="shared" si="101"/>
        <v>304.46250562568093</v>
      </c>
    </row>
    <row r="1030" spans="1:26" hidden="1" x14ac:dyDescent="0.25">
      <c r="A1030" t="s">
        <v>0</v>
      </c>
      <c r="B1030" s="1">
        <v>45898</v>
      </c>
      <c r="C1030" s="1">
        <v>45923</v>
      </c>
      <c r="D1030" t="s">
        <v>3</v>
      </c>
      <c r="E1030">
        <v>25550</v>
      </c>
      <c r="F1030" t="s">
        <v>2</v>
      </c>
      <c r="G1030" t="s">
        <v>2</v>
      </c>
      <c r="H1030" t="s">
        <v>2</v>
      </c>
      <c r="I1030">
        <v>335.7</v>
      </c>
      <c r="J1030" t="s">
        <v>2</v>
      </c>
      <c r="K1030">
        <v>89.45</v>
      </c>
      <c r="L1030" t="s">
        <v>2</v>
      </c>
      <c r="M1030" t="s">
        <v>2</v>
      </c>
      <c r="N1030" t="s">
        <v>2</v>
      </c>
      <c r="O1030" t="s">
        <v>2</v>
      </c>
      <c r="P1030" t="s">
        <v>2</v>
      </c>
      <c r="Q1030">
        <v>24426.85</v>
      </c>
      <c r="R1030" s="4">
        <v>0.16278141568274479</v>
      </c>
      <c r="S1030" s="2">
        <f t="shared" si="102"/>
        <v>0</v>
      </c>
      <c r="T1030" s="6">
        <f t="shared" si="105"/>
        <v>6.6666666666666666E-2</v>
      </c>
      <c r="U1030" s="7">
        <v>6.5879999999999994E-2</v>
      </c>
      <c r="V1030" s="7">
        <v>1.37E-2</v>
      </c>
      <c r="W1030" s="3">
        <f t="shared" si="103"/>
        <v>-0.96579756732000088</v>
      </c>
      <c r="X1030" s="8">
        <f t="shared" si="106"/>
        <v>-1.0078275481207568</v>
      </c>
      <c r="Y1030" s="3">
        <f t="shared" si="104"/>
        <v>89.450000000011642</v>
      </c>
      <c r="Z1030">
        <f t="shared" si="101"/>
        <v>1122.9301363531376</v>
      </c>
    </row>
    <row r="1031" spans="1:26" hidden="1" x14ac:dyDescent="0.25">
      <c r="A1031" t="s">
        <v>0</v>
      </c>
      <c r="B1031" s="1">
        <v>45898</v>
      </c>
      <c r="C1031" s="1">
        <v>45923</v>
      </c>
      <c r="D1031" t="s">
        <v>3</v>
      </c>
      <c r="E1031">
        <v>23500</v>
      </c>
      <c r="F1031" t="s">
        <v>2</v>
      </c>
      <c r="G1031" t="s">
        <v>2</v>
      </c>
      <c r="H1031" t="s">
        <v>2</v>
      </c>
      <c r="I1031">
        <v>1748.6</v>
      </c>
      <c r="J1031" t="s">
        <v>2</v>
      </c>
      <c r="K1031">
        <v>1101.45</v>
      </c>
      <c r="L1031" t="s">
        <v>2</v>
      </c>
      <c r="M1031" t="s">
        <v>2</v>
      </c>
      <c r="N1031" t="s">
        <v>2</v>
      </c>
      <c r="O1031" t="s">
        <v>2</v>
      </c>
      <c r="P1031" t="s">
        <v>2</v>
      </c>
      <c r="Q1031">
        <v>24426.85</v>
      </c>
      <c r="R1031" s="4">
        <v>0.16985342295968989</v>
      </c>
      <c r="S1031" s="2">
        <f t="shared" si="102"/>
        <v>1</v>
      </c>
      <c r="T1031" s="6">
        <f t="shared" si="105"/>
        <v>6.6666666666666666E-2</v>
      </c>
      <c r="U1031" s="7">
        <v>6.5879999999999994E-2</v>
      </c>
      <c r="V1031" s="7">
        <v>1.37E-2</v>
      </c>
      <c r="W1031" s="3">
        <f t="shared" si="103"/>
        <v>0.98328369387308723</v>
      </c>
      <c r="X1031" s="8">
        <f t="shared" si="106"/>
        <v>0.93942772864514035</v>
      </c>
      <c r="Y1031" s="3">
        <f t="shared" si="104"/>
        <v>1101.4500000000007</v>
      </c>
      <c r="Z1031">
        <f t="shared" si="101"/>
        <v>93.9139933618535</v>
      </c>
    </row>
    <row r="1032" spans="1:26" hidden="1" x14ac:dyDescent="0.25">
      <c r="A1032" t="s">
        <v>0</v>
      </c>
      <c r="B1032" s="1">
        <v>45898</v>
      </c>
      <c r="C1032" s="1">
        <v>45923</v>
      </c>
      <c r="D1032" t="s">
        <v>3</v>
      </c>
      <c r="E1032">
        <v>26600</v>
      </c>
      <c r="F1032">
        <v>4.6500000000000004</v>
      </c>
      <c r="G1032">
        <v>4.6500000000000004</v>
      </c>
      <c r="H1032">
        <v>4.25</v>
      </c>
      <c r="I1032">
        <v>4.25</v>
      </c>
      <c r="J1032">
        <v>4.25</v>
      </c>
      <c r="K1032">
        <v>10.3</v>
      </c>
      <c r="L1032">
        <v>13</v>
      </c>
      <c r="M1032">
        <v>259.39</v>
      </c>
      <c r="N1032">
        <v>0.04</v>
      </c>
      <c r="O1032">
        <v>1350</v>
      </c>
      <c r="P1032">
        <v>300</v>
      </c>
      <c r="Q1032">
        <v>24426.85</v>
      </c>
      <c r="R1032" s="4">
        <v>0.16227883098768409</v>
      </c>
      <c r="S1032" s="2">
        <f t="shared" si="102"/>
        <v>0</v>
      </c>
      <c r="T1032" s="6">
        <f t="shared" si="105"/>
        <v>6.6666666666666666E-2</v>
      </c>
      <c r="U1032" s="7">
        <v>6.5879999999999994E-2</v>
      </c>
      <c r="V1032" s="7">
        <v>1.37E-2</v>
      </c>
      <c r="W1032" s="3">
        <f t="shared" si="103"/>
        <v>-1.9301046540002995</v>
      </c>
      <c r="X1032" s="8">
        <f t="shared" si="106"/>
        <v>-1.9720048679907867</v>
      </c>
      <c r="Y1032" s="3">
        <f t="shared" si="104"/>
        <v>10.299999999999727</v>
      </c>
      <c r="Z1032">
        <f t="shared" si="101"/>
        <v>2089.1786486169658</v>
      </c>
    </row>
    <row r="1033" spans="1:26" hidden="1" x14ac:dyDescent="0.25">
      <c r="A1033" t="s">
        <v>0</v>
      </c>
      <c r="B1033" s="1">
        <v>45898</v>
      </c>
      <c r="C1033" s="1">
        <v>45923</v>
      </c>
      <c r="D1033" t="s">
        <v>3</v>
      </c>
      <c r="E1033">
        <v>26850</v>
      </c>
      <c r="F1033">
        <v>3.3</v>
      </c>
      <c r="G1033">
        <v>4.0999999999999996</v>
      </c>
      <c r="H1033">
        <v>2.6</v>
      </c>
      <c r="I1033">
        <v>2.9</v>
      </c>
      <c r="J1033">
        <v>2.9</v>
      </c>
      <c r="K1033">
        <v>5.6</v>
      </c>
      <c r="L1033">
        <v>41</v>
      </c>
      <c r="M1033">
        <v>825.74</v>
      </c>
      <c r="N1033">
        <v>0.1</v>
      </c>
      <c r="O1033">
        <v>1875</v>
      </c>
      <c r="P1033">
        <v>150</v>
      </c>
      <c r="Q1033">
        <v>24426.85</v>
      </c>
      <c r="R1033" s="4">
        <v>0.16218124938758879</v>
      </c>
      <c r="S1033" s="2">
        <f t="shared" si="102"/>
        <v>0</v>
      </c>
      <c r="T1033" s="6">
        <f t="shared" si="105"/>
        <v>6.6666666666666666E-2</v>
      </c>
      <c r="U1033" s="7">
        <v>6.5879999999999994E-2</v>
      </c>
      <c r="V1033" s="7">
        <v>1.37E-2</v>
      </c>
      <c r="W1033" s="3">
        <f t="shared" si="103"/>
        <v>-2.1546846243830231</v>
      </c>
      <c r="X1033" s="8">
        <f t="shared" si="106"/>
        <v>-2.1965596429127059</v>
      </c>
      <c r="Y1033" s="3">
        <f t="shared" si="104"/>
        <v>5.6000000000002501</v>
      </c>
      <c r="Z1033">
        <f t="shared" si="101"/>
        <v>2333.3830562988296</v>
      </c>
    </row>
    <row r="1034" spans="1:26" hidden="1" x14ac:dyDescent="0.25">
      <c r="A1034" t="s">
        <v>0</v>
      </c>
      <c r="B1034" s="1">
        <v>45898</v>
      </c>
      <c r="C1034" s="1">
        <v>45923</v>
      </c>
      <c r="D1034" t="s">
        <v>3</v>
      </c>
      <c r="E1034">
        <v>25300</v>
      </c>
      <c r="F1034" t="s">
        <v>2</v>
      </c>
      <c r="G1034" t="s">
        <v>2</v>
      </c>
      <c r="H1034" t="s">
        <v>2</v>
      </c>
      <c r="I1034">
        <v>441.2</v>
      </c>
      <c r="J1034" t="s">
        <v>2</v>
      </c>
      <c r="K1034">
        <v>136.35</v>
      </c>
      <c r="L1034" t="s">
        <v>2</v>
      </c>
      <c r="M1034" t="s">
        <v>2</v>
      </c>
      <c r="N1034" t="s">
        <v>2</v>
      </c>
      <c r="O1034" t="s">
        <v>2</v>
      </c>
      <c r="P1034" t="s">
        <v>2</v>
      </c>
      <c r="Q1034">
        <v>24426.85</v>
      </c>
      <c r="R1034" s="4">
        <v>0.16296627091216881</v>
      </c>
      <c r="S1034" s="2">
        <f t="shared" si="102"/>
        <v>0</v>
      </c>
      <c r="T1034" s="6">
        <f t="shared" si="105"/>
        <v>6.6666666666666666E-2</v>
      </c>
      <c r="U1034" s="7">
        <v>6.5879999999999994E-2</v>
      </c>
      <c r="V1034" s="7">
        <v>1.37E-2</v>
      </c>
      <c r="W1034" s="3">
        <f t="shared" si="103"/>
        <v>-0.73096955448575784</v>
      </c>
      <c r="X1034" s="8">
        <f t="shared" si="106"/>
        <v>-0.77304726470151486</v>
      </c>
      <c r="Y1034" s="3">
        <f t="shared" si="104"/>
        <v>136.35000000000036</v>
      </c>
      <c r="Z1034">
        <f t="shared" si="101"/>
        <v>920.92572867127092</v>
      </c>
    </row>
    <row r="1035" spans="1:26" hidden="1" x14ac:dyDescent="0.25">
      <c r="A1035" t="s">
        <v>0</v>
      </c>
      <c r="B1035" s="1">
        <v>45898</v>
      </c>
      <c r="C1035" s="1">
        <v>45923</v>
      </c>
      <c r="D1035" t="s">
        <v>3</v>
      </c>
      <c r="E1035">
        <v>24100</v>
      </c>
      <c r="F1035" t="s">
        <v>2</v>
      </c>
      <c r="G1035" t="s">
        <v>2</v>
      </c>
      <c r="H1035" t="s">
        <v>2</v>
      </c>
      <c r="I1035">
        <v>705.8</v>
      </c>
      <c r="J1035">
        <v>705.8</v>
      </c>
      <c r="K1035">
        <v>649.65</v>
      </c>
      <c r="L1035" t="s">
        <v>2</v>
      </c>
      <c r="M1035" t="s">
        <v>2</v>
      </c>
      <c r="N1035" t="s">
        <v>2</v>
      </c>
      <c r="O1035">
        <v>825</v>
      </c>
      <c r="P1035" t="s">
        <v>2</v>
      </c>
      <c r="Q1035">
        <v>24426.85</v>
      </c>
      <c r="R1035" s="4">
        <v>0.16551316420425261</v>
      </c>
      <c r="S1035" s="2">
        <f t="shared" si="102"/>
        <v>1</v>
      </c>
      <c r="T1035" s="6">
        <f t="shared" si="105"/>
        <v>6.6666666666666666E-2</v>
      </c>
      <c r="U1035" s="7">
        <v>6.5879999999999994E-2</v>
      </c>
      <c r="V1035" s="7">
        <v>1.37E-2</v>
      </c>
      <c r="W1035" s="3">
        <f t="shared" si="103"/>
        <v>0.41798958972590872</v>
      </c>
      <c r="X1035" s="8">
        <f t="shared" si="106"/>
        <v>0.37525427448983112</v>
      </c>
      <c r="Y1035" s="3">
        <f t="shared" si="104"/>
        <v>649.6500000008964</v>
      </c>
      <c r="Z1035">
        <f t="shared" si="101"/>
        <v>239.48457179832621</v>
      </c>
    </row>
    <row r="1036" spans="1:26" hidden="1" x14ac:dyDescent="0.25">
      <c r="A1036" t="s">
        <v>0</v>
      </c>
      <c r="B1036" s="1">
        <v>45898</v>
      </c>
      <c r="C1036" s="1">
        <v>45923</v>
      </c>
      <c r="D1036" t="s">
        <v>3</v>
      </c>
      <c r="E1036">
        <v>25650</v>
      </c>
      <c r="F1036" t="s">
        <v>2</v>
      </c>
      <c r="G1036" t="s">
        <v>2</v>
      </c>
      <c r="H1036" t="s">
        <v>2</v>
      </c>
      <c r="I1036">
        <v>299</v>
      </c>
      <c r="J1036" t="s">
        <v>2</v>
      </c>
      <c r="K1036">
        <v>74.849999999999994</v>
      </c>
      <c r="L1036" t="s">
        <v>2</v>
      </c>
      <c r="M1036" t="s">
        <v>2</v>
      </c>
      <c r="N1036" t="s">
        <v>2</v>
      </c>
      <c r="O1036" t="s">
        <v>2</v>
      </c>
      <c r="P1036" t="s">
        <v>2</v>
      </c>
      <c r="Q1036">
        <v>24426.85</v>
      </c>
      <c r="R1036" s="4">
        <v>0.1627335874360569</v>
      </c>
      <c r="S1036" s="2">
        <f t="shared" si="102"/>
        <v>0</v>
      </c>
      <c r="T1036" s="6">
        <f t="shared" si="105"/>
        <v>6.6666666666666666E-2</v>
      </c>
      <c r="U1036" s="7">
        <v>6.5879999999999994E-2</v>
      </c>
      <c r="V1036" s="7">
        <v>1.37E-2</v>
      </c>
      <c r="W1036" s="3">
        <f t="shared" si="103"/>
        <v>-1.059060814335413</v>
      </c>
      <c r="X1036" s="8">
        <f t="shared" si="106"/>
        <v>-1.1010784459359755</v>
      </c>
      <c r="Y1036" s="3">
        <f t="shared" si="104"/>
        <v>74.849999999997635</v>
      </c>
      <c r="Z1036">
        <f t="shared" si="101"/>
        <v>1207.891899425882</v>
      </c>
    </row>
    <row r="1037" spans="1:26" hidden="1" x14ac:dyDescent="0.25">
      <c r="A1037" t="s">
        <v>0</v>
      </c>
      <c r="B1037" s="1">
        <v>45898</v>
      </c>
      <c r="C1037" s="1">
        <v>45923</v>
      </c>
      <c r="D1037" t="s">
        <v>3</v>
      </c>
      <c r="E1037">
        <v>26800</v>
      </c>
      <c r="F1037">
        <v>5.25</v>
      </c>
      <c r="G1037">
        <v>5.25</v>
      </c>
      <c r="H1037">
        <v>2.75</v>
      </c>
      <c r="I1037">
        <v>2.95</v>
      </c>
      <c r="J1037">
        <v>2.95</v>
      </c>
      <c r="K1037">
        <v>6.35</v>
      </c>
      <c r="L1037">
        <v>63</v>
      </c>
      <c r="M1037">
        <v>1266.45</v>
      </c>
      <c r="N1037">
        <v>0.15</v>
      </c>
      <c r="O1037">
        <v>3450</v>
      </c>
      <c r="P1037">
        <v>-150</v>
      </c>
      <c r="Q1037">
        <v>24426.85</v>
      </c>
      <c r="R1037" s="4">
        <v>0.1622213010526658</v>
      </c>
      <c r="S1037" s="2">
        <f t="shared" si="102"/>
        <v>0</v>
      </c>
      <c r="T1037" s="6">
        <f t="shared" si="105"/>
        <v>6.6666666666666666E-2</v>
      </c>
      <c r="U1037" s="7">
        <v>6.5879999999999994E-2</v>
      </c>
      <c r="V1037" s="7">
        <v>1.37E-2</v>
      </c>
      <c r="W1037" s="3">
        <f t="shared" si="103"/>
        <v>-2.1096414691692917</v>
      </c>
      <c r="X1037" s="8">
        <f t="shared" si="106"/>
        <v>-2.15152682899443</v>
      </c>
      <c r="Y1037" s="3">
        <f t="shared" si="104"/>
        <v>6.350000000000307</v>
      </c>
      <c r="Z1037">
        <f t="shared" si="101"/>
        <v>2284.3521747624545</v>
      </c>
    </row>
    <row r="1038" spans="1:26" hidden="1" x14ac:dyDescent="0.25">
      <c r="A1038" t="s">
        <v>0</v>
      </c>
      <c r="B1038" s="1">
        <v>45898</v>
      </c>
      <c r="C1038" s="1">
        <v>45923</v>
      </c>
      <c r="D1038" t="s">
        <v>3</v>
      </c>
      <c r="E1038">
        <v>23650</v>
      </c>
      <c r="F1038" t="s">
        <v>2</v>
      </c>
      <c r="G1038" t="s">
        <v>2</v>
      </c>
      <c r="H1038" t="s">
        <v>2</v>
      </c>
      <c r="I1038">
        <v>1611.75</v>
      </c>
      <c r="J1038" t="s">
        <v>2</v>
      </c>
      <c r="K1038">
        <v>978.35</v>
      </c>
      <c r="L1038" t="s">
        <v>2</v>
      </c>
      <c r="M1038" t="s">
        <v>2</v>
      </c>
      <c r="N1038" t="s">
        <v>2</v>
      </c>
      <c r="O1038" t="s">
        <v>2</v>
      </c>
      <c r="P1038" t="s">
        <v>2</v>
      </c>
      <c r="Q1038">
        <v>24426.85</v>
      </c>
      <c r="R1038" s="4">
        <v>0.16837098677249959</v>
      </c>
      <c r="S1038" s="2">
        <f t="shared" si="102"/>
        <v>1</v>
      </c>
      <c r="T1038" s="6">
        <f t="shared" si="105"/>
        <v>6.6666666666666666E-2</v>
      </c>
      <c r="U1038" s="7">
        <v>6.5879999999999994E-2</v>
      </c>
      <c r="V1038" s="7">
        <v>1.37E-2</v>
      </c>
      <c r="W1038" s="3">
        <f t="shared" si="103"/>
        <v>0.84519766045595524</v>
      </c>
      <c r="X1038" s="8">
        <f t="shared" si="106"/>
        <v>0.80172445860566188</v>
      </c>
      <c r="Y1038" s="3">
        <f t="shared" si="104"/>
        <v>978.35000000012587</v>
      </c>
      <c r="Z1038">
        <f t="shared" ref="Z1038:Z1101" si="107">IF(D1038="CE",
   K1038 - EXP(-V1038*T1038)*Q1038 + EXP(-U1038*T1038)*E1038,
   K1038 + EXP(-V1038*T1038)*Q1038 - EXP(-U1038*T1038)*E1038
)</f>
        <v>120.15663797096931</v>
      </c>
    </row>
    <row r="1039" spans="1:26" hidden="1" x14ac:dyDescent="0.25">
      <c r="A1039" t="s">
        <v>0</v>
      </c>
      <c r="B1039" s="1">
        <v>45898</v>
      </c>
      <c r="C1039" s="1">
        <v>45923</v>
      </c>
      <c r="D1039" t="s">
        <v>3</v>
      </c>
      <c r="E1039">
        <v>24750</v>
      </c>
      <c r="F1039">
        <v>222.2</v>
      </c>
      <c r="G1039">
        <v>229.2</v>
      </c>
      <c r="H1039">
        <v>170.95</v>
      </c>
      <c r="I1039">
        <v>178.05</v>
      </c>
      <c r="J1039">
        <v>178.3</v>
      </c>
      <c r="K1039">
        <v>178.05</v>
      </c>
      <c r="L1039">
        <v>31</v>
      </c>
      <c r="M1039">
        <v>579.97</v>
      </c>
      <c r="N1039">
        <v>4.54</v>
      </c>
      <c r="O1039">
        <v>1350</v>
      </c>
      <c r="P1039">
        <v>150</v>
      </c>
      <c r="Q1039">
        <v>24426.85</v>
      </c>
      <c r="R1039" s="4">
        <v>0.1111569221519664</v>
      </c>
      <c r="S1039" s="2">
        <f t="shared" si="102"/>
        <v>0</v>
      </c>
      <c r="T1039" s="6">
        <f t="shared" si="105"/>
        <v>6.6666666666666666E-2</v>
      </c>
      <c r="U1039" s="7">
        <v>6.5879999999999994E-2</v>
      </c>
      <c r="V1039" s="7">
        <v>1.37E-2</v>
      </c>
      <c r="W1039" s="3">
        <f t="shared" si="103"/>
        <v>-0.32236347482875527</v>
      </c>
      <c r="X1039" s="8">
        <f t="shared" si="106"/>
        <v>-0.35106406871610463</v>
      </c>
      <c r="Y1039" s="3">
        <f t="shared" si="104"/>
        <v>178.04999999999382</v>
      </c>
      <c r="Z1039">
        <f t="shared" si="107"/>
        <v>415.03603177117111</v>
      </c>
    </row>
    <row r="1040" spans="1:26" hidden="1" x14ac:dyDescent="0.25">
      <c r="A1040" t="s">
        <v>0</v>
      </c>
      <c r="B1040" s="1">
        <v>45898</v>
      </c>
      <c r="C1040" s="1">
        <v>45923</v>
      </c>
      <c r="D1040" t="s">
        <v>3</v>
      </c>
      <c r="E1040">
        <v>25850</v>
      </c>
      <c r="F1040" t="s">
        <v>2</v>
      </c>
      <c r="G1040" t="s">
        <v>2</v>
      </c>
      <c r="H1040" t="s">
        <v>2</v>
      </c>
      <c r="I1040">
        <v>234.55</v>
      </c>
      <c r="J1040" t="s">
        <v>2</v>
      </c>
      <c r="K1040">
        <v>51.45</v>
      </c>
      <c r="L1040" t="s">
        <v>2</v>
      </c>
      <c r="M1040" t="s">
        <v>2</v>
      </c>
      <c r="N1040" t="s">
        <v>2</v>
      </c>
      <c r="O1040" t="s">
        <v>2</v>
      </c>
      <c r="P1040" t="s">
        <v>2</v>
      </c>
      <c r="Q1040">
        <v>24426.85</v>
      </c>
      <c r="R1040" s="4">
        <v>0.16258407268156819</v>
      </c>
      <c r="S1040" s="2">
        <f t="shared" si="102"/>
        <v>0</v>
      </c>
      <c r="T1040" s="6">
        <f t="shared" si="105"/>
        <v>6.6666666666666666E-2</v>
      </c>
      <c r="U1040" s="7">
        <v>6.5879999999999994E-2</v>
      </c>
      <c r="V1040" s="7">
        <v>1.37E-2</v>
      </c>
      <c r="W1040" s="3">
        <f t="shared" si="103"/>
        <v>-1.2450950264383525</v>
      </c>
      <c r="X1040" s="8">
        <f t="shared" si="106"/>
        <v>-1.2870740534953051</v>
      </c>
      <c r="Y1040" s="3">
        <f t="shared" si="104"/>
        <v>51.450000000026193</v>
      </c>
      <c r="Z1040">
        <f t="shared" si="107"/>
        <v>1383.6154255713736</v>
      </c>
    </row>
    <row r="1041" spans="1:26" hidden="1" x14ac:dyDescent="0.25">
      <c r="A1041" t="s">
        <v>0</v>
      </c>
      <c r="B1041" s="1">
        <v>45898</v>
      </c>
      <c r="C1041" s="1">
        <v>45923</v>
      </c>
      <c r="D1041" t="s">
        <v>3</v>
      </c>
      <c r="E1041">
        <v>24450</v>
      </c>
      <c r="F1041">
        <v>404.65</v>
      </c>
      <c r="G1041">
        <v>404.65</v>
      </c>
      <c r="H1041">
        <v>400</v>
      </c>
      <c r="I1041">
        <v>400</v>
      </c>
      <c r="J1041">
        <v>400</v>
      </c>
      <c r="K1041">
        <v>400</v>
      </c>
      <c r="L1041">
        <v>2</v>
      </c>
      <c r="M1041">
        <v>37.28</v>
      </c>
      <c r="N1041">
        <v>0.6</v>
      </c>
      <c r="O1041">
        <v>675</v>
      </c>
      <c r="P1041">
        <v>75</v>
      </c>
      <c r="Q1041">
        <v>24426.85</v>
      </c>
      <c r="R1041" s="4">
        <v>0.14671525716794701</v>
      </c>
      <c r="S1041" s="2">
        <f t="shared" si="102"/>
        <v>0</v>
      </c>
      <c r="T1041" s="6">
        <f t="shared" si="105"/>
        <v>6.6666666666666666E-2</v>
      </c>
      <c r="U1041" s="7">
        <v>6.5879999999999994E-2</v>
      </c>
      <c r="V1041" s="7">
        <v>1.37E-2</v>
      </c>
      <c r="W1041" s="3">
        <f t="shared" si="103"/>
        <v>8.5764331611723796E-2</v>
      </c>
      <c r="X1041" s="8">
        <f t="shared" si="106"/>
        <v>4.7882615101990662E-2</v>
      </c>
      <c r="Y1041" s="3">
        <f t="shared" si="104"/>
        <v>399.99999999995816</v>
      </c>
      <c r="Z1041">
        <f t="shared" si="107"/>
        <v>338.30074255293584</v>
      </c>
    </row>
    <row r="1042" spans="1:26" hidden="1" x14ac:dyDescent="0.25">
      <c r="A1042" t="s">
        <v>0</v>
      </c>
      <c r="B1042" s="1">
        <v>45898</v>
      </c>
      <c r="C1042" s="1">
        <v>45923</v>
      </c>
      <c r="D1042" t="s">
        <v>3</v>
      </c>
      <c r="E1042">
        <v>23050</v>
      </c>
      <c r="F1042" t="s">
        <v>2</v>
      </c>
      <c r="G1042" t="s">
        <v>2</v>
      </c>
      <c r="H1042" t="s">
        <v>2</v>
      </c>
      <c r="I1042">
        <v>2173.75</v>
      </c>
      <c r="J1042" t="s">
        <v>2</v>
      </c>
      <c r="K1042">
        <v>1500.35</v>
      </c>
      <c r="L1042" t="s">
        <v>2</v>
      </c>
      <c r="M1042" t="s">
        <v>2</v>
      </c>
      <c r="N1042" t="s">
        <v>2</v>
      </c>
      <c r="O1042" t="s">
        <v>2</v>
      </c>
      <c r="P1042" t="s">
        <v>2</v>
      </c>
      <c r="Q1042">
        <v>24426.85</v>
      </c>
      <c r="R1042" s="4">
        <v>0.17714134512253951</v>
      </c>
      <c r="S1042" s="2">
        <f t="shared" si="102"/>
        <v>1</v>
      </c>
      <c r="T1042" s="6">
        <f t="shared" si="105"/>
        <v>6.6666666666666666E-2</v>
      </c>
      <c r="U1042" s="7">
        <v>6.5879999999999994E-2</v>
      </c>
      <c r="V1042" s="7">
        <v>1.37E-2</v>
      </c>
      <c r="W1042" s="3">
        <f t="shared" si="103"/>
        <v>1.3674016129278106</v>
      </c>
      <c r="X1042" s="8">
        <f t="shared" si="106"/>
        <v>1.3216639142888522</v>
      </c>
      <c r="Y1042" s="3">
        <f t="shared" si="104"/>
        <v>1500.3499999995256</v>
      </c>
      <c r="Z1042">
        <f t="shared" si="107"/>
        <v>44.786059534493688</v>
      </c>
    </row>
    <row r="1043" spans="1:26" hidden="1" x14ac:dyDescent="0.25">
      <c r="A1043" t="s">
        <v>0</v>
      </c>
      <c r="B1043" s="1">
        <v>45898</v>
      </c>
      <c r="C1043" s="1">
        <v>45923</v>
      </c>
      <c r="D1043" t="s">
        <v>3</v>
      </c>
      <c r="E1043">
        <v>26150</v>
      </c>
      <c r="F1043" t="s">
        <v>2</v>
      </c>
      <c r="G1043" t="s">
        <v>2</v>
      </c>
      <c r="H1043" t="s">
        <v>2</v>
      </c>
      <c r="I1043">
        <v>33.950000000000003</v>
      </c>
      <c r="J1043">
        <v>33.950000000000003</v>
      </c>
      <c r="K1043">
        <v>28.1</v>
      </c>
      <c r="L1043" t="s">
        <v>2</v>
      </c>
      <c r="M1043" t="s">
        <v>2</v>
      </c>
      <c r="N1043" t="s">
        <v>2</v>
      </c>
      <c r="O1043">
        <v>75</v>
      </c>
      <c r="P1043" t="s">
        <v>2</v>
      </c>
      <c r="Q1043">
        <v>24426.85</v>
      </c>
      <c r="R1043" s="4">
        <v>0.16242685784453831</v>
      </c>
      <c r="S1043" s="2">
        <f t="shared" si="102"/>
        <v>0</v>
      </c>
      <c r="T1043" s="6">
        <f t="shared" si="105"/>
        <v>6.6666666666666666E-2</v>
      </c>
      <c r="U1043" s="7">
        <v>6.5879999999999994E-2</v>
      </c>
      <c r="V1043" s="7">
        <v>1.37E-2</v>
      </c>
      <c r="W1043" s="3">
        <f t="shared" si="103"/>
        <v>-1.5214724047452564</v>
      </c>
      <c r="X1043" s="8">
        <f t="shared" si="106"/>
        <v>-1.5634108391058361</v>
      </c>
      <c r="Y1043" s="3">
        <f t="shared" si="104"/>
        <v>28.099999999996498</v>
      </c>
      <c r="Z1043">
        <f t="shared" si="107"/>
        <v>1658.9507147896111</v>
      </c>
    </row>
    <row r="1044" spans="1:26" hidden="1" x14ac:dyDescent="0.25">
      <c r="A1044" t="s">
        <v>0</v>
      </c>
      <c r="B1044" s="1">
        <v>45898</v>
      </c>
      <c r="C1044" s="1">
        <v>45923</v>
      </c>
      <c r="D1044" t="s">
        <v>3</v>
      </c>
      <c r="E1044">
        <v>25950</v>
      </c>
      <c r="F1044" t="s">
        <v>2</v>
      </c>
      <c r="G1044" t="s">
        <v>2</v>
      </c>
      <c r="H1044" t="s">
        <v>2</v>
      </c>
      <c r="I1044">
        <v>206.6</v>
      </c>
      <c r="J1044" t="s">
        <v>2</v>
      </c>
      <c r="K1044">
        <v>42.3</v>
      </c>
      <c r="L1044" t="s">
        <v>2</v>
      </c>
      <c r="M1044" t="s">
        <v>2</v>
      </c>
      <c r="N1044" t="s">
        <v>2</v>
      </c>
      <c r="O1044" t="s">
        <v>2</v>
      </c>
      <c r="P1044" t="s">
        <v>2</v>
      </c>
      <c r="Q1044">
        <v>24426.85</v>
      </c>
      <c r="R1044" s="4">
        <v>0.1625284128370128</v>
      </c>
      <c r="S1044" s="2">
        <f t="shared" si="102"/>
        <v>0</v>
      </c>
      <c r="T1044" s="6">
        <f t="shared" si="105"/>
        <v>6.6666666666666666E-2</v>
      </c>
      <c r="U1044" s="7">
        <v>6.5879999999999994E-2</v>
      </c>
      <c r="V1044" s="7">
        <v>1.37E-2</v>
      </c>
      <c r="W1044" s="3">
        <f t="shared" si="103"/>
        <v>-1.3375420017667035</v>
      </c>
      <c r="X1044" s="8">
        <f t="shared" si="106"/>
        <v>-1.3795066575135884</v>
      </c>
      <c r="Y1044" s="3">
        <f t="shared" si="104"/>
        <v>42.299999999998818</v>
      </c>
      <c r="Z1044">
        <f t="shared" si="107"/>
        <v>1474.0271886441187</v>
      </c>
    </row>
    <row r="1045" spans="1:26" hidden="1" x14ac:dyDescent="0.25">
      <c r="A1045" t="s">
        <v>0</v>
      </c>
      <c r="B1045" s="1">
        <v>45898</v>
      </c>
      <c r="C1045" s="1">
        <v>45923</v>
      </c>
      <c r="D1045" t="s">
        <v>3</v>
      </c>
      <c r="E1045">
        <v>24850</v>
      </c>
      <c r="F1045">
        <v>185.05</v>
      </c>
      <c r="G1045">
        <v>190</v>
      </c>
      <c r="H1045">
        <v>134.15</v>
      </c>
      <c r="I1045">
        <v>139.19999999999999</v>
      </c>
      <c r="J1045">
        <v>143</v>
      </c>
      <c r="K1045">
        <v>139.19999999999999</v>
      </c>
      <c r="L1045">
        <v>66</v>
      </c>
      <c r="M1045">
        <v>1238.1099999999999</v>
      </c>
      <c r="N1045">
        <v>8.0299999999999994</v>
      </c>
      <c r="O1045">
        <v>1875</v>
      </c>
      <c r="P1045">
        <v>-675</v>
      </c>
      <c r="Q1045">
        <v>24426.85</v>
      </c>
      <c r="R1045" s="4">
        <v>0.1087998326922192</v>
      </c>
      <c r="S1045" s="2">
        <f t="shared" si="102"/>
        <v>0</v>
      </c>
      <c r="T1045" s="6">
        <f t="shared" si="105"/>
        <v>6.6666666666666666E-2</v>
      </c>
      <c r="U1045" s="7">
        <v>6.5879999999999994E-2</v>
      </c>
      <c r="V1045" s="7">
        <v>1.37E-2</v>
      </c>
      <c r="W1045" s="3">
        <f t="shared" si="103"/>
        <v>-0.4735003032647202</v>
      </c>
      <c r="X1045" s="8">
        <f t="shared" si="106"/>
        <v>-0.50159229927052806</v>
      </c>
      <c r="Y1045" s="3">
        <f t="shared" si="104"/>
        <v>139.19999999999891</v>
      </c>
      <c r="Z1045">
        <f t="shared" si="107"/>
        <v>475.74779484391911</v>
      </c>
    </row>
    <row r="1046" spans="1:26" hidden="1" x14ac:dyDescent="0.25">
      <c r="A1046" t="s">
        <v>0</v>
      </c>
      <c r="B1046" s="1">
        <v>45898</v>
      </c>
      <c r="C1046" s="1">
        <v>45923</v>
      </c>
      <c r="D1046" t="s">
        <v>3</v>
      </c>
      <c r="E1046">
        <v>25000</v>
      </c>
      <c r="F1046">
        <v>140</v>
      </c>
      <c r="G1046">
        <v>147</v>
      </c>
      <c r="H1046">
        <v>96</v>
      </c>
      <c r="I1046">
        <v>99.5</v>
      </c>
      <c r="J1046">
        <v>100</v>
      </c>
      <c r="K1046">
        <v>99.5</v>
      </c>
      <c r="L1046">
        <v>1479</v>
      </c>
      <c r="M1046">
        <v>27860.13</v>
      </c>
      <c r="N1046">
        <v>128.88</v>
      </c>
      <c r="O1046">
        <v>76725</v>
      </c>
      <c r="P1046">
        <v>14100</v>
      </c>
      <c r="Q1046">
        <v>24426.85</v>
      </c>
      <c r="R1046" s="4">
        <v>0.10924173677233739</v>
      </c>
      <c r="S1046" s="2">
        <f t="shared" si="102"/>
        <v>0</v>
      </c>
      <c r="T1046" s="6">
        <f t="shared" si="105"/>
        <v>6.6666666666666666E-2</v>
      </c>
      <c r="U1046" s="7">
        <v>6.5879999999999994E-2</v>
      </c>
      <c r="V1046" s="7">
        <v>1.37E-2</v>
      </c>
      <c r="W1046" s="3">
        <f t="shared" si="103"/>
        <v>-0.68483173831182087</v>
      </c>
      <c r="X1046" s="8">
        <f t="shared" si="106"/>
        <v>-0.71303783346048999</v>
      </c>
      <c r="Y1046" s="3">
        <f t="shared" si="104"/>
        <v>99.500000000686668</v>
      </c>
      <c r="Z1046">
        <f t="shared" si="107"/>
        <v>585.39043945303638</v>
      </c>
    </row>
    <row r="1047" spans="1:26" hidden="1" x14ac:dyDescent="0.25">
      <c r="A1047" t="s">
        <v>0</v>
      </c>
      <c r="B1047" s="1">
        <v>45898</v>
      </c>
      <c r="C1047" s="1">
        <v>45923</v>
      </c>
      <c r="D1047" t="s">
        <v>3</v>
      </c>
      <c r="E1047">
        <v>26750</v>
      </c>
      <c r="F1047">
        <v>4.8</v>
      </c>
      <c r="G1047">
        <v>4.8</v>
      </c>
      <c r="H1047">
        <v>3.3</v>
      </c>
      <c r="I1047">
        <v>3.3</v>
      </c>
      <c r="J1047">
        <v>3.3</v>
      </c>
      <c r="K1047">
        <v>7.15</v>
      </c>
      <c r="L1047">
        <v>5</v>
      </c>
      <c r="M1047">
        <v>100.33</v>
      </c>
      <c r="N1047">
        <v>0.01</v>
      </c>
      <c r="O1047">
        <v>2025</v>
      </c>
      <c r="P1047">
        <v>-75</v>
      </c>
      <c r="Q1047">
        <v>24426.85</v>
      </c>
      <c r="R1047" s="4">
        <v>0.16212866300722151</v>
      </c>
      <c r="S1047" s="2">
        <f t="shared" si="102"/>
        <v>0</v>
      </c>
      <c r="T1047" s="6">
        <f t="shared" si="105"/>
        <v>6.6666666666666666E-2</v>
      </c>
      <c r="U1047" s="7">
        <v>6.5879999999999994E-2</v>
      </c>
      <c r="V1047" s="7">
        <v>1.37E-2</v>
      </c>
      <c r="W1047" s="3">
        <f t="shared" si="103"/>
        <v>-2.066261404615938</v>
      </c>
      <c r="X1047" s="8">
        <f t="shared" si="106"/>
        <v>-2.1081228454005942</v>
      </c>
      <c r="Y1047" s="3">
        <f t="shared" si="104"/>
        <v>7.1500000000007162</v>
      </c>
      <c r="Z1047">
        <f t="shared" si="107"/>
        <v>2235.371293226086</v>
      </c>
    </row>
    <row r="1048" spans="1:26" hidden="1" x14ac:dyDescent="0.25">
      <c r="A1048" t="s">
        <v>0</v>
      </c>
      <c r="B1048" s="1">
        <v>45898</v>
      </c>
      <c r="C1048" s="1">
        <v>45923</v>
      </c>
      <c r="D1048" t="s">
        <v>3</v>
      </c>
      <c r="E1048">
        <v>25900</v>
      </c>
      <c r="F1048" t="s">
        <v>2</v>
      </c>
      <c r="G1048" t="s">
        <v>2</v>
      </c>
      <c r="H1048" t="s">
        <v>2</v>
      </c>
      <c r="I1048">
        <v>220.25</v>
      </c>
      <c r="J1048" t="s">
        <v>2</v>
      </c>
      <c r="K1048">
        <v>46.7</v>
      </c>
      <c r="L1048" t="s">
        <v>2</v>
      </c>
      <c r="M1048" t="s">
        <v>2</v>
      </c>
      <c r="N1048" t="s">
        <v>2</v>
      </c>
      <c r="O1048" t="s">
        <v>2</v>
      </c>
      <c r="P1048" t="s">
        <v>2</v>
      </c>
      <c r="Q1048">
        <v>24426.85</v>
      </c>
      <c r="R1048" s="4">
        <v>0.1625696182846455</v>
      </c>
      <c r="S1048" s="2">
        <f t="shared" si="102"/>
        <v>0</v>
      </c>
      <c r="T1048" s="6">
        <f t="shared" si="105"/>
        <v>6.6666666666666666E-2</v>
      </c>
      <c r="U1048" s="7">
        <v>6.5879999999999994E-2</v>
      </c>
      <c r="V1048" s="7">
        <v>1.37E-2</v>
      </c>
      <c r="W1048" s="3">
        <f t="shared" si="103"/>
        <v>-1.2912452976268398</v>
      </c>
      <c r="X1048" s="8">
        <f t="shared" si="106"/>
        <v>-1.3332205925745551</v>
      </c>
      <c r="Y1048" s="3">
        <f t="shared" si="104"/>
        <v>46.699999999995271</v>
      </c>
      <c r="Z1048">
        <f t="shared" si="107"/>
        <v>1428.6463071077487</v>
      </c>
    </row>
    <row r="1049" spans="1:26" hidden="1" x14ac:dyDescent="0.25">
      <c r="A1049" t="s">
        <v>0</v>
      </c>
      <c r="B1049" s="1">
        <v>45898</v>
      </c>
      <c r="C1049" s="1">
        <v>45923</v>
      </c>
      <c r="D1049" t="s">
        <v>3</v>
      </c>
      <c r="E1049">
        <v>26650</v>
      </c>
      <c r="F1049">
        <v>5.5</v>
      </c>
      <c r="G1049">
        <v>5.5</v>
      </c>
      <c r="H1049">
        <v>5.5</v>
      </c>
      <c r="I1049">
        <v>5.5</v>
      </c>
      <c r="J1049">
        <v>5.5</v>
      </c>
      <c r="K1049">
        <v>9.15</v>
      </c>
      <c r="L1049">
        <v>6</v>
      </c>
      <c r="M1049">
        <v>119.95</v>
      </c>
      <c r="N1049">
        <v>0.02</v>
      </c>
      <c r="O1049">
        <v>975</v>
      </c>
      <c r="P1049">
        <v>75</v>
      </c>
      <c r="Q1049">
        <v>24426.85</v>
      </c>
      <c r="R1049" s="4">
        <v>0.1622733849469869</v>
      </c>
      <c r="S1049" s="2">
        <f t="shared" si="102"/>
        <v>0</v>
      </c>
      <c r="T1049" s="6">
        <f t="shared" si="105"/>
        <v>6.6666666666666666E-2</v>
      </c>
      <c r="U1049" s="7">
        <v>6.5879999999999994E-2</v>
      </c>
      <c r="V1049" s="7">
        <v>1.37E-2</v>
      </c>
      <c r="W1049" s="3">
        <f t="shared" si="103"/>
        <v>-1.9749915583851854</v>
      </c>
      <c r="X1049" s="8">
        <f t="shared" si="106"/>
        <v>-2.0168903662140112</v>
      </c>
      <c r="Y1049" s="3">
        <f t="shared" si="104"/>
        <v>9.1500000000141881</v>
      </c>
      <c r="Z1049">
        <f t="shared" si="107"/>
        <v>2137.8095301533394</v>
      </c>
    </row>
    <row r="1050" spans="1:26" hidden="1" x14ac:dyDescent="0.25">
      <c r="A1050" t="s">
        <v>0</v>
      </c>
      <c r="B1050" s="1">
        <v>45898</v>
      </c>
      <c r="C1050" s="1">
        <v>45923</v>
      </c>
      <c r="D1050" t="s">
        <v>3</v>
      </c>
      <c r="E1050">
        <v>26300</v>
      </c>
      <c r="F1050">
        <v>7.7</v>
      </c>
      <c r="G1050">
        <v>7.7</v>
      </c>
      <c r="H1050">
        <v>4.2</v>
      </c>
      <c r="I1050">
        <v>5.9</v>
      </c>
      <c r="J1050">
        <v>5</v>
      </c>
      <c r="K1050">
        <v>5.9</v>
      </c>
      <c r="L1050">
        <v>67</v>
      </c>
      <c r="M1050">
        <v>1321.87</v>
      </c>
      <c r="N1050">
        <v>0.28999999999999998</v>
      </c>
      <c r="O1050">
        <v>2250</v>
      </c>
      <c r="P1050">
        <v>2250</v>
      </c>
      <c r="Q1050">
        <v>24426.85</v>
      </c>
      <c r="R1050" s="4">
        <v>0.131274039361406</v>
      </c>
      <c r="S1050" s="2">
        <f t="shared" si="102"/>
        <v>0</v>
      </c>
      <c r="T1050" s="6">
        <f t="shared" si="105"/>
        <v>6.6666666666666666E-2</v>
      </c>
      <c r="U1050" s="7">
        <v>6.5879999999999994E-2</v>
      </c>
      <c r="V1050" s="7">
        <v>1.37E-2</v>
      </c>
      <c r="W1050" s="3">
        <f t="shared" si="103"/>
        <v>-2.0602830867172117</v>
      </c>
      <c r="X1050" s="8">
        <f t="shared" si="106"/>
        <v>-2.0941778979329517</v>
      </c>
      <c r="Y1050" s="3">
        <f t="shared" si="104"/>
        <v>5.9000000000000909</v>
      </c>
      <c r="Z1050">
        <f t="shared" si="107"/>
        <v>1786.093359398732</v>
      </c>
    </row>
    <row r="1051" spans="1:26" hidden="1" x14ac:dyDescent="0.25">
      <c r="A1051" t="s">
        <v>0</v>
      </c>
      <c r="B1051" s="1">
        <v>45898</v>
      </c>
      <c r="C1051" s="1">
        <v>45923</v>
      </c>
      <c r="D1051" t="s">
        <v>3</v>
      </c>
      <c r="E1051">
        <v>24700</v>
      </c>
      <c r="F1051">
        <v>258</v>
      </c>
      <c r="G1051">
        <v>267.75</v>
      </c>
      <c r="H1051">
        <v>192</v>
      </c>
      <c r="I1051">
        <v>198.8</v>
      </c>
      <c r="J1051">
        <v>194.35</v>
      </c>
      <c r="K1051">
        <v>198.8</v>
      </c>
      <c r="L1051">
        <v>357</v>
      </c>
      <c r="M1051">
        <v>6674.46</v>
      </c>
      <c r="N1051">
        <v>61.03</v>
      </c>
      <c r="O1051">
        <v>24075</v>
      </c>
      <c r="P1051">
        <v>9675</v>
      </c>
      <c r="Q1051">
        <v>24426.85</v>
      </c>
      <c r="R1051" s="4">
        <v>0.11198952226092369</v>
      </c>
      <c r="S1051" s="2">
        <f t="shared" si="102"/>
        <v>0</v>
      </c>
      <c r="T1051" s="6">
        <f t="shared" si="105"/>
        <v>6.6666666666666666E-2</v>
      </c>
      <c r="U1051" s="7">
        <v>6.5879999999999994E-2</v>
      </c>
      <c r="V1051" s="7">
        <v>1.37E-2</v>
      </c>
      <c r="W1051" s="3">
        <f t="shared" si="103"/>
        <v>-0.24981643655056374</v>
      </c>
      <c r="X1051" s="8">
        <f t="shared" si="106"/>
        <v>-0.27873200686164923</v>
      </c>
      <c r="Y1051" s="3">
        <f t="shared" si="104"/>
        <v>198.80000000000109</v>
      </c>
      <c r="Z1051">
        <f t="shared" si="107"/>
        <v>386.00515023479966</v>
      </c>
    </row>
    <row r="1052" spans="1:26" hidden="1" x14ac:dyDescent="0.25">
      <c r="A1052" t="s">
        <v>0</v>
      </c>
      <c r="B1052" s="1">
        <v>45898</v>
      </c>
      <c r="C1052" s="1">
        <v>45923</v>
      </c>
      <c r="D1052" t="s">
        <v>3</v>
      </c>
      <c r="E1052">
        <v>26200</v>
      </c>
      <c r="F1052" t="s">
        <v>2</v>
      </c>
      <c r="G1052" t="s">
        <v>2</v>
      </c>
      <c r="H1052" t="s">
        <v>2</v>
      </c>
      <c r="I1052">
        <v>148.1</v>
      </c>
      <c r="J1052" t="s">
        <v>2</v>
      </c>
      <c r="K1052">
        <v>25.3</v>
      </c>
      <c r="L1052" t="s">
        <v>2</v>
      </c>
      <c r="M1052" t="s">
        <v>2</v>
      </c>
      <c r="N1052" t="s">
        <v>2</v>
      </c>
      <c r="O1052" t="s">
        <v>2</v>
      </c>
      <c r="P1052" t="s">
        <v>2</v>
      </c>
      <c r="Q1052">
        <v>24426.85</v>
      </c>
      <c r="R1052" s="4">
        <v>0.16243476067007931</v>
      </c>
      <c r="S1052" s="2">
        <f t="shared" si="102"/>
        <v>0</v>
      </c>
      <c r="T1052" s="6">
        <f t="shared" si="105"/>
        <v>6.6666666666666666E-2</v>
      </c>
      <c r="U1052" s="7">
        <v>6.5879999999999994E-2</v>
      </c>
      <c r="V1052" s="7">
        <v>1.37E-2</v>
      </c>
      <c r="W1052" s="3">
        <f t="shared" si="103"/>
        <v>-1.5669423265643061</v>
      </c>
      <c r="X1052" s="8">
        <f t="shared" si="106"/>
        <v>-1.6088828014256664</v>
      </c>
      <c r="Y1052" s="3">
        <f t="shared" si="104"/>
        <v>25.2999999999995</v>
      </c>
      <c r="Z1052">
        <f t="shared" si="107"/>
        <v>1705.9315963259833</v>
      </c>
    </row>
    <row r="1053" spans="1:26" hidden="1" x14ac:dyDescent="0.25">
      <c r="A1053" t="s">
        <v>0</v>
      </c>
      <c r="B1053" s="1">
        <v>45898</v>
      </c>
      <c r="C1053" s="1">
        <v>45923</v>
      </c>
      <c r="D1053" t="s">
        <v>3</v>
      </c>
      <c r="E1053">
        <v>25400</v>
      </c>
      <c r="F1053" t="s">
        <v>2</v>
      </c>
      <c r="G1053" t="s">
        <v>2</v>
      </c>
      <c r="H1053" t="s">
        <v>2</v>
      </c>
      <c r="I1053">
        <v>396.55</v>
      </c>
      <c r="J1053" t="s">
        <v>2</v>
      </c>
      <c r="K1053">
        <v>115.7</v>
      </c>
      <c r="L1053" t="s">
        <v>2</v>
      </c>
      <c r="M1053" t="s">
        <v>2</v>
      </c>
      <c r="N1053" t="s">
        <v>2</v>
      </c>
      <c r="O1053" t="s">
        <v>2</v>
      </c>
      <c r="P1053" t="s">
        <v>2</v>
      </c>
      <c r="Q1053">
        <v>24426.85</v>
      </c>
      <c r="R1053" s="4">
        <v>0.16289937607627239</v>
      </c>
      <c r="S1053" s="2">
        <f t="shared" si="102"/>
        <v>0</v>
      </c>
      <c r="T1053" s="6">
        <f t="shared" si="105"/>
        <v>6.6666666666666666E-2</v>
      </c>
      <c r="U1053" s="7">
        <v>6.5879999999999994E-2</v>
      </c>
      <c r="V1053" s="7">
        <v>1.37E-2</v>
      </c>
      <c r="W1053" s="3">
        <f t="shared" si="103"/>
        <v>-0.82507533491926743</v>
      </c>
      <c r="X1053" s="8">
        <f t="shared" si="106"/>
        <v>-0.8671357729626662</v>
      </c>
      <c r="Y1053" s="3">
        <f t="shared" si="104"/>
        <v>115.69999999999527</v>
      </c>
      <c r="Z1053">
        <f t="shared" si="107"/>
        <v>999.83749174401964</v>
      </c>
    </row>
    <row r="1054" spans="1:26" hidden="1" x14ac:dyDescent="0.25">
      <c r="A1054" t="s">
        <v>0</v>
      </c>
      <c r="B1054" s="1">
        <v>45898</v>
      </c>
      <c r="C1054" s="1">
        <v>45923</v>
      </c>
      <c r="D1054" t="s">
        <v>3</v>
      </c>
      <c r="E1054">
        <v>23200</v>
      </c>
      <c r="F1054" t="s">
        <v>2</v>
      </c>
      <c r="G1054" t="s">
        <v>2</v>
      </c>
      <c r="H1054" t="s">
        <v>2</v>
      </c>
      <c r="I1054">
        <v>2030.05</v>
      </c>
      <c r="J1054" t="s">
        <v>2</v>
      </c>
      <c r="K1054">
        <v>1363.2</v>
      </c>
      <c r="L1054" t="s">
        <v>2</v>
      </c>
      <c r="M1054" t="s">
        <v>2</v>
      </c>
      <c r="N1054" t="s">
        <v>2</v>
      </c>
      <c r="O1054" t="s">
        <v>2</v>
      </c>
      <c r="P1054" t="s">
        <v>2</v>
      </c>
      <c r="Q1054">
        <v>24426.85</v>
      </c>
      <c r="R1054" s="4">
        <v>0.17407154169978459</v>
      </c>
      <c r="S1054" s="2">
        <f t="shared" si="102"/>
        <v>1</v>
      </c>
      <c r="T1054" s="6">
        <f t="shared" si="105"/>
        <v>6.6666666666666666E-2</v>
      </c>
      <c r="U1054" s="7">
        <v>6.5879999999999994E-2</v>
      </c>
      <c r="V1054" s="7">
        <v>1.37E-2</v>
      </c>
      <c r="W1054" s="3">
        <f t="shared" si="103"/>
        <v>1.2463957493946556</v>
      </c>
      <c r="X1054" s="8">
        <f t="shared" si="106"/>
        <v>1.2014506705911945</v>
      </c>
      <c r="Y1054" s="3">
        <f t="shared" si="104"/>
        <v>1363.2000000000007</v>
      </c>
      <c r="Z1054">
        <f t="shared" si="107"/>
        <v>56.978704143617506</v>
      </c>
    </row>
    <row r="1055" spans="1:26" hidden="1" x14ac:dyDescent="0.25">
      <c r="A1055" t="s">
        <v>0</v>
      </c>
      <c r="B1055" s="1">
        <v>45898</v>
      </c>
      <c r="C1055" s="1">
        <v>45923</v>
      </c>
      <c r="D1055" t="s">
        <v>3</v>
      </c>
      <c r="E1055">
        <v>25250</v>
      </c>
      <c r="F1055" t="s">
        <v>2</v>
      </c>
      <c r="G1055" t="s">
        <v>2</v>
      </c>
      <c r="H1055" t="s">
        <v>2</v>
      </c>
      <c r="I1055">
        <v>464.7</v>
      </c>
      <c r="J1055" t="s">
        <v>2</v>
      </c>
      <c r="K1055">
        <v>147.75</v>
      </c>
      <c r="L1055" t="s">
        <v>2</v>
      </c>
      <c r="M1055" t="s">
        <v>2</v>
      </c>
      <c r="N1055" t="s">
        <v>2</v>
      </c>
      <c r="O1055" t="s">
        <v>2</v>
      </c>
      <c r="P1055" t="s">
        <v>2</v>
      </c>
      <c r="Q1055">
        <v>24426.85</v>
      </c>
      <c r="R1055" s="4">
        <v>0.16302179584900581</v>
      </c>
      <c r="S1055" s="2">
        <f t="shared" si="102"/>
        <v>0</v>
      </c>
      <c r="T1055" s="6">
        <f t="shared" si="105"/>
        <v>6.6666666666666666E-2</v>
      </c>
      <c r="U1055" s="7">
        <v>6.5879999999999994E-2</v>
      </c>
      <c r="V1055" s="7">
        <v>1.37E-2</v>
      </c>
      <c r="W1055" s="3">
        <f t="shared" si="103"/>
        <v>-0.68370830098206425</v>
      </c>
      <c r="X1055" s="8">
        <f t="shared" si="106"/>
        <v>-0.7258003476748659</v>
      </c>
      <c r="Y1055" s="3">
        <f t="shared" si="104"/>
        <v>147.74999999999818</v>
      </c>
      <c r="Z1055">
        <f t="shared" si="107"/>
        <v>882.54484713490092</v>
      </c>
    </row>
    <row r="1056" spans="1:26" hidden="1" x14ac:dyDescent="0.25">
      <c r="A1056" t="s">
        <v>0</v>
      </c>
      <c r="B1056" s="1">
        <v>45898</v>
      </c>
      <c r="C1056" s="1">
        <v>45923</v>
      </c>
      <c r="D1056" t="s">
        <v>3</v>
      </c>
      <c r="E1056">
        <v>22950</v>
      </c>
      <c r="F1056" t="s">
        <v>2</v>
      </c>
      <c r="G1056" t="s">
        <v>2</v>
      </c>
      <c r="H1056" t="s">
        <v>2</v>
      </c>
      <c r="I1056">
        <v>2270.4</v>
      </c>
      <c r="J1056" t="s">
        <v>2</v>
      </c>
      <c r="K1056">
        <v>1593.6</v>
      </c>
      <c r="L1056" t="s">
        <v>2</v>
      </c>
      <c r="M1056" t="s">
        <v>2</v>
      </c>
      <c r="N1056" t="s">
        <v>2</v>
      </c>
      <c r="O1056" t="s">
        <v>2</v>
      </c>
      <c r="P1056" t="s">
        <v>2</v>
      </c>
      <c r="Q1056">
        <v>24426.85</v>
      </c>
      <c r="R1056" s="4">
        <v>0.17966151773082781</v>
      </c>
      <c r="S1056" s="2">
        <f t="shared" si="102"/>
        <v>1</v>
      </c>
      <c r="T1056" s="6">
        <f t="shared" si="105"/>
        <v>6.6666666666666666E-2</v>
      </c>
      <c r="U1056" s="7">
        <v>6.5879999999999994E-2</v>
      </c>
      <c r="V1056" s="7">
        <v>1.37E-2</v>
      </c>
      <c r="W1056" s="3">
        <f t="shared" si="103"/>
        <v>1.4425934707920749</v>
      </c>
      <c r="X1056" s="8">
        <f t="shared" si="106"/>
        <v>1.3962050663836854</v>
      </c>
      <c r="Y1056" s="3">
        <f t="shared" si="104"/>
        <v>1593.5999999999985</v>
      </c>
      <c r="Z1056">
        <f t="shared" si="107"/>
        <v>38.474296461750782</v>
      </c>
    </row>
    <row r="1057" spans="1:26" hidden="1" x14ac:dyDescent="0.25">
      <c r="A1057" t="s">
        <v>0</v>
      </c>
      <c r="B1057" s="1">
        <v>45898</v>
      </c>
      <c r="C1057" s="1">
        <v>45923</v>
      </c>
      <c r="D1057" t="s">
        <v>3</v>
      </c>
      <c r="E1057">
        <v>23950</v>
      </c>
      <c r="F1057" t="s">
        <v>2</v>
      </c>
      <c r="G1057" t="s">
        <v>2</v>
      </c>
      <c r="H1057" t="s">
        <v>2</v>
      </c>
      <c r="I1057">
        <v>1348.5</v>
      </c>
      <c r="J1057" t="s">
        <v>2</v>
      </c>
      <c r="K1057">
        <v>751.65</v>
      </c>
      <c r="L1057" t="s">
        <v>2</v>
      </c>
      <c r="M1057" t="s">
        <v>2</v>
      </c>
      <c r="N1057" t="s">
        <v>2</v>
      </c>
      <c r="O1057" t="s">
        <v>2</v>
      </c>
      <c r="P1057" t="s">
        <v>2</v>
      </c>
      <c r="Q1057">
        <v>24426.85</v>
      </c>
      <c r="R1057" s="4">
        <v>0.16621842439553139</v>
      </c>
      <c r="S1057" s="2">
        <f t="shared" si="102"/>
        <v>1</v>
      </c>
      <c r="T1057" s="6">
        <f t="shared" si="105"/>
        <v>6.6666666666666666E-2</v>
      </c>
      <c r="U1057" s="7">
        <v>6.5879999999999994E-2</v>
      </c>
      <c r="V1057" s="7">
        <v>1.37E-2</v>
      </c>
      <c r="W1057" s="3">
        <f t="shared" si="103"/>
        <v>0.56187525321875853</v>
      </c>
      <c r="X1057" s="8">
        <f t="shared" si="106"/>
        <v>0.51895784058430994</v>
      </c>
      <c r="Y1057" s="3">
        <f t="shared" si="104"/>
        <v>751.65000000000509</v>
      </c>
      <c r="Z1057">
        <f t="shared" si="107"/>
        <v>192.14192718920822</v>
      </c>
    </row>
    <row r="1058" spans="1:26" hidden="1" x14ac:dyDescent="0.25">
      <c r="A1058" t="s">
        <v>0</v>
      </c>
      <c r="B1058" s="1">
        <v>45898</v>
      </c>
      <c r="C1058" s="1">
        <v>45923</v>
      </c>
      <c r="D1058" t="s">
        <v>3</v>
      </c>
      <c r="E1058">
        <v>23250</v>
      </c>
      <c r="F1058" t="s">
        <v>2</v>
      </c>
      <c r="G1058" t="s">
        <v>2</v>
      </c>
      <c r="H1058" t="s">
        <v>2</v>
      </c>
      <c r="I1058">
        <v>1982.55</v>
      </c>
      <c r="J1058" t="s">
        <v>2</v>
      </c>
      <c r="K1058">
        <v>1318.35</v>
      </c>
      <c r="L1058" t="s">
        <v>2</v>
      </c>
      <c r="M1058" t="s">
        <v>2</v>
      </c>
      <c r="N1058" t="s">
        <v>2</v>
      </c>
      <c r="O1058" t="s">
        <v>2</v>
      </c>
      <c r="P1058" t="s">
        <v>2</v>
      </c>
      <c r="Q1058">
        <v>24426.85</v>
      </c>
      <c r="R1058" s="4">
        <v>0.17323746779472049</v>
      </c>
      <c r="S1058" s="2">
        <f t="shared" si="102"/>
        <v>1</v>
      </c>
      <c r="T1058" s="6">
        <f t="shared" si="105"/>
        <v>6.6666666666666666E-2</v>
      </c>
      <c r="U1058" s="7">
        <v>6.5879999999999994E-2</v>
      </c>
      <c r="V1058" s="7">
        <v>1.37E-2</v>
      </c>
      <c r="W1058" s="3">
        <f t="shared" si="103"/>
        <v>1.2040505405701252</v>
      </c>
      <c r="X1058" s="8">
        <f t="shared" si="106"/>
        <v>1.1593208187229187</v>
      </c>
      <c r="Y1058" s="3">
        <f t="shared" si="104"/>
        <v>1318.3499999999985</v>
      </c>
      <c r="Z1058">
        <f t="shared" si="107"/>
        <v>61.909585679986776</v>
      </c>
    </row>
    <row r="1059" spans="1:26" hidden="1" x14ac:dyDescent="0.25">
      <c r="A1059" t="s">
        <v>0</v>
      </c>
      <c r="B1059" s="1">
        <v>45898</v>
      </c>
      <c r="C1059" s="1">
        <v>45923</v>
      </c>
      <c r="D1059" t="s">
        <v>3</v>
      </c>
      <c r="E1059">
        <v>25350</v>
      </c>
      <c r="F1059" t="s">
        <v>2</v>
      </c>
      <c r="G1059" t="s">
        <v>2</v>
      </c>
      <c r="H1059" t="s">
        <v>2</v>
      </c>
      <c r="I1059">
        <v>418.45</v>
      </c>
      <c r="J1059" t="s">
        <v>2</v>
      </c>
      <c r="K1059">
        <v>125.7</v>
      </c>
      <c r="L1059" t="s">
        <v>2</v>
      </c>
      <c r="M1059" t="s">
        <v>2</v>
      </c>
      <c r="N1059" t="s">
        <v>2</v>
      </c>
      <c r="O1059" t="s">
        <v>2</v>
      </c>
      <c r="P1059" t="s">
        <v>2</v>
      </c>
      <c r="Q1059">
        <v>24426.85</v>
      </c>
      <c r="R1059" s="4">
        <v>0.16293812696242951</v>
      </c>
      <c r="S1059" s="2">
        <f t="shared" si="102"/>
        <v>0</v>
      </c>
      <c r="T1059" s="6">
        <f t="shared" si="105"/>
        <v>6.6666666666666666E-2</v>
      </c>
      <c r="U1059" s="7">
        <v>6.5879999999999994E-2</v>
      </c>
      <c r="V1059" s="7">
        <v>1.37E-2</v>
      </c>
      <c r="W1059" s="3">
        <f t="shared" si="103"/>
        <v>-0.77803232930836885</v>
      </c>
      <c r="X1059" s="8">
        <f t="shared" si="106"/>
        <v>-0.82010277278755017</v>
      </c>
      <c r="Y1059" s="3">
        <f t="shared" si="104"/>
        <v>125.70000000000437</v>
      </c>
      <c r="Z1059">
        <f t="shared" si="107"/>
        <v>960.05661020764819</v>
      </c>
    </row>
    <row r="1060" spans="1:26" hidden="1" x14ac:dyDescent="0.25">
      <c r="A1060" t="s">
        <v>0</v>
      </c>
      <c r="B1060" s="1">
        <v>45898</v>
      </c>
      <c r="C1060" s="1">
        <v>45923</v>
      </c>
      <c r="D1060" t="s">
        <v>3</v>
      </c>
      <c r="E1060">
        <v>24350</v>
      </c>
      <c r="F1060">
        <v>471.4</v>
      </c>
      <c r="G1060">
        <v>471.4</v>
      </c>
      <c r="H1060">
        <v>471.4</v>
      </c>
      <c r="I1060">
        <v>471.4</v>
      </c>
      <c r="J1060">
        <v>471.4</v>
      </c>
      <c r="K1060">
        <v>498.05</v>
      </c>
      <c r="L1060">
        <v>1</v>
      </c>
      <c r="M1060">
        <v>18.62</v>
      </c>
      <c r="N1060">
        <v>0.35</v>
      </c>
      <c r="O1060">
        <v>2100</v>
      </c>
      <c r="P1060" t="s">
        <v>2</v>
      </c>
      <c r="Q1060">
        <v>24426.85</v>
      </c>
      <c r="R1060" s="4">
        <v>0.16461422090516209</v>
      </c>
      <c r="S1060" s="2">
        <f t="shared" si="102"/>
        <v>1</v>
      </c>
      <c r="T1060" s="6">
        <f t="shared" si="105"/>
        <v>6.6666666666666666E-2</v>
      </c>
      <c r="U1060" s="7">
        <v>6.5879999999999994E-2</v>
      </c>
      <c r="V1060" s="7">
        <v>1.37E-2</v>
      </c>
      <c r="W1060" s="3">
        <f t="shared" si="103"/>
        <v>0.17723404470047743</v>
      </c>
      <c r="X1060" s="8">
        <f t="shared" si="106"/>
        <v>0.13473083562617066</v>
      </c>
      <c r="Y1060" s="3">
        <f t="shared" si="104"/>
        <v>498.04999999999927</v>
      </c>
      <c r="Z1060">
        <f t="shared" si="107"/>
        <v>336.78897948018857</v>
      </c>
    </row>
    <row r="1061" spans="1:26" hidden="1" x14ac:dyDescent="0.25">
      <c r="A1061" t="s">
        <v>0</v>
      </c>
      <c r="B1061" s="1">
        <v>45898</v>
      </c>
      <c r="C1061" s="1">
        <v>45923</v>
      </c>
      <c r="D1061" t="s">
        <v>3</v>
      </c>
      <c r="E1061">
        <v>24150</v>
      </c>
      <c r="F1061" t="s">
        <v>2</v>
      </c>
      <c r="G1061" t="s">
        <v>2</v>
      </c>
      <c r="H1061" t="s">
        <v>2</v>
      </c>
      <c r="I1061">
        <v>1182.5999999999999</v>
      </c>
      <c r="J1061" t="s">
        <v>2</v>
      </c>
      <c r="K1061">
        <v>617.45000000000005</v>
      </c>
      <c r="L1061" t="s">
        <v>2</v>
      </c>
      <c r="M1061" t="s">
        <v>2</v>
      </c>
      <c r="N1061" t="s">
        <v>2</v>
      </c>
      <c r="O1061" t="s">
        <v>2</v>
      </c>
      <c r="P1061" t="s">
        <v>2</v>
      </c>
      <c r="Q1061">
        <v>24426.85</v>
      </c>
      <c r="R1061" s="4">
        <v>0.16530870518206239</v>
      </c>
      <c r="S1061" s="2">
        <f t="shared" si="102"/>
        <v>1</v>
      </c>
      <c r="T1061" s="6">
        <f t="shared" si="105"/>
        <v>6.6666666666666666E-2</v>
      </c>
      <c r="U1061" s="7">
        <v>6.5879999999999994E-2</v>
      </c>
      <c r="V1061" s="7">
        <v>1.37E-2</v>
      </c>
      <c r="W1061" s="3">
        <f t="shared" si="103"/>
        <v>0.36989664849092452</v>
      </c>
      <c r="X1061" s="8">
        <f t="shared" si="106"/>
        <v>0.32721412434737523</v>
      </c>
      <c r="Y1061" s="3">
        <f t="shared" si="104"/>
        <v>617.44999999998254</v>
      </c>
      <c r="Z1061">
        <f t="shared" si="107"/>
        <v>257.06545333470058</v>
      </c>
    </row>
    <row r="1062" spans="1:26" hidden="1" x14ac:dyDescent="0.25">
      <c r="A1062" t="s">
        <v>0</v>
      </c>
      <c r="B1062" s="1">
        <v>45898</v>
      </c>
      <c r="C1062" s="1">
        <v>45923</v>
      </c>
      <c r="D1062" t="s">
        <v>3</v>
      </c>
      <c r="E1062">
        <v>23450</v>
      </c>
      <c r="F1062" t="s">
        <v>2</v>
      </c>
      <c r="G1062" t="s">
        <v>2</v>
      </c>
      <c r="H1062" t="s">
        <v>2</v>
      </c>
      <c r="I1062">
        <v>1794.85</v>
      </c>
      <c r="J1062" t="s">
        <v>2</v>
      </c>
      <c r="K1062">
        <v>1143.7</v>
      </c>
      <c r="L1062" t="s">
        <v>2</v>
      </c>
      <c r="M1062" t="s">
        <v>2</v>
      </c>
      <c r="N1062" t="s">
        <v>2</v>
      </c>
      <c r="O1062" t="s">
        <v>2</v>
      </c>
      <c r="P1062" t="s">
        <v>2</v>
      </c>
      <c r="Q1062">
        <v>24426.85</v>
      </c>
      <c r="R1062" s="4">
        <v>0.17040357686745061</v>
      </c>
      <c r="S1062" s="2">
        <f t="shared" si="102"/>
        <v>1</v>
      </c>
      <c r="T1062" s="6">
        <f t="shared" si="105"/>
        <v>6.6666666666666666E-2</v>
      </c>
      <c r="U1062" s="7">
        <v>6.5879999999999994E-2</v>
      </c>
      <c r="V1062" s="7">
        <v>1.37E-2</v>
      </c>
      <c r="W1062" s="3">
        <f t="shared" si="103"/>
        <v>1.0286605474921262</v>
      </c>
      <c r="X1062" s="8">
        <f t="shared" si="106"/>
        <v>0.98466253313600549</v>
      </c>
      <c r="Y1062" s="3">
        <f t="shared" si="104"/>
        <v>1143.7000000004555</v>
      </c>
      <c r="Z1062">
        <f t="shared" si="107"/>
        <v>86.383111825478409</v>
      </c>
    </row>
    <row r="1063" spans="1:26" hidden="1" x14ac:dyDescent="0.25">
      <c r="A1063" t="s">
        <v>0</v>
      </c>
      <c r="B1063" s="1">
        <v>45898</v>
      </c>
      <c r="C1063" s="1">
        <v>45923</v>
      </c>
      <c r="D1063" t="s">
        <v>3</v>
      </c>
      <c r="E1063">
        <v>23150</v>
      </c>
      <c r="F1063" t="s">
        <v>2</v>
      </c>
      <c r="G1063" t="s">
        <v>2</v>
      </c>
      <c r="H1063" t="s">
        <v>2</v>
      </c>
      <c r="I1063">
        <v>2077.8000000000002</v>
      </c>
      <c r="J1063" t="s">
        <v>2</v>
      </c>
      <c r="K1063">
        <v>1408.55</v>
      </c>
      <c r="L1063" t="s">
        <v>2</v>
      </c>
      <c r="M1063" t="s">
        <v>2</v>
      </c>
      <c r="N1063" t="s">
        <v>2</v>
      </c>
      <c r="O1063" t="s">
        <v>2</v>
      </c>
      <c r="P1063" t="s">
        <v>2</v>
      </c>
      <c r="Q1063">
        <v>24426.85</v>
      </c>
      <c r="R1063" s="4">
        <v>0.17503831542439191</v>
      </c>
      <c r="S1063" s="2">
        <f t="shared" si="102"/>
        <v>1</v>
      </c>
      <c r="T1063" s="6">
        <f t="shared" si="105"/>
        <v>6.6666666666666666E-2</v>
      </c>
      <c r="U1063" s="7">
        <v>6.5879999999999994E-2</v>
      </c>
      <c r="V1063" s="7">
        <v>1.37E-2</v>
      </c>
      <c r="W1063" s="3">
        <f t="shared" si="103"/>
        <v>1.2874984306651753</v>
      </c>
      <c r="X1063" s="8">
        <f t="shared" si="106"/>
        <v>1.2423037319593839</v>
      </c>
      <c r="Y1063" s="3">
        <f t="shared" si="104"/>
        <v>1408.5500000000065</v>
      </c>
      <c r="Z1063">
        <f t="shared" si="107"/>
        <v>52.54782260724096</v>
      </c>
    </row>
    <row r="1064" spans="1:26" hidden="1" x14ac:dyDescent="0.25">
      <c r="A1064" t="s">
        <v>0</v>
      </c>
      <c r="B1064" s="1">
        <v>45898</v>
      </c>
      <c r="C1064" s="1">
        <v>45923</v>
      </c>
      <c r="D1064" t="s">
        <v>3</v>
      </c>
      <c r="E1064">
        <v>26450</v>
      </c>
      <c r="F1064">
        <v>1.95</v>
      </c>
      <c r="G1064">
        <v>6.05</v>
      </c>
      <c r="H1064">
        <v>1.45</v>
      </c>
      <c r="I1064">
        <v>4.1500000000000004</v>
      </c>
      <c r="J1064">
        <v>4.1500000000000004</v>
      </c>
      <c r="K1064">
        <v>4.1500000000000004</v>
      </c>
      <c r="L1064">
        <v>43</v>
      </c>
      <c r="M1064">
        <v>853.13</v>
      </c>
      <c r="N1064">
        <v>0.12</v>
      </c>
      <c r="O1064">
        <v>2325</v>
      </c>
      <c r="P1064">
        <v>-300</v>
      </c>
      <c r="Q1064">
        <v>24426.85</v>
      </c>
      <c r="R1064" s="4">
        <v>0.1333742350909414</v>
      </c>
      <c r="S1064" s="2">
        <f t="shared" si="102"/>
        <v>0</v>
      </c>
      <c r="T1064" s="6">
        <f t="shared" si="105"/>
        <v>6.6666666666666666E-2</v>
      </c>
      <c r="U1064" s="7">
        <v>6.5879999999999994E-2</v>
      </c>
      <c r="V1064" s="7">
        <v>1.37E-2</v>
      </c>
      <c r="W1064" s="3">
        <f t="shared" si="103"/>
        <v>-2.1924506827708665</v>
      </c>
      <c r="X1064" s="8">
        <f t="shared" si="106"/>
        <v>-2.2268877621922245</v>
      </c>
      <c r="Y1064" s="3">
        <f t="shared" si="104"/>
        <v>4.1499999999278998</v>
      </c>
      <c r="Z1064">
        <f t="shared" si="107"/>
        <v>1933.68600400785</v>
      </c>
    </row>
    <row r="1065" spans="1:26" hidden="1" x14ac:dyDescent="0.25">
      <c r="A1065" t="s">
        <v>0</v>
      </c>
      <c r="B1065" s="1">
        <v>45898</v>
      </c>
      <c r="C1065" s="1">
        <v>45923</v>
      </c>
      <c r="D1065" t="s">
        <v>3</v>
      </c>
      <c r="E1065">
        <v>24650</v>
      </c>
      <c r="F1065">
        <v>288.14999999999998</v>
      </c>
      <c r="G1065">
        <v>289.89999999999998</v>
      </c>
      <c r="H1065">
        <v>209</v>
      </c>
      <c r="I1065">
        <v>217.9</v>
      </c>
      <c r="J1065">
        <v>216.2</v>
      </c>
      <c r="K1065">
        <v>217.9</v>
      </c>
      <c r="L1065">
        <v>28</v>
      </c>
      <c r="M1065">
        <v>522.95000000000005</v>
      </c>
      <c r="N1065">
        <v>5.3</v>
      </c>
      <c r="O1065">
        <v>1050</v>
      </c>
      <c r="P1065">
        <v>900</v>
      </c>
      <c r="Q1065">
        <v>24426.85</v>
      </c>
      <c r="R1065" s="4">
        <v>0.11158562883177139</v>
      </c>
      <c r="S1065" s="2">
        <f t="shared" si="102"/>
        <v>0</v>
      </c>
      <c r="T1065" s="6">
        <f t="shared" si="105"/>
        <v>6.6666666666666666E-2</v>
      </c>
      <c r="U1065" s="7">
        <v>6.5879999999999994E-2</v>
      </c>
      <c r="V1065" s="7">
        <v>1.37E-2</v>
      </c>
      <c r="W1065" s="3">
        <f t="shared" si="103"/>
        <v>-0.18049356433049712</v>
      </c>
      <c r="X1065" s="8">
        <f t="shared" si="106"/>
        <v>-0.2093048498065993</v>
      </c>
      <c r="Y1065" s="3">
        <f t="shared" si="104"/>
        <v>217.90000000000873</v>
      </c>
      <c r="Z1065">
        <f t="shared" si="107"/>
        <v>355.32426869842675</v>
      </c>
    </row>
    <row r="1066" spans="1:26" hidden="1" x14ac:dyDescent="0.25">
      <c r="A1066" t="s">
        <v>0</v>
      </c>
      <c r="B1066" s="1">
        <v>45898</v>
      </c>
      <c r="C1066" s="1">
        <v>45923</v>
      </c>
      <c r="D1066" t="s">
        <v>3</v>
      </c>
      <c r="E1066">
        <v>25450</v>
      </c>
      <c r="F1066" t="s">
        <v>2</v>
      </c>
      <c r="G1066" t="s">
        <v>2</v>
      </c>
      <c r="H1066" t="s">
        <v>2</v>
      </c>
      <c r="I1066">
        <v>375.5</v>
      </c>
      <c r="J1066" t="s">
        <v>2</v>
      </c>
      <c r="K1066">
        <v>106.35</v>
      </c>
      <c r="L1066" t="s">
        <v>2</v>
      </c>
      <c r="M1066" t="s">
        <v>2</v>
      </c>
      <c r="N1066" t="s">
        <v>2</v>
      </c>
      <c r="O1066" t="s">
        <v>2</v>
      </c>
      <c r="P1066" t="s">
        <v>2</v>
      </c>
      <c r="Q1066">
        <v>24426.85</v>
      </c>
      <c r="R1066" s="4">
        <v>0.1628643813366733</v>
      </c>
      <c r="S1066" s="2">
        <f t="shared" si="102"/>
        <v>0</v>
      </c>
      <c r="T1066" s="6">
        <f t="shared" si="105"/>
        <v>6.6666666666666666E-2</v>
      </c>
      <c r="U1066" s="7">
        <v>6.5879999999999994E-2</v>
      </c>
      <c r="V1066" s="7">
        <v>1.37E-2</v>
      </c>
      <c r="W1066" s="3">
        <f t="shared" si="103"/>
        <v>-0.87202749135516422</v>
      </c>
      <c r="X1066" s="8">
        <f t="shared" si="106"/>
        <v>-0.91407889379565155</v>
      </c>
      <c r="Y1066" s="3">
        <f t="shared" si="104"/>
        <v>106.34999999996035</v>
      </c>
      <c r="Z1066">
        <f t="shared" si="107"/>
        <v>1040.2683732803889</v>
      </c>
    </row>
    <row r="1067" spans="1:26" hidden="1" x14ac:dyDescent="0.25">
      <c r="A1067" t="s">
        <v>0</v>
      </c>
      <c r="B1067" s="1">
        <v>45898</v>
      </c>
      <c r="C1067" s="1">
        <v>45923</v>
      </c>
      <c r="D1067" t="s">
        <v>3</v>
      </c>
      <c r="E1067">
        <v>26550</v>
      </c>
      <c r="F1067">
        <v>5.25</v>
      </c>
      <c r="G1067">
        <v>6.3</v>
      </c>
      <c r="H1067">
        <v>4</v>
      </c>
      <c r="I1067">
        <v>4</v>
      </c>
      <c r="J1067">
        <v>4</v>
      </c>
      <c r="K1067">
        <v>11.55</v>
      </c>
      <c r="L1067">
        <v>13</v>
      </c>
      <c r="M1067">
        <v>258.91000000000003</v>
      </c>
      <c r="N1067">
        <v>0.05</v>
      </c>
      <c r="O1067">
        <v>600</v>
      </c>
      <c r="P1067">
        <v>600</v>
      </c>
      <c r="Q1067">
        <v>24426.85</v>
      </c>
      <c r="R1067" s="4">
        <v>0.16221861227880061</v>
      </c>
      <c r="S1067" s="2">
        <f t="shared" si="102"/>
        <v>0</v>
      </c>
      <c r="T1067" s="6">
        <f t="shared" si="105"/>
        <v>6.6666666666666666E-2</v>
      </c>
      <c r="U1067" s="7">
        <v>6.5879999999999994E-2</v>
      </c>
      <c r="V1067" s="7">
        <v>1.37E-2</v>
      </c>
      <c r="W1067" s="3">
        <f t="shared" si="103"/>
        <v>-1.8859164847330721</v>
      </c>
      <c r="X1067" s="8">
        <f t="shared" si="106"/>
        <v>-1.9278011503197836</v>
      </c>
      <c r="Y1067" s="3">
        <f t="shared" si="104"/>
        <v>11.550000000000523</v>
      </c>
      <c r="Z1067">
        <f t="shared" si="107"/>
        <v>2040.6477670805943</v>
      </c>
    </row>
    <row r="1068" spans="1:26" hidden="1" x14ac:dyDescent="0.25">
      <c r="A1068" t="s">
        <v>0</v>
      </c>
      <c r="B1068" s="1">
        <v>45898</v>
      </c>
      <c r="C1068" s="1">
        <v>45923</v>
      </c>
      <c r="D1068" t="s">
        <v>3</v>
      </c>
      <c r="E1068">
        <v>24050</v>
      </c>
      <c r="F1068" t="s">
        <v>2</v>
      </c>
      <c r="G1068" t="s">
        <v>2</v>
      </c>
      <c r="H1068" t="s">
        <v>2</v>
      </c>
      <c r="I1068">
        <v>1264.5</v>
      </c>
      <c r="J1068" t="s">
        <v>2</v>
      </c>
      <c r="K1068">
        <v>682.75</v>
      </c>
      <c r="L1068" t="s">
        <v>2</v>
      </c>
      <c r="M1068" t="s">
        <v>2</v>
      </c>
      <c r="N1068" t="s">
        <v>2</v>
      </c>
      <c r="O1068" t="s">
        <v>2</v>
      </c>
      <c r="P1068" t="s">
        <v>2</v>
      </c>
      <c r="Q1068">
        <v>24426.85</v>
      </c>
      <c r="R1068" s="4">
        <v>0.16572674644539301</v>
      </c>
      <c r="S1068" s="2">
        <f t="shared" si="102"/>
        <v>1</v>
      </c>
      <c r="T1068" s="6">
        <f t="shared" si="105"/>
        <v>6.6666666666666666E-2</v>
      </c>
      <c r="U1068" s="7">
        <v>6.5879999999999994E-2</v>
      </c>
      <c r="V1068" s="7">
        <v>1.37E-2</v>
      </c>
      <c r="W1068" s="3">
        <f t="shared" si="103"/>
        <v>0.46604121942402882</v>
      </c>
      <c r="X1068" s="8">
        <f t="shared" si="106"/>
        <v>0.42325075749041907</v>
      </c>
      <c r="Y1068" s="3">
        <f t="shared" si="104"/>
        <v>682.74999999999818</v>
      </c>
      <c r="Z1068">
        <f t="shared" si="107"/>
        <v>222.80369026195331</v>
      </c>
    </row>
    <row r="1069" spans="1:26" hidden="1" x14ac:dyDescent="0.25">
      <c r="A1069" t="s">
        <v>0</v>
      </c>
      <c r="B1069" s="1">
        <v>45898</v>
      </c>
      <c r="C1069" s="1">
        <v>45923</v>
      </c>
      <c r="D1069" t="s">
        <v>3</v>
      </c>
      <c r="E1069">
        <v>25100</v>
      </c>
      <c r="F1069">
        <v>104.5</v>
      </c>
      <c r="G1069">
        <v>107.2</v>
      </c>
      <c r="H1069">
        <v>72.25</v>
      </c>
      <c r="I1069">
        <v>74.7</v>
      </c>
      <c r="J1069">
        <v>76.349999999999994</v>
      </c>
      <c r="K1069">
        <v>74.7</v>
      </c>
      <c r="L1069">
        <v>169</v>
      </c>
      <c r="M1069">
        <v>3192.34</v>
      </c>
      <c r="N1069">
        <v>10.92</v>
      </c>
      <c r="O1069">
        <v>6450</v>
      </c>
      <c r="P1069">
        <v>2775</v>
      </c>
      <c r="Q1069">
        <v>24426.85</v>
      </c>
      <c r="R1069" s="4">
        <v>0.1074291063831168</v>
      </c>
      <c r="S1069" s="2">
        <f t="shared" si="102"/>
        <v>0</v>
      </c>
      <c r="T1069" s="6">
        <f t="shared" si="105"/>
        <v>6.6666666666666666E-2</v>
      </c>
      <c r="U1069" s="7">
        <v>6.5879999999999994E-2</v>
      </c>
      <c r="V1069" s="7">
        <v>1.37E-2</v>
      </c>
      <c r="W1069" s="3">
        <f t="shared" si="103"/>
        <v>-0.84077720161673608</v>
      </c>
      <c r="X1069" s="8">
        <f t="shared" si="106"/>
        <v>-0.86851527761138647</v>
      </c>
      <c r="Y1069" s="3">
        <f t="shared" si="104"/>
        <v>74.699999999997999</v>
      </c>
      <c r="Z1069">
        <f t="shared" si="107"/>
        <v>660.15220252578365</v>
      </c>
    </row>
    <row r="1070" spans="1:26" hidden="1" x14ac:dyDescent="0.25">
      <c r="A1070" t="s">
        <v>0</v>
      </c>
      <c r="B1070" s="1">
        <v>45898</v>
      </c>
      <c r="C1070" s="1">
        <v>45923</v>
      </c>
      <c r="D1070" t="s">
        <v>3</v>
      </c>
      <c r="E1070">
        <v>23350</v>
      </c>
      <c r="F1070" t="s">
        <v>2</v>
      </c>
      <c r="G1070" t="s">
        <v>2</v>
      </c>
      <c r="H1070" t="s">
        <v>2</v>
      </c>
      <c r="I1070">
        <v>1888.2</v>
      </c>
      <c r="J1070" t="s">
        <v>2</v>
      </c>
      <c r="K1070">
        <v>1230</v>
      </c>
      <c r="L1070" t="s">
        <v>2</v>
      </c>
      <c r="M1070" t="s">
        <v>2</v>
      </c>
      <c r="N1070" t="s">
        <v>2</v>
      </c>
      <c r="O1070" t="s">
        <v>2</v>
      </c>
      <c r="P1070" t="s">
        <v>2</v>
      </c>
      <c r="Q1070">
        <v>24426.85</v>
      </c>
      <c r="R1070" s="4">
        <v>0.17171488809778659</v>
      </c>
      <c r="S1070" s="2">
        <f t="shared" si="102"/>
        <v>1</v>
      </c>
      <c r="T1070" s="6">
        <f t="shared" si="105"/>
        <v>6.6666666666666666E-2</v>
      </c>
      <c r="U1070" s="7">
        <v>6.5879999999999994E-2</v>
      </c>
      <c r="V1070" s="7">
        <v>1.37E-2</v>
      </c>
      <c r="W1070" s="3">
        <f t="shared" si="103"/>
        <v>1.117530296604657</v>
      </c>
      <c r="X1070" s="8">
        <f t="shared" si="106"/>
        <v>1.0731937031447505</v>
      </c>
      <c r="Y1070" s="3">
        <f t="shared" si="104"/>
        <v>1230</v>
      </c>
      <c r="Z1070">
        <f t="shared" si="107"/>
        <v>73.121348752734775</v>
      </c>
    </row>
    <row r="1071" spans="1:26" hidden="1" x14ac:dyDescent="0.25">
      <c r="A1071" t="s">
        <v>0</v>
      </c>
      <c r="B1071" s="1">
        <v>45898</v>
      </c>
      <c r="C1071" s="1">
        <v>45923</v>
      </c>
      <c r="D1071" t="s">
        <v>3</v>
      </c>
      <c r="E1071">
        <v>23000</v>
      </c>
      <c r="F1071" t="s">
        <v>2</v>
      </c>
      <c r="G1071" t="s">
        <v>2</v>
      </c>
      <c r="H1071" t="s">
        <v>2</v>
      </c>
      <c r="I1071">
        <v>2222</v>
      </c>
      <c r="J1071" t="s">
        <v>2</v>
      </c>
      <c r="K1071">
        <v>1546.8</v>
      </c>
      <c r="L1071" t="s">
        <v>2</v>
      </c>
      <c r="M1071" t="s">
        <v>2</v>
      </c>
      <c r="N1071" t="s">
        <v>2</v>
      </c>
      <c r="O1071" t="s">
        <v>2</v>
      </c>
      <c r="P1071" t="s">
        <v>2</v>
      </c>
      <c r="Q1071">
        <v>24426.85</v>
      </c>
      <c r="R1071" s="4">
        <v>0.17833821541822339</v>
      </c>
      <c r="S1071" s="2">
        <f t="shared" si="102"/>
        <v>1</v>
      </c>
      <c r="T1071" s="6">
        <f t="shared" si="105"/>
        <v>6.6666666666666666E-2</v>
      </c>
      <c r="U1071" s="7">
        <v>6.5879999999999994E-2</v>
      </c>
      <c r="V1071" s="7">
        <v>1.37E-2</v>
      </c>
      <c r="W1071" s="3">
        <f t="shared" si="103"/>
        <v>1.4056924258759611</v>
      </c>
      <c r="X1071" s="8">
        <f t="shared" si="106"/>
        <v>1.3596456966554857</v>
      </c>
      <c r="Y1071" s="3">
        <f t="shared" si="104"/>
        <v>1546.8000000000065</v>
      </c>
      <c r="Z1071">
        <f t="shared" si="107"/>
        <v>41.455177998122963</v>
      </c>
    </row>
    <row r="1072" spans="1:26" hidden="1" x14ac:dyDescent="0.25">
      <c r="A1072" t="s">
        <v>0</v>
      </c>
      <c r="B1072" s="1">
        <v>45898</v>
      </c>
      <c r="C1072" s="1">
        <v>45923</v>
      </c>
      <c r="D1072" t="s">
        <v>3</v>
      </c>
      <c r="E1072">
        <v>23750</v>
      </c>
      <c r="F1072" t="s">
        <v>2</v>
      </c>
      <c r="G1072" t="s">
        <v>2</v>
      </c>
      <c r="H1072" t="s">
        <v>2</v>
      </c>
      <c r="I1072">
        <v>1522.35</v>
      </c>
      <c r="J1072" t="s">
        <v>2</v>
      </c>
      <c r="K1072">
        <v>899.75</v>
      </c>
      <c r="L1072" t="s">
        <v>2</v>
      </c>
      <c r="M1072" t="s">
        <v>2</v>
      </c>
      <c r="N1072" t="s">
        <v>2</v>
      </c>
      <c r="O1072" t="s">
        <v>2</v>
      </c>
      <c r="P1072" t="s">
        <v>2</v>
      </c>
      <c r="Q1072">
        <v>24426.85</v>
      </c>
      <c r="R1072" s="4">
        <v>0.1675722584839317</v>
      </c>
      <c r="S1072" s="2">
        <f t="shared" si="102"/>
        <v>1</v>
      </c>
      <c r="T1072" s="6">
        <f t="shared" si="105"/>
        <v>6.6666666666666666E-2</v>
      </c>
      <c r="U1072" s="7">
        <v>6.5879999999999994E-2</v>
      </c>
      <c r="V1072" s="7">
        <v>1.37E-2</v>
      </c>
      <c r="W1072" s="3">
        <f t="shared" si="103"/>
        <v>0.75149907392500803</v>
      </c>
      <c r="X1072" s="8">
        <f t="shared" si="106"/>
        <v>0.70823210283203253</v>
      </c>
      <c r="Y1072" s="3">
        <f t="shared" si="104"/>
        <v>899.75000000000364</v>
      </c>
      <c r="Z1072">
        <f t="shared" si="107"/>
        <v>141.11840104371731</v>
      </c>
    </row>
    <row r="1073" spans="1:26" hidden="1" x14ac:dyDescent="0.25">
      <c r="A1073" t="s">
        <v>0</v>
      </c>
      <c r="B1073" s="1">
        <v>45898</v>
      </c>
      <c r="C1073" s="1">
        <v>45923</v>
      </c>
      <c r="D1073" t="s">
        <v>3</v>
      </c>
      <c r="E1073">
        <v>26100</v>
      </c>
      <c r="F1073" t="s">
        <v>2</v>
      </c>
      <c r="G1073" t="s">
        <v>2</v>
      </c>
      <c r="H1073" t="s">
        <v>2</v>
      </c>
      <c r="I1073">
        <v>169.75</v>
      </c>
      <c r="J1073" t="s">
        <v>2</v>
      </c>
      <c r="K1073">
        <v>31.2</v>
      </c>
      <c r="L1073" t="s">
        <v>2</v>
      </c>
      <c r="M1073" t="s">
        <v>2</v>
      </c>
      <c r="N1073" t="s">
        <v>2</v>
      </c>
      <c r="O1073" t="s">
        <v>2</v>
      </c>
      <c r="P1073" t="s">
        <v>2</v>
      </c>
      <c r="Q1073">
        <v>24426.85</v>
      </c>
      <c r="R1073" s="4">
        <v>0.16245919034603951</v>
      </c>
      <c r="S1073" s="2">
        <f t="shared" si="102"/>
        <v>0</v>
      </c>
      <c r="T1073" s="6">
        <f t="shared" si="105"/>
        <v>6.6666666666666666E-2</v>
      </c>
      <c r="U1073" s="7">
        <v>6.5879999999999994E-2</v>
      </c>
      <c r="V1073" s="7">
        <v>1.37E-2</v>
      </c>
      <c r="W1073" s="3">
        <f t="shared" si="103"/>
        <v>-1.475534962344766</v>
      </c>
      <c r="X1073" s="8">
        <f t="shared" si="106"/>
        <v>-1.517481744921336</v>
      </c>
      <c r="Y1073" s="3">
        <f t="shared" si="104"/>
        <v>31.19999999996503</v>
      </c>
      <c r="Z1073">
        <f t="shared" si="107"/>
        <v>1612.2698332532382</v>
      </c>
    </row>
    <row r="1074" spans="1:26" hidden="1" x14ac:dyDescent="0.25">
      <c r="A1074" t="s">
        <v>0</v>
      </c>
      <c r="B1074" s="1">
        <v>45898</v>
      </c>
      <c r="C1074" s="1">
        <v>45923</v>
      </c>
      <c r="D1074" t="s">
        <v>3</v>
      </c>
      <c r="E1074">
        <v>23700</v>
      </c>
      <c r="F1074" t="s">
        <v>2</v>
      </c>
      <c r="G1074" t="s">
        <v>2</v>
      </c>
      <c r="H1074" t="s">
        <v>2</v>
      </c>
      <c r="I1074">
        <v>1566.85</v>
      </c>
      <c r="J1074" t="s">
        <v>2</v>
      </c>
      <c r="K1074">
        <v>938.7</v>
      </c>
      <c r="L1074" t="s">
        <v>2</v>
      </c>
      <c r="M1074" t="s">
        <v>2</v>
      </c>
      <c r="N1074" t="s">
        <v>2</v>
      </c>
      <c r="O1074" t="s">
        <v>2</v>
      </c>
      <c r="P1074" t="s">
        <v>2</v>
      </c>
      <c r="Q1074">
        <v>24426.85</v>
      </c>
      <c r="R1074" s="4">
        <v>0.16796362999578321</v>
      </c>
      <c r="S1074" s="2">
        <f t="shared" si="102"/>
        <v>1</v>
      </c>
      <c r="T1074" s="6">
        <f t="shared" si="105"/>
        <v>6.6666666666666666E-2</v>
      </c>
      <c r="U1074" s="7">
        <v>6.5879999999999994E-2</v>
      </c>
      <c r="V1074" s="7">
        <v>1.37E-2</v>
      </c>
      <c r="W1074" s="3">
        <f t="shared" si="103"/>
        <v>0.79844424836133099</v>
      </c>
      <c r="X1074" s="8">
        <f t="shared" si="106"/>
        <v>0.75507622557851684</v>
      </c>
      <c r="Y1074" s="3">
        <f t="shared" si="104"/>
        <v>938.70000000000073</v>
      </c>
      <c r="Z1074">
        <f t="shared" si="107"/>
        <v>130.28751950734295</v>
      </c>
    </row>
    <row r="1075" spans="1:26" hidden="1" x14ac:dyDescent="0.25">
      <c r="A1075" t="s">
        <v>0</v>
      </c>
      <c r="B1075" s="1">
        <v>45898</v>
      </c>
      <c r="C1075" s="1">
        <v>45923</v>
      </c>
      <c r="D1075" t="s">
        <v>3</v>
      </c>
      <c r="E1075">
        <v>25800</v>
      </c>
      <c r="F1075" t="s">
        <v>2</v>
      </c>
      <c r="G1075" t="s">
        <v>2</v>
      </c>
      <c r="H1075" t="s">
        <v>2</v>
      </c>
      <c r="I1075">
        <v>249.6</v>
      </c>
      <c r="J1075" t="s">
        <v>2</v>
      </c>
      <c r="K1075">
        <v>56.65</v>
      </c>
      <c r="L1075" t="s">
        <v>2</v>
      </c>
      <c r="M1075" t="s">
        <v>2</v>
      </c>
      <c r="N1075" t="s">
        <v>2</v>
      </c>
      <c r="O1075" t="s">
        <v>2</v>
      </c>
      <c r="P1075" t="s">
        <v>2</v>
      </c>
      <c r="Q1075">
        <v>24426.85</v>
      </c>
      <c r="R1075" s="4">
        <v>0.1626379571778955</v>
      </c>
      <c r="S1075" s="2">
        <f t="shared" si="102"/>
        <v>0</v>
      </c>
      <c r="T1075" s="6">
        <f t="shared" si="105"/>
        <v>6.6666666666666666E-2</v>
      </c>
      <c r="U1075" s="7">
        <v>6.5879999999999994E-2</v>
      </c>
      <c r="V1075" s="7">
        <v>1.37E-2</v>
      </c>
      <c r="W1075" s="3">
        <f t="shared" si="103"/>
        <v>-1.1985630122593292</v>
      </c>
      <c r="X1075" s="8">
        <f t="shared" si="106"/>
        <v>-1.2405559522334082</v>
      </c>
      <c r="Y1075" s="3">
        <f t="shared" si="104"/>
        <v>56.649999999998727</v>
      </c>
      <c r="Z1075">
        <f t="shared" si="107"/>
        <v>1339.0345440350029</v>
      </c>
    </row>
    <row r="1076" spans="1:26" hidden="1" x14ac:dyDescent="0.25">
      <c r="A1076" t="s">
        <v>0</v>
      </c>
      <c r="B1076" s="1">
        <v>45898</v>
      </c>
      <c r="C1076" s="1">
        <v>45923</v>
      </c>
      <c r="D1076" t="s">
        <v>3</v>
      </c>
      <c r="E1076">
        <v>24800</v>
      </c>
      <c r="F1076">
        <v>210.4</v>
      </c>
      <c r="G1076">
        <v>212</v>
      </c>
      <c r="H1076">
        <v>152.5</v>
      </c>
      <c r="I1076">
        <v>158</v>
      </c>
      <c r="J1076">
        <v>160</v>
      </c>
      <c r="K1076">
        <v>158</v>
      </c>
      <c r="L1076">
        <v>179</v>
      </c>
      <c r="M1076">
        <v>3353.71</v>
      </c>
      <c r="N1076">
        <v>24.31</v>
      </c>
      <c r="O1076">
        <v>9300</v>
      </c>
      <c r="P1076">
        <v>75</v>
      </c>
      <c r="Q1076">
        <v>24426.85</v>
      </c>
      <c r="R1076" s="4">
        <v>0.1100206932812037</v>
      </c>
      <c r="S1076" s="2">
        <f t="shared" si="102"/>
        <v>0</v>
      </c>
      <c r="T1076" s="6">
        <f t="shared" si="105"/>
        <v>6.6666666666666666E-2</v>
      </c>
      <c r="U1076" s="7">
        <v>6.5879999999999994E-2</v>
      </c>
      <c r="V1076" s="7">
        <v>1.37E-2</v>
      </c>
      <c r="W1076" s="3">
        <f t="shared" si="103"/>
        <v>-0.3970315975511764</v>
      </c>
      <c r="X1076" s="8">
        <f t="shared" si="106"/>
        <v>-0.42543881840559616</v>
      </c>
      <c r="Y1076" s="3">
        <f t="shared" si="104"/>
        <v>158</v>
      </c>
      <c r="Z1076">
        <f t="shared" si="107"/>
        <v>444.76691330754693</v>
      </c>
    </row>
    <row r="1077" spans="1:26" hidden="1" x14ac:dyDescent="0.25">
      <c r="A1077" t="s">
        <v>0</v>
      </c>
      <c r="B1077" s="1">
        <v>45898</v>
      </c>
      <c r="C1077" s="1">
        <v>45923</v>
      </c>
      <c r="D1077" t="s">
        <v>3</v>
      </c>
      <c r="E1077">
        <v>26500</v>
      </c>
      <c r="F1077">
        <v>5.0999999999999996</v>
      </c>
      <c r="G1077">
        <v>6</v>
      </c>
      <c r="H1077">
        <v>4.2</v>
      </c>
      <c r="I1077">
        <v>4.2</v>
      </c>
      <c r="J1077">
        <v>4.2</v>
      </c>
      <c r="K1077">
        <v>4.2</v>
      </c>
      <c r="L1077">
        <v>37</v>
      </c>
      <c r="M1077">
        <v>735.51</v>
      </c>
      <c r="N1077">
        <v>0.14000000000000001</v>
      </c>
      <c r="O1077">
        <v>2625</v>
      </c>
      <c r="P1077">
        <v>1200</v>
      </c>
      <c r="Q1077">
        <v>24426.85</v>
      </c>
      <c r="R1077" s="4">
        <v>0.13643276733221529</v>
      </c>
      <c r="S1077" s="2">
        <f t="shared" si="102"/>
        <v>0</v>
      </c>
      <c r="T1077" s="6">
        <f t="shared" si="105"/>
        <v>6.6666666666666666E-2</v>
      </c>
      <c r="U1077" s="7">
        <v>6.5879999999999994E-2</v>
      </c>
      <c r="V1077" s="7">
        <v>1.37E-2</v>
      </c>
      <c r="W1077" s="3">
        <f t="shared" si="103"/>
        <v>-2.1961316358839515</v>
      </c>
      <c r="X1077" s="8">
        <f t="shared" si="106"/>
        <v>-2.2313584249342622</v>
      </c>
      <c r="Y1077" s="3">
        <f t="shared" si="104"/>
        <v>4.1999999999983402</v>
      </c>
      <c r="Z1077">
        <f t="shared" si="107"/>
        <v>1983.5168855442207</v>
      </c>
    </row>
    <row r="1078" spans="1:26" hidden="1" x14ac:dyDescent="0.25">
      <c r="A1078" t="s">
        <v>0</v>
      </c>
      <c r="B1078" s="1">
        <v>45898</v>
      </c>
      <c r="C1078" s="1">
        <v>45923</v>
      </c>
      <c r="D1078" t="s">
        <v>3</v>
      </c>
      <c r="E1078">
        <v>22800</v>
      </c>
      <c r="F1078" t="s">
        <v>2</v>
      </c>
      <c r="G1078" t="s">
        <v>2</v>
      </c>
      <c r="H1078" t="s">
        <v>2</v>
      </c>
      <c r="I1078">
        <v>2416.3000000000002</v>
      </c>
      <c r="J1078" t="s">
        <v>2</v>
      </c>
      <c r="K1078">
        <v>1735.6</v>
      </c>
      <c r="L1078" t="s">
        <v>2</v>
      </c>
      <c r="M1078" t="s">
        <v>2</v>
      </c>
      <c r="N1078" t="s">
        <v>2</v>
      </c>
      <c r="O1078" t="s">
        <v>2</v>
      </c>
      <c r="P1078" t="s">
        <v>2</v>
      </c>
      <c r="Q1078">
        <v>24426.85</v>
      </c>
      <c r="R1078" s="4">
        <v>0.1841522531071802</v>
      </c>
      <c r="S1078" s="2">
        <f t="shared" si="102"/>
        <v>1</v>
      </c>
      <c r="T1078" s="6">
        <f t="shared" si="105"/>
        <v>6.6666666666666666E-2</v>
      </c>
      <c r="U1078" s="7">
        <v>6.5879999999999994E-2</v>
      </c>
      <c r="V1078" s="7">
        <v>1.37E-2</v>
      </c>
      <c r="W1078" s="3">
        <f t="shared" si="103"/>
        <v>1.5464712068120636</v>
      </c>
      <c r="X1078" s="8">
        <f t="shared" si="106"/>
        <v>1.4989232995153514</v>
      </c>
      <c r="Y1078" s="3">
        <f t="shared" si="104"/>
        <v>1735.6000000000022</v>
      </c>
      <c r="Z1078">
        <f t="shared" si="107"/>
        <v>31.131651852632785</v>
      </c>
    </row>
    <row r="1079" spans="1:26" hidden="1" x14ac:dyDescent="0.25">
      <c r="A1079" t="s">
        <v>0</v>
      </c>
      <c r="B1079" s="1">
        <v>45898</v>
      </c>
      <c r="C1079" s="1">
        <v>45923</v>
      </c>
      <c r="D1079" t="s">
        <v>3</v>
      </c>
      <c r="E1079">
        <v>23100</v>
      </c>
      <c r="F1079" t="s">
        <v>2</v>
      </c>
      <c r="G1079" t="s">
        <v>2</v>
      </c>
      <c r="H1079" t="s">
        <v>2</v>
      </c>
      <c r="I1079">
        <v>2125.6999999999998</v>
      </c>
      <c r="J1079" t="s">
        <v>2</v>
      </c>
      <c r="K1079">
        <v>1454.25</v>
      </c>
      <c r="L1079" t="s">
        <v>2</v>
      </c>
      <c r="M1079" t="s">
        <v>2</v>
      </c>
      <c r="N1079" t="s">
        <v>2</v>
      </c>
      <c r="O1079" t="s">
        <v>2</v>
      </c>
      <c r="P1079" t="s">
        <v>2</v>
      </c>
      <c r="Q1079">
        <v>24426.85</v>
      </c>
      <c r="R1079" s="4">
        <v>0.1760362228027568</v>
      </c>
      <c r="S1079" s="2">
        <f t="shared" si="102"/>
        <v>1</v>
      </c>
      <c r="T1079" s="6">
        <f t="shared" si="105"/>
        <v>6.6666666666666666E-2</v>
      </c>
      <c r="U1079" s="7">
        <v>6.5879999999999994E-2</v>
      </c>
      <c r="V1079" s="7">
        <v>1.37E-2</v>
      </c>
      <c r="W1079" s="3">
        <f t="shared" si="103"/>
        <v>1.3280267133902273</v>
      </c>
      <c r="X1079" s="8">
        <f t="shared" si="106"/>
        <v>1.2825743561072716</v>
      </c>
      <c r="Y1079" s="3">
        <f t="shared" si="104"/>
        <v>1454.25</v>
      </c>
      <c r="Z1079">
        <f t="shared" si="107"/>
        <v>48.466941070870234</v>
      </c>
    </row>
    <row r="1080" spans="1:26" hidden="1" x14ac:dyDescent="0.25">
      <c r="A1080" t="s">
        <v>0</v>
      </c>
      <c r="B1080" s="1">
        <v>45898</v>
      </c>
      <c r="C1080" s="1">
        <v>45923</v>
      </c>
      <c r="D1080" t="s">
        <v>3</v>
      </c>
      <c r="E1080">
        <v>26350</v>
      </c>
      <c r="F1080">
        <v>7.1</v>
      </c>
      <c r="G1080">
        <v>7.2</v>
      </c>
      <c r="H1080">
        <v>7.1</v>
      </c>
      <c r="I1080">
        <v>7.2</v>
      </c>
      <c r="J1080">
        <v>7.2</v>
      </c>
      <c r="K1080">
        <v>18.25</v>
      </c>
      <c r="L1080">
        <v>9</v>
      </c>
      <c r="M1080">
        <v>177.91</v>
      </c>
      <c r="N1080">
        <v>0.05</v>
      </c>
      <c r="O1080">
        <v>675</v>
      </c>
      <c r="P1080">
        <v>675</v>
      </c>
      <c r="Q1080">
        <v>24426.85</v>
      </c>
      <c r="R1080" s="4">
        <v>0.1623562489973509</v>
      </c>
      <c r="S1080" s="2">
        <f t="shared" si="102"/>
        <v>0</v>
      </c>
      <c r="T1080" s="6">
        <f t="shared" si="105"/>
        <v>6.6666666666666666E-2</v>
      </c>
      <c r="U1080" s="7">
        <v>6.5879999999999994E-2</v>
      </c>
      <c r="V1080" s="7">
        <v>1.37E-2</v>
      </c>
      <c r="W1080" s="3">
        <f t="shared" si="103"/>
        <v>-1.7039044174759215</v>
      </c>
      <c r="X1080" s="8">
        <f t="shared" si="106"/>
        <v>-1.7458246207105512</v>
      </c>
      <c r="Y1080" s="3">
        <f t="shared" si="104"/>
        <v>18.249999999997499</v>
      </c>
      <c r="Z1080">
        <f t="shared" si="107"/>
        <v>1848.224240935102</v>
      </c>
    </row>
    <row r="1081" spans="1:26" hidden="1" x14ac:dyDescent="0.25">
      <c r="A1081" t="s">
        <v>0</v>
      </c>
      <c r="B1081" s="1">
        <v>45898</v>
      </c>
      <c r="C1081" s="1">
        <v>45923</v>
      </c>
      <c r="D1081" t="s">
        <v>3</v>
      </c>
      <c r="E1081">
        <v>23300</v>
      </c>
      <c r="F1081" t="s">
        <v>2</v>
      </c>
      <c r="G1081" t="s">
        <v>2</v>
      </c>
      <c r="H1081" t="s">
        <v>2</v>
      </c>
      <c r="I1081">
        <v>1935.25</v>
      </c>
      <c r="J1081" t="s">
        <v>2</v>
      </c>
      <c r="K1081">
        <v>1273.9000000000001</v>
      </c>
      <c r="L1081" t="s">
        <v>2</v>
      </c>
      <c r="M1081" t="s">
        <v>2</v>
      </c>
      <c r="N1081" t="s">
        <v>2</v>
      </c>
      <c r="O1081" t="s">
        <v>2</v>
      </c>
      <c r="P1081" t="s">
        <v>2</v>
      </c>
      <c r="Q1081">
        <v>24426.85</v>
      </c>
      <c r="R1081" s="4">
        <v>0.17242141262047619</v>
      </c>
      <c r="S1081" s="2">
        <f t="shared" si="102"/>
        <v>1</v>
      </c>
      <c r="T1081" s="6">
        <f t="shared" si="105"/>
        <v>6.6666666666666666E-2</v>
      </c>
      <c r="U1081" s="7">
        <v>6.5879999999999994E-2</v>
      </c>
      <c r="V1081" s="7">
        <v>1.37E-2</v>
      </c>
      <c r="W1081" s="3">
        <f t="shared" si="103"/>
        <v>1.1612838243335464</v>
      </c>
      <c r="X1081" s="8">
        <f t="shared" si="106"/>
        <v>1.1167648070263023</v>
      </c>
      <c r="Y1081" s="3">
        <f t="shared" si="104"/>
        <v>1273.9000000000524</v>
      </c>
      <c r="Z1081">
        <f t="shared" si="107"/>
        <v>67.240467216361139</v>
      </c>
    </row>
    <row r="1082" spans="1:26" hidden="1" x14ac:dyDescent="0.25">
      <c r="A1082" t="s">
        <v>0</v>
      </c>
      <c r="B1082" s="1">
        <v>45898</v>
      </c>
      <c r="C1082" s="1">
        <v>45923</v>
      </c>
      <c r="D1082" t="s">
        <v>3</v>
      </c>
      <c r="E1082">
        <v>24950</v>
      </c>
      <c r="F1082" t="s">
        <v>2</v>
      </c>
      <c r="G1082" t="s">
        <v>2</v>
      </c>
      <c r="H1082" t="s">
        <v>2</v>
      </c>
      <c r="I1082">
        <v>158.15</v>
      </c>
      <c r="J1082">
        <v>159.65</v>
      </c>
      <c r="K1082">
        <v>232.1</v>
      </c>
      <c r="L1082" t="s">
        <v>2</v>
      </c>
      <c r="M1082" t="s">
        <v>2</v>
      </c>
      <c r="N1082" t="s">
        <v>2</v>
      </c>
      <c r="O1082">
        <v>675</v>
      </c>
      <c r="P1082" t="s">
        <v>2</v>
      </c>
      <c r="Q1082">
        <v>24426.85</v>
      </c>
      <c r="R1082" s="4">
        <v>0.16330117038583039</v>
      </c>
      <c r="S1082" s="2">
        <f t="shared" si="102"/>
        <v>0</v>
      </c>
      <c r="T1082" s="6">
        <f t="shared" si="105"/>
        <v>6.6666666666666666E-2</v>
      </c>
      <c r="U1082" s="7">
        <v>6.5879999999999994E-2</v>
      </c>
      <c r="V1082" s="7">
        <v>1.37E-2</v>
      </c>
      <c r="W1082" s="3">
        <f t="shared" si="103"/>
        <v>-0.3989952839933299</v>
      </c>
      <c r="X1082" s="8">
        <f t="shared" si="106"/>
        <v>-0.44115946488136326</v>
      </c>
      <c r="Y1082" s="3">
        <f t="shared" si="104"/>
        <v>232.09999999999945</v>
      </c>
      <c r="Z1082">
        <f t="shared" si="107"/>
        <v>668.20955791666347</v>
      </c>
    </row>
    <row r="1083" spans="1:26" hidden="1" x14ac:dyDescent="0.25">
      <c r="A1083" t="s">
        <v>0</v>
      </c>
      <c r="B1083" s="1">
        <v>45898</v>
      </c>
      <c r="C1083" s="1">
        <v>45923</v>
      </c>
      <c r="D1083" t="s">
        <v>3</v>
      </c>
      <c r="E1083">
        <v>26250</v>
      </c>
      <c r="F1083">
        <v>7.25</v>
      </c>
      <c r="G1083">
        <v>7.85</v>
      </c>
      <c r="H1083">
        <v>4</v>
      </c>
      <c r="I1083">
        <v>7.2</v>
      </c>
      <c r="J1083">
        <v>7.2</v>
      </c>
      <c r="K1083">
        <v>22.7</v>
      </c>
      <c r="L1083">
        <v>47</v>
      </c>
      <c r="M1083">
        <v>925.52</v>
      </c>
      <c r="N1083">
        <v>0.21</v>
      </c>
      <c r="O1083">
        <v>2475</v>
      </c>
      <c r="P1083">
        <v>1950</v>
      </c>
      <c r="Q1083">
        <v>24426.85</v>
      </c>
      <c r="R1083" s="4">
        <v>0.16237411629343629</v>
      </c>
      <c r="S1083" s="2">
        <f t="shared" si="102"/>
        <v>0</v>
      </c>
      <c r="T1083" s="6">
        <f t="shared" si="105"/>
        <v>6.6666666666666666E-2</v>
      </c>
      <c r="U1083" s="7">
        <v>6.5879999999999994E-2</v>
      </c>
      <c r="V1083" s="7">
        <v>1.37E-2</v>
      </c>
      <c r="W1083" s="3">
        <f t="shared" si="103"/>
        <v>-1.6130193447540322</v>
      </c>
      <c r="X1083" s="8">
        <f t="shared" si="106"/>
        <v>-1.6549441613046738</v>
      </c>
      <c r="Y1083" s="3">
        <f t="shared" si="104"/>
        <v>22.699999999999136</v>
      </c>
      <c r="Z1083">
        <f t="shared" si="107"/>
        <v>1753.1124778623562</v>
      </c>
    </row>
    <row r="1084" spans="1:26" hidden="1" x14ac:dyDescent="0.25">
      <c r="A1084" t="s">
        <v>0</v>
      </c>
      <c r="B1084" s="1">
        <v>45898</v>
      </c>
      <c r="C1084" s="1">
        <v>45923</v>
      </c>
      <c r="D1084" t="s">
        <v>3</v>
      </c>
      <c r="E1084">
        <v>26000</v>
      </c>
      <c r="F1084">
        <v>25.55</v>
      </c>
      <c r="G1084">
        <v>25.55</v>
      </c>
      <c r="H1084">
        <v>6.25</v>
      </c>
      <c r="I1084">
        <v>6.95</v>
      </c>
      <c r="J1084">
        <v>6.25</v>
      </c>
      <c r="K1084">
        <v>6.95</v>
      </c>
      <c r="L1084">
        <v>215</v>
      </c>
      <c r="M1084">
        <v>4193.67</v>
      </c>
      <c r="N1084">
        <v>1.17</v>
      </c>
      <c r="O1084">
        <v>9825</v>
      </c>
      <c r="P1084">
        <v>9825</v>
      </c>
      <c r="Q1084">
        <v>24426.85</v>
      </c>
      <c r="R1084" s="4">
        <v>0.1159573473077586</v>
      </c>
      <c r="S1084" s="2">
        <f t="shared" si="102"/>
        <v>0</v>
      </c>
      <c r="T1084" s="6">
        <f t="shared" si="105"/>
        <v>6.6666666666666666E-2</v>
      </c>
      <c r="U1084" s="7">
        <v>6.5879999999999994E-2</v>
      </c>
      <c r="V1084" s="7">
        <v>1.37E-2</v>
      </c>
      <c r="W1084" s="3">
        <f t="shared" si="103"/>
        <v>-1.9534608125985065</v>
      </c>
      <c r="X1084" s="8">
        <f t="shared" si="106"/>
        <v>-1.9834008709313957</v>
      </c>
      <c r="Y1084" s="3">
        <f t="shared" si="104"/>
        <v>6.9500000000190312</v>
      </c>
      <c r="Z1084">
        <f t="shared" si="107"/>
        <v>1488.4580701804916</v>
      </c>
    </row>
    <row r="1085" spans="1:26" hidden="1" x14ac:dyDescent="0.25">
      <c r="A1085" t="s">
        <v>0</v>
      </c>
      <c r="B1085" s="1">
        <v>45898</v>
      </c>
      <c r="C1085" s="1">
        <v>45923</v>
      </c>
      <c r="D1085" t="s">
        <v>3</v>
      </c>
      <c r="E1085">
        <v>25150</v>
      </c>
      <c r="F1085" t="s">
        <v>2</v>
      </c>
      <c r="G1085" t="s">
        <v>2</v>
      </c>
      <c r="H1085" t="s">
        <v>2</v>
      </c>
      <c r="I1085">
        <v>514.29999999999995</v>
      </c>
      <c r="J1085" t="s">
        <v>2</v>
      </c>
      <c r="K1085">
        <v>172.55</v>
      </c>
      <c r="L1085" t="s">
        <v>2</v>
      </c>
      <c r="M1085" t="s">
        <v>2</v>
      </c>
      <c r="N1085" t="s">
        <v>2</v>
      </c>
      <c r="O1085" t="s">
        <v>2</v>
      </c>
      <c r="P1085" t="s">
        <v>2</v>
      </c>
      <c r="Q1085">
        <v>24426.85</v>
      </c>
      <c r="R1085" s="4">
        <v>0.1630380987210209</v>
      </c>
      <c r="S1085" s="2">
        <f t="shared" si="102"/>
        <v>0</v>
      </c>
      <c r="T1085" s="6">
        <f t="shared" si="105"/>
        <v>6.6666666666666666E-2</v>
      </c>
      <c r="U1085" s="7">
        <v>6.5879999999999994E-2</v>
      </c>
      <c r="V1085" s="7">
        <v>1.37E-2</v>
      </c>
      <c r="W1085" s="3">
        <f t="shared" si="103"/>
        <v>-0.58936940421032846</v>
      </c>
      <c r="X1085" s="8">
        <f t="shared" si="106"/>
        <v>-0.63146566028658413</v>
      </c>
      <c r="Y1085" s="3">
        <f t="shared" si="104"/>
        <v>172.55000000000109</v>
      </c>
      <c r="Z1085">
        <f t="shared" si="107"/>
        <v>807.78308406215365</v>
      </c>
    </row>
    <row r="1086" spans="1:26" hidden="1" x14ac:dyDescent="0.25">
      <c r="A1086" t="s">
        <v>0</v>
      </c>
      <c r="B1086" s="1">
        <v>45898</v>
      </c>
      <c r="C1086" s="1">
        <v>45923</v>
      </c>
      <c r="D1086" t="s">
        <v>3</v>
      </c>
      <c r="E1086">
        <v>26400</v>
      </c>
      <c r="F1086">
        <v>6.4</v>
      </c>
      <c r="G1086">
        <v>6.6</v>
      </c>
      <c r="H1086">
        <v>4.25</v>
      </c>
      <c r="I1086">
        <v>4.25</v>
      </c>
      <c r="J1086">
        <v>4.25</v>
      </c>
      <c r="K1086">
        <v>4.25</v>
      </c>
      <c r="L1086">
        <v>17</v>
      </c>
      <c r="M1086">
        <v>336.67</v>
      </c>
      <c r="N1086">
        <v>7.0000000000000007E-2</v>
      </c>
      <c r="O1086">
        <v>900</v>
      </c>
      <c r="P1086">
        <v>900</v>
      </c>
      <c r="Q1086">
        <v>24426.85</v>
      </c>
      <c r="R1086" s="4">
        <v>0.1309542804025956</v>
      </c>
      <c r="S1086" s="2">
        <f t="shared" si="102"/>
        <v>0</v>
      </c>
      <c r="T1086" s="6">
        <f t="shared" si="105"/>
        <v>6.6666666666666666E-2</v>
      </c>
      <c r="U1086" s="7">
        <v>6.5879999999999994E-2</v>
      </c>
      <c r="V1086" s="7">
        <v>1.37E-2</v>
      </c>
      <c r="W1086" s="3">
        <f t="shared" si="103"/>
        <v>-2.1776359945867521</v>
      </c>
      <c r="X1086" s="8">
        <f t="shared" si="106"/>
        <v>-2.2114482443943406</v>
      </c>
      <c r="Y1086" s="3">
        <f t="shared" si="104"/>
        <v>4.2500000000002274</v>
      </c>
      <c r="Z1086">
        <f t="shared" si="107"/>
        <v>1884.0051224714734</v>
      </c>
    </row>
    <row r="1087" spans="1:26" hidden="1" x14ac:dyDescent="0.25">
      <c r="A1087" t="s">
        <v>0</v>
      </c>
      <c r="B1087" s="1">
        <v>45898</v>
      </c>
      <c r="C1087" s="1">
        <v>45923</v>
      </c>
      <c r="D1087" t="s">
        <v>3</v>
      </c>
      <c r="E1087">
        <v>25700</v>
      </c>
      <c r="F1087" t="s">
        <v>2</v>
      </c>
      <c r="G1087" t="s">
        <v>2</v>
      </c>
      <c r="H1087" t="s">
        <v>2</v>
      </c>
      <c r="I1087">
        <v>281.8</v>
      </c>
      <c r="J1087" t="s">
        <v>2</v>
      </c>
      <c r="K1087">
        <v>68.3</v>
      </c>
      <c r="L1087" t="s">
        <v>2</v>
      </c>
      <c r="M1087" t="s">
        <v>2</v>
      </c>
      <c r="N1087" t="s">
        <v>2</v>
      </c>
      <c r="O1087" t="s">
        <v>2</v>
      </c>
      <c r="P1087" t="s">
        <v>2</v>
      </c>
      <c r="Q1087">
        <v>24426.85</v>
      </c>
      <c r="R1087" s="4">
        <v>0.16269331094953349</v>
      </c>
      <c r="S1087" s="2">
        <f t="shared" si="102"/>
        <v>0</v>
      </c>
      <c r="T1087" s="6">
        <f t="shared" si="105"/>
        <v>6.6666666666666666E-2</v>
      </c>
      <c r="U1087" s="7">
        <v>6.5879999999999994E-2</v>
      </c>
      <c r="V1087" s="7">
        <v>1.37E-2</v>
      </c>
      <c r="W1087" s="3">
        <f t="shared" si="103"/>
        <v>-1.1056925636496062</v>
      </c>
      <c r="X1087" s="8">
        <f t="shared" si="106"/>
        <v>-1.1476997959060653</v>
      </c>
      <c r="Y1087" s="3">
        <f t="shared" si="104"/>
        <v>68.300000000001091</v>
      </c>
      <c r="Z1087">
        <f t="shared" si="107"/>
        <v>1251.1227809622542</v>
      </c>
    </row>
    <row r="1088" spans="1:26" hidden="1" x14ac:dyDescent="0.25">
      <c r="A1088" t="s">
        <v>0</v>
      </c>
      <c r="B1088" s="1">
        <v>45898</v>
      </c>
      <c r="C1088" s="1">
        <v>45923</v>
      </c>
      <c r="D1088" t="s">
        <v>3</v>
      </c>
      <c r="E1088">
        <v>24400</v>
      </c>
      <c r="F1088">
        <v>427.1</v>
      </c>
      <c r="G1088">
        <v>435</v>
      </c>
      <c r="H1088">
        <v>341.05</v>
      </c>
      <c r="I1088">
        <v>354.3</v>
      </c>
      <c r="J1088">
        <v>359.25</v>
      </c>
      <c r="K1088">
        <v>354.3</v>
      </c>
      <c r="L1088">
        <v>153</v>
      </c>
      <c r="M1088">
        <v>2844.54</v>
      </c>
      <c r="N1088">
        <v>44.64</v>
      </c>
      <c r="O1088">
        <v>7275</v>
      </c>
      <c r="P1088">
        <v>825</v>
      </c>
      <c r="Q1088">
        <v>24426.85</v>
      </c>
      <c r="R1088" s="4">
        <v>0.11771059453201101</v>
      </c>
      <c r="S1088" s="2">
        <f t="shared" si="102"/>
        <v>1</v>
      </c>
      <c r="T1088" s="6">
        <f t="shared" si="105"/>
        <v>6.6666666666666666E-2</v>
      </c>
      <c r="U1088" s="7">
        <v>6.5879999999999994E-2</v>
      </c>
      <c r="V1088" s="7">
        <v>1.37E-2</v>
      </c>
      <c r="W1088" s="3">
        <f t="shared" si="103"/>
        <v>0.16583993957673845</v>
      </c>
      <c r="X1088" s="8">
        <f t="shared" si="106"/>
        <v>0.13544719475709496</v>
      </c>
      <c r="Y1088" s="3">
        <f t="shared" si="104"/>
        <v>354.29999999999745</v>
      </c>
      <c r="Z1088">
        <f t="shared" si="107"/>
        <v>242.81986101656366</v>
      </c>
    </row>
    <row r="1089" spans="1:26" hidden="1" x14ac:dyDescent="0.25">
      <c r="A1089" t="s">
        <v>0</v>
      </c>
      <c r="B1089" s="1">
        <v>45898</v>
      </c>
      <c r="C1089" s="1">
        <v>45923</v>
      </c>
      <c r="D1089" t="s">
        <v>3</v>
      </c>
      <c r="E1089">
        <v>22750</v>
      </c>
      <c r="F1089" t="s">
        <v>2</v>
      </c>
      <c r="G1089" t="s">
        <v>2</v>
      </c>
      <c r="H1089" t="s">
        <v>2</v>
      </c>
      <c r="I1089">
        <v>2465.15</v>
      </c>
      <c r="J1089" t="s">
        <v>2</v>
      </c>
      <c r="K1089">
        <v>1783.45</v>
      </c>
      <c r="L1089" t="s">
        <v>2</v>
      </c>
      <c r="M1089" t="s">
        <v>2</v>
      </c>
      <c r="N1089" t="s">
        <v>2</v>
      </c>
      <c r="O1089" t="s">
        <v>2</v>
      </c>
      <c r="P1089" t="s">
        <v>2</v>
      </c>
      <c r="Q1089">
        <v>24426.85</v>
      </c>
      <c r="R1089" s="4">
        <v>0.1859079511702226</v>
      </c>
      <c r="S1089" s="2">
        <f t="shared" si="102"/>
        <v>1</v>
      </c>
      <c r="T1089" s="6">
        <f t="shared" si="105"/>
        <v>6.6666666666666666E-2</v>
      </c>
      <c r="U1089" s="7">
        <v>6.5879999999999994E-2</v>
      </c>
      <c r="V1089" s="7">
        <v>1.37E-2</v>
      </c>
      <c r="W1089" s="3">
        <f t="shared" si="103"/>
        <v>1.5780537844583693</v>
      </c>
      <c r="X1089" s="8">
        <f t="shared" si="106"/>
        <v>1.5300525578710484</v>
      </c>
      <c r="Y1089" s="3">
        <f t="shared" si="104"/>
        <v>1783.4499999999971</v>
      </c>
      <c r="Z1089">
        <f t="shared" si="107"/>
        <v>29.200770316259877</v>
      </c>
    </row>
    <row r="1090" spans="1:26" hidden="1" x14ac:dyDescent="0.25">
      <c r="A1090" t="s">
        <v>0</v>
      </c>
      <c r="B1090" s="1">
        <v>45898</v>
      </c>
      <c r="C1090" s="1">
        <v>45923</v>
      </c>
      <c r="D1090" t="s">
        <v>3</v>
      </c>
      <c r="E1090">
        <v>24600</v>
      </c>
      <c r="F1090">
        <v>290.64999999999998</v>
      </c>
      <c r="G1090">
        <v>326.39999999999998</v>
      </c>
      <c r="H1090">
        <v>238.05</v>
      </c>
      <c r="I1090">
        <v>242.8</v>
      </c>
      <c r="J1090">
        <v>245.8</v>
      </c>
      <c r="K1090">
        <v>242.8</v>
      </c>
      <c r="L1090">
        <v>421</v>
      </c>
      <c r="M1090">
        <v>7860.65</v>
      </c>
      <c r="N1090">
        <v>93.2</v>
      </c>
      <c r="O1090">
        <v>10125</v>
      </c>
      <c r="P1090">
        <v>-6900</v>
      </c>
      <c r="Q1090">
        <v>24426.85</v>
      </c>
      <c r="R1090" s="4">
        <v>0.11296569727365111</v>
      </c>
      <c r="S1090" s="2">
        <f t="shared" ref="S1090:S1153" si="108">IF(D1090="CE",(Q1090&gt;E1090)*1,(Q1090&lt;E1090)*1)</f>
        <v>0</v>
      </c>
      <c r="T1090" s="6">
        <f t="shared" si="105"/>
        <v>6.6666666666666666E-2</v>
      </c>
      <c r="U1090" s="7">
        <v>6.5879999999999994E-2</v>
      </c>
      <c r="V1090" s="7">
        <v>1.37E-2</v>
      </c>
      <c r="W1090" s="3">
        <f t="shared" ref="W1090:W1153" si="109" xml:space="preserve"> (LN(Q1090/E1090) + (U1090 - V1090 + 0.5*R1090^2)*T1090) / (R1090*SQRT(T1090))</f>
        <v>-0.10832095464544098</v>
      </c>
      <c r="X1090" s="8">
        <f t="shared" si="106"/>
        <v>-0.1374885722610116</v>
      </c>
      <c r="Y1090" s="3">
        <f t="shared" ref="Y1090:Y1153" si="110">IF(D1090="CE",
     Q1090*EXP(-V1090*T1090)*_xlfn.NORM.S.DIST(W1090,TRUE) - E1090*EXP(-U1090*T1090)*_xlfn.NORM.S.DIST(X1090,TRUE),
     E1090*EXP(-U1090*T1090)*_xlfn.NORM.S.DIST(-X1090,TRUE) - Q1090*EXP(-V1090*T1090)*_xlfn.NORM.S.DIST(-W1090,TRUE)
)</f>
        <v>242.80000000000109</v>
      </c>
      <c r="Z1090">
        <f t="shared" si="107"/>
        <v>330.44338716205311</v>
      </c>
    </row>
    <row r="1091" spans="1:26" hidden="1" x14ac:dyDescent="0.25">
      <c r="A1091" t="s">
        <v>0</v>
      </c>
      <c r="B1091" s="1">
        <v>45898</v>
      </c>
      <c r="C1091" s="1">
        <v>45923</v>
      </c>
      <c r="D1091" t="s">
        <v>3</v>
      </c>
      <c r="E1091">
        <v>24300</v>
      </c>
      <c r="F1091">
        <v>472.6</v>
      </c>
      <c r="G1091">
        <v>499.65</v>
      </c>
      <c r="H1091">
        <v>445.65</v>
      </c>
      <c r="I1091">
        <v>448</v>
      </c>
      <c r="J1091">
        <v>448</v>
      </c>
      <c r="K1091">
        <v>526.45000000000005</v>
      </c>
      <c r="L1091">
        <v>7</v>
      </c>
      <c r="M1091">
        <v>130.06</v>
      </c>
      <c r="N1091">
        <v>2.48</v>
      </c>
      <c r="O1091">
        <v>4050</v>
      </c>
      <c r="P1091">
        <v>-75</v>
      </c>
      <c r="Q1091">
        <v>24426.85</v>
      </c>
      <c r="R1091" s="4">
        <v>0.1647641065169077</v>
      </c>
      <c r="S1091" s="2">
        <f t="shared" si="108"/>
        <v>1</v>
      </c>
      <c r="T1091" s="6">
        <f t="shared" ref="T1091:T1154" si="111">YEARFRAC(B1091,C1091)</f>
        <v>6.6666666666666666E-2</v>
      </c>
      <c r="U1091" s="7">
        <v>6.5879999999999994E-2</v>
      </c>
      <c r="V1091" s="7">
        <v>1.37E-2</v>
      </c>
      <c r="W1091" s="3">
        <f t="shared" si="109"/>
        <v>0.2254285389678124</v>
      </c>
      <c r="X1091" s="8">
        <f t="shared" ref="X1091:X1154" si="112">W1091-(R1091*SQRT(T1091))</f>
        <v>0.18288662959496382</v>
      </c>
      <c r="Y1091" s="3">
        <f t="shared" si="110"/>
        <v>526.45000000003711</v>
      </c>
      <c r="Z1091">
        <f t="shared" si="107"/>
        <v>315.40809794381858</v>
      </c>
    </row>
    <row r="1092" spans="1:26" hidden="1" x14ac:dyDescent="0.25">
      <c r="A1092" t="s">
        <v>0</v>
      </c>
      <c r="B1092" s="1">
        <v>45898</v>
      </c>
      <c r="C1092" s="1">
        <v>45923</v>
      </c>
      <c r="D1092" t="s">
        <v>3</v>
      </c>
      <c r="E1092">
        <v>25750</v>
      </c>
      <c r="F1092" t="s">
        <v>2</v>
      </c>
      <c r="G1092" t="s">
        <v>2</v>
      </c>
      <c r="H1092" t="s">
        <v>2</v>
      </c>
      <c r="I1092">
        <v>265.35000000000002</v>
      </c>
      <c r="J1092" t="s">
        <v>2</v>
      </c>
      <c r="K1092">
        <v>62.25</v>
      </c>
      <c r="L1092" t="s">
        <v>2</v>
      </c>
      <c r="M1092" t="s">
        <v>2</v>
      </c>
      <c r="N1092" t="s">
        <v>2</v>
      </c>
      <c r="O1092" t="s">
        <v>2</v>
      </c>
      <c r="P1092" t="s">
        <v>2</v>
      </c>
      <c r="Q1092">
        <v>24426.85</v>
      </c>
      <c r="R1092" s="4">
        <v>0.16266714637461069</v>
      </c>
      <c r="S1092" s="2">
        <f t="shared" si="108"/>
        <v>0</v>
      </c>
      <c r="T1092" s="6">
        <f t="shared" si="111"/>
        <v>6.6666666666666666E-2</v>
      </c>
      <c r="U1092" s="7">
        <v>6.5879999999999994E-2</v>
      </c>
      <c r="V1092" s="7">
        <v>1.37E-2</v>
      </c>
      <c r="W1092" s="3">
        <f t="shared" si="109"/>
        <v>-1.1521536712011735</v>
      </c>
      <c r="X1092" s="8">
        <f t="shared" si="112"/>
        <v>-1.194154147793437</v>
      </c>
      <c r="Y1092" s="3">
        <f t="shared" si="110"/>
        <v>62.250000000002728</v>
      </c>
      <c r="Z1092">
        <f t="shared" si="107"/>
        <v>1294.85366249863</v>
      </c>
    </row>
    <row r="1093" spans="1:26" hidden="1" x14ac:dyDescent="0.25">
      <c r="A1093" t="s">
        <v>0</v>
      </c>
      <c r="B1093" s="1">
        <v>45898</v>
      </c>
      <c r="C1093" s="1">
        <v>45923</v>
      </c>
      <c r="D1093" t="s">
        <v>3</v>
      </c>
      <c r="E1093">
        <v>25050</v>
      </c>
      <c r="F1093" t="s">
        <v>2</v>
      </c>
      <c r="G1093" t="s">
        <v>2</v>
      </c>
      <c r="H1093" t="s">
        <v>2</v>
      </c>
      <c r="I1093">
        <v>567.15</v>
      </c>
      <c r="J1093" t="s">
        <v>2</v>
      </c>
      <c r="K1093">
        <v>200.65</v>
      </c>
      <c r="L1093" t="s">
        <v>2</v>
      </c>
      <c r="M1093" t="s">
        <v>2</v>
      </c>
      <c r="N1093" t="s">
        <v>2</v>
      </c>
      <c r="O1093" t="s">
        <v>2</v>
      </c>
      <c r="P1093" t="s">
        <v>2</v>
      </c>
      <c r="Q1093">
        <v>24426.85</v>
      </c>
      <c r="R1093" s="4">
        <v>0.1631550338373077</v>
      </c>
      <c r="S1093" s="2">
        <f t="shared" si="108"/>
        <v>0</v>
      </c>
      <c r="T1093" s="6">
        <f t="shared" si="111"/>
        <v>6.6666666666666666E-2</v>
      </c>
      <c r="U1093" s="7">
        <v>6.5879999999999994E-2</v>
      </c>
      <c r="V1093" s="7">
        <v>1.37E-2</v>
      </c>
      <c r="W1093" s="3">
        <f t="shared" si="109"/>
        <v>-0.49434276080373024</v>
      </c>
      <c r="X1093" s="8">
        <f t="shared" si="112"/>
        <v>-0.53646920939718357</v>
      </c>
      <c r="Y1093" s="3">
        <f t="shared" si="110"/>
        <v>200.65000000000146</v>
      </c>
      <c r="Z1093">
        <f t="shared" si="107"/>
        <v>736.32132098940929</v>
      </c>
    </row>
    <row r="1094" spans="1:26" hidden="1" x14ac:dyDescent="0.25">
      <c r="A1094" t="s">
        <v>0</v>
      </c>
      <c r="B1094" s="1">
        <v>45898</v>
      </c>
      <c r="C1094" s="1">
        <v>45923</v>
      </c>
      <c r="D1094" t="s">
        <v>3</v>
      </c>
      <c r="E1094">
        <v>23400</v>
      </c>
      <c r="F1094" t="s">
        <v>2</v>
      </c>
      <c r="G1094" t="s">
        <v>2</v>
      </c>
      <c r="H1094" t="s">
        <v>2</v>
      </c>
      <c r="I1094">
        <v>1841.4</v>
      </c>
      <c r="J1094" t="s">
        <v>2</v>
      </c>
      <c r="K1094">
        <v>1186.55</v>
      </c>
      <c r="L1094" t="s">
        <v>2</v>
      </c>
      <c r="M1094" t="s">
        <v>2</v>
      </c>
      <c r="N1094" t="s">
        <v>2</v>
      </c>
      <c r="O1094" t="s">
        <v>2</v>
      </c>
      <c r="P1094" t="s">
        <v>2</v>
      </c>
      <c r="Q1094">
        <v>24426.85</v>
      </c>
      <c r="R1094" s="4">
        <v>0.17101449891672929</v>
      </c>
      <c r="S1094" s="2">
        <f t="shared" si="108"/>
        <v>1</v>
      </c>
      <c r="T1094" s="6">
        <f t="shared" si="111"/>
        <v>6.6666666666666666E-2</v>
      </c>
      <c r="U1094" s="7">
        <v>6.5879999999999994E-2</v>
      </c>
      <c r="V1094" s="7">
        <v>1.37E-2</v>
      </c>
      <c r="W1094" s="3">
        <f t="shared" si="109"/>
        <v>1.0734829031142019</v>
      </c>
      <c r="X1094" s="8">
        <f t="shared" si="112"/>
        <v>1.0293271493632354</v>
      </c>
      <c r="Y1094" s="3">
        <f t="shared" si="110"/>
        <v>1186.5499999999884</v>
      </c>
      <c r="Z1094">
        <f t="shared" si="107"/>
        <v>79.452230289105501</v>
      </c>
    </row>
    <row r="1095" spans="1:26" hidden="1" x14ac:dyDescent="0.25">
      <c r="A1095" t="s">
        <v>0</v>
      </c>
      <c r="B1095" s="1">
        <v>45898</v>
      </c>
      <c r="C1095" s="1">
        <v>45923</v>
      </c>
      <c r="D1095" t="s">
        <v>3</v>
      </c>
      <c r="E1095">
        <v>23900</v>
      </c>
      <c r="F1095" t="s">
        <v>2</v>
      </c>
      <c r="G1095" t="s">
        <v>2</v>
      </c>
      <c r="H1095" t="s">
        <v>2</v>
      </c>
      <c r="I1095">
        <v>1391.3</v>
      </c>
      <c r="J1095" t="s">
        <v>2</v>
      </c>
      <c r="K1095">
        <v>787.4</v>
      </c>
      <c r="L1095" t="s">
        <v>2</v>
      </c>
      <c r="M1095" t="s">
        <v>2</v>
      </c>
      <c r="N1095" t="s">
        <v>2</v>
      </c>
      <c r="O1095" t="s">
        <v>2</v>
      </c>
      <c r="P1095" t="s">
        <v>2</v>
      </c>
      <c r="Q1095">
        <v>24426.85</v>
      </c>
      <c r="R1095" s="4">
        <v>0.16649580260572139</v>
      </c>
      <c r="S1095" s="2">
        <f t="shared" si="108"/>
        <v>1</v>
      </c>
      <c r="T1095" s="6">
        <f t="shared" si="111"/>
        <v>6.6666666666666666E-2</v>
      </c>
      <c r="U1095" s="7">
        <v>6.5879999999999994E-2</v>
      </c>
      <c r="V1095" s="7">
        <v>1.37E-2</v>
      </c>
      <c r="W1095" s="3">
        <f t="shared" si="109"/>
        <v>0.60962465134304655</v>
      </c>
      <c r="X1095" s="8">
        <f t="shared" si="112"/>
        <v>0.56663561996268674</v>
      </c>
      <c r="Y1095" s="3">
        <f t="shared" si="110"/>
        <v>787.39999999907013</v>
      </c>
      <c r="Z1095">
        <f t="shared" si="107"/>
        <v>178.11104565283676</v>
      </c>
    </row>
    <row r="1096" spans="1:26" hidden="1" x14ac:dyDescent="0.25">
      <c r="A1096" t="s">
        <v>0</v>
      </c>
      <c r="B1096" s="1">
        <v>45898</v>
      </c>
      <c r="C1096" s="1">
        <v>45923</v>
      </c>
      <c r="D1096" t="s">
        <v>3</v>
      </c>
      <c r="E1096">
        <v>24500</v>
      </c>
      <c r="F1096">
        <v>340.45</v>
      </c>
      <c r="G1096">
        <v>380.7</v>
      </c>
      <c r="H1096">
        <v>285.35000000000002</v>
      </c>
      <c r="I1096">
        <v>296.35000000000002</v>
      </c>
      <c r="J1096">
        <v>298.60000000000002</v>
      </c>
      <c r="K1096">
        <v>296.35000000000002</v>
      </c>
      <c r="L1096">
        <v>1095</v>
      </c>
      <c r="M1096">
        <v>20394.38</v>
      </c>
      <c r="N1096">
        <v>273.75</v>
      </c>
      <c r="O1096">
        <v>34350</v>
      </c>
      <c r="P1096">
        <v>16275</v>
      </c>
      <c r="Q1096">
        <v>24426.85</v>
      </c>
      <c r="R1096" s="4">
        <v>0.1155344683869292</v>
      </c>
      <c r="S1096" s="2">
        <f t="shared" si="108"/>
        <v>0</v>
      </c>
      <c r="T1096" s="6">
        <f t="shared" si="111"/>
        <v>6.6666666666666666E-2</v>
      </c>
      <c r="U1096" s="7">
        <v>6.5879999999999994E-2</v>
      </c>
      <c r="V1096" s="7">
        <v>1.37E-2</v>
      </c>
      <c r="W1096" s="3">
        <f t="shared" si="109"/>
        <v>3.1290627609578445E-2</v>
      </c>
      <c r="X1096" s="8">
        <f t="shared" si="112"/>
        <v>1.4597561445448444E-3</v>
      </c>
      <c r="Y1096" s="3">
        <f t="shared" si="110"/>
        <v>296.34999999999854</v>
      </c>
      <c r="Z1096">
        <f t="shared" si="107"/>
        <v>284.43162408930584</v>
      </c>
    </row>
    <row r="1097" spans="1:26" hidden="1" x14ac:dyDescent="0.25">
      <c r="A1097" t="s">
        <v>0</v>
      </c>
      <c r="B1097" s="1">
        <v>45898</v>
      </c>
      <c r="C1097" s="1">
        <v>45923</v>
      </c>
      <c r="D1097" t="s">
        <v>3</v>
      </c>
      <c r="E1097">
        <v>23850</v>
      </c>
      <c r="F1097" t="s">
        <v>2</v>
      </c>
      <c r="G1097" t="s">
        <v>2</v>
      </c>
      <c r="H1097" t="s">
        <v>2</v>
      </c>
      <c r="I1097">
        <v>1434.5</v>
      </c>
      <c r="J1097" t="s">
        <v>2</v>
      </c>
      <c r="K1097">
        <v>825.1</v>
      </c>
      <c r="L1097" t="s">
        <v>2</v>
      </c>
      <c r="M1097" t="s">
        <v>2</v>
      </c>
      <c r="N1097" t="s">
        <v>2</v>
      </c>
      <c r="O1097" t="s">
        <v>2</v>
      </c>
      <c r="P1097" t="s">
        <v>2</v>
      </c>
      <c r="Q1097">
        <v>24426.85</v>
      </c>
      <c r="R1097" s="4">
        <v>0.16734599407778949</v>
      </c>
      <c r="S1097" s="2">
        <f t="shared" si="108"/>
        <v>1</v>
      </c>
      <c r="T1097" s="6">
        <f t="shared" si="111"/>
        <v>6.6666666666666666E-2</v>
      </c>
      <c r="U1097" s="7">
        <v>6.5879999999999994E-2</v>
      </c>
      <c r="V1097" s="7">
        <v>1.37E-2</v>
      </c>
      <c r="W1097" s="3">
        <f t="shared" si="109"/>
        <v>0.65521467241498765</v>
      </c>
      <c r="X1097" s="8">
        <f t="shared" si="112"/>
        <v>0.61200612254046738</v>
      </c>
      <c r="Y1097" s="3">
        <f t="shared" si="110"/>
        <v>825.09999999999854</v>
      </c>
      <c r="Z1097">
        <f t="shared" si="107"/>
        <v>166.03016411645876</v>
      </c>
    </row>
    <row r="1098" spans="1:26" hidden="1" x14ac:dyDescent="0.25">
      <c r="A1098" t="s">
        <v>0</v>
      </c>
      <c r="B1098" s="1">
        <v>45898</v>
      </c>
      <c r="C1098" s="1">
        <v>45923</v>
      </c>
      <c r="D1098" t="s">
        <v>3</v>
      </c>
      <c r="E1098">
        <v>25200</v>
      </c>
      <c r="F1098">
        <v>81.75</v>
      </c>
      <c r="G1098">
        <v>89.6</v>
      </c>
      <c r="H1098">
        <v>54.95</v>
      </c>
      <c r="I1098">
        <v>57.25</v>
      </c>
      <c r="J1098">
        <v>56.2</v>
      </c>
      <c r="K1098">
        <v>57.25</v>
      </c>
      <c r="L1098">
        <v>552</v>
      </c>
      <c r="M1098">
        <v>10460.9</v>
      </c>
      <c r="N1098">
        <v>28.1</v>
      </c>
      <c r="O1098">
        <v>31050</v>
      </c>
      <c r="P1098">
        <v>14250</v>
      </c>
      <c r="Q1098">
        <v>24426.85</v>
      </c>
      <c r="R1098" s="4">
        <v>0.10733177738921559</v>
      </c>
      <c r="S1098" s="2">
        <f t="shared" si="108"/>
        <v>0</v>
      </c>
      <c r="T1098" s="6">
        <f t="shared" si="111"/>
        <v>6.6666666666666666E-2</v>
      </c>
      <c r="U1098" s="7">
        <v>6.5879999999999994E-2</v>
      </c>
      <c r="V1098" s="7">
        <v>1.37E-2</v>
      </c>
      <c r="W1098" s="3">
        <f t="shared" si="109"/>
        <v>-0.98504097259157486</v>
      </c>
      <c r="X1098" s="8">
        <f t="shared" si="112"/>
        <v>-1.0127539183480598</v>
      </c>
      <c r="Y1098" s="3">
        <f t="shared" si="110"/>
        <v>57.250000000326054</v>
      </c>
      <c r="Z1098">
        <f t="shared" si="107"/>
        <v>742.26396559852583</v>
      </c>
    </row>
    <row r="1099" spans="1:26" hidden="1" x14ac:dyDescent="0.25">
      <c r="A1099" t="s">
        <v>0</v>
      </c>
      <c r="B1099" s="1">
        <v>45898</v>
      </c>
      <c r="C1099" s="1">
        <v>45923</v>
      </c>
      <c r="D1099" t="s">
        <v>3</v>
      </c>
      <c r="E1099">
        <v>22850</v>
      </c>
      <c r="F1099" t="s">
        <v>2</v>
      </c>
      <c r="G1099" t="s">
        <v>2</v>
      </c>
      <c r="H1099" t="s">
        <v>2</v>
      </c>
      <c r="I1099">
        <v>2367.5500000000002</v>
      </c>
      <c r="J1099" t="s">
        <v>2</v>
      </c>
      <c r="K1099">
        <v>1688</v>
      </c>
      <c r="L1099" t="s">
        <v>2</v>
      </c>
      <c r="M1099" t="s">
        <v>2</v>
      </c>
      <c r="N1099" t="s">
        <v>2</v>
      </c>
      <c r="O1099" t="s">
        <v>2</v>
      </c>
      <c r="P1099" t="s">
        <v>2</v>
      </c>
      <c r="Q1099">
        <v>24426.85</v>
      </c>
      <c r="R1099" s="4">
        <v>0.1825379525849104</v>
      </c>
      <c r="S1099" s="2">
        <f t="shared" si="108"/>
        <v>1</v>
      </c>
      <c r="T1099" s="6">
        <f t="shared" si="111"/>
        <v>6.6666666666666666E-2</v>
      </c>
      <c r="U1099" s="7">
        <v>6.5879999999999994E-2</v>
      </c>
      <c r="V1099" s="7">
        <v>1.37E-2</v>
      </c>
      <c r="W1099" s="3">
        <f t="shared" si="109"/>
        <v>1.5132505202499509</v>
      </c>
      <c r="X1099" s="8">
        <f t="shared" si="112"/>
        <v>1.466119423555807</v>
      </c>
      <c r="Y1099" s="3">
        <f t="shared" si="110"/>
        <v>1688.0000000000036</v>
      </c>
      <c r="Z1099">
        <f t="shared" si="107"/>
        <v>33.312533389005694</v>
      </c>
    </row>
    <row r="1100" spans="1:26" hidden="1" x14ac:dyDescent="0.25">
      <c r="A1100" t="s">
        <v>0</v>
      </c>
      <c r="B1100" s="1">
        <v>45898</v>
      </c>
      <c r="C1100" s="1">
        <v>45923</v>
      </c>
      <c r="D1100" t="s">
        <v>3</v>
      </c>
      <c r="E1100">
        <v>24200</v>
      </c>
      <c r="F1100">
        <v>520</v>
      </c>
      <c r="G1100">
        <v>520</v>
      </c>
      <c r="H1100">
        <v>520</v>
      </c>
      <c r="I1100">
        <v>520</v>
      </c>
      <c r="J1100">
        <v>520</v>
      </c>
      <c r="K1100">
        <v>586.15</v>
      </c>
      <c r="L1100">
        <v>1</v>
      </c>
      <c r="M1100">
        <v>18.54</v>
      </c>
      <c r="N1100">
        <v>0.39</v>
      </c>
      <c r="O1100">
        <v>3525</v>
      </c>
      <c r="P1100" t="s">
        <v>2</v>
      </c>
      <c r="Q1100">
        <v>24426.85</v>
      </c>
      <c r="R1100" s="4">
        <v>0.1651059996514449</v>
      </c>
      <c r="S1100" s="2">
        <f t="shared" si="108"/>
        <v>1</v>
      </c>
      <c r="T1100" s="6">
        <f t="shared" si="111"/>
        <v>6.6666666666666666E-2</v>
      </c>
      <c r="U1100" s="7">
        <v>6.5879999999999994E-2</v>
      </c>
      <c r="V1100" s="7">
        <v>1.37E-2</v>
      </c>
      <c r="W1100" s="3">
        <f t="shared" si="109"/>
        <v>0.32178224760739155</v>
      </c>
      <c r="X1100" s="8">
        <f t="shared" si="112"/>
        <v>0.27915206180679331</v>
      </c>
      <c r="Y1100" s="3">
        <f t="shared" si="110"/>
        <v>586.149999999996</v>
      </c>
      <c r="Z1100">
        <f t="shared" si="107"/>
        <v>275.54633487107276</v>
      </c>
    </row>
    <row r="1101" spans="1:26" hidden="1" x14ac:dyDescent="0.25">
      <c r="A1101" t="s">
        <v>0</v>
      </c>
      <c r="B1101" s="1">
        <v>45898</v>
      </c>
      <c r="C1101" s="1">
        <v>45923</v>
      </c>
      <c r="D1101" t="s">
        <v>3</v>
      </c>
      <c r="E1101">
        <v>25600</v>
      </c>
      <c r="F1101" t="s">
        <v>2</v>
      </c>
      <c r="G1101" t="s">
        <v>2</v>
      </c>
      <c r="H1101" t="s">
        <v>2</v>
      </c>
      <c r="I1101">
        <v>316.95</v>
      </c>
      <c r="J1101" t="s">
        <v>2</v>
      </c>
      <c r="K1101">
        <v>81.900000000000006</v>
      </c>
      <c r="L1101" t="s">
        <v>2</v>
      </c>
      <c r="M1101" t="s">
        <v>2</v>
      </c>
      <c r="N1101" t="s">
        <v>2</v>
      </c>
      <c r="O1101" t="s">
        <v>2</v>
      </c>
      <c r="P1101" t="s">
        <v>2</v>
      </c>
      <c r="Q1101">
        <v>24426.85</v>
      </c>
      <c r="R1101" s="4">
        <v>0.1627683845053764</v>
      </c>
      <c r="S1101" s="2">
        <f t="shared" si="108"/>
        <v>0</v>
      </c>
      <c r="T1101" s="6">
        <f t="shared" si="111"/>
        <v>6.6666666666666666E-2</v>
      </c>
      <c r="U1101" s="7">
        <v>6.5879999999999994E-2</v>
      </c>
      <c r="V1101" s="7">
        <v>1.37E-2</v>
      </c>
      <c r="W1101" s="3">
        <f t="shared" si="109"/>
        <v>-1.0123972220440098</v>
      </c>
      <c r="X1101" s="8">
        <f t="shared" si="112"/>
        <v>-1.054423838209237</v>
      </c>
      <c r="Y1101" s="3">
        <f t="shared" si="110"/>
        <v>81.899999999998727</v>
      </c>
      <c r="Z1101">
        <f t="shared" si="107"/>
        <v>1165.1610178895098</v>
      </c>
    </row>
    <row r="1102" spans="1:26" hidden="1" x14ac:dyDescent="0.25">
      <c r="A1102" t="s">
        <v>0</v>
      </c>
      <c r="B1102" s="1">
        <v>45898</v>
      </c>
      <c r="C1102" s="1">
        <v>45923</v>
      </c>
      <c r="D1102" t="s">
        <v>3</v>
      </c>
      <c r="E1102">
        <v>24900</v>
      </c>
      <c r="F1102">
        <v>179.95</v>
      </c>
      <c r="G1102">
        <v>180</v>
      </c>
      <c r="H1102">
        <v>121.8</v>
      </c>
      <c r="I1102">
        <v>125.05</v>
      </c>
      <c r="J1102">
        <v>127.4</v>
      </c>
      <c r="K1102">
        <v>125.05</v>
      </c>
      <c r="L1102">
        <v>238</v>
      </c>
      <c r="M1102">
        <v>4470.96</v>
      </c>
      <c r="N1102">
        <v>26.31</v>
      </c>
      <c r="O1102">
        <v>11175</v>
      </c>
      <c r="P1102">
        <v>3225</v>
      </c>
      <c r="Q1102">
        <v>24426.85</v>
      </c>
      <c r="R1102" s="4">
        <v>0.10905925853452569</v>
      </c>
      <c r="S1102" s="2">
        <f t="shared" si="108"/>
        <v>0</v>
      </c>
      <c r="T1102" s="6">
        <f t="shared" si="111"/>
        <v>6.6666666666666666E-2</v>
      </c>
      <c r="U1102" s="7">
        <v>6.5879999999999994E-2</v>
      </c>
      <c r="V1102" s="7">
        <v>1.37E-2</v>
      </c>
      <c r="W1102" s="3">
        <f t="shared" si="109"/>
        <v>-0.54368929206560901</v>
      </c>
      <c r="X1102" s="8">
        <f t="shared" si="112"/>
        <v>-0.57184827153587214</v>
      </c>
      <c r="Y1102" s="3">
        <f t="shared" si="110"/>
        <v>125.0500000000402</v>
      </c>
      <c r="Z1102">
        <f t="shared" ref="Z1102:Z1165" si="113">IF(D1102="CE",
   K1102 - EXP(-V1102*T1102)*Q1102 + EXP(-U1102*T1102)*E1102,
   K1102 + EXP(-V1102*T1102)*Q1102 - EXP(-U1102*T1102)*E1102
)</f>
        <v>511.37867638028911</v>
      </c>
    </row>
    <row r="1103" spans="1:26" hidden="1" x14ac:dyDescent="0.25">
      <c r="A1103" t="s">
        <v>0</v>
      </c>
      <c r="B1103" s="1">
        <v>45898</v>
      </c>
      <c r="C1103" s="1">
        <v>45923</v>
      </c>
      <c r="D1103" t="s">
        <v>3</v>
      </c>
      <c r="E1103">
        <v>22900</v>
      </c>
      <c r="F1103" t="s">
        <v>2</v>
      </c>
      <c r="G1103" t="s">
        <v>2</v>
      </c>
      <c r="H1103" t="s">
        <v>2</v>
      </c>
      <c r="I1103">
        <v>2318.9</v>
      </c>
      <c r="J1103" t="s">
        <v>2</v>
      </c>
      <c r="K1103">
        <v>1640.65</v>
      </c>
      <c r="L1103" t="s">
        <v>2</v>
      </c>
      <c r="M1103" t="s">
        <v>2</v>
      </c>
      <c r="N1103" t="s">
        <v>2</v>
      </c>
      <c r="O1103" t="s">
        <v>2</v>
      </c>
      <c r="P1103" t="s">
        <v>2</v>
      </c>
      <c r="Q1103">
        <v>24426.85</v>
      </c>
      <c r="R1103" s="4">
        <v>0.18103208399958509</v>
      </c>
      <c r="S1103" s="2">
        <f t="shared" si="108"/>
        <v>1</v>
      </c>
      <c r="T1103" s="6">
        <f t="shared" si="111"/>
        <v>6.6666666666666666E-2</v>
      </c>
      <c r="U1103" s="7">
        <v>6.5879999999999994E-2</v>
      </c>
      <c r="V1103" s="7">
        <v>1.37E-2</v>
      </c>
      <c r="W1103" s="3">
        <f t="shared" si="109"/>
        <v>1.4786850185574878</v>
      </c>
      <c r="X1103" s="8">
        <f t="shared" si="112"/>
        <v>1.4319427354601801</v>
      </c>
      <c r="Y1103" s="3">
        <f t="shared" si="110"/>
        <v>1640.6499999999978</v>
      </c>
      <c r="Z1103">
        <f t="shared" si="113"/>
        <v>35.743414925378602</v>
      </c>
    </row>
    <row r="1104" spans="1:26" hidden="1" x14ac:dyDescent="0.25">
      <c r="A1104" t="s">
        <v>0</v>
      </c>
      <c r="B1104" s="1">
        <v>45898</v>
      </c>
      <c r="C1104" s="1">
        <v>45923</v>
      </c>
      <c r="D1104" t="s">
        <v>3</v>
      </c>
      <c r="E1104">
        <v>23800</v>
      </c>
      <c r="F1104" t="s">
        <v>2</v>
      </c>
      <c r="G1104" t="s">
        <v>2</v>
      </c>
      <c r="H1104" t="s">
        <v>2</v>
      </c>
      <c r="I1104">
        <v>1478.2</v>
      </c>
      <c r="J1104" t="s">
        <v>2</v>
      </c>
      <c r="K1104">
        <v>861.55</v>
      </c>
      <c r="L1104" t="s">
        <v>2</v>
      </c>
      <c r="M1104" t="s">
        <v>2</v>
      </c>
      <c r="N1104" t="s">
        <v>2</v>
      </c>
      <c r="O1104" t="s">
        <v>2</v>
      </c>
      <c r="P1104" t="s">
        <v>2</v>
      </c>
      <c r="Q1104">
        <v>24426.85</v>
      </c>
      <c r="R1104" s="4">
        <v>0.16720708628045891</v>
      </c>
      <c r="S1104" s="2">
        <f t="shared" si="108"/>
        <v>1</v>
      </c>
      <c r="T1104" s="6">
        <f t="shared" si="111"/>
        <v>6.6666666666666666E-2</v>
      </c>
      <c r="U1104" s="7">
        <v>6.5879999999999994E-2</v>
      </c>
      <c r="V1104" s="7">
        <v>1.37E-2</v>
      </c>
      <c r="W1104" s="3">
        <f t="shared" si="109"/>
        <v>0.70433340247692677</v>
      </c>
      <c r="X1104" s="8">
        <f t="shared" si="112"/>
        <v>0.66116071844145452</v>
      </c>
      <c r="Y1104" s="3">
        <f t="shared" si="110"/>
        <v>861.54999999980646</v>
      </c>
      <c r="Z1104">
        <f t="shared" si="113"/>
        <v>152.69928258008804</v>
      </c>
    </row>
    <row r="1105" spans="1:26" hidden="1" x14ac:dyDescent="0.25">
      <c r="A1105" t="s">
        <v>0</v>
      </c>
      <c r="B1105" s="1">
        <v>45898</v>
      </c>
      <c r="C1105" s="1">
        <v>45923</v>
      </c>
      <c r="D1105" t="s">
        <v>3</v>
      </c>
      <c r="E1105">
        <v>23550</v>
      </c>
      <c r="F1105" t="s">
        <v>2</v>
      </c>
      <c r="G1105" t="s">
        <v>2</v>
      </c>
      <c r="H1105" t="s">
        <v>2</v>
      </c>
      <c r="I1105">
        <v>1702.65</v>
      </c>
      <c r="J1105" t="s">
        <v>2</v>
      </c>
      <c r="K1105">
        <v>1059.75</v>
      </c>
      <c r="L1105" t="s">
        <v>2</v>
      </c>
      <c r="M1105" t="s">
        <v>2</v>
      </c>
      <c r="N1105" t="s">
        <v>2</v>
      </c>
      <c r="O1105" t="s">
        <v>2</v>
      </c>
      <c r="P1105" t="s">
        <v>2</v>
      </c>
      <c r="Q1105">
        <v>24426.85</v>
      </c>
      <c r="R1105" s="4">
        <v>0.16930885570271631</v>
      </c>
      <c r="S1105" s="2">
        <f t="shared" si="108"/>
        <v>1</v>
      </c>
      <c r="T1105" s="6">
        <f t="shared" si="111"/>
        <v>6.6666666666666666E-2</v>
      </c>
      <c r="U1105" s="7">
        <v>6.5879999999999994E-2</v>
      </c>
      <c r="V1105" s="7">
        <v>1.37E-2</v>
      </c>
      <c r="W1105" s="3">
        <f t="shared" si="109"/>
        <v>0.93768645536844175</v>
      </c>
      <c r="X1105" s="8">
        <f t="shared" si="112"/>
        <v>0.89397109680163811</v>
      </c>
      <c r="Y1105" s="3">
        <f t="shared" si="110"/>
        <v>1059.75</v>
      </c>
      <c r="Z1105">
        <f t="shared" si="113"/>
        <v>101.99487489822423</v>
      </c>
    </row>
    <row r="1106" spans="1:26" hidden="1" x14ac:dyDescent="0.25">
      <c r="A1106" t="s">
        <v>0</v>
      </c>
      <c r="B1106" s="1">
        <v>45898</v>
      </c>
      <c r="C1106" s="1">
        <v>45923</v>
      </c>
      <c r="D1106" t="s">
        <v>3</v>
      </c>
      <c r="E1106">
        <v>26050</v>
      </c>
      <c r="F1106" t="s">
        <v>2</v>
      </c>
      <c r="G1106" t="s">
        <v>2</v>
      </c>
      <c r="H1106" t="s">
        <v>2</v>
      </c>
      <c r="I1106">
        <v>182.45</v>
      </c>
      <c r="J1106" t="s">
        <v>2</v>
      </c>
      <c r="K1106">
        <v>34.6</v>
      </c>
      <c r="L1106" t="s">
        <v>2</v>
      </c>
      <c r="M1106" t="s">
        <v>2</v>
      </c>
      <c r="N1106" t="s">
        <v>2</v>
      </c>
      <c r="O1106" t="s">
        <v>2</v>
      </c>
      <c r="P1106" t="s">
        <v>2</v>
      </c>
      <c r="Q1106">
        <v>24426.85</v>
      </c>
      <c r="R1106" s="4">
        <v>0.16250194763262479</v>
      </c>
      <c r="S1106" s="2">
        <f t="shared" si="108"/>
        <v>0</v>
      </c>
      <c r="T1106" s="6">
        <f t="shared" si="111"/>
        <v>6.6666666666666666E-2</v>
      </c>
      <c r="U1106" s="7">
        <v>6.5879999999999994E-2</v>
      </c>
      <c r="V1106" s="7">
        <v>1.37E-2</v>
      </c>
      <c r="W1106" s="3">
        <f t="shared" si="109"/>
        <v>-1.4294339280416943</v>
      </c>
      <c r="X1106" s="8">
        <f t="shared" si="112"/>
        <v>-1.4713917505021894</v>
      </c>
      <c r="Y1106" s="3">
        <f t="shared" si="110"/>
        <v>34.600000000008322</v>
      </c>
      <c r="Z1106">
        <f t="shared" si="113"/>
        <v>1565.8889517168645</v>
      </c>
    </row>
    <row r="1107" spans="1:26" hidden="1" x14ac:dyDescent="0.25">
      <c r="A1107" t="s">
        <v>0</v>
      </c>
      <c r="B1107" s="1">
        <v>45898</v>
      </c>
      <c r="C1107" s="1">
        <v>45930</v>
      </c>
      <c r="D1107" t="s">
        <v>3</v>
      </c>
      <c r="E1107">
        <v>17000</v>
      </c>
      <c r="F1107">
        <v>7590</v>
      </c>
      <c r="G1107">
        <v>7590</v>
      </c>
      <c r="H1107">
        <v>7480</v>
      </c>
      <c r="I1107">
        <v>7480</v>
      </c>
      <c r="J1107">
        <v>7480</v>
      </c>
      <c r="K1107">
        <v>7480</v>
      </c>
      <c r="L1107">
        <v>10</v>
      </c>
      <c r="M1107">
        <v>184.21</v>
      </c>
      <c r="N1107">
        <v>56.71</v>
      </c>
      <c r="O1107">
        <v>168675</v>
      </c>
      <c r="P1107">
        <v>-600</v>
      </c>
      <c r="Q1107">
        <v>24426.85</v>
      </c>
      <c r="R1107" s="4"/>
      <c r="S1107" s="2">
        <f t="shared" si="108"/>
        <v>1</v>
      </c>
      <c r="T1107" s="6">
        <f t="shared" si="111"/>
        <v>8.611111111111111E-2</v>
      </c>
      <c r="U1107" s="7">
        <v>6.5879999999999994E-2</v>
      </c>
      <c r="V1107" s="7">
        <v>1.37E-2</v>
      </c>
      <c r="W1107" s="3" t="e">
        <f t="shared" si="109"/>
        <v>#DIV/0!</v>
      </c>
      <c r="X1107" s="8" t="e">
        <f t="shared" si="112"/>
        <v>#DIV/0!</v>
      </c>
      <c r="Y1107" s="3" t="e">
        <f t="shared" si="110"/>
        <v>#DIV/0!</v>
      </c>
      <c r="Z1107">
        <f t="shared" si="113"/>
        <v>-14.218055184112018</v>
      </c>
    </row>
    <row r="1108" spans="1:26" hidden="1" x14ac:dyDescent="0.25">
      <c r="A1108" t="s">
        <v>0</v>
      </c>
      <c r="B1108" s="1">
        <v>45898</v>
      </c>
      <c r="C1108" s="1">
        <v>45930</v>
      </c>
      <c r="D1108" t="s">
        <v>3</v>
      </c>
      <c r="E1108">
        <v>27300</v>
      </c>
      <c r="F1108">
        <v>3.3</v>
      </c>
      <c r="G1108">
        <v>3.3</v>
      </c>
      <c r="H1108">
        <v>2.5</v>
      </c>
      <c r="I1108">
        <v>2.8</v>
      </c>
      <c r="J1108">
        <v>2.95</v>
      </c>
      <c r="K1108">
        <v>2.8</v>
      </c>
      <c r="L1108">
        <v>461</v>
      </c>
      <c r="M1108">
        <v>9439.89</v>
      </c>
      <c r="N1108">
        <v>0.91</v>
      </c>
      <c r="O1108">
        <v>42825</v>
      </c>
      <c r="P1108">
        <v>525</v>
      </c>
      <c r="Q1108">
        <v>24426.85</v>
      </c>
      <c r="R1108" s="4">
        <v>0.14960302534230571</v>
      </c>
      <c r="S1108" s="2">
        <f t="shared" si="108"/>
        <v>0</v>
      </c>
      <c r="T1108" s="6">
        <f t="shared" si="111"/>
        <v>8.611111111111111E-2</v>
      </c>
      <c r="U1108" s="7">
        <v>6.5879999999999994E-2</v>
      </c>
      <c r="V1108" s="7">
        <v>1.37E-2</v>
      </c>
      <c r="W1108" s="3">
        <f t="shared" si="109"/>
        <v>-2.4087820155571551</v>
      </c>
      <c r="X1108" s="8">
        <f t="shared" si="112"/>
        <v>-2.4526825667096901</v>
      </c>
      <c r="Y1108" s="3">
        <f t="shared" si="110"/>
        <v>2.7999999999820204</v>
      </c>
      <c r="Z1108">
        <f t="shared" si="113"/>
        <v>2750.3154739259589</v>
      </c>
    </row>
    <row r="1109" spans="1:26" hidden="1" x14ac:dyDescent="0.25">
      <c r="A1109" t="s">
        <v>0</v>
      </c>
      <c r="B1109" s="1">
        <v>45898</v>
      </c>
      <c r="C1109" s="1">
        <v>45930</v>
      </c>
      <c r="D1109" t="s">
        <v>3</v>
      </c>
      <c r="E1109">
        <v>22700</v>
      </c>
      <c r="F1109" t="s">
        <v>2</v>
      </c>
      <c r="G1109" t="s">
        <v>2</v>
      </c>
      <c r="H1109" t="s">
        <v>2</v>
      </c>
      <c r="I1109">
        <v>2011</v>
      </c>
      <c r="J1109">
        <v>2011</v>
      </c>
      <c r="K1109">
        <v>1869.5</v>
      </c>
      <c r="L1109" t="s">
        <v>2</v>
      </c>
      <c r="M1109" t="s">
        <v>2</v>
      </c>
      <c r="N1109" t="s">
        <v>2</v>
      </c>
      <c r="O1109">
        <v>150</v>
      </c>
      <c r="P1109" t="s">
        <v>2</v>
      </c>
      <c r="Q1109">
        <v>24426.85</v>
      </c>
      <c r="R1109" s="4">
        <v>0.18465123949948739</v>
      </c>
      <c r="S1109" s="2">
        <f t="shared" si="108"/>
        <v>1</v>
      </c>
      <c r="T1109" s="6">
        <f t="shared" si="111"/>
        <v>8.611111111111111E-2</v>
      </c>
      <c r="U1109" s="7">
        <v>6.5879999999999994E-2</v>
      </c>
      <c r="V1109" s="7">
        <v>1.37E-2</v>
      </c>
      <c r="W1109" s="3">
        <f t="shared" si="109"/>
        <v>1.4631136810043703</v>
      </c>
      <c r="X1109" s="8">
        <f t="shared" si="112"/>
        <v>1.4089283383852735</v>
      </c>
      <c r="Y1109" s="3">
        <f t="shared" si="110"/>
        <v>1869.5000000000036</v>
      </c>
      <c r="Z1109">
        <f t="shared" si="113"/>
        <v>43.037392964179162</v>
      </c>
    </row>
    <row r="1110" spans="1:26" hidden="1" x14ac:dyDescent="0.25">
      <c r="A1110" t="s">
        <v>0</v>
      </c>
      <c r="B1110" s="1">
        <v>45898</v>
      </c>
      <c r="C1110" s="1">
        <v>45930</v>
      </c>
      <c r="D1110" t="s">
        <v>3</v>
      </c>
      <c r="E1110">
        <v>23550</v>
      </c>
      <c r="F1110" t="s">
        <v>2</v>
      </c>
      <c r="G1110" t="s">
        <v>2</v>
      </c>
      <c r="H1110" t="s">
        <v>2</v>
      </c>
      <c r="I1110">
        <v>1600.65</v>
      </c>
      <c r="J1110">
        <v>1600.65</v>
      </c>
      <c r="K1110">
        <v>1117.5</v>
      </c>
      <c r="L1110" t="s">
        <v>2</v>
      </c>
      <c r="M1110" t="s">
        <v>2</v>
      </c>
      <c r="N1110" t="s">
        <v>2</v>
      </c>
      <c r="O1110">
        <v>750</v>
      </c>
      <c r="P1110" t="s">
        <v>2</v>
      </c>
      <c r="Q1110">
        <v>24426.85</v>
      </c>
      <c r="R1110" s="4">
        <v>0.1693025028384538</v>
      </c>
      <c r="S1110" s="2">
        <f t="shared" si="108"/>
        <v>1</v>
      </c>
      <c r="T1110" s="6">
        <f t="shared" si="111"/>
        <v>8.611111111111111E-2</v>
      </c>
      <c r="U1110" s="7">
        <v>6.5879999999999994E-2</v>
      </c>
      <c r="V1110" s="7">
        <v>1.37E-2</v>
      </c>
      <c r="W1110" s="3">
        <f t="shared" si="109"/>
        <v>0.85111516945982124</v>
      </c>
      <c r="X1110" s="8">
        <f t="shared" si="112"/>
        <v>0.80143386676486861</v>
      </c>
      <c r="Y1110" s="3">
        <f t="shared" si="110"/>
        <v>1117.5000000001055</v>
      </c>
      <c r="Z1110">
        <f t="shared" si="113"/>
        <v>136.22899488102848</v>
      </c>
    </row>
    <row r="1111" spans="1:26" hidden="1" x14ac:dyDescent="0.25">
      <c r="A1111" t="s">
        <v>0</v>
      </c>
      <c r="B1111" s="1">
        <v>45898</v>
      </c>
      <c r="C1111" s="1">
        <v>45930</v>
      </c>
      <c r="D1111" t="s">
        <v>3</v>
      </c>
      <c r="E1111">
        <v>24200</v>
      </c>
      <c r="F1111">
        <v>605.95000000000005</v>
      </c>
      <c r="G1111">
        <v>641.95000000000005</v>
      </c>
      <c r="H1111">
        <v>523</v>
      </c>
      <c r="I1111">
        <v>534.35</v>
      </c>
      <c r="J1111">
        <v>549</v>
      </c>
      <c r="K1111">
        <v>534.35</v>
      </c>
      <c r="L1111">
        <v>1792</v>
      </c>
      <c r="M1111">
        <v>33306.58</v>
      </c>
      <c r="N1111">
        <v>781.78</v>
      </c>
      <c r="O1111">
        <v>138450</v>
      </c>
      <c r="P1111">
        <v>43725</v>
      </c>
      <c r="Q1111">
        <v>24426.85</v>
      </c>
      <c r="R1111" s="4">
        <v>0.1202304174783787</v>
      </c>
      <c r="S1111" s="2">
        <f t="shared" si="108"/>
        <v>1</v>
      </c>
      <c r="T1111" s="6">
        <f t="shared" si="111"/>
        <v>8.611111111111111E-2</v>
      </c>
      <c r="U1111" s="7">
        <v>6.5879999999999994E-2</v>
      </c>
      <c r="V1111" s="7">
        <v>1.37E-2</v>
      </c>
      <c r="W1111" s="3">
        <f t="shared" si="109"/>
        <v>0.4094516324488478</v>
      </c>
      <c r="X1111" s="8">
        <f t="shared" si="112"/>
        <v>0.37417038341980413</v>
      </c>
      <c r="Y1111" s="3">
        <f t="shared" si="110"/>
        <v>534.34999999946194</v>
      </c>
      <c r="Z1111">
        <f t="shared" si="113"/>
        <v>199.40198458214945</v>
      </c>
    </row>
    <row r="1112" spans="1:26" hidden="1" x14ac:dyDescent="0.25">
      <c r="A1112" t="s">
        <v>0</v>
      </c>
      <c r="B1112" s="1">
        <v>45898</v>
      </c>
      <c r="C1112" s="1">
        <v>45930</v>
      </c>
      <c r="D1112" t="s">
        <v>3</v>
      </c>
      <c r="E1112">
        <v>25650</v>
      </c>
      <c r="F1112">
        <v>41.6</v>
      </c>
      <c r="G1112">
        <v>44.05</v>
      </c>
      <c r="H1112">
        <v>27.5</v>
      </c>
      <c r="I1112">
        <v>28.55</v>
      </c>
      <c r="J1112">
        <v>27.9</v>
      </c>
      <c r="K1112">
        <v>28.55</v>
      </c>
      <c r="L1112">
        <v>2065</v>
      </c>
      <c r="M1112">
        <v>39778.35</v>
      </c>
      <c r="N1112">
        <v>52.91</v>
      </c>
      <c r="O1112">
        <v>74475</v>
      </c>
      <c r="P1112">
        <v>21300</v>
      </c>
      <c r="Q1112">
        <v>24426.85</v>
      </c>
      <c r="R1112" s="4">
        <v>0.10759706812129161</v>
      </c>
      <c r="S1112" s="2">
        <f t="shared" si="108"/>
        <v>0</v>
      </c>
      <c r="T1112" s="6">
        <f t="shared" si="111"/>
        <v>8.611111111111111E-2</v>
      </c>
      <c r="U1112" s="7">
        <v>6.5879999999999994E-2</v>
      </c>
      <c r="V1112" s="7">
        <v>1.37E-2</v>
      </c>
      <c r="W1112" s="3">
        <f t="shared" si="109"/>
        <v>-1.3893980366328635</v>
      </c>
      <c r="X1112" s="8">
        <f t="shared" si="112"/>
        <v>-1.4209720678539139</v>
      </c>
      <c r="Y1112" s="3">
        <f t="shared" si="110"/>
        <v>28.549999999997908</v>
      </c>
      <c r="Z1112">
        <f t="shared" si="113"/>
        <v>1135.3994231461875</v>
      </c>
    </row>
    <row r="1113" spans="1:26" hidden="1" x14ac:dyDescent="0.25">
      <c r="A1113" t="s">
        <v>0</v>
      </c>
      <c r="B1113" s="1">
        <v>45898</v>
      </c>
      <c r="C1113" s="1">
        <v>45930</v>
      </c>
      <c r="D1113" t="s">
        <v>3</v>
      </c>
      <c r="E1113">
        <v>21000</v>
      </c>
      <c r="F1113">
        <v>3669.95</v>
      </c>
      <c r="G1113">
        <v>3673.45</v>
      </c>
      <c r="H1113">
        <v>3541</v>
      </c>
      <c r="I1113">
        <v>3542.5</v>
      </c>
      <c r="J1113">
        <v>3545.4</v>
      </c>
      <c r="K1113">
        <v>3542.5</v>
      </c>
      <c r="L1113">
        <v>181</v>
      </c>
      <c r="M1113">
        <v>3342.15</v>
      </c>
      <c r="N1113">
        <v>491.4</v>
      </c>
      <c r="O1113">
        <v>398175</v>
      </c>
      <c r="P1113">
        <v>-9675</v>
      </c>
      <c r="Q1113">
        <v>24426.85</v>
      </c>
      <c r="R1113" s="4">
        <v>0.29039268618028202</v>
      </c>
      <c r="S1113" s="2">
        <f t="shared" si="108"/>
        <v>1</v>
      </c>
      <c r="T1113" s="6">
        <f t="shared" si="111"/>
        <v>8.611111111111111E-2</v>
      </c>
      <c r="U1113" s="7">
        <v>6.5879999999999994E-2</v>
      </c>
      <c r="V1113" s="7">
        <v>1.37E-2</v>
      </c>
      <c r="W1113" s="3">
        <f t="shared" si="109"/>
        <v>1.8692113776502093</v>
      </c>
      <c r="X1113" s="8">
        <f t="shared" si="112"/>
        <v>1.783996530257852</v>
      </c>
      <c r="Y1113" s="3">
        <f t="shared" si="110"/>
        <v>3542.5000000000036</v>
      </c>
      <c r="Z1113">
        <f t="shared" si="113"/>
        <v>25.65418913047688</v>
      </c>
    </row>
    <row r="1114" spans="1:26" hidden="1" x14ac:dyDescent="0.25">
      <c r="A1114" t="s">
        <v>0</v>
      </c>
      <c r="B1114" s="1">
        <v>45898</v>
      </c>
      <c r="C1114" s="1">
        <v>45930</v>
      </c>
      <c r="D1114" t="s">
        <v>3</v>
      </c>
      <c r="E1114">
        <v>24700</v>
      </c>
      <c r="F1114">
        <v>276.5</v>
      </c>
      <c r="G1114">
        <v>322.14999999999998</v>
      </c>
      <c r="H1114">
        <v>238.05</v>
      </c>
      <c r="I1114">
        <v>244.95</v>
      </c>
      <c r="J1114">
        <v>248</v>
      </c>
      <c r="K1114">
        <v>244.95</v>
      </c>
      <c r="L1114">
        <v>31415</v>
      </c>
      <c r="M1114">
        <v>588657.25</v>
      </c>
      <c r="N1114">
        <v>6694.38</v>
      </c>
      <c r="O1114">
        <v>1589175</v>
      </c>
      <c r="P1114">
        <v>264000</v>
      </c>
      <c r="Q1114">
        <v>24426.85</v>
      </c>
      <c r="R1114" s="4">
        <v>0.1115055546206998</v>
      </c>
      <c r="S1114" s="2">
        <f t="shared" si="108"/>
        <v>0</v>
      </c>
      <c r="T1114" s="6">
        <f t="shared" si="111"/>
        <v>8.611111111111111E-2</v>
      </c>
      <c r="U1114" s="7">
        <v>6.5879999999999994E-2</v>
      </c>
      <c r="V1114" s="7">
        <v>1.37E-2</v>
      </c>
      <c r="W1114" s="3">
        <f t="shared" si="109"/>
        <v>-0.18617109942880083</v>
      </c>
      <c r="X1114" s="8">
        <f t="shared" si="112"/>
        <v>-0.21889206408320711</v>
      </c>
      <c r="Y1114" s="3">
        <f t="shared" si="110"/>
        <v>244.95000000001346</v>
      </c>
      <c r="Z1114">
        <f t="shared" si="113"/>
        <v>407.17351512147434</v>
      </c>
    </row>
    <row r="1115" spans="1:26" hidden="1" x14ac:dyDescent="0.25">
      <c r="A1115" t="s">
        <v>0</v>
      </c>
      <c r="B1115" s="1">
        <v>45898</v>
      </c>
      <c r="C1115" s="1">
        <v>45930</v>
      </c>
      <c r="D1115" t="s">
        <v>3</v>
      </c>
      <c r="E1115">
        <v>26700</v>
      </c>
      <c r="F1115">
        <v>6.55</v>
      </c>
      <c r="G1115">
        <v>6.7</v>
      </c>
      <c r="H1115">
        <v>4.3</v>
      </c>
      <c r="I1115">
        <v>4.55</v>
      </c>
      <c r="J1115">
        <v>4.3</v>
      </c>
      <c r="K1115">
        <v>4.55</v>
      </c>
      <c r="L1115">
        <v>2051</v>
      </c>
      <c r="M1115">
        <v>41078.879999999997</v>
      </c>
      <c r="N1115">
        <v>7.61</v>
      </c>
      <c r="O1115">
        <v>139200</v>
      </c>
      <c r="P1115">
        <v>-10725</v>
      </c>
      <c r="Q1115">
        <v>24426.85</v>
      </c>
      <c r="R1115" s="4">
        <v>0.13000343413377341</v>
      </c>
      <c r="S1115" s="2">
        <f t="shared" si="108"/>
        <v>0</v>
      </c>
      <c r="T1115" s="6">
        <f t="shared" si="111"/>
        <v>8.611111111111111E-2</v>
      </c>
      <c r="U1115" s="7">
        <v>6.5879999999999994E-2</v>
      </c>
      <c r="V1115" s="7">
        <v>1.37E-2</v>
      </c>
      <c r="W1115" s="3">
        <f t="shared" si="109"/>
        <v>-2.1955865054752426</v>
      </c>
      <c r="X1115" s="8">
        <f t="shared" si="112"/>
        <v>-2.2337356164115776</v>
      </c>
      <c r="Y1115" s="3">
        <f t="shared" si="110"/>
        <v>4.5500000000001251</v>
      </c>
      <c r="Z1115">
        <f t="shared" si="113"/>
        <v>2155.4596372787673</v>
      </c>
    </row>
    <row r="1116" spans="1:26" hidden="1" x14ac:dyDescent="0.25">
      <c r="A1116" t="s">
        <v>0</v>
      </c>
      <c r="B1116" s="1">
        <v>45898</v>
      </c>
      <c r="C1116" s="1">
        <v>45930</v>
      </c>
      <c r="D1116" t="s">
        <v>3</v>
      </c>
      <c r="E1116">
        <v>26600</v>
      </c>
      <c r="F1116">
        <v>7.2</v>
      </c>
      <c r="G1116">
        <v>7.5</v>
      </c>
      <c r="H1116">
        <v>5</v>
      </c>
      <c r="I1116">
        <v>5.2</v>
      </c>
      <c r="J1116">
        <v>5.15</v>
      </c>
      <c r="K1116">
        <v>5.2</v>
      </c>
      <c r="L1116">
        <v>1009</v>
      </c>
      <c r="M1116">
        <v>20133.95</v>
      </c>
      <c r="N1116">
        <v>4.4000000000000004</v>
      </c>
      <c r="O1116">
        <v>153375</v>
      </c>
      <c r="P1116">
        <v>-75</v>
      </c>
      <c r="Q1116">
        <v>24426.85</v>
      </c>
      <c r="R1116" s="4">
        <v>0.12738966768195431</v>
      </c>
      <c r="S1116" s="2">
        <f t="shared" si="108"/>
        <v>0</v>
      </c>
      <c r="T1116" s="6">
        <f t="shared" si="111"/>
        <v>8.611111111111111E-2</v>
      </c>
      <c r="U1116" s="7">
        <v>6.5879999999999994E-2</v>
      </c>
      <c r="V1116" s="7">
        <v>1.37E-2</v>
      </c>
      <c r="W1116" s="3">
        <f t="shared" si="109"/>
        <v>-2.1410319444629655</v>
      </c>
      <c r="X1116" s="8">
        <f t="shared" si="112"/>
        <v>-2.1784140536120282</v>
      </c>
      <c r="Y1116" s="3">
        <f t="shared" si="110"/>
        <v>5.1999999999997613</v>
      </c>
      <c r="Z1116">
        <f t="shared" si="113"/>
        <v>2056.6753311709072</v>
      </c>
    </row>
    <row r="1117" spans="1:26" hidden="1" x14ac:dyDescent="0.25">
      <c r="A1117" t="s">
        <v>0</v>
      </c>
      <c r="B1117" s="1">
        <v>45898</v>
      </c>
      <c r="C1117" s="1">
        <v>45930</v>
      </c>
      <c r="D1117" t="s">
        <v>3</v>
      </c>
      <c r="E1117">
        <v>22900</v>
      </c>
      <c r="F1117" t="s">
        <v>2</v>
      </c>
      <c r="G1117" t="s">
        <v>2</v>
      </c>
      <c r="H1117" t="s">
        <v>2</v>
      </c>
      <c r="I1117">
        <v>1760</v>
      </c>
      <c r="J1117">
        <v>1760</v>
      </c>
      <c r="K1117">
        <v>1682.6</v>
      </c>
      <c r="L1117" t="s">
        <v>2</v>
      </c>
      <c r="M1117" t="s">
        <v>2</v>
      </c>
      <c r="N1117" t="s">
        <v>2</v>
      </c>
      <c r="O1117">
        <v>1650</v>
      </c>
      <c r="P1117" t="s">
        <v>2</v>
      </c>
      <c r="Q1117">
        <v>24426.85</v>
      </c>
      <c r="R1117" s="4">
        <v>0.1793015978391336</v>
      </c>
      <c r="S1117" s="2">
        <f t="shared" si="108"/>
        <v>1</v>
      </c>
      <c r="T1117" s="6">
        <f t="shared" si="111"/>
        <v>8.611111111111111E-2</v>
      </c>
      <c r="U1117" s="7">
        <v>6.5879999999999994E-2</v>
      </c>
      <c r="V1117" s="7">
        <v>1.37E-2</v>
      </c>
      <c r="W1117" s="3">
        <f t="shared" si="109"/>
        <v>1.3384552323161079</v>
      </c>
      <c r="X1117" s="8">
        <f t="shared" si="112"/>
        <v>1.2858397257135001</v>
      </c>
      <c r="Y1117" s="3">
        <f t="shared" si="110"/>
        <v>1682.6000000000022</v>
      </c>
      <c r="Z1117">
        <f t="shared" si="113"/>
        <v>55.006005179908243</v>
      </c>
    </row>
    <row r="1118" spans="1:26" hidden="1" x14ac:dyDescent="0.25">
      <c r="A1118" t="s">
        <v>0</v>
      </c>
      <c r="B1118" s="1">
        <v>45898</v>
      </c>
      <c r="C1118" s="1">
        <v>45930</v>
      </c>
      <c r="D1118" t="s">
        <v>3</v>
      </c>
      <c r="E1118">
        <v>23700</v>
      </c>
      <c r="F1118">
        <v>1044.95</v>
      </c>
      <c r="G1118">
        <v>1054.8499999999999</v>
      </c>
      <c r="H1118">
        <v>923.95</v>
      </c>
      <c r="I1118">
        <v>949.3</v>
      </c>
      <c r="J1118">
        <v>923.95</v>
      </c>
      <c r="K1118">
        <v>949.3</v>
      </c>
      <c r="L1118">
        <v>157</v>
      </c>
      <c r="M1118">
        <v>2907.15</v>
      </c>
      <c r="N1118">
        <v>116.48</v>
      </c>
      <c r="O1118">
        <v>7500</v>
      </c>
      <c r="P1118">
        <v>675</v>
      </c>
      <c r="Q1118">
        <v>24426.85</v>
      </c>
      <c r="R1118" s="4">
        <v>0.14394197087922939</v>
      </c>
      <c r="S1118" s="2">
        <f t="shared" si="108"/>
        <v>1</v>
      </c>
      <c r="T1118" s="6">
        <f t="shared" si="111"/>
        <v>8.611111111111111E-2</v>
      </c>
      <c r="U1118" s="7">
        <v>6.5879999999999994E-2</v>
      </c>
      <c r="V1118" s="7">
        <v>1.37E-2</v>
      </c>
      <c r="W1118" s="3">
        <f t="shared" si="109"/>
        <v>0.84265649250842567</v>
      </c>
      <c r="X1118" s="8">
        <f t="shared" si="112"/>
        <v>0.80041716050881151</v>
      </c>
      <c r="Y1118" s="3">
        <f t="shared" si="110"/>
        <v>949.30000000006112</v>
      </c>
      <c r="Z1118">
        <f t="shared" si="113"/>
        <v>117.18045404282748</v>
      </c>
    </row>
    <row r="1119" spans="1:26" hidden="1" x14ac:dyDescent="0.25">
      <c r="A1119" t="s">
        <v>0</v>
      </c>
      <c r="B1119" s="1">
        <v>45898</v>
      </c>
      <c r="C1119" s="1">
        <v>45930</v>
      </c>
      <c r="D1119" t="s">
        <v>3</v>
      </c>
      <c r="E1119">
        <v>25750</v>
      </c>
      <c r="F1119">
        <v>35.799999999999997</v>
      </c>
      <c r="G1119">
        <v>35.799999999999997</v>
      </c>
      <c r="H1119">
        <v>21.5</v>
      </c>
      <c r="I1119">
        <v>22.4</v>
      </c>
      <c r="J1119">
        <v>21.5</v>
      </c>
      <c r="K1119">
        <v>22.4</v>
      </c>
      <c r="L1119">
        <v>1740</v>
      </c>
      <c r="M1119">
        <v>33638.74</v>
      </c>
      <c r="N1119">
        <v>34.99</v>
      </c>
      <c r="O1119">
        <v>63600</v>
      </c>
      <c r="P1119">
        <v>-11100</v>
      </c>
      <c r="Q1119">
        <v>24426.85</v>
      </c>
      <c r="R1119" s="4">
        <v>0.1083946902834136</v>
      </c>
      <c r="S1119" s="2">
        <f t="shared" si="108"/>
        <v>0</v>
      </c>
      <c r="T1119" s="6">
        <f t="shared" si="111"/>
        <v>8.611111111111111E-2</v>
      </c>
      <c r="U1119" s="7">
        <v>6.5879999999999994E-2</v>
      </c>
      <c r="V1119" s="7">
        <v>1.37E-2</v>
      </c>
      <c r="W1119" s="3">
        <f t="shared" si="109"/>
        <v>-1.5012700655969597</v>
      </c>
      <c r="X1119" s="8">
        <f t="shared" si="112"/>
        <v>-1.5330781566068983</v>
      </c>
      <c r="Y1119" s="3">
        <f t="shared" si="110"/>
        <v>22.399999999999409</v>
      </c>
      <c r="Z1119">
        <f t="shared" si="113"/>
        <v>1228.6837292540549</v>
      </c>
    </row>
    <row r="1120" spans="1:26" hidden="1" x14ac:dyDescent="0.25">
      <c r="A1120" t="s">
        <v>0</v>
      </c>
      <c r="B1120" s="1">
        <v>45898</v>
      </c>
      <c r="C1120" s="1">
        <v>45930</v>
      </c>
      <c r="D1120" t="s">
        <v>3</v>
      </c>
      <c r="E1120">
        <v>23400</v>
      </c>
      <c r="F1120">
        <v>1300</v>
      </c>
      <c r="G1120">
        <v>1310.2</v>
      </c>
      <c r="H1120">
        <v>1202.1500000000001</v>
      </c>
      <c r="I1120">
        <v>1202.6500000000001</v>
      </c>
      <c r="J1120">
        <v>1202.9000000000001</v>
      </c>
      <c r="K1120">
        <v>1202.6500000000001</v>
      </c>
      <c r="L1120">
        <v>24</v>
      </c>
      <c r="M1120">
        <v>443.86</v>
      </c>
      <c r="N1120">
        <v>22.66</v>
      </c>
      <c r="O1120">
        <v>6075</v>
      </c>
      <c r="P1120">
        <v>-300</v>
      </c>
      <c r="Q1120">
        <v>24426.85</v>
      </c>
      <c r="R1120" s="4">
        <v>0.14809771436615449</v>
      </c>
      <c r="S1120" s="2">
        <f t="shared" si="108"/>
        <v>1</v>
      </c>
      <c r="T1120" s="6">
        <f t="shared" si="111"/>
        <v>8.611111111111111E-2</v>
      </c>
      <c r="U1120" s="7">
        <v>6.5879999999999994E-2</v>
      </c>
      <c r="V1120" s="7">
        <v>1.37E-2</v>
      </c>
      <c r="W1120" s="3">
        <f t="shared" si="109"/>
        <v>1.1133418869231677</v>
      </c>
      <c r="X1120" s="8">
        <f t="shared" si="112"/>
        <v>1.0698830646819149</v>
      </c>
      <c r="Y1120" s="3">
        <f t="shared" si="110"/>
        <v>1202.6500000000051</v>
      </c>
      <c r="Z1120">
        <f t="shared" si="113"/>
        <v>72.227535719233856</v>
      </c>
    </row>
    <row r="1121" spans="1:26" hidden="1" x14ac:dyDescent="0.25">
      <c r="A1121" t="s">
        <v>0</v>
      </c>
      <c r="B1121" s="1">
        <v>45898</v>
      </c>
      <c r="C1121" s="1">
        <v>45930</v>
      </c>
      <c r="D1121" t="s">
        <v>3</v>
      </c>
      <c r="E1121">
        <v>24150</v>
      </c>
      <c r="F1121">
        <v>657.65</v>
      </c>
      <c r="G1121">
        <v>657.65</v>
      </c>
      <c r="H1121">
        <v>562</v>
      </c>
      <c r="I1121">
        <v>569.04999999999995</v>
      </c>
      <c r="J1121">
        <v>580.04999999999995</v>
      </c>
      <c r="K1121">
        <v>569.04999999999995</v>
      </c>
      <c r="L1121">
        <v>28</v>
      </c>
      <c r="M1121">
        <v>519.6</v>
      </c>
      <c r="N1121">
        <v>12.45</v>
      </c>
      <c r="O1121">
        <v>12600</v>
      </c>
      <c r="P1121">
        <v>450</v>
      </c>
      <c r="Q1121">
        <v>24426.85</v>
      </c>
      <c r="R1121" s="4">
        <v>0.1210314189273933</v>
      </c>
      <c r="S1121" s="2">
        <f t="shared" si="108"/>
        <v>1</v>
      </c>
      <c r="T1121" s="6">
        <f t="shared" si="111"/>
        <v>8.611111111111111E-2</v>
      </c>
      <c r="U1121" s="7">
        <v>6.5879999999999994E-2</v>
      </c>
      <c r="V1121" s="7">
        <v>1.37E-2</v>
      </c>
      <c r="W1121" s="3">
        <f t="shared" si="109"/>
        <v>0.46521001322697902</v>
      </c>
      <c r="X1121" s="8">
        <f t="shared" si="112"/>
        <v>0.4296937127676233</v>
      </c>
      <c r="Y1121" s="3">
        <f t="shared" si="110"/>
        <v>569.04999999999927</v>
      </c>
      <c r="Z1121">
        <f t="shared" si="113"/>
        <v>184.38483152821937</v>
      </c>
    </row>
    <row r="1122" spans="1:26" hidden="1" x14ac:dyDescent="0.25">
      <c r="A1122" t="s">
        <v>0</v>
      </c>
      <c r="B1122" s="1">
        <v>45898</v>
      </c>
      <c r="C1122" s="1">
        <v>45930</v>
      </c>
      <c r="D1122" t="s">
        <v>3</v>
      </c>
      <c r="E1122">
        <v>24800</v>
      </c>
      <c r="F1122">
        <v>230.2</v>
      </c>
      <c r="G1122">
        <v>271.35000000000002</v>
      </c>
      <c r="H1122">
        <v>196.55</v>
      </c>
      <c r="I1122">
        <v>202.7</v>
      </c>
      <c r="J1122">
        <v>210.55</v>
      </c>
      <c r="K1122">
        <v>202.7</v>
      </c>
      <c r="L1122">
        <v>22913</v>
      </c>
      <c r="M1122">
        <v>430245.06</v>
      </c>
      <c r="N1122">
        <v>4063.26</v>
      </c>
      <c r="O1122">
        <v>1819950</v>
      </c>
      <c r="P1122">
        <v>114450</v>
      </c>
      <c r="Q1122">
        <v>24426.85</v>
      </c>
      <c r="R1122" s="4">
        <v>0.1102134899605043</v>
      </c>
      <c r="S1122" s="2">
        <f t="shared" si="108"/>
        <v>0</v>
      </c>
      <c r="T1122" s="6">
        <f t="shared" si="111"/>
        <v>8.611111111111111E-2</v>
      </c>
      <c r="U1122" s="7">
        <v>6.5879999999999994E-2</v>
      </c>
      <c r="V1122" s="7">
        <v>1.37E-2</v>
      </c>
      <c r="W1122" s="3">
        <f t="shared" si="109"/>
        <v>-0.31366337130210975</v>
      </c>
      <c r="X1122" s="8">
        <f t="shared" si="112"/>
        <v>-0.34600518352575799</v>
      </c>
      <c r="Y1122" s="3">
        <f t="shared" si="110"/>
        <v>202.69999999999709</v>
      </c>
      <c r="Z1122">
        <f t="shared" si="113"/>
        <v>464.35782122933961</v>
      </c>
    </row>
    <row r="1123" spans="1:26" hidden="1" x14ac:dyDescent="0.25">
      <c r="A1123" t="s">
        <v>0</v>
      </c>
      <c r="B1123" s="1">
        <v>45898</v>
      </c>
      <c r="C1123" s="1">
        <v>45930</v>
      </c>
      <c r="D1123" t="s">
        <v>3</v>
      </c>
      <c r="E1123">
        <v>26250</v>
      </c>
      <c r="F1123">
        <v>13.45</v>
      </c>
      <c r="G1123">
        <v>13.45</v>
      </c>
      <c r="H1123">
        <v>8.1999999999999993</v>
      </c>
      <c r="I1123">
        <v>8.4</v>
      </c>
      <c r="J1123">
        <v>8.35</v>
      </c>
      <c r="K1123">
        <v>8.4</v>
      </c>
      <c r="L1123">
        <v>474</v>
      </c>
      <c r="M1123">
        <v>9335.4</v>
      </c>
      <c r="N1123">
        <v>3.52</v>
      </c>
      <c r="O1123">
        <v>40725</v>
      </c>
      <c r="P1123">
        <v>5850</v>
      </c>
      <c r="Q1123">
        <v>24426.85</v>
      </c>
      <c r="R1123" s="4">
        <v>0.11778610662079909</v>
      </c>
      <c r="S1123" s="2">
        <f t="shared" si="108"/>
        <v>0</v>
      </c>
      <c r="T1123" s="6">
        <f t="shared" si="111"/>
        <v>8.611111111111111E-2</v>
      </c>
      <c r="U1123" s="7">
        <v>6.5879999999999994E-2</v>
      </c>
      <c r="V1123" s="7">
        <v>1.37E-2</v>
      </c>
      <c r="W1123" s="3">
        <f t="shared" si="109"/>
        <v>-1.9353226289622316</v>
      </c>
      <c r="X1123" s="8">
        <f t="shared" si="112"/>
        <v>-1.9698866024309025</v>
      </c>
      <c r="Y1123" s="3">
        <f t="shared" si="110"/>
        <v>8.4000000000114596</v>
      </c>
      <c r="Z1123">
        <f t="shared" si="113"/>
        <v>1711.8552597933813</v>
      </c>
    </row>
    <row r="1124" spans="1:26" hidden="1" x14ac:dyDescent="0.25">
      <c r="A1124" t="s">
        <v>0</v>
      </c>
      <c r="B1124" s="1">
        <v>45898</v>
      </c>
      <c r="C1124" s="1">
        <v>45930</v>
      </c>
      <c r="D1124" t="s">
        <v>3</v>
      </c>
      <c r="E1124">
        <v>25200</v>
      </c>
      <c r="F1124">
        <v>116</v>
      </c>
      <c r="G1124">
        <v>127.9</v>
      </c>
      <c r="H1124">
        <v>82.55</v>
      </c>
      <c r="I1124">
        <v>84.95</v>
      </c>
      <c r="J1124">
        <v>85</v>
      </c>
      <c r="K1124">
        <v>84.95</v>
      </c>
      <c r="L1124">
        <v>26334</v>
      </c>
      <c r="M1124">
        <v>499718.94</v>
      </c>
      <c r="N1124">
        <v>2006.34</v>
      </c>
      <c r="O1124">
        <v>1493475</v>
      </c>
      <c r="P1124">
        <v>272850</v>
      </c>
      <c r="Q1124">
        <v>24426.85</v>
      </c>
      <c r="R1124" s="4">
        <v>0.1067399336679667</v>
      </c>
      <c r="S1124" s="2">
        <f t="shared" si="108"/>
        <v>0</v>
      </c>
      <c r="T1124" s="6">
        <f t="shared" si="111"/>
        <v>8.611111111111111E-2</v>
      </c>
      <c r="U1124" s="7">
        <v>6.5879999999999994E-2</v>
      </c>
      <c r="V1124" s="7">
        <v>1.37E-2</v>
      </c>
      <c r="W1124" s="3">
        <f t="shared" si="109"/>
        <v>-0.83573225011824603</v>
      </c>
      <c r="X1124" s="8">
        <f t="shared" si="112"/>
        <v>-0.86705475785020469</v>
      </c>
      <c r="Y1124" s="3">
        <f t="shared" si="110"/>
        <v>84.94999999999618</v>
      </c>
      <c r="Z1124">
        <f t="shared" si="113"/>
        <v>744.34504566080068</v>
      </c>
    </row>
    <row r="1125" spans="1:26" hidden="1" x14ac:dyDescent="0.25">
      <c r="A1125" t="s">
        <v>0</v>
      </c>
      <c r="B1125" s="1">
        <v>45898</v>
      </c>
      <c r="C1125" s="1">
        <v>45930</v>
      </c>
      <c r="D1125" t="s">
        <v>3</v>
      </c>
      <c r="E1125">
        <v>24050</v>
      </c>
      <c r="F1125">
        <v>749.2</v>
      </c>
      <c r="G1125">
        <v>749.2</v>
      </c>
      <c r="H1125">
        <v>646.75</v>
      </c>
      <c r="I1125">
        <v>648.04999999999995</v>
      </c>
      <c r="J1125">
        <v>649.29999999999995</v>
      </c>
      <c r="K1125">
        <v>648.04999999999995</v>
      </c>
      <c r="L1125">
        <v>11</v>
      </c>
      <c r="M1125">
        <v>204.15</v>
      </c>
      <c r="N1125">
        <v>5.73</v>
      </c>
      <c r="O1125">
        <v>1425</v>
      </c>
      <c r="P1125">
        <v>75</v>
      </c>
      <c r="Q1125">
        <v>24426.85</v>
      </c>
      <c r="R1125" s="4">
        <v>0.1254334539837067</v>
      </c>
      <c r="S1125" s="2">
        <f t="shared" si="108"/>
        <v>1</v>
      </c>
      <c r="T1125" s="6">
        <f t="shared" si="111"/>
        <v>8.611111111111111E-2</v>
      </c>
      <c r="U1125" s="7">
        <v>6.5879999999999994E-2</v>
      </c>
      <c r="V1125" s="7">
        <v>1.37E-2</v>
      </c>
      <c r="W1125" s="3">
        <f t="shared" si="109"/>
        <v>0.56288304191212679</v>
      </c>
      <c r="X1125" s="8">
        <f t="shared" si="112"/>
        <v>0.52607497770185252</v>
      </c>
      <c r="Y1125" s="3">
        <f t="shared" si="110"/>
        <v>648.05000000000655</v>
      </c>
      <c r="Z1125">
        <f t="shared" si="113"/>
        <v>163.9505254203541</v>
      </c>
    </row>
    <row r="1126" spans="1:26" hidden="1" x14ac:dyDescent="0.25">
      <c r="A1126" t="s">
        <v>0</v>
      </c>
      <c r="B1126" s="1">
        <v>45898</v>
      </c>
      <c r="C1126" s="1">
        <v>45930</v>
      </c>
      <c r="D1126" t="s">
        <v>3</v>
      </c>
      <c r="E1126">
        <v>23150</v>
      </c>
      <c r="F1126" t="s">
        <v>2</v>
      </c>
      <c r="G1126" t="s">
        <v>2</v>
      </c>
      <c r="H1126" t="s">
        <v>2</v>
      </c>
      <c r="I1126">
        <v>1976.95</v>
      </c>
      <c r="J1126">
        <v>1976.95</v>
      </c>
      <c r="K1126">
        <v>1456.25</v>
      </c>
      <c r="L1126" t="s">
        <v>2</v>
      </c>
      <c r="M1126" t="s">
        <v>2</v>
      </c>
      <c r="N1126" t="s">
        <v>2</v>
      </c>
      <c r="O1126">
        <v>75</v>
      </c>
      <c r="P1126" t="s">
        <v>2</v>
      </c>
      <c r="Q1126">
        <v>24426.85</v>
      </c>
      <c r="R1126" s="4">
        <v>0.17434743980500991</v>
      </c>
      <c r="S1126" s="2">
        <f t="shared" si="108"/>
        <v>1</v>
      </c>
      <c r="T1126" s="6">
        <f t="shared" si="111"/>
        <v>8.611111111111111E-2</v>
      </c>
      <c r="U1126" s="7">
        <v>6.5879999999999994E-2</v>
      </c>
      <c r="V1126" s="7">
        <v>1.37E-2</v>
      </c>
      <c r="W1126" s="3">
        <f t="shared" si="109"/>
        <v>1.1627871515900425</v>
      </c>
      <c r="X1126" s="8">
        <f t="shared" si="112"/>
        <v>1.1116254275409436</v>
      </c>
      <c r="Y1126" s="3">
        <f t="shared" si="110"/>
        <v>1456.2500000000146</v>
      </c>
      <c r="Z1126">
        <f t="shared" si="113"/>
        <v>77.24177044957105</v>
      </c>
    </row>
    <row r="1127" spans="1:26" hidden="1" x14ac:dyDescent="0.25">
      <c r="A1127" t="s">
        <v>0</v>
      </c>
      <c r="B1127" s="1">
        <v>45898</v>
      </c>
      <c r="C1127" s="1">
        <v>45930</v>
      </c>
      <c r="D1127" t="s">
        <v>3</v>
      </c>
      <c r="E1127">
        <v>25300</v>
      </c>
      <c r="F1127">
        <v>88</v>
      </c>
      <c r="G1127">
        <v>99.75</v>
      </c>
      <c r="H1127">
        <v>64.7</v>
      </c>
      <c r="I1127">
        <v>66.45</v>
      </c>
      <c r="J1127">
        <v>66</v>
      </c>
      <c r="K1127">
        <v>66.45</v>
      </c>
      <c r="L1127">
        <v>24780</v>
      </c>
      <c r="M1127">
        <v>471679.45</v>
      </c>
      <c r="N1127">
        <v>1478.95</v>
      </c>
      <c r="O1127">
        <v>1255200</v>
      </c>
      <c r="P1127">
        <v>203700</v>
      </c>
      <c r="Q1127">
        <v>24426.85</v>
      </c>
      <c r="R1127" s="4">
        <v>0.1061972502708335</v>
      </c>
      <c r="S1127" s="2">
        <f t="shared" si="108"/>
        <v>0</v>
      </c>
      <c r="T1127" s="6">
        <f t="shared" si="111"/>
        <v>8.611111111111111E-2</v>
      </c>
      <c r="U1127" s="7">
        <v>6.5879999999999994E-2</v>
      </c>
      <c r="V1127" s="7">
        <v>1.37E-2</v>
      </c>
      <c r="W1127" s="3">
        <f t="shared" si="109"/>
        <v>-0.96724821130676997</v>
      </c>
      <c r="X1127" s="8">
        <f t="shared" si="112"/>
        <v>-0.9984114702522755</v>
      </c>
      <c r="Y1127" s="3">
        <f t="shared" si="110"/>
        <v>66.450000000003456</v>
      </c>
      <c r="Z1127">
        <f t="shared" si="113"/>
        <v>825.27935176866231</v>
      </c>
    </row>
    <row r="1128" spans="1:26" hidden="1" x14ac:dyDescent="0.25">
      <c r="A1128" t="s">
        <v>0</v>
      </c>
      <c r="B1128" s="1">
        <v>45898</v>
      </c>
      <c r="C1128" s="1">
        <v>45930</v>
      </c>
      <c r="D1128" t="s">
        <v>3</v>
      </c>
      <c r="E1128">
        <v>24100</v>
      </c>
      <c r="F1128">
        <v>680.95</v>
      </c>
      <c r="G1128">
        <v>718.55</v>
      </c>
      <c r="H1128">
        <v>596</v>
      </c>
      <c r="I1128">
        <v>603.6</v>
      </c>
      <c r="J1128">
        <v>615.15</v>
      </c>
      <c r="K1128">
        <v>603.6</v>
      </c>
      <c r="L1128">
        <v>350</v>
      </c>
      <c r="M1128">
        <v>6497.52</v>
      </c>
      <c r="N1128">
        <v>171.27</v>
      </c>
      <c r="O1128">
        <v>40050</v>
      </c>
      <c r="P1128">
        <v>1050</v>
      </c>
      <c r="Q1128">
        <v>24426.85</v>
      </c>
      <c r="R1128" s="4">
        <v>0.1213930506268531</v>
      </c>
      <c r="S1128" s="2">
        <f t="shared" si="108"/>
        <v>1</v>
      </c>
      <c r="T1128" s="6">
        <f t="shared" si="111"/>
        <v>8.611111111111111E-2</v>
      </c>
      <c r="U1128" s="7">
        <v>6.5879999999999994E-2</v>
      </c>
      <c r="V1128" s="7">
        <v>1.37E-2</v>
      </c>
      <c r="W1128" s="3">
        <f t="shared" si="109"/>
        <v>0.52211087079814167</v>
      </c>
      <c r="X1128" s="8">
        <f t="shared" si="112"/>
        <v>0.48648845062038992</v>
      </c>
      <c r="Y1128" s="3">
        <f t="shared" si="110"/>
        <v>603.60000000000218</v>
      </c>
      <c r="Z1128">
        <f t="shared" si="113"/>
        <v>169.21767847428418</v>
      </c>
    </row>
    <row r="1129" spans="1:26" hidden="1" x14ac:dyDescent="0.25">
      <c r="A1129" t="s">
        <v>0</v>
      </c>
      <c r="B1129" s="1">
        <v>45898</v>
      </c>
      <c r="C1129" s="1">
        <v>45930</v>
      </c>
      <c r="D1129" t="s">
        <v>3</v>
      </c>
      <c r="E1129">
        <v>23850</v>
      </c>
      <c r="F1129">
        <v>889.85</v>
      </c>
      <c r="G1129">
        <v>889.85</v>
      </c>
      <c r="H1129">
        <v>799.65</v>
      </c>
      <c r="I1129">
        <v>801.5</v>
      </c>
      <c r="J1129">
        <v>808.05</v>
      </c>
      <c r="K1129">
        <v>801.5</v>
      </c>
      <c r="L1129">
        <v>28</v>
      </c>
      <c r="M1129">
        <v>517.80999999999995</v>
      </c>
      <c r="N1129">
        <v>16.96</v>
      </c>
      <c r="O1129">
        <v>1200</v>
      </c>
      <c r="P1129">
        <v>-450</v>
      </c>
      <c r="Q1129">
        <v>24426.85</v>
      </c>
      <c r="R1129" s="4">
        <v>0.12858282688789141</v>
      </c>
      <c r="S1129" s="2">
        <f t="shared" si="108"/>
        <v>1</v>
      </c>
      <c r="T1129" s="6">
        <f t="shared" si="111"/>
        <v>8.611111111111111E-2</v>
      </c>
      <c r="U1129" s="7">
        <v>6.5879999999999994E-2</v>
      </c>
      <c r="V1129" s="7">
        <v>1.37E-2</v>
      </c>
      <c r="W1129" s="3">
        <f t="shared" si="109"/>
        <v>0.77132605831429968</v>
      </c>
      <c r="X1129" s="8">
        <f t="shared" si="112"/>
        <v>0.73359382023814124</v>
      </c>
      <c r="Y1129" s="3">
        <f t="shared" si="110"/>
        <v>801.5</v>
      </c>
      <c r="Z1129">
        <f t="shared" si="113"/>
        <v>118.53191320462429</v>
      </c>
    </row>
    <row r="1130" spans="1:26" hidden="1" x14ac:dyDescent="0.25">
      <c r="A1130" t="s">
        <v>0</v>
      </c>
      <c r="B1130" s="1">
        <v>45898</v>
      </c>
      <c r="C1130" s="1">
        <v>45930</v>
      </c>
      <c r="D1130" t="s">
        <v>3</v>
      </c>
      <c r="E1130">
        <v>25450</v>
      </c>
      <c r="F1130">
        <v>70.75</v>
      </c>
      <c r="G1130">
        <v>71.2</v>
      </c>
      <c r="H1130">
        <v>44.8</v>
      </c>
      <c r="I1130">
        <v>46.55</v>
      </c>
      <c r="J1130">
        <v>44.85</v>
      </c>
      <c r="K1130">
        <v>46.55</v>
      </c>
      <c r="L1130">
        <v>2175</v>
      </c>
      <c r="M1130">
        <v>41605.839999999997</v>
      </c>
      <c r="N1130">
        <v>90.53</v>
      </c>
      <c r="O1130">
        <v>122925</v>
      </c>
      <c r="P1130">
        <v>375</v>
      </c>
      <c r="Q1130">
        <v>24426.85</v>
      </c>
      <c r="R1130" s="4">
        <v>0.1066099715368571</v>
      </c>
      <c r="S1130" s="2">
        <f t="shared" si="108"/>
        <v>0</v>
      </c>
      <c r="T1130" s="6">
        <f t="shared" si="111"/>
        <v>8.611111111111111E-2</v>
      </c>
      <c r="U1130" s="7">
        <v>6.5879999999999994E-2</v>
      </c>
      <c r="V1130" s="7">
        <v>1.37E-2</v>
      </c>
      <c r="W1130" s="3">
        <f t="shared" si="109"/>
        <v>-1.1523380943937385</v>
      </c>
      <c r="X1130" s="8">
        <f t="shared" si="112"/>
        <v>-1.1836224651350071</v>
      </c>
      <c r="Y1130" s="3">
        <f t="shared" si="110"/>
        <v>46.549999999992451</v>
      </c>
      <c r="Z1130">
        <f t="shared" si="113"/>
        <v>954.53081093046058</v>
      </c>
    </row>
    <row r="1131" spans="1:26" hidden="1" x14ac:dyDescent="0.25">
      <c r="A1131" t="s">
        <v>0</v>
      </c>
      <c r="B1131" s="1">
        <v>45898</v>
      </c>
      <c r="C1131" s="1">
        <v>45930</v>
      </c>
      <c r="D1131" t="s">
        <v>3</v>
      </c>
      <c r="E1131">
        <v>25700</v>
      </c>
      <c r="F1131">
        <v>37.15</v>
      </c>
      <c r="G1131">
        <v>39.5</v>
      </c>
      <c r="H1131">
        <v>24.05</v>
      </c>
      <c r="I1131">
        <v>25.55</v>
      </c>
      <c r="J1131">
        <v>24.35</v>
      </c>
      <c r="K1131">
        <v>25.55</v>
      </c>
      <c r="L1131">
        <v>19689</v>
      </c>
      <c r="M1131">
        <v>379952.04</v>
      </c>
      <c r="N1131">
        <v>446.56</v>
      </c>
      <c r="O1131">
        <v>706725</v>
      </c>
      <c r="P1131">
        <v>450</v>
      </c>
      <c r="Q1131">
        <v>24426.85</v>
      </c>
      <c r="R1131" s="4">
        <v>0.1082397292074711</v>
      </c>
      <c r="S1131" s="2">
        <f t="shared" si="108"/>
        <v>0</v>
      </c>
      <c r="T1131" s="6">
        <f t="shared" si="111"/>
        <v>8.611111111111111E-2</v>
      </c>
      <c r="U1131" s="7">
        <v>6.5879999999999994E-2</v>
      </c>
      <c r="V1131" s="7">
        <v>1.37E-2</v>
      </c>
      <c r="W1131" s="3">
        <f t="shared" si="109"/>
        <v>-1.4422723219923705</v>
      </c>
      <c r="X1131" s="8">
        <f t="shared" si="112"/>
        <v>-1.4740349401475623</v>
      </c>
      <c r="Y1131" s="3">
        <f t="shared" si="110"/>
        <v>25.549999999899683</v>
      </c>
      <c r="Z1131">
        <f t="shared" si="113"/>
        <v>1182.1165762001219</v>
      </c>
    </row>
    <row r="1132" spans="1:26" hidden="1" x14ac:dyDescent="0.25">
      <c r="A1132" t="s">
        <v>0</v>
      </c>
      <c r="B1132" s="1">
        <v>45898</v>
      </c>
      <c r="C1132" s="1">
        <v>45930</v>
      </c>
      <c r="D1132" t="s">
        <v>3</v>
      </c>
      <c r="E1132">
        <v>22750</v>
      </c>
      <c r="F1132" t="s">
        <v>2</v>
      </c>
      <c r="G1132" t="s">
        <v>2</v>
      </c>
      <c r="H1132" t="s">
        <v>2</v>
      </c>
      <c r="I1132">
        <v>3197.65</v>
      </c>
      <c r="J1132" t="s">
        <v>2</v>
      </c>
      <c r="K1132">
        <v>1822.35</v>
      </c>
      <c r="L1132" t="s">
        <v>2</v>
      </c>
      <c r="M1132" t="s">
        <v>2</v>
      </c>
      <c r="N1132" t="s">
        <v>2</v>
      </c>
      <c r="O1132" t="s">
        <v>2</v>
      </c>
      <c r="P1132" t="s">
        <v>2</v>
      </c>
      <c r="Q1132">
        <v>24426.85</v>
      </c>
      <c r="R1132" s="4">
        <v>0.18316237504945251</v>
      </c>
      <c r="S1132" s="2">
        <f t="shared" si="108"/>
        <v>1</v>
      </c>
      <c r="T1132" s="6">
        <f t="shared" si="111"/>
        <v>8.611111111111111E-2</v>
      </c>
      <c r="U1132" s="7">
        <v>6.5879999999999994E-2</v>
      </c>
      <c r="V1132" s="7">
        <v>1.37E-2</v>
      </c>
      <c r="W1132" s="3">
        <f t="shared" si="109"/>
        <v>1.4336326237741259</v>
      </c>
      <c r="X1132" s="8">
        <f t="shared" si="112"/>
        <v>1.3798841838834224</v>
      </c>
      <c r="Y1132" s="3">
        <f t="shared" si="110"/>
        <v>1822.3499999999985</v>
      </c>
      <c r="Z1132">
        <f t="shared" si="113"/>
        <v>45.604546018108522</v>
      </c>
    </row>
    <row r="1133" spans="1:26" hidden="1" x14ac:dyDescent="0.25">
      <c r="A1133" t="s">
        <v>0</v>
      </c>
      <c r="B1133" s="1">
        <v>45898</v>
      </c>
      <c r="C1133" s="1">
        <v>45930</v>
      </c>
      <c r="D1133" t="s">
        <v>3</v>
      </c>
      <c r="E1133">
        <v>24250</v>
      </c>
      <c r="F1133">
        <v>573.95000000000005</v>
      </c>
      <c r="G1133">
        <v>606.95000000000005</v>
      </c>
      <c r="H1133">
        <v>494.8</v>
      </c>
      <c r="I1133">
        <v>501.35</v>
      </c>
      <c r="J1133">
        <v>507</v>
      </c>
      <c r="K1133">
        <v>501.35</v>
      </c>
      <c r="L1133">
        <v>133</v>
      </c>
      <c r="M1133">
        <v>2474.4299999999998</v>
      </c>
      <c r="N1133">
        <v>55.49</v>
      </c>
      <c r="O1133">
        <v>10875</v>
      </c>
      <c r="P1133">
        <v>2325</v>
      </c>
      <c r="Q1133">
        <v>24426.85</v>
      </c>
      <c r="R1133" s="4">
        <v>0.1196961291745018</v>
      </c>
      <c r="S1133" s="2">
        <f t="shared" si="108"/>
        <v>1</v>
      </c>
      <c r="T1133" s="6">
        <f t="shared" si="111"/>
        <v>8.611111111111111E-2</v>
      </c>
      <c r="U1133" s="7">
        <v>6.5879999999999994E-2</v>
      </c>
      <c r="V1133" s="7">
        <v>1.37E-2</v>
      </c>
      <c r="W1133" s="3">
        <f t="shared" si="109"/>
        <v>0.35236015516438879</v>
      </c>
      <c r="X1133" s="8">
        <f t="shared" si="112"/>
        <v>0.31723569140730656</v>
      </c>
      <c r="Y1133" s="3">
        <f t="shared" si="110"/>
        <v>501.34999999999854</v>
      </c>
      <c r="Z1133">
        <f t="shared" si="113"/>
        <v>216.11913763608027</v>
      </c>
    </row>
    <row r="1134" spans="1:26" hidden="1" x14ac:dyDescent="0.25">
      <c r="A1134" t="s">
        <v>0</v>
      </c>
      <c r="B1134" s="1">
        <v>45898</v>
      </c>
      <c r="C1134" s="1">
        <v>45930</v>
      </c>
      <c r="D1134" t="s">
        <v>3</v>
      </c>
      <c r="E1134">
        <v>24650</v>
      </c>
      <c r="F1134">
        <v>324.95</v>
      </c>
      <c r="G1134">
        <v>348.55</v>
      </c>
      <c r="H1134">
        <v>261.35000000000002</v>
      </c>
      <c r="I1134">
        <v>269.85000000000002</v>
      </c>
      <c r="J1134">
        <v>272.55</v>
      </c>
      <c r="K1134">
        <v>269.85000000000002</v>
      </c>
      <c r="L1134">
        <v>3551</v>
      </c>
      <c r="M1134">
        <v>66462.8</v>
      </c>
      <c r="N1134">
        <v>813.68</v>
      </c>
      <c r="O1134">
        <v>79950</v>
      </c>
      <c r="P1134">
        <v>38925</v>
      </c>
      <c r="Q1134">
        <v>24426.85</v>
      </c>
      <c r="R1134" s="4">
        <v>0.11282730344827691</v>
      </c>
      <c r="S1134" s="2">
        <f t="shared" si="108"/>
        <v>0</v>
      </c>
      <c r="T1134" s="6">
        <f t="shared" si="111"/>
        <v>8.611111111111111E-2</v>
      </c>
      <c r="U1134" s="7">
        <v>6.5879999999999994E-2</v>
      </c>
      <c r="V1134" s="7">
        <v>1.37E-2</v>
      </c>
      <c r="W1134" s="3">
        <f t="shared" si="109"/>
        <v>-0.1224020483614309</v>
      </c>
      <c r="X1134" s="8">
        <f t="shared" si="112"/>
        <v>-0.15551087617490822</v>
      </c>
      <c r="Y1134" s="3">
        <f t="shared" si="110"/>
        <v>269.85000000000036</v>
      </c>
      <c r="Z1134">
        <f t="shared" si="113"/>
        <v>382.35636206754134</v>
      </c>
    </row>
    <row r="1135" spans="1:26" hidden="1" x14ac:dyDescent="0.25">
      <c r="A1135" t="s">
        <v>0</v>
      </c>
      <c r="B1135" s="1">
        <v>45898</v>
      </c>
      <c r="C1135" s="1">
        <v>45930</v>
      </c>
      <c r="D1135" t="s">
        <v>3</v>
      </c>
      <c r="E1135">
        <v>24450</v>
      </c>
      <c r="F1135">
        <v>440.1</v>
      </c>
      <c r="G1135">
        <v>521.65</v>
      </c>
      <c r="H1135">
        <v>366</v>
      </c>
      <c r="I1135">
        <v>377.65</v>
      </c>
      <c r="J1135">
        <v>378</v>
      </c>
      <c r="K1135">
        <v>377.65</v>
      </c>
      <c r="L1135">
        <v>2886</v>
      </c>
      <c r="M1135">
        <v>53805.8</v>
      </c>
      <c r="N1135">
        <v>883.77</v>
      </c>
      <c r="O1135">
        <v>37125</v>
      </c>
      <c r="P1135">
        <v>24675</v>
      </c>
      <c r="Q1135">
        <v>24426.85</v>
      </c>
      <c r="R1135" s="4">
        <v>0.11668937265844299</v>
      </c>
      <c r="S1135" s="2">
        <f t="shared" si="108"/>
        <v>0</v>
      </c>
      <c r="T1135" s="6">
        <f t="shared" si="111"/>
        <v>8.611111111111111E-2</v>
      </c>
      <c r="U1135" s="7">
        <v>6.5879999999999994E-2</v>
      </c>
      <c r="V1135" s="7">
        <v>1.37E-2</v>
      </c>
      <c r="W1135" s="3">
        <f t="shared" si="109"/>
        <v>0.12067765158924217</v>
      </c>
      <c r="X1135" s="8">
        <f t="shared" si="112"/>
        <v>8.6435511354257394E-2</v>
      </c>
      <c r="Y1135" s="3">
        <f t="shared" si="110"/>
        <v>377.64999999999964</v>
      </c>
      <c r="Z1135">
        <f t="shared" si="113"/>
        <v>291.28774985181371</v>
      </c>
    </row>
    <row r="1136" spans="1:26" hidden="1" x14ac:dyDescent="0.25">
      <c r="A1136" t="s">
        <v>0</v>
      </c>
      <c r="B1136" s="1">
        <v>45898</v>
      </c>
      <c r="C1136" s="1">
        <v>45930</v>
      </c>
      <c r="D1136" t="s">
        <v>3</v>
      </c>
      <c r="E1136">
        <v>27050</v>
      </c>
      <c r="F1136">
        <v>4.45</v>
      </c>
      <c r="G1136">
        <v>4.45</v>
      </c>
      <c r="H1136">
        <v>3.55</v>
      </c>
      <c r="I1136">
        <v>3.55</v>
      </c>
      <c r="J1136">
        <v>3.55</v>
      </c>
      <c r="K1136">
        <v>8.9</v>
      </c>
      <c r="L1136">
        <v>2</v>
      </c>
      <c r="M1136">
        <v>40.58</v>
      </c>
      <c r="N1136">
        <v>0.01</v>
      </c>
      <c r="O1136">
        <v>375</v>
      </c>
      <c r="P1136" t="s">
        <v>2</v>
      </c>
      <c r="Q1136">
        <v>24426.85</v>
      </c>
      <c r="R1136" s="4">
        <v>0.161718175140286</v>
      </c>
      <c r="S1136" s="2">
        <f t="shared" si="108"/>
        <v>0</v>
      </c>
      <c r="T1136" s="6">
        <f t="shared" si="111"/>
        <v>8.611111111111111E-2</v>
      </c>
      <c r="U1136" s="7">
        <v>6.5879999999999994E-2</v>
      </c>
      <c r="V1136" s="7">
        <v>1.37E-2</v>
      </c>
      <c r="W1136" s="3">
        <f t="shared" si="109"/>
        <v>-2.0310470293117491</v>
      </c>
      <c r="X1136" s="8">
        <f t="shared" si="112"/>
        <v>-2.0785027341933611</v>
      </c>
      <c r="Y1136" s="3">
        <f t="shared" si="110"/>
        <v>8.9000000000061164</v>
      </c>
      <c r="Z1136">
        <f t="shared" si="113"/>
        <v>2507.8297086562961</v>
      </c>
    </row>
    <row r="1137" spans="1:26" hidden="1" x14ac:dyDescent="0.25">
      <c r="A1137" t="s">
        <v>0</v>
      </c>
      <c r="B1137" s="1">
        <v>45898</v>
      </c>
      <c r="C1137" s="1">
        <v>45930</v>
      </c>
      <c r="D1137" t="s">
        <v>3</v>
      </c>
      <c r="E1137">
        <v>24350</v>
      </c>
      <c r="F1137">
        <v>503.95</v>
      </c>
      <c r="G1137">
        <v>533.9</v>
      </c>
      <c r="H1137">
        <v>427.5</v>
      </c>
      <c r="I1137">
        <v>435.15</v>
      </c>
      <c r="J1137">
        <v>451.95</v>
      </c>
      <c r="K1137">
        <v>435.15</v>
      </c>
      <c r="L1137">
        <v>339</v>
      </c>
      <c r="M1137">
        <v>6312.87</v>
      </c>
      <c r="N1137">
        <v>121.88</v>
      </c>
      <c r="O1137">
        <v>12675</v>
      </c>
      <c r="P1137">
        <v>2250</v>
      </c>
      <c r="Q1137">
        <v>24426.85</v>
      </c>
      <c r="R1137" s="4">
        <v>0.1174121006469106</v>
      </c>
      <c r="S1137" s="2">
        <f t="shared" si="108"/>
        <v>1</v>
      </c>
      <c r="T1137" s="6">
        <f t="shared" si="111"/>
        <v>8.611111111111111E-2</v>
      </c>
      <c r="U1137" s="7">
        <v>6.5879999999999994E-2</v>
      </c>
      <c r="V1137" s="7">
        <v>1.37E-2</v>
      </c>
      <c r="W1137" s="3">
        <f t="shared" si="109"/>
        <v>0.23909731498438988</v>
      </c>
      <c r="X1137" s="8">
        <f t="shared" si="112"/>
        <v>0.20464309242717604</v>
      </c>
      <c r="Y1137" s="3">
        <f t="shared" si="110"/>
        <v>435.15000000010332</v>
      </c>
      <c r="Z1137">
        <f t="shared" si="113"/>
        <v>249.35344374394845</v>
      </c>
    </row>
    <row r="1138" spans="1:26" hidden="1" x14ac:dyDescent="0.25">
      <c r="A1138" t="s">
        <v>0</v>
      </c>
      <c r="B1138" s="1">
        <v>45898</v>
      </c>
      <c r="C1138" s="1">
        <v>45930</v>
      </c>
      <c r="D1138" t="s">
        <v>3</v>
      </c>
      <c r="E1138">
        <v>26650</v>
      </c>
      <c r="F1138">
        <v>6.35</v>
      </c>
      <c r="G1138">
        <v>7.15</v>
      </c>
      <c r="H1138">
        <v>4.2</v>
      </c>
      <c r="I1138">
        <v>4.5</v>
      </c>
      <c r="J1138">
        <v>4.75</v>
      </c>
      <c r="K1138">
        <v>4.5</v>
      </c>
      <c r="L1138">
        <v>60</v>
      </c>
      <c r="M1138">
        <v>1199.49</v>
      </c>
      <c r="N1138">
        <v>0.24</v>
      </c>
      <c r="O1138">
        <v>25500</v>
      </c>
      <c r="P1138">
        <v>150</v>
      </c>
      <c r="Q1138">
        <v>24426.85</v>
      </c>
      <c r="R1138" s="4">
        <v>0.12733331475656531</v>
      </c>
      <c r="S1138" s="2">
        <f t="shared" si="108"/>
        <v>0</v>
      </c>
      <c r="T1138" s="6">
        <f t="shared" si="111"/>
        <v>8.611111111111111E-2</v>
      </c>
      <c r="U1138" s="7">
        <v>6.5879999999999994E-2</v>
      </c>
      <c r="V1138" s="7">
        <v>1.37E-2</v>
      </c>
      <c r="W1138" s="3">
        <f t="shared" si="109"/>
        <v>-2.1922544497063967</v>
      </c>
      <c r="X1138" s="8">
        <f t="shared" si="112"/>
        <v>-2.2296200222615106</v>
      </c>
      <c r="Y1138" s="3">
        <f t="shared" si="110"/>
        <v>4.5000000000001137</v>
      </c>
      <c r="Z1138">
        <f t="shared" si="113"/>
        <v>2105.6924842248372</v>
      </c>
    </row>
    <row r="1139" spans="1:26" hidden="1" x14ac:dyDescent="0.25">
      <c r="A1139" t="s">
        <v>0</v>
      </c>
      <c r="B1139" s="1">
        <v>45898</v>
      </c>
      <c r="C1139" s="1">
        <v>45930</v>
      </c>
      <c r="D1139" t="s">
        <v>3</v>
      </c>
      <c r="E1139">
        <v>23050</v>
      </c>
      <c r="F1139" t="s">
        <v>2</v>
      </c>
      <c r="G1139" t="s">
        <v>2</v>
      </c>
      <c r="H1139" t="s">
        <v>2</v>
      </c>
      <c r="I1139">
        <v>1743.3</v>
      </c>
      <c r="J1139">
        <v>1743.3</v>
      </c>
      <c r="K1139">
        <v>1545.65</v>
      </c>
      <c r="L1139" t="s">
        <v>2</v>
      </c>
      <c r="M1139" t="s">
        <v>2</v>
      </c>
      <c r="N1139" t="s">
        <v>2</v>
      </c>
      <c r="O1139">
        <v>75</v>
      </c>
      <c r="P1139" t="s">
        <v>2</v>
      </c>
      <c r="Q1139">
        <v>24426.85</v>
      </c>
      <c r="R1139" s="4">
        <v>0.17610978635753391</v>
      </c>
      <c r="S1139" s="2">
        <f t="shared" si="108"/>
        <v>1</v>
      </c>
      <c r="T1139" s="6">
        <f t="shared" si="111"/>
        <v>8.611111111111111E-2</v>
      </c>
      <c r="U1139" s="7">
        <v>6.5879999999999994E-2</v>
      </c>
      <c r="V1139" s="7">
        <v>1.37E-2</v>
      </c>
      <c r="W1139" s="3">
        <f t="shared" si="109"/>
        <v>1.2354331140975419</v>
      </c>
      <c r="X1139" s="8">
        <f t="shared" si="112"/>
        <v>1.1837542348318253</v>
      </c>
      <c r="Y1139" s="3">
        <f t="shared" si="110"/>
        <v>1545.650000000438</v>
      </c>
      <c r="Z1139">
        <f t="shared" si="113"/>
        <v>67.207464341707237</v>
      </c>
    </row>
    <row r="1140" spans="1:26" hidden="1" x14ac:dyDescent="0.25">
      <c r="A1140" t="s">
        <v>0</v>
      </c>
      <c r="B1140" s="1">
        <v>45898</v>
      </c>
      <c r="C1140" s="1">
        <v>45930</v>
      </c>
      <c r="D1140" t="s">
        <v>3</v>
      </c>
      <c r="E1140">
        <v>23200</v>
      </c>
      <c r="F1140">
        <v>1474.35</v>
      </c>
      <c r="G1140">
        <v>1500</v>
      </c>
      <c r="H1140">
        <v>1379.65</v>
      </c>
      <c r="I1140">
        <v>1379.65</v>
      </c>
      <c r="J1140">
        <v>1379.65</v>
      </c>
      <c r="K1140">
        <v>1379.65</v>
      </c>
      <c r="L1140">
        <v>14</v>
      </c>
      <c r="M1140">
        <v>258.87</v>
      </c>
      <c r="N1140">
        <v>15.27</v>
      </c>
      <c r="O1140">
        <v>6450</v>
      </c>
      <c r="P1140">
        <v>-300</v>
      </c>
      <c r="Q1140">
        <v>24426.85</v>
      </c>
      <c r="R1140" s="4">
        <v>0.15000425714043469</v>
      </c>
      <c r="S1140" s="2">
        <f t="shared" si="108"/>
        <v>1</v>
      </c>
      <c r="T1140" s="6">
        <f t="shared" si="111"/>
        <v>8.611111111111111E-2</v>
      </c>
      <c r="U1140" s="7">
        <v>6.5879999999999994E-2</v>
      </c>
      <c r="V1140" s="7">
        <v>1.37E-2</v>
      </c>
      <c r="W1140" s="3">
        <f t="shared" si="109"/>
        <v>1.2947513274844875</v>
      </c>
      <c r="X1140" s="8">
        <f t="shared" si="112"/>
        <v>1.2507330360854736</v>
      </c>
      <c r="Y1140" s="3">
        <f t="shared" si="110"/>
        <v>1379.6500000003944</v>
      </c>
      <c r="Z1140">
        <f t="shared" si="113"/>
        <v>50.35892350350332</v>
      </c>
    </row>
    <row r="1141" spans="1:26" hidden="1" x14ac:dyDescent="0.25">
      <c r="A1141" t="s">
        <v>0</v>
      </c>
      <c r="B1141" s="1">
        <v>45898</v>
      </c>
      <c r="C1141" s="1">
        <v>45930</v>
      </c>
      <c r="D1141" t="s">
        <v>3</v>
      </c>
      <c r="E1141">
        <v>25500</v>
      </c>
      <c r="F1141">
        <v>54</v>
      </c>
      <c r="G1141">
        <v>64.5</v>
      </c>
      <c r="H1141">
        <v>40</v>
      </c>
      <c r="I1141">
        <v>41.95</v>
      </c>
      <c r="J1141">
        <v>40.65</v>
      </c>
      <c r="K1141">
        <v>41.95</v>
      </c>
      <c r="L1141">
        <v>54186</v>
      </c>
      <c r="M1141">
        <v>1038358.31</v>
      </c>
      <c r="N1141">
        <v>2051.06</v>
      </c>
      <c r="O1141">
        <v>3098025</v>
      </c>
      <c r="P1141">
        <v>142650</v>
      </c>
      <c r="Q1141">
        <v>24426.85</v>
      </c>
      <c r="R1141" s="4">
        <v>0.107323692659723</v>
      </c>
      <c r="S1141" s="2">
        <f t="shared" si="108"/>
        <v>0</v>
      </c>
      <c r="T1141" s="6">
        <f t="shared" si="111"/>
        <v>8.611111111111111E-2</v>
      </c>
      <c r="U1141" s="7">
        <v>6.5879999999999994E-2</v>
      </c>
      <c r="V1141" s="7">
        <v>1.37E-2</v>
      </c>
      <c r="W1141" s="3">
        <f t="shared" si="109"/>
        <v>-1.2067865778002007</v>
      </c>
      <c r="X1141" s="8">
        <f t="shared" si="112"/>
        <v>-1.2382803878264794</v>
      </c>
      <c r="Y1141" s="3">
        <f t="shared" si="110"/>
        <v>41.949999999993452</v>
      </c>
      <c r="Z1141">
        <f t="shared" si="113"/>
        <v>999.64796398439285</v>
      </c>
    </row>
    <row r="1142" spans="1:26" hidden="1" x14ac:dyDescent="0.25">
      <c r="A1142" t="s">
        <v>0</v>
      </c>
      <c r="B1142" s="1">
        <v>45898</v>
      </c>
      <c r="C1142" s="1">
        <v>45930</v>
      </c>
      <c r="D1142" t="s">
        <v>3</v>
      </c>
      <c r="E1142">
        <v>22650</v>
      </c>
      <c r="F1142" t="s">
        <v>2</v>
      </c>
      <c r="G1142" t="s">
        <v>2</v>
      </c>
      <c r="H1142" t="s">
        <v>2</v>
      </c>
      <c r="I1142">
        <v>3289.95</v>
      </c>
      <c r="J1142" t="s">
        <v>2</v>
      </c>
      <c r="K1142">
        <v>1916.85</v>
      </c>
      <c r="L1142" t="s">
        <v>2</v>
      </c>
      <c r="M1142" t="s">
        <v>2</v>
      </c>
      <c r="N1142" t="s">
        <v>2</v>
      </c>
      <c r="O1142" t="s">
        <v>2</v>
      </c>
      <c r="P1142" t="s">
        <v>2</v>
      </c>
      <c r="Q1142">
        <v>24426.85</v>
      </c>
      <c r="R1142" s="4">
        <v>0.18619374261059801</v>
      </c>
      <c r="S1142" s="2">
        <f t="shared" si="108"/>
        <v>1</v>
      </c>
      <c r="T1142" s="6">
        <f t="shared" si="111"/>
        <v>8.611111111111111E-2</v>
      </c>
      <c r="U1142" s="7">
        <v>6.5879999999999994E-2</v>
      </c>
      <c r="V1142" s="7">
        <v>1.37E-2</v>
      </c>
      <c r="W1142" s="3">
        <f t="shared" si="109"/>
        <v>1.4918012996671173</v>
      </c>
      <c r="X1142" s="8">
        <f t="shared" si="112"/>
        <v>1.437163314218256</v>
      </c>
      <c r="Y1142" s="3">
        <f t="shared" si="110"/>
        <v>1916.8499999999949</v>
      </c>
      <c r="Z1142">
        <f t="shared" si="113"/>
        <v>40.670239910246892</v>
      </c>
    </row>
    <row r="1143" spans="1:26" hidden="1" x14ac:dyDescent="0.25">
      <c r="A1143" t="s">
        <v>0</v>
      </c>
      <c r="B1143" s="1">
        <v>45898</v>
      </c>
      <c r="C1143" s="1">
        <v>45930</v>
      </c>
      <c r="D1143" t="s">
        <v>3</v>
      </c>
      <c r="E1143">
        <v>27200</v>
      </c>
      <c r="F1143">
        <v>3.85</v>
      </c>
      <c r="G1143">
        <v>4</v>
      </c>
      <c r="H1143">
        <v>2.75</v>
      </c>
      <c r="I1143">
        <v>3.35</v>
      </c>
      <c r="J1143">
        <v>3.35</v>
      </c>
      <c r="K1143">
        <v>3.35</v>
      </c>
      <c r="L1143">
        <v>281</v>
      </c>
      <c r="M1143">
        <v>5733.08</v>
      </c>
      <c r="N1143">
        <v>0.68</v>
      </c>
      <c r="O1143">
        <v>7125</v>
      </c>
      <c r="P1143">
        <v>-1425</v>
      </c>
      <c r="Q1143">
        <v>24426.85</v>
      </c>
      <c r="R1143" s="4">
        <v>0.14830393150486049</v>
      </c>
      <c r="S1143" s="2">
        <f t="shared" si="108"/>
        <v>0</v>
      </c>
      <c r="T1143" s="6">
        <f t="shared" si="111"/>
        <v>8.611111111111111E-2</v>
      </c>
      <c r="U1143" s="7">
        <v>6.5879999999999994E-2</v>
      </c>
      <c r="V1143" s="7">
        <v>1.37E-2</v>
      </c>
      <c r="W1143" s="3">
        <f t="shared" si="109"/>
        <v>-2.3459409403361144</v>
      </c>
      <c r="X1143" s="8">
        <f t="shared" si="112"/>
        <v>-2.389460276367283</v>
      </c>
      <c r="Y1143" s="3">
        <f t="shared" si="110"/>
        <v>3.3499999999980332</v>
      </c>
      <c r="Z1143">
        <f t="shared" si="113"/>
        <v>2651.4311678180929</v>
      </c>
    </row>
    <row r="1144" spans="1:26" hidden="1" x14ac:dyDescent="0.25">
      <c r="A1144" t="s">
        <v>0</v>
      </c>
      <c r="B1144" s="1">
        <v>45898</v>
      </c>
      <c r="C1144" s="1">
        <v>45930</v>
      </c>
      <c r="D1144" t="s">
        <v>3</v>
      </c>
      <c r="E1144">
        <v>26050</v>
      </c>
      <c r="F1144">
        <v>17.8</v>
      </c>
      <c r="G1144">
        <v>17.8</v>
      </c>
      <c r="H1144">
        <v>11.65</v>
      </c>
      <c r="I1144">
        <v>12.5</v>
      </c>
      <c r="J1144">
        <v>11.95</v>
      </c>
      <c r="K1144">
        <v>12.5</v>
      </c>
      <c r="L1144">
        <v>891</v>
      </c>
      <c r="M1144">
        <v>17417.400000000001</v>
      </c>
      <c r="N1144">
        <v>9.49</v>
      </c>
      <c r="O1144">
        <v>30975</v>
      </c>
      <c r="P1144">
        <v>1650</v>
      </c>
      <c r="Q1144">
        <v>24426.85</v>
      </c>
      <c r="R1144" s="4">
        <v>0.11425845021698</v>
      </c>
      <c r="S1144" s="2">
        <f t="shared" si="108"/>
        <v>0</v>
      </c>
      <c r="T1144" s="6">
        <f t="shared" si="111"/>
        <v>8.611111111111111E-2</v>
      </c>
      <c r="U1144" s="7">
        <v>6.5879999999999994E-2</v>
      </c>
      <c r="V1144" s="7">
        <v>1.37E-2</v>
      </c>
      <c r="W1144" s="3">
        <f t="shared" si="109"/>
        <v>-1.768016596264794</v>
      </c>
      <c r="X1144" s="8">
        <f t="shared" si="112"/>
        <v>-1.8015453897292499</v>
      </c>
      <c r="Y1144" s="3">
        <f t="shared" si="110"/>
        <v>12.499999999991928</v>
      </c>
      <c r="Z1144">
        <f t="shared" si="113"/>
        <v>1517.0866475776493</v>
      </c>
    </row>
    <row r="1145" spans="1:26" hidden="1" x14ac:dyDescent="0.25">
      <c r="A1145" t="s">
        <v>0</v>
      </c>
      <c r="B1145" s="1">
        <v>45898</v>
      </c>
      <c r="C1145" s="1">
        <v>45930</v>
      </c>
      <c r="D1145" t="s">
        <v>3</v>
      </c>
      <c r="E1145">
        <v>26000</v>
      </c>
      <c r="F1145">
        <v>19.55</v>
      </c>
      <c r="G1145">
        <v>21</v>
      </c>
      <c r="H1145">
        <v>12.95</v>
      </c>
      <c r="I1145">
        <v>13.6</v>
      </c>
      <c r="J1145">
        <v>13.35</v>
      </c>
      <c r="K1145">
        <v>13.6</v>
      </c>
      <c r="L1145">
        <v>46385</v>
      </c>
      <c r="M1145">
        <v>905061.94</v>
      </c>
      <c r="N1145">
        <v>554.44000000000005</v>
      </c>
      <c r="O1145">
        <v>4033950</v>
      </c>
      <c r="P1145">
        <v>-93525</v>
      </c>
      <c r="Q1145">
        <v>24426.85</v>
      </c>
      <c r="R1145" s="4">
        <v>0.1130344308411424</v>
      </c>
      <c r="S1145" s="2">
        <f t="shared" si="108"/>
        <v>0</v>
      </c>
      <c r="T1145" s="6">
        <f t="shared" si="111"/>
        <v>8.611111111111111E-2</v>
      </c>
      <c r="U1145" s="7">
        <v>6.5879999999999994E-2</v>
      </c>
      <c r="V1145" s="7">
        <v>1.37E-2</v>
      </c>
      <c r="W1145" s="3">
        <f t="shared" si="109"/>
        <v>-1.7296017006985591</v>
      </c>
      <c r="X1145" s="8">
        <f t="shared" si="112"/>
        <v>-1.7627713094132567</v>
      </c>
      <c r="Y1145" s="3">
        <f t="shared" si="110"/>
        <v>13.600000000000023</v>
      </c>
      <c r="Z1145">
        <f t="shared" si="113"/>
        <v>1468.4694945237134</v>
      </c>
    </row>
    <row r="1146" spans="1:26" hidden="1" x14ac:dyDescent="0.25">
      <c r="A1146" t="s">
        <v>0</v>
      </c>
      <c r="B1146" s="1">
        <v>45898</v>
      </c>
      <c r="C1146" s="1">
        <v>45930</v>
      </c>
      <c r="D1146" t="s">
        <v>3</v>
      </c>
      <c r="E1146">
        <v>25000</v>
      </c>
      <c r="F1146">
        <v>182.3</v>
      </c>
      <c r="G1146">
        <v>190</v>
      </c>
      <c r="H1146">
        <v>130.85</v>
      </c>
      <c r="I1146">
        <v>135.75</v>
      </c>
      <c r="J1146">
        <v>136</v>
      </c>
      <c r="K1146">
        <v>135.75</v>
      </c>
      <c r="L1146">
        <v>65935</v>
      </c>
      <c r="M1146">
        <v>1244145.29</v>
      </c>
      <c r="N1146">
        <v>7864.04</v>
      </c>
      <c r="O1146">
        <v>5768550</v>
      </c>
      <c r="P1146">
        <v>579075</v>
      </c>
      <c r="Q1146">
        <v>24426.85</v>
      </c>
      <c r="R1146" s="4">
        <v>0.1088104361117908</v>
      </c>
      <c r="S1146" s="2">
        <f t="shared" si="108"/>
        <v>0</v>
      </c>
      <c r="T1146" s="6">
        <f t="shared" si="111"/>
        <v>8.611111111111111E-2</v>
      </c>
      <c r="U1146" s="7">
        <v>6.5879999999999994E-2</v>
      </c>
      <c r="V1146" s="7">
        <v>1.37E-2</v>
      </c>
      <c r="W1146" s="3">
        <f t="shared" si="109"/>
        <v>-0.56967720496432961</v>
      </c>
      <c r="X1146" s="8">
        <f t="shared" si="112"/>
        <v>-0.60160729531862212</v>
      </c>
      <c r="Y1146" s="3">
        <f t="shared" si="110"/>
        <v>135.75000000051386</v>
      </c>
      <c r="Z1146">
        <f t="shared" si="113"/>
        <v>596.27643344506942</v>
      </c>
    </row>
    <row r="1147" spans="1:26" hidden="1" x14ac:dyDescent="0.25">
      <c r="A1147" t="s">
        <v>0</v>
      </c>
      <c r="B1147" s="1">
        <v>45898</v>
      </c>
      <c r="C1147" s="1">
        <v>45930</v>
      </c>
      <c r="D1147" t="s">
        <v>3</v>
      </c>
      <c r="E1147">
        <v>25800</v>
      </c>
      <c r="F1147">
        <v>28.95</v>
      </c>
      <c r="G1147">
        <v>31.45</v>
      </c>
      <c r="H1147">
        <v>18.149999999999999</v>
      </c>
      <c r="I1147">
        <v>19.45</v>
      </c>
      <c r="J1147">
        <v>19</v>
      </c>
      <c r="K1147">
        <v>19.45</v>
      </c>
      <c r="L1147">
        <v>26109</v>
      </c>
      <c r="M1147">
        <v>505659.9</v>
      </c>
      <c r="N1147">
        <v>450.75</v>
      </c>
      <c r="O1147">
        <v>1034925</v>
      </c>
      <c r="P1147">
        <v>266250</v>
      </c>
      <c r="Q1147">
        <v>24426.85</v>
      </c>
      <c r="R1147" s="4">
        <v>0.10837408906736259</v>
      </c>
      <c r="S1147" s="2">
        <f t="shared" si="108"/>
        <v>0</v>
      </c>
      <c r="T1147" s="6">
        <f t="shared" si="111"/>
        <v>8.611111111111111E-2</v>
      </c>
      <c r="U1147" s="7">
        <v>6.5879999999999994E-2</v>
      </c>
      <c r="V1147" s="7">
        <v>1.37E-2</v>
      </c>
      <c r="W1147" s="3">
        <f t="shared" si="109"/>
        <v>-1.5625596076818111</v>
      </c>
      <c r="X1147" s="8">
        <f t="shared" si="112"/>
        <v>-1.5943616533277807</v>
      </c>
      <c r="Y1147" s="3">
        <f t="shared" si="110"/>
        <v>19.449999999999363</v>
      </c>
      <c r="Z1147">
        <f t="shared" si="113"/>
        <v>1275.4508823079886</v>
      </c>
    </row>
    <row r="1148" spans="1:26" hidden="1" x14ac:dyDescent="0.25">
      <c r="A1148" t="s">
        <v>0</v>
      </c>
      <c r="B1148" s="1">
        <v>45898</v>
      </c>
      <c r="C1148" s="1">
        <v>45930</v>
      </c>
      <c r="D1148" t="s">
        <v>3</v>
      </c>
      <c r="E1148">
        <v>23900</v>
      </c>
      <c r="F1148">
        <v>839.95</v>
      </c>
      <c r="G1148">
        <v>880</v>
      </c>
      <c r="H1148">
        <v>757</v>
      </c>
      <c r="I1148">
        <v>767.5</v>
      </c>
      <c r="J1148">
        <v>767</v>
      </c>
      <c r="K1148">
        <v>767.5</v>
      </c>
      <c r="L1148">
        <v>126</v>
      </c>
      <c r="M1148">
        <v>2336.35</v>
      </c>
      <c r="N1148">
        <v>77.8</v>
      </c>
      <c r="O1148">
        <v>12375</v>
      </c>
      <c r="P1148" t="s">
        <v>2</v>
      </c>
      <c r="Q1148">
        <v>24426.85</v>
      </c>
      <c r="R1148" s="4">
        <v>0.13028564709530971</v>
      </c>
      <c r="S1148" s="2">
        <f t="shared" si="108"/>
        <v>1</v>
      </c>
      <c r="T1148" s="6">
        <f t="shared" si="111"/>
        <v>8.611111111111111E-2</v>
      </c>
      <c r="U1148" s="7">
        <v>6.5879999999999994E-2</v>
      </c>
      <c r="V1148" s="7">
        <v>1.37E-2</v>
      </c>
      <c r="W1148" s="3">
        <f t="shared" si="109"/>
        <v>0.70696402809251369</v>
      </c>
      <c r="X1148" s="8">
        <f t="shared" si="112"/>
        <v>0.66873210262401606</v>
      </c>
      <c r="Y1148" s="3">
        <f t="shared" si="110"/>
        <v>767.49999999977445</v>
      </c>
      <c r="Z1148">
        <f t="shared" si="113"/>
        <v>134.2490662585551</v>
      </c>
    </row>
    <row r="1149" spans="1:26" hidden="1" x14ac:dyDescent="0.25">
      <c r="A1149" t="s">
        <v>0</v>
      </c>
      <c r="B1149" s="1">
        <v>45898</v>
      </c>
      <c r="C1149" s="1">
        <v>45930</v>
      </c>
      <c r="D1149" t="s">
        <v>3</v>
      </c>
      <c r="E1149">
        <v>23800</v>
      </c>
      <c r="F1149">
        <v>931.5</v>
      </c>
      <c r="G1149">
        <v>960</v>
      </c>
      <c r="H1149">
        <v>842</v>
      </c>
      <c r="I1149">
        <v>850.1</v>
      </c>
      <c r="J1149">
        <v>850.2</v>
      </c>
      <c r="K1149">
        <v>850.1</v>
      </c>
      <c r="L1149">
        <v>325</v>
      </c>
      <c r="M1149">
        <v>6020.26</v>
      </c>
      <c r="N1149">
        <v>219.01</v>
      </c>
      <c r="O1149">
        <v>28950</v>
      </c>
      <c r="P1149">
        <v>4350</v>
      </c>
      <c r="Q1149">
        <v>24426.85</v>
      </c>
      <c r="R1149" s="4">
        <v>0.13344389773156409</v>
      </c>
      <c r="S1149" s="2">
        <f t="shared" si="108"/>
        <v>1</v>
      </c>
      <c r="T1149" s="6">
        <f t="shared" si="111"/>
        <v>8.611111111111111E-2</v>
      </c>
      <c r="U1149" s="7">
        <v>6.5879999999999994E-2</v>
      </c>
      <c r="V1149" s="7">
        <v>1.37E-2</v>
      </c>
      <c r="W1149" s="3">
        <f t="shared" si="109"/>
        <v>0.79822192060526187</v>
      </c>
      <c r="X1149" s="8">
        <f t="shared" si="112"/>
        <v>0.75906321612750183</v>
      </c>
      <c r="Y1149" s="3">
        <f t="shared" si="110"/>
        <v>850.09999999999854</v>
      </c>
      <c r="Z1149">
        <f t="shared" si="113"/>
        <v>117.41476015069202</v>
      </c>
    </row>
    <row r="1150" spans="1:26" hidden="1" x14ac:dyDescent="0.25">
      <c r="A1150" t="s">
        <v>0</v>
      </c>
      <c r="B1150" s="1">
        <v>45898</v>
      </c>
      <c r="C1150" s="1">
        <v>45930</v>
      </c>
      <c r="D1150" t="s">
        <v>3</v>
      </c>
      <c r="E1150">
        <v>26850</v>
      </c>
      <c r="F1150">
        <v>4.1500000000000004</v>
      </c>
      <c r="G1150">
        <v>5</v>
      </c>
      <c r="H1150">
        <v>3.55</v>
      </c>
      <c r="I1150">
        <v>3.85</v>
      </c>
      <c r="J1150">
        <v>4.0999999999999996</v>
      </c>
      <c r="K1150">
        <v>3.85</v>
      </c>
      <c r="L1150">
        <v>234</v>
      </c>
      <c r="M1150">
        <v>4712.87</v>
      </c>
      <c r="N1150">
        <v>0.7</v>
      </c>
      <c r="O1150">
        <v>25575</v>
      </c>
      <c r="P1150">
        <v>-1725</v>
      </c>
      <c r="Q1150">
        <v>24426.85</v>
      </c>
      <c r="R1150" s="4">
        <v>0.13436123068329689</v>
      </c>
      <c r="S1150" s="2">
        <f t="shared" si="108"/>
        <v>0</v>
      </c>
      <c r="T1150" s="6">
        <f t="shared" si="111"/>
        <v>8.611111111111111E-2</v>
      </c>
      <c r="U1150" s="7">
        <v>6.5879999999999994E-2</v>
      </c>
      <c r="V1150" s="7">
        <v>1.37E-2</v>
      </c>
      <c r="W1150" s="3">
        <f t="shared" si="109"/>
        <v>-2.2652066799752819</v>
      </c>
      <c r="X1150" s="8">
        <f t="shared" si="112"/>
        <v>-2.3046345730077475</v>
      </c>
      <c r="Y1150" s="3">
        <f t="shared" si="110"/>
        <v>3.8499999999996817</v>
      </c>
      <c r="Z1150">
        <f t="shared" si="113"/>
        <v>2303.9110964405663</v>
      </c>
    </row>
    <row r="1151" spans="1:26" hidden="1" x14ac:dyDescent="0.25">
      <c r="A1151" t="s">
        <v>0</v>
      </c>
      <c r="B1151" s="1">
        <v>45898</v>
      </c>
      <c r="C1151" s="1">
        <v>45930</v>
      </c>
      <c r="D1151" t="s">
        <v>3</v>
      </c>
      <c r="E1151">
        <v>26150</v>
      </c>
      <c r="F1151">
        <v>14.55</v>
      </c>
      <c r="G1151">
        <v>14.6</v>
      </c>
      <c r="H1151">
        <v>9.25</v>
      </c>
      <c r="I1151">
        <v>9.9</v>
      </c>
      <c r="J1151">
        <v>9.9499999999999993</v>
      </c>
      <c r="K1151">
        <v>9.9</v>
      </c>
      <c r="L1151">
        <v>2803</v>
      </c>
      <c r="M1151">
        <v>54999.39</v>
      </c>
      <c r="N1151">
        <v>25.56</v>
      </c>
      <c r="O1151">
        <v>64350</v>
      </c>
      <c r="P1151">
        <v>27450</v>
      </c>
      <c r="Q1151">
        <v>24426.85</v>
      </c>
      <c r="R1151" s="4">
        <v>0.1153564545561632</v>
      </c>
      <c r="S1151" s="2">
        <f t="shared" si="108"/>
        <v>0</v>
      </c>
      <c r="T1151" s="6">
        <f t="shared" si="111"/>
        <v>8.611111111111111E-2</v>
      </c>
      <c r="U1151" s="7">
        <v>6.5879999999999994E-2</v>
      </c>
      <c r="V1151" s="7">
        <v>1.37E-2</v>
      </c>
      <c r="W1151" s="3">
        <f t="shared" si="109"/>
        <v>-1.8640522135064979</v>
      </c>
      <c r="X1151" s="8">
        <f t="shared" si="112"/>
        <v>-1.8979032129928421</v>
      </c>
      <c r="Y1151" s="3">
        <f t="shared" si="110"/>
        <v>9.8999999999999773</v>
      </c>
      <c r="Z1151">
        <f t="shared" si="113"/>
        <v>1613.920953685516</v>
      </c>
    </row>
    <row r="1152" spans="1:26" hidden="1" x14ac:dyDescent="0.25">
      <c r="A1152" t="s">
        <v>0</v>
      </c>
      <c r="B1152" s="1">
        <v>45898</v>
      </c>
      <c r="C1152" s="1">
        <v>45930</v>
      </c>
      <c r="D1152" t="s">
        <v>3</v>
      </c>
      <c r="E1152">
        <v>26350</v>
      </c>
      <c r="F1152">
        <v>10.65</v>
      </c>
      <c r="G1152">
        <v>11.15</v>
      </c>
      <c r="H1152">
        <v>7.2</v>
      </c>
      <c r="I1152">
        <v>7.3</v>
      </c>
      <c r="J1152">
        <v>7.35</v>
      </c>
      <c r="K1152">
        <v>7.3</v>
      </c>
      <c r="L1152">
        <v>248</v>
      </c>
      <c r="M1152">
        <v>4902.67</v>
      </c>
      <c r="N1152">
        <v>1.57</v>
      </c>
      <c r="O1152">
        <v>16425</v>
      </c>
      <c r="P1152">
        <v>-1650</v>
      </c>
      <c r="Q1152">
        <v>24426.85</v>
      </c>
      <c r="R1152" s="4">
        <v>0.1205833125986219</v>
      </c>
      <c r="S1152" s="2">
        <f t="shared" si="108"/>
        <v>0</v>
      </c>
      <c r="T1152" s="6">
        <f t="shared" si="111"/>
        <v>8.611111111111111E-2</v>
      </c>
      <c r="U1152" s="7">
        <v>6.5879999999999994E-2</v>
      </c>
      <c r="V1152" s="7">
        <v>1.37E-2</v>
      </c>
      <c r="W1152" s="3">
        <f t="shared" si="109"/>
        <v>-1.9970724105546209</v>
      </c>
      <c r="X1152" s="8">
        <f t="shared" si="112"/>
        <v>-2.0324572155795564</v>
      </c>
      <c r="Y1152" s="3">
        <f t="shared" si="110"/>
        <v>7.3000000000004093</v>
      </c>
      <c r="Z1152">
        <f t="shared" si="113"/>
        <v>1810.1895659012407</v>
      </c>
    </row>
    <row r="1153" spans="1:26" hidden="1" x14ac:dyDescent="0.25">
      <c r="A1153" t="s">
        <v>0</v>
      </c>
      <c r="B1153" s="1">
        <v>45898</v>
      </c>
      <c r="C1153" s="1">
        <v>45930</v>
      </c>
      <c r="D1153" t="s">
        <v>3</v>
      </c>
      <c r="E1153">
        <v>25950</v>
      </c>
      <c r="F1153">
        <v>22.05</v>
      </c>
      <c r="G1153">
        <v>22.05</v>
      </c>
      <c r="H1153">
        <v>14.35</v>
      </c>
      <c r="I1153">
        <v>14.9</v>
      </c>
      <c r="J1153">
        <v>14.45</v>
      </c>
      <c r="K1153">
        <v>14.9</v>
      </c>
      <c r="L1153">
        <v>1149</v>
      </c>
      <c r="M1153">
        <v>22377.39</v>
      </c>
      <c r="N1153">
        <v>14.98</v>
      </c>
      <c r="O1153">
        <v>49125</v>
      </c>
      <c r="P1153">
        <v>4725</v>
      </c>
      <c r="Q1153">
        <v>24426.85</v>
      </c>
      <c r="R1153" s="4">
        <v>0.1119386945282313</v>
      </c>
      <c r="S1153" s="2">
        <f t="shared" si="108"/>
        <v>0</v>
      </c>
      <c r="T1153" s="6">
        <f t="shared" si="111"/>
        <v>8.611111111111111E-2</v>
      </c>
      <c r="U1153" s="7">
        <v>6.5879999999999994E-2</v>
      </c>
      <c r="V1153" s="7">
        <v>1.37E-2</v>
      </c>
      <c r="W1153" s="3">
        <f t="shared" si="109"/>
        <v>-1.6882544358584264</v>
      </c>
      <c r="X1153" s="8">
        <f t="shared" si="112"/>
        <v>-1.7211025040966224</v>
      </c>
      <c r="Y1153" s="3">
        <f t="shared" si="110"/>
        <v>14.899999999999409</v>
      </c>
      <c r="Z1153">
        <f t="shared" si="113"/>
        <v>1420.0523414697855</v>
      </c>
    </row>
    <row r="1154" spans="1:26" hidden="1" x14ac:dyDescent="0.25">
      <c r="A1154" t="s">
        <v>0</v>
      </c>
      <c r="B1154" s="1">
        <v>45898</v>
      </c>
      <c r="C1154" s="1">
        <v>45930</v>
      </c>
      <c r="D1154" t="s">
        <v>3</v>
      </c>
      <c r="E1154">
        <v>22000</v>
      </c>
      <c r="F1154">
        <v>2654.95</v>
      </c>
      <c r="G1154">
        <v>2694.4</v>
      </c>
      <c r="H1154">
        <v>2540</v>
      </c>
      <c r="I1154">
        <v>2557.15</v>
      </c>
      <c r="J1154">
        <v>2566.5500000000002</v>
      </c>
      <c r="K1154">
        <v>2557.15</v>
      </c>
      <c r="L1154">
        <v>313</v>
      </c>
      <c r="M1154">
        <v>5782.7</v>
      </c>
      <c r="N1154">
        <v>618.20000000000005</v>
      </c>
      <c r="O1154">
        <v>285375</v>
      </c>
      <c r="P1154">
        <v>11400</v>
      </c>
      <c r="Q1154">
        <v>24426.85</v>
      </c>
      <c r="R1154" s="4">
        <v>0.22979085270850649</v>
      </c>
      <c r="S1154" s="2">
        <f t="shared" ref="S1154:S1217" si="114">IF(D1154="CE",(Q1154&gt;E1154)*1,(Q1154&lt;E1154)*1)</f>
        <v>1</v>
      </c>
      <c r="T1154" s="6">
        <f t="shared" si="111"/>
        <v>8.611111111111111E-2</v>
      </c>
      <c r="U1154" s="7">
        <v>6.5879999999999994E-2</v>
      </c>
      <c r="V1154" s="7">
        <v>1.37E-2</v>
      </c>
      <c r="W1154" s="3">
        <f t="shared" ref="W1154:W1217" si="115" xml:space="preserve"> (LN(Q1154/E1154) + (U1154 - V1154 + 0.5*R1154^2)*T1154) / (R1154*SQRT(T1154))</f>
        <v>1.6521564113404519</v>
      </c>
      <c r="X1154" s="8">
        <f t="shared" si="112"/>
        <v>1.5847249870050664</v>
      </c>
      <c r="Y1154" s="3">
        <f t="shared" ref="Y1154:Y1217" si="116">IF(D1154="CE",
     Q1154*EXP(-V1154*T1154)*_xlfn.NORM.S.DIST(W1154,TRUE) - E1154*EXP(-U1154*T1154)*_xlfn.NORM.S.DIST(X1154,TRUE),
     E1154*EXP(-U1154*T1154)*_xlfn.NORM.S.DIST(-X1154,TRUE) - Q1154*EXP(-V1154*T1154)*_xlfn.NORM.S.DIST(-W1154,TRUE)
)</f>
        <v>2557.1500000000015</v>
      </c>
      <c r="Z1154">
        <f t="shared" si="113"/>
        <v>34.647250209127378</v>
      </c>
    </row>
    <row r="1155" spans="1:26" hidden="1" x14ac:dyDescent="0.25">
      <c r="A1155" t="s">
        <v>0</v>
      </c>
      <c r="B1155" s="1">
        <v>45898</v>
      </c>
      <c r="C1155" s="1">
        <v>45930</v>
      </c>
      <c r="D1155" t="s">
        <v>3</v>
      </c>
      <c r="E1155">
        <v>23950</v>
      </c>
      <c r="F1155">
        <v>734.9</v>
      </c>
      <c r="G1155">
        <v>738.15</v>
      </c>
      <c r="H1155">
        <v>734.9</v>
      </c>
      <c r="I1155">
        <v>736.2</v>
      </c>
      <c r="J1155">
        <v>735.65</v>
      </c>
      <c r="K1155">
        <v>736.2</v>
      </c>
      <c r="L1155">
        <v>7</v>
      </c>
      <c r="M1155">
        <v>129.6</v>
      </c>
      <c r="N1155">
        <v>3.87</v>
      </c>
      <c r="O1155">
        <v>1350</v>
      </c>
      <c r="P1155">
        <v>375</v>
      </c>
      <c r="Q1155">
        <v>24426.85</v>
      </c>
      <c r="R1155" s="4">
        <v>0.13264112120574911</v>
      </c>
      <c r="S1155" s="2">
        <f t="shared" si="114"/>
        <v>1</v>
      </c>
      <c r="T1155" s="6">
        <f t="shared" ref="T1155:T1218" si="117">YEARFRAC(B1155,C1155)</f>
        <v>8.611111111111111E-2</v>
      </c>
      <c r="U1155" s="7">
        <v>6.5879999999999994E-2</v>
      </c>
      <c r="V1155" s="7">
        <v>1.37E-2</v>
      </c>
      <c r="W1155" s="3">
        <f t="shared" si="115"/>
        <v>0.64140254841201394</v>
      </c>
      <c r="X1155" s="8">
        <f t="shared" ref="X1155:X1218" si="118">W1155-(R1155*SQRT(T1155))</f>
        <v>0.602479416255435</v>
      </c>
      <c r="Y1155" s="3">
        <f t="shared" si="116"/>
        <v>736.20000000000073</v>
      </c>
      <c r="Z1155">
        <f t="shared" si="113"/>
        <v>152.66621931249028</v>
      </c>
    </row>
    <row r="1156" spans="1:26" hidden="1" x14ac:dyDescent="0.25">
      <c r="A1156" t="s">
        <v>0</v>
      </c>
      <c r="B1156" s="1">
        <v>45898</v>
      </c>
      <c r="C1156" s="1">
        <v>45930</v>
      </c>
      <c r="D1156" t="s">
        <v>3</v>
      </c>
      <c r="E1156">
        <v>24550</v>
      </c>
      <c r="F1156">
        <v>383.6</v>
      </c>
      <c r="G1156">
        <v>407</v>
      </c>
      <c r="H1156">
        <v>310.95</v>
      </c>
      <c r="I1156">
        <v>320.05</v>
      </c>
      <c r="J1156">
        <v>319.89999999999998</v>
      </c>
      <c r="K1156">
        <v>320.05</v>
      </c>
      <c r="L1156">
        <v>4954</v>
      </c>
      <c r="M1156">
        <v>92589.3</v>
      </c>
      <c r="N1156">
        <v>1373.78</v>
      </c>
      <c r="O1156">
        <v>126150</v>
      </c>
      <c r="P1156">
        <v>44175</v>
      </c>
      <c r="Q1156">
        <v>24426.85</v>
      </c>
      <c r="R1156" s="4">
        <v>0.11430138192983939</v>
      </c>
      <c r="S1156" s="2">
        <f t="shared" si="114"/>
        <v>0</v>
      </c>
      <c r="T1156" s="6">
        <f t="shared" si="117"/>
        <v>8.611111111111111E-2</v>
      </c>
      <c r="U1156" s="7">
        <v>6.5879999999999994E-2</v>
      </c>
      <c r="V1156" s="7">
        <v>1.37E-2</v>
      </c>
      <c r="W1156" s="3">
        <f t="shared" si="115"/>
        <v>8.0119341422175061E-4</v>
      </c>
      <c r="X1156" s="8">
        <f t="shared" si="118"/>
        <v>-3.274019823033196E-2</v>
      </c>
      <c r="Y1156" s="3">
        <f t="shared" si="116"/>
        <v>320.05000000000109</v>
      </c>
      <c r="Z1156">
        <f t="shared" si="113"/>
        <v>333.1220559596768</v>
      </c>
    </row>
    <row r="1157" spans="1:26" hidden="1" x14ac:dyDescent="0.25">
      <c r="A1157" t="s">
        <v>0</v>
      </c>
      <c r="B1157" s="1">
        <v>45898</v>
      </c>
      <c r="C1157" s="1">
        <v>45930</v>
      </c>
      <c r="D1157" t="s">
        <v>3</v>
      </c>
      <c r="E1157">
        <v>24600</v>
      </c>
      <c r="F1157">
        <v>374.35</v>
      </c>
      <c r="G1157">
        <v>380.6</v>
      </c>
      <c r="H1157">
        <v>285.05</v>
      </c>
      <c r="I1157">
        <v>293.05</v>
      </c>
      <c r="J1157">
        <v>297.5</v>
      </c>
      <c r="K1157">
        <v>293.05</v>
      </c>
      <c r="L1157">
        <v>26439</v>
      </c>
      <c r="M1157">
        <v>494374.15</v>
      </c>
      <c r="N1157">
        <v>6574.6</v>
      </c>
      <c r="O1157">
        <v>1090200</v>
      </c>
      <c r="P1157">
        <v>348675</v>
      </c>
      <c r="Q1157">
        <v>24426.85</v>
      </c>
      <c r="R1157" s="4">
        <v>0.1131118006677853</v>
      </c>
      <c r="S1157" s="2">
        <f t="shared" si="114"/>
        <v>0</v>
      </c>
      <c r="T1157" s="6">
        <f t="shared" si="117"/>
        <v>8.611111111111111E-2</v>
      </c>
      <c r="U1157" s="7">
        <v>6.5879999999999994E-2</v>
      </c>
      <c r="V1157" s="7">
        <v>1.37E-2</v>
      </c>
      <c r="W1157" s="3">
        <f t="shared" si="115"/>
        <v>-6.0838280351188746E-2</v>
      </c>
      <c r="X1157" s="8">
        <f t="shared" si="118"/>
        <v>-9.4030593005358334E-2</v>
      </c>
      <c r="Y1157" s="3">
        <f t="shared" si="116"/>
        <v>293.04999999997563</v>
      </c>
      <c r="Z1157">
        <f t="shared" si="113"/>
        <v>355.83920901360761</v>
      </c>
    </row>
    <row r="1158" spans="1:26" hidden="1" x14ac:dyDescent="0.25">
      <c r="A1158" t="s">
        <v>0</v>
      </c>
      <c r="B1158" s="1">
        <v>45898</v>
      </c>
      <c r="C1158" s="1">
        <v>45930</v>
      </c>
      <c r="D1158" t="s">
        <v>3</v>
      </c>
      <c r="E1158">
        <v>26100</v>
      </c>
      <c r="F1158">
        <v>15.65</v>
      </c>
      <c r="G1158">
        <v>16.55</v>
      </c>
      <c r="H1158">
        <v>9.6</v>
      </c>
      <c r="I1158">
        <v>10.8</v>
      </c>
      <c r="J1158">
        <v>11.7</v>
      </c>
      <c r="K1158">
        <v>10.8</v>
      </c>
      <c r="L1158">
        <v>7267</v>
      </c>
      <c r="M1158">
        <v>142321.01</v>
      </c>
      <c r="N1158">
        <v>69.489999999999995</v>
      </c>
      <c r="O1158">
        <v>324900</v>
      </c>
      <c r="P1158">
        <v>-33900</v>
      </c>
      <c r="Q1158">
        <v>24426.85</v>
      </c>
      <c r="R1158" s="4">
        <v>0.1142067568844954</v>
      </c>
      <c r="S1158" s="2">
        <f t="shared" si="114"/>
        <v>0</v>
      </c>
      <c r="T1158" s="6">
        <f t="shared" si="117"/>
        <v>8.611111111111111E-2</v>
      </c>
      <c r="U1158" s="7">
        <v>6.5879999999999994E-2</v>
      </c>
      <c r="V1158" s="7">
        <v>1.37E-2</v>
      </c>
      <c r="W1158" s="3">
        <f t="shared" si="115"/>
        <v>-1.8260489384356988</v>
      </c>
      <c r="X1158" s="8">
        <f t="shared" si="118"/>
        <v>-1.8595625626495209</v>
      </c>
      <c r="Y1158" s="3">
        <f t="shared" si="116"/>
        <v>10.800000000000409</v>
      </c>
      <c r="Z1158">
        <f t="shared" si="113"/>
        <v>1565.1038006315794</v>
      </c>
    </row>
    <row r="1159" spans="1:26" hidden="1" x14ac:dyDescent="0.25">
      <c r="A1159" t="s">
        <v>0</v>
      </c>
      <c r="B1159" s="1">
        <v>45898</v>
      </c>
      <c r="C1159" s="1">
        <v>45930</v>
      </c>
      <c r="D1159" t="s">
        <v>3</v>
      </c>
      <c r="E1159">
        <v>23350</v>
      </c>
      <c r="F1159" t="s">
        <v>2</v>
      </c>
      <c r="G1159" t="s">
        <v>2</v>
      </c>
      <c r="H1159" t="s">
        <v>2</v>
      </c>
      <c r="I1159">
        <v>1788.45</v>
      </c>
      <c r="J1159">
        <v>1788.45</v>
      </c>
      <c r="K1159">
        <v>1282.7</v>
      </c>
      <c r="L1159" t="s">
        <v>2</v>
      </c>
      <c r="M1159" t="s">
        <v>2</v>
      </c>
      <c r="N1159" t="s">
        <v>2</v>
      </c>
      <c r="O1159">
        <v>75</v>
      </c>
      <c r="P1159" t="s">
        <v>2</v>
      </c>
      <c r="Q1159">
        <v>24426.85</v>
      </c>
      <c r="R1159" s="4">
        <v>0.17146117741442801</v>
      </c>
      <c r="S1159" s="2">
        <f t="shared" si="114"/>
        <v>1</v>
      </c>
      <c r="T1159" s="6">
        <f t="shared" si="117"/>
        <v>8.611111111111111E-2</v>
      </c>
      <c r="U1159" s="7">
        <v>6.5879999999999994E-2</v>
      </c>
      <c r="V1159" s="7">
        <v>1.37E-2</v>
      </c>
      <c r="W1159" s="3">
        <f t="shared" si="115"/>
        <v>1.0105388385869043</v>
      </c>
      <c r="X1159" s="8">
        <f t="shared" si="118"/>
        <v>0.96022407942656662</v>
      </c>
      <c r="Y1159" s="3">
        <f t="shared" si="116"/>
        <v>1282.7000000000044</v>
      </c>
      <c r="Z1159">
        <f t="shared" si="113"/>
        <v>102.56038266530231</v>
      </c>
    </row>
    <row r="1160" spans="1:26" hidden="1" x14ac:dyDescent="0.25">
      <c r="A1160" t="s">
        <v>0</v>
      </c>
      <c r="B1160" s="1">
        <v>45898</v>
      </c>
      <c r="C1160" s="1">
        <v>45930</v>
      </c>
      <c r="D1160" t="s">
        <v>3</v>
      </c>
      <c r="E1160">
        <v>26200</v>
      </c>
      <c r="F1160">
        <v>13.9</v>
      </c>
      <c r="G1160">
        <v>14.05</v>
      </c>
      <c r="H1160">
        <v>8.5</v>
      </c>
      <c r="I1160">
        <v>8.9</v>
      </c>
      <c r="J1160">
        <v>9.6</v>
      </c>
      <c r="K1160">
        <v>8.9</v>
      </c>
      <c r="L1160">
        <v>8166</v>
      </c>
      <c r="M1160">
        <v>160526.6</v>
      </c>
      <c r="N1160">
        <v>64.7</v>
      </c>
      <c r="O1160">
        <v>444000</v>
      </c>
      <c r="P1160">
        <v>117675</v>
      </c>
      <c r="Q1160">
        <v>24426.85</v>
      </c>
      <c r="R1160" s="4">
        <v>0.1161116410574632</v>
      </c>
      <c r="S1160" s="2">
        <f t="shared" si="114"/>
        <v>0</v>
      </c>
      <c r="T1160" s="6">
        <f t="shared" si="117"/>
        <v>8.611111111111111E-2</v>
      </c>
      <c r="U1160" s="7">
        <v>6.5879999999999994E-2</v>
      </c>
      <c r="V1160" s="7">
        <v>1.37E-2</v>
      </c>
      <c r="W1160" s="3">
        <f t="shared" si="115"/>
        <v>-1.9077708156385336</v>
      </c>
      <c r="X1160" s="8">
        <f t="shared" si="118"/>
        <v>-1.9418434222986243</v>
      </c>
      <c r="Y1160" s="3">
        <f t="shared" si="116"/>
        <v>8.8999999999996362</v>
      </c>
      <c r="Z1160">
        <f t="shared" si="113"/>
        <v>1662.6381067394468</v>
      </c>
    </row>
    <row r="1161" spans="1:26" hidden="1" x14ac:dyDescent="0.25">
      <c r="A1161" t="s">
        <v>0</v>
      </c>
      <c r="B1161" s="1">
        <v>45898</v>
      </c>
      <c r="C1161" s="1">
        <v>45930</v>
      </c>
      <c r="D1161" t="s">
        <v>3</v>
      </c>
      <c r="E1161">
        <v>30000</v>
      </c>
      <c r="F1161">
        <v>1.85</v>
      </c>
      <c r="G1161">
        <v>1.9</v>
      </c>
      <c r="H1161">
        <v>1</v>
      </c>
      <c r="I1161">
        <v>1.5</v>
      </c>
      <c r="J1161">
        <v>1.55</v>
      </c>
      <c r="K1161">
        <v>1.5</v>
      </c>
      <c r="L1161">
        <v>1541</v>
      </c>
      <c r="M1161">
        <v>34674.14</v>
      </c>
      <c r="N1161">
        <v>1.64</v>
      </c>
      <c r="O1161">
        <v>301125</v>
      </c>
      <c r="P1161">
        <v>9150</v>
      </c>
      <c r="Q1161">
        <v>24426.85</v>
      </c>
      <c r="R1161" s="4">
        <v>0.24507882889839391</v>
      </c>
      <c r="S1161" s="2">
        <f t="shared" si="114"/>
        <v>0</v>
      </c>
      <c r="T1161" s="6">
        <f t="shared" si="117"/>
        <v>8.611111111111111E-2</v>
      </c>
      <c r="U1161" s="7">
        <v>6.5879999999999994E-2</v>
      </c>
      <c r="V1161" s="7">
        <v>1.37E-2</v>
      </c>
      <c r="W1161" s="3">
        <f t="shared" si="115"/>
        <v>-2.7591994045587764</v>
      </c>
      <c r="X1161" s="8">
        <f t="shared" si="118"/>
        <v>-2.8311170388435078</v>
      </c>
      <c r="Y1161" s="3">
        <f t="shared" si="116"/>
        <v>1.4999999999993747</v>
      </c>
      <c r="Z1161">
        <f t="shared" si="113"/>
        <v>5433.7417388383074</v>
      </c>
    </row>
    <row r="1162" spans="1:26" hidden="1" x14ac:dyDescent="0.25">
      <c r="A1162" t="s">
        <v>0</v>
      </c>
      <c r="B1162" s="1">
        <v>45898</v>
      </c>
      <c r="C1162" s="1">
        <v>45930</v>
      </c>
      <c r="D1162" t="s">
        <v>3</v>
      </c>
      <c r="E1162">
        <v>25900</v>
      </c>
      <c r="F1162">
        <v>23.1</v>
      </c>
      <c r="G1162">
        <v>25</v>
      </c>
      <c r="H1162">
        <v>15</v>
      </c>
      <c r="I1162">
        <v>16.05</v>
      </c>
      <c r="J1162">
        <v>15.65</v>
      </c>
      <c r="K1162">
        <v>16.05</v>
      </c>
      <c r="L1162">
        <v>16831</v>
      </c>
      <c r="M1162">
        <v>327176.18</v>
      </c>
      <c r="N1162">
        <v>234</v>
      </c>
      <c r="O1162">
        <v>432750</v>
      </c>
      <c r="P1162">
        <v>-95250</v>
      </c>
      <c r="Q1162">
        <v>24426.85</v>
      </c>
      <c r="R1162" s="4">
        <v>0.11045163270683341</v>
      </c>
      <c r="S1162" s="2">
        <f t="shared" si="114"/>
        <v>0</v>
      </c>
      <c r="T1162" s="6">
        <f t="shared" si="117"/>
        <v>8.611111111111111E-2</v>
      </c>
      <c r="U1162" s="7">
        <v>6.5879999999999994E-2</v>
      </c>
      <c r="V1162" s="7">
        <v>1.37E-2</v>
      </c>
      <c r="W1162" s="3">
        <f t="shared" si="115"/>
        <v>-1.651919027360593</v>
      </c>
      <c r="X1162" s="8">
        <f t="shared" si="118"/>
        <v>-1.6843307218462671</v>
      </c>
      <c r="Y1162" s="3">
        <f t="shared" si="116"/>
        <v>16.050000000000409</v>
      </c>
      <c r="Z1162">
        <f t="shared" si="113"/>
        <v>1371.4851884158525</v>
      </c>
    </row>
    <row r="1163" spans="1:26" hidden="1" x14ac:dyDescent="0.25">
      <c r="A1163" t="s">
        <v>0</v>
      </c>
      <c r="B1163" s="1">
        <v>45898</v>
      </c>
      <c r="C1163" s="1">
        <v>45930</v>
      </c>
      <c r="D1163" t="s">
        <v>3</v>
      </c>
      <c r="E1163">
        <v>23750</v>
      </c>
      <c r="F1163" t="s">
        <v>2</v>
      </c>
      <c r="G1163" t="s">
        <v>2</v>
      </c>
      <c r="H1163" t="s">
        <v>2</v>
      </c>
      <c r="I1163">
        <v>971.4</v>
      </c>
      <c r="J1163">
        <v>971.55</v>
      </c>
      <c r="K1163">
        <v>962.1</v>
      </c>
      <c r="L1163" t="s">
        <v>2</v>
      </c>
      <c r="M1163" t="s">
        <v>2</v>
      </c>
      <c r="N1163" t="s">
        <v>2</v>
      </c>
      <c r="O1163">
        <v>1650</v>
      </c>
      <c r="P1163" t="s">
        <v>2</v>
      </c>
      <c r="Q1163">
        <v>24426.85</v>
      </c>
      <c r="R1163" s="4">
        <v>0.16766444268313749</v>
      </c>
      <c r="S1163" s="2">
        <f t="shared" si="114"/>
        <v>1</v>
      </c>
      <c r="T1163" s="6">
        <f t="shared" si="117"/>
        <v>8.611111111111111E-2</v>
      </c>
      <c r="U1163" s="7">
        <v>6.5879999999999994E-2</v>
      </c>
      <c r="V1163" s="7">
        <v>1.37E-2</v>
      </c>
      <c r="W1163" s="3">
        <f t="shared" si="115"/>
        <v>0.68706523625403226</v>
      </c>
      <c r="X1163" s="8">
        <f t="shared" si="118"/>
        <v>0.63786461731179678</v>
      </c>
      <c r="Y1163" s="3">
        <f t="shared" si="116"/>
        <v>962.09999999999491</v>
      </c>
      <c r="Z1163">
        <f t="shared" si="113"/>
        <v>179.69760709675757</v>
      </c>
    </row>
    <row r="1164" spans="1:26" hidden="1" x14ac:dyDescent="0.25">
      <c r="A1164" t="s">
        <v>0</v>
      </c>
      <c r="B1164" s="1">
        <v>45898</v>
      </c>
      <c r="C1164" s="1">
        <v>45930</v>
      </c>
      <c r="D1164" t="s">
        <v>3</v>
      </c>
      <c r="E1164">
        <v>23100</v>
      </c>
      <c r="F1164">
        <v>1561.8</v>
      </c>
      <c r="G1164">
        <v>1562.5</v>
      </c>
      <c r="H1164">
        <v>1561.8</v>
      </c>
      <c r="I1164">
        <v>1562.5</v>
      </c>
      <c r="J1164">
        <v>1562.5</v>
      </c>
      <c r="K1164">
        <v>1500.75</v>
      </c>
      <c r="L1164">
        <v>2</v>
      </c>
      <c r="M1164">
        <v>36.99</v>
      </c>
      <c r="N1164">
        <v>2.34</v>
      </c>
      <c r="O1164">
        <v>6450</v>
      </c>
      <c r="P1164" t="s">
        <v>2</v>
      </c>
      <c r="Q1164">
        <v>24426.85</v>
      </c>
      <c r="R1164" s="4">
        <v>0.17519871616988969</v>
      </c>
      <c r="S1164" s="2">
        <f t="shared" si="114"/>
        <v>1</v>
      </c>
      <c r="T1164" s="6">
        <f t="shared" si="117"/>
        <v>8.611111111111111E-2</v>
      </c>
      <c r="U1164" s="7">
        <v>6.5879999999999994E-2</v>
      </c>
      <c r="V1164" s="7">
        <v>1.37E-2</v>
      </c>
      <c r="W1164" s="3">
        <f t="shared" si="115"/>
        <v>1.1994424559751793</v>
      </c>
      <c r="X1164" s="8">
        <f t="shared" si="118"/>
        <v>1.1480309274751621</v>
      </c>
      <c r="Y1164" s="3">
        <f t="shared" si="116"/>
        <v>1500.7499999999964</v>
      </c>
      <c r="Z1164">
        <f t="shared" si="113"/>
        <v>72.024617395636596</v>
      </c>
    </row>
    <row r="1165" spans="1:26" hidden="1" x14ac:dyDescent="0.25">
      <c r="A1165" t="s">
        <v>0</v>
      </c>
      <c r="B1165" s="1">
        <v>45898</v>
      </c>
      <c r="C1165" s="1">
        <v>45930</v>
      </c>
      <c r="D1165" t="s">
        <v>3</v>
      </c>
      <c r="E1165">
        <v>25550</v>
      </c>
      <c r="F1165">
        <v>55</v>
      </c>
      <c r="G1165">
        <v>56.3</v>
      </c>
      <c r="H1165">
        <v>34.75</v>
      </c>
      <c r="I1165">
        <v>36.5</v>
      </c>
      <c r="J1165">
        <v>36.9</v>
      </c>
      <c r="K1165">
        <v>36.5</v>
      </c>
      <c r="L1165">
        <v>2852</v>
      </c>
      <c r="M1165">
        <v>54746.78</v>
      </c>
      <c r="N1165">
        <v>95.33</v>
      </c>
      <c r="O1165">
        <v>155250</v>
      </c>
      <c r="P1165">
        <v>8250</v>
      </c>
      <c r="Q1165">
        <v>24426.85</v>
      </c>
      <c r="R1165" s="4">
        <v>0.107033624468335</v>
      </c>
      <c r="S1165" s="2">
        <f t="shared" si="114"/>
        <v>0</v>
      </c>
      <c r="T1165" s="6">
        <f t="shared" si="117"/>
        <v>8.611111111111111E-2</v>
      </c>
      <c r="U1165" s="7">
        <v>6.5879999999999994E-2</v>
      </c>
      <c r="V1165" s="7">
        <v>1.37E-2</v>
      </c>
      <c r="W1165" s="3">
        <f t="shared" si="115"/>
        <v>-1.2725092424208708</v>
      </c>
      <c r="X1165" s="8">
        <f t="shared" si="118"/>
        <v>-1.3039179328217634</v>
      </c>
      <c r="Y1165" s="3">
        <f t="shared" si="116"/>
        <v>36.49999999995589</v>
      </c>
      <c r="Z1165">
        <f t="shared" si="113"/>
        <v>1043.9151170383266</v>
      </c>
    </row>
    <row r="1166" spans="1:26" hidden="1" x14ac:dyDescent="0.25">
      <c r="A1166" t="s">
        <v>0</v>
      </c>
      <c r="B1166" s="1">
        <v>45898</v>
      </c>
      <c r="C1166" s="1">
        <v>45930</v>
      </c>
      <c r="D1166" t="s">
        <v>3</v>
      </c>
      <c r="E1166">
        <v>25100</v>
      </c>
      <c r="F1166">
        <v>135</v>
      </c>
      <c r="G1166">
        <v>158.80000000000001</v>
      </c>
      <c r="H1166">
        <v>104.6</v>
      </c>
      <c r="I1166">
        <v>108.45</v>
      </c>
      <c r="J1166">
        <v>107.05</v>
      </c>
      <c r="K1166">
        <v>108.45</v>
      </c>
      <c r="L1166">
        <v>17025</v>
      </c>
      <c r="M1166">
        <v>322095.76</v>
      </c>
      <c r="N1166">
        <v>1600.13</v>
      </c>
      <c r="O1166">
        <v>1188825</v>
      </c>
      <c r="P1166">
        <v>28275</v>
      </c>
      <c r="Q1166">
        <v>24426.85</v>
      </c>
      <c r="R1166" s="4">
        <v>0.1078724252981087</v>
      </c>
      <c r="S1166" s="2">
        <f t="shared" si="114"/>
        <v>0</v>
      </c>
      <c r="T1166" s="6">
        <f t="shared" si="117"/>
        <v>8.611111111111111E-2</v>
      </c>
      <c r="U1166" s="7">
        <v>6.5879999999999994E-2</v>
      </c>
      <c r="V1166" s="7">
        <v>1.37E-2</v>
      </c>
      <c r="W1166" s="3">
        <f t="shared" si="115"/>
        <v>-0.70101827149082196</v>
      </c>
      <c r="X1166" s="8">
        <f t="shared" si="118"/>
        <v>-0.73267310543493513</v>
      </c>
      <c r="Y1166" s="3">
        <f t="shared" si="116"/>
        <v>108.44999999999891</v>
      </c>
      <c r="Z1166">
        <f t="shared" ref="Z1166:Z1229" si="119">IF(D1166="CE",
   K1166 - EXP(-V1166*T1166)*Q1166 + EXP(-U1166*T1166)*E1166,
   K1166 + EXP(-V1166*T1166)*Q1166 - EXP(-U1166*T1166)*E1166
)</f>
        <v>668.41073955293541</v>
      </c>
    </row>
    <row r="1167" spans="1:26" hidden="1" x14ac:dyDescent="0.25">
      <c r="A1167" t="s">
        <v>0</v>
      </c>
      <c r="B1167" s="1">
        <v>45898</v>
      </c>
      <c r="C1167" s="1">
        <v>45930</v>
      </c>
      <c r="D1167" t="s">
        <v>3</v>
      </c>
      <c r="E1167">
        <v>24850</v>
      </c>
      <c r="F1167">
        <v>229.75</v>
      </c>
      <c r="G1167">
        <v>248.45</v>
      </c>
      <c r="H1167">
        <v>178.8</v>
      </c>
      <c r="I1167">
        <v>183.9</v>
      </c>
      <c r="J1167">
        <v>191.8</v>
      </c>
      <c r="K1167">
        <v>183.9</v>
      </c>
      <c r="L1167">
        <v>3002</v>
      </c>
      <c r="M1167">
        <v>56425.02</v>
      </c>
      <c r="N1167">
        <v>475.24</v>
      </c>
      <c r="O1167">
        <v>93150</v>
      </c>
      <c r="P1167">
        <v>15675</v>
      </c>
      <c r="Q1167">
        <v>24426.85</v>
      </c>
      <c r="R1167" s="4">
        <v>0.1097446919445873</v>
      </c>
      <c r="S1167" s="2">
        <f t="shared" si="114"/>
        <v>0</v>
      </c>
      <c r="T1167" s="6">
        <f t="shared" si="117"/>
        <v>8.611111111111111E-2</v>
      </c>
      <c r="U1167" s="7">
        <v>6.5879999999999994E-2</v>
      </c>
      <c r="V1167" s="7">
        <v>1.37E-2</v>
      </c>
      <c r="W1167" s="3">
        <f t="shared" si="115"/>
        <v>-0.37768253810131613</v>
      </c>
      <c r="X1167" s="8">
        <f t="shared" si="118"/>
        <v>-0.40988678297810838</v>
      </c>
      <c r="Y1167" s="3">
        <f t="shared" si="116"/>
        <v>183.89999999938664</v>
      </c>
      <c r="Z1167">
        <f t="shared" si="119"/>
        <v>495.27497428327479</v>
      </c>
    </row>
    <row r="1168" spans="1:26" hidden="1" x14ac:dyDescent="0.25">
      <c r="A1168" t="s">
        <v>0</v>
      </c>
      <c r="B1168" s="1">
        <v>45898</v>
      </c>
      <c r="C1168" s="1">
        <v>45930</v>
      </c>
      <c r="D1168" t="s">
        <v>3</v>
      </c>
      <c r="E1168">
        <v>24950</v>
      </c>
      <c r="F1168">
        <v>188.05</v>
      </c>
      <c r="G1168">
        <v>206.1</v>
      </c>
      <c r="H1168">
        <v>145.65</v>
      </c>
      <c r="I1168">
        <v>151.05000000000001</v>
      </c>
      <c r="J1168">
        <v>152.19999999999999</v>
      </c>
      <c r="K1168">
        <v>151.05000000000001</v>
      </c>
      <c r="L1168">
        <v>2462</v>
      </c>
      <c r="M1168">
        <v>46397.65</v>
      </c>
      <c r="N1168">
        <v>327.48</v>
      </c>
      <c r="O1168">
        <v>132975</v>
      </c>
      <c r="P1168">
        <v>32025</v>
      </c>
      <c r="Q1168">
        <v>24426.85</v>
      </c>
      <c r="R1168" s="4">
        <v>0.1092745479908985</v>
      </c>
      <c r="S1168" s="2">
        <f t="shared" si="114"/>
        <v>0</v>
      </c>
      <c r="T1168" s="6">
        <f t="shared" si="117"/>
        <v>8.611111111111111E-2</v>
      </c>
      <c r="U1168" s="7">
        <v>6.5879999999999994E-2</v>
      </c>
      <c r="V1168" s="7">
        <v>1.37E-2</v>
      </c>
      <c r="W1168" s="3">
        <f t="shared" si="115"/>
        <v>-0.50468850008185939</v>
      </c>
      <c r="X1168" s="8">
        <f t="shared" si="118"/>
        <v>-0.53675478265046472</v>
      </c>
      <c r="Y1168" s="3">
        <f t="shared" si="116"/>
        <v>151.050000000002</v>
      </c>
      <c r="Z1168">
        <f t="shared" si="119"/>
        <v>561.85928039113423</v>
      </c>
    </row>
    <row r="1169" spans="1:26" hidden="1" x14ac:dyDescent="0.25">
      <c r="A1169" t="s">
        <v>0</v>
      </c>
      <c r="B1169" s="1">
        <v>45898</v>
      </c>
      <c r="C1169" s="1">
        <v>45930</v>
      </c>
      <c r="D1169" t="s">
        <v>3</v>
      </c>
      <c r="E1169">
        <v>27350</v>
      </c>
      <c r="F1169">
        <v>3.65</v>
      </c>
      <c r="G1169">
        <v>3.65</v>
      </c>
      <c r="H1169">
        <v>2.2999999999999998</v>
      </c>
      <c r="I1169">
        <v>3</v>
      </c>
      <c r="J1169">
        <v>3.15</v>
      </c>
      <c r="K1169">
        <v>3</v>
      </c>
      <c r="L1169">
        <v>84</v>
      </c>
      <c r="M1169">
        <v>1723.23</v>
      </c>
      <c r="N1169">
        <v>0.18</v>
      </c>
      <c r="O1169">
        <v>5475</v>
      </c>
      <c r="P1169">
        <v>2400</v>
      </c>
      <c r="Q1169">
        <v>24426.85</v>
      </c>
      <c r="R1169" s="4">
        <v>0.15310214951651721</v>
      </c>
      <c r="S1169" s="2">
        <f t="shared" si="114"/>
        <v>0</v>
      </c>
      <c r="T1169" s="6">
        <f t="shared" si="117"/>
        <v>8.611111111111111E-2</v>
      </c>
      <c r="U1169" s="7">
        <v>6.5879999999999994E-2</v>
      </c>
      <c r="V1169" s="7">
        <v>1.37E-2</v>
      </c>
      <c r="W1169" s="3">
        <f t="shared" si="115"/>
        <v>-2.3934431908822789</v>
      </c>
      <c r="X1169" s="8">
        <f t="shared" si="118"/>
        <v>-2.4383705493433396</v>
      </c>
      <c r="Y1169" s="3">
        <f t="shared" si="116"/>
        <v>2.9999999999999432</v>
      </c>
      <c r="Z1169">
        <f t="shared" si="119"/>
        <v>2800.2326269798905</v>
      </c>
    </row>
    <row r="1170" spans="1:26" hidden="1" x14ac:dyDescent="0.25">
      <c r="A1170" t="s">
        <v>0</v>
      </c>
      <c r="B1170" s="1">
        <v>45898</v>
      </c>
      <c r="C1170" s="1">
        <v>45930</v>
      </c>
      <c r="D1170" t="s">
        <v>3</v>
      </c>
      <c r="E1170">
        <v>24000</v>
      </c>
      <c r="F1170">
        <v>757.95</v>
      </c>
      <c r="G1170">
        <v>800</v>
      </c>
      <c r="H1170">
        <v>670.65</v>
      </c>
      <c r="I1170">
        <v>684.9</v>
      </c>
      <c r="J1170">
        <v>692.2</v>
      </c>
      <c r="K1170">
        <v>684.9</v>
      </c>
      <c r="L1170">
        <v>8699</v>
      </c>
      <c r="M1170">
        <v>161433.26</v>
      </c>
      <c r="N1170">
        <v>4851.26</v>
      </c>
      <c r="O1170">
        <v>923175</v>
      </c>
      <c r="P1170">
        <v>47700</v>
      </c>
      <c r="Q1170">
        <v>24426.85</v>
      </c>
      <c r="R1170" s="4">
        <v>0.1260843014930505</v>
      </c>
      <c r="S1170" s="2">
        <f t="shared" si="114"/>
        <v>1</v>
      </c>
      <c r="T1170" s="6">
        <f t="shared" si="117"/>
        <v>8.611111111111111E-2</v>
      </c>
      <c r="U1170" s="7">
        <v>6.5879999999999994E-2</v>
      </c>
      <c r="V1170" s="7">
        <v>1.37E-2</v>
      </c>
      <c r="W1170" s="3">
        <f t="shared" si="115"/>
        <v>0.61641710864776422</v>
      </c>
      <c r="X1170" s="8">
        <f t="shared" si="118"/>
        <v>0.57941805522245859</v>
      </c>
      <c r="Y1170" s="3">
        <f t="shared" si="116"/>
        <v>684.89999999958309</v>
      </c>
      <c r="Z1170">
        <f t="shared" si="119"/>
        <v>151.08337236642183</v>
      </c>
    </row>
    <row r="1171" spans="1:26" hidden="1" x14ac:dyDescent="0.25">
      <c r="A1171" t="s">
        <v>0</v>
      </c>
      <c r="B1171" s="1">
        <v>45898</v>
      </c>
      <c r="C1171" s="1">
        <v>45930</v>
      </c>
      <c r="D1171" t="s">
        <v>3</v>
      </c>
      <c r="E1171">
        <v>27400</v>
      </c>
      <c r="F1171">
        <v>2.7</v>
      </c>
      <c r="G1171">
        <v>3.45</v>
      </c>
      <c r="H1171">
        <v>2.5</v>
      </c>
      <c r="I1171">
        <v>3.2</v>
      </c>
      <c r="J1171">
        <v>3.25</v>
      </c>
      <c r="K1171">
        <v>3.2</v>
      </c>
      <c r="L1171">
        <v>907</v>
      </c>
      <c r="M1171">
        <v>18640.79</v>
      </c>
      <c r="N1171">
        <v>1.94</v>
      </c>
      <c r="O1171">
        <v>68400</v>
      </c>
      <c r="P1171">
        <v>26925</v>
      </c>
      <c r="Q1171">
        <v>24426.85</v>
      </c>
      <c r="R1171" s="4">
        <v>0.15656393117918449</v>
      </c>
      <c r="S1171" s="2">
        <f t="shared" si="114"/>
        <v>0</v>
      </c>
      <c r="T1171" s="6">
        <f t="shared" si="117"/>
        <v>8.611111111111111E-2</v>
      </c>
      <c r="U1171" s="7">
        <v>6.5879999999999994E-2</v>
      </c>
      <c r="V1171" s="7">
        <v>1.37E-2</v>
      </c>
      <c r="W1171" s="3">
        <f t="shared" si="115"/>
        <v>-2.3792724700004815</v>
      </c>
      <c r="X1171" s="8">
        <f t="shared" si="118"/>
        <v>-2.4252156777240361</v>
      </c>
      <c r="Y1171" s="3">
        <f t="shared" si="116"/>
        <v>3.1999999999999602</v>
      </c>
      <c r="Z1171">
        <f t="shared" si="119"/>
        <v>2850.149780033822</v>
      </c>
    </row>
    <row r="1172" spans="1:26" hidden="1" x14ac:dyDescent="0.25">
      <c r="A1172" t="s">
        <v>0</v>
      </c>
      <c r="B1172" s="1">
        <v>45898</v>
      </c>
      <c r="C1172" s="1">
        <v>45930</v>
      </c>
      <c r="D1172" t="s">
        <v>3</v>
      </c>
      <c r="E1172">
        <v>20000</v>
      </c>
      <c r="F1172">
        <v>4547.8999999999996</v>
      </c>
      <c r="G1172">
        <v>4650.8500000000004</v>
      </c>
      <c r="H1172">
        <v>4516.55</v>
      </c>
      <c r="I1172">
        <v>4527.05</v>
      </c>
      <c r="J1172">
        <v>4516.55</v>
      </c>
      <c r="K1172">
        <v>4527.05</v>
      </c>
      <c r="L1172">
        <v>41</v>
      </c>
      <c r="M1172">
        <v>755.9</v>
      </c>
      <c r="N1172">
        <v>140.9</v>
      </c>
      <c r="O1172">
        <v>113625</v>
      </c>
      <c r="P1172">
        <v>1725</v>
      </c>
      <c r="Q1172">
        <v>24426.85</v>
      </c>
      <c r="R1172" s="4">
        <v>0.3385101685476542</v>
      </c>
      <c r="S1172" s="2">
        <f t="shared" si="114"/>
        <v>1</v>
      </c>
      <c r="T1172" s="6">
        <f t="shared" si="117"/>
        <v>8.611111111111111E-2</v>
      </c>
      <c r="U1172" s="7">
        <v>6.5879999999999994E-2</v>
      </c>
      <c r="V1172" s="7">
        <v>1.37E-2</v>
      </c>
      <c r="W1172" s="3">
        <f t="shared" si="115"/>
        <v>2.1077979857540359</v>
      </c>
      <c r="X1172" s="8">
        <f t="shared" si="118"/>
        <v>2.008463210030238</v>
      </c>
      <c r="Y1172" s="3">
        <f t="shared" si="116"/>
        <v>4527.0500000000575</v>
      </c>
      <c r="Z1172">
        <f t="shared" si="119"/>
        <v>15.861128051830747</v>
      </c>
    </row>
    <row r="1173" spans="1:26" hidden="1" x14ac:dyDescent="0.25">
      <c r="A1173" t="s">
        <v>0</v>
      </c>
      <c r="B1173" s="1">
        <v>45898</v>
      </c>
      <c r="C1173" s="1">
        <v>45930</v>
      </c>
      <c r="D1173" t="s">
        <v>3</v>
      </c>
      <c r="E1173">
        <v>23600</v>
      </c>
      <c r="F1173">
        <v>1109.95</v>
      </c>
      <c r="G1173">
        <v>1118.4000000000001</v>
      </c>
      <c r="H1173">
        <v>1033.5999999999999</v>
      </c>
      <c r="I1173">
        <v>1050.8</v>
      </c>
      <c r="J1173">
        <v>1050.8</v>
      </c>
      <c r="K1173">
        <v>1077.7</v>
      </c>
      <c r="L1173">
        <v>135</v>
      </c>
      <c r="M1173">
        <v>2499.23</v>
      </c>
      <c r="N1173">
        <v>109.73</v>
      </c>
      <c r="O1173">
        <v>10125</v>
      </c>
      <c r="P1173">
        <v>675</v>
      </c>
      <c r="Q1173">
        <v>24426.85</v>
      </c>
      <c r="R1173" s="4">
        <v>0.1688624919963328</v>
      </c>
      <c r="S1173" s="2">
        <f t="shared" si="114"/>
        <v>1</v>
      </c>
      <c r="T1173" s="6">
        <f t="shared" si="117"/>
        <v>8.611111111111111E-2</v>
      </c>
      <c r="U1173" s="7">
        <v>6.5879999999999994E-2</v>
      </c>
      <c r="V1173" s="7">
        <v>1.37E-2</v>
      </c>
      <c r="W1173" s="3">
        <f t="shared" si="115"/>
        <v>0.8104024882946933</v>
      </c>
      <c r="X1173" s="8">
        <f t="shared" si="118"/>
        <v>0.76085030543831345</v>
      </c>
      <c r="Y1173" s="3">
        <f t="shared" si="116"/>
        <v>1077.7000000000044</v>
      </c>
      <c r="Z1173">
        <f t="shared" si="119"/>
        <v>146.14614793496366</v>
      </c>
    </row>
    <row r="1174" spans="1:26" hidden="1" x14ac:dyDescent="0.25">
      <c r="A1174" t="s">
        <v>0</v>
      </c>
      <c r="B1174" s="1">
        <v>45898</v>
      </c>
      <c r="C1174" s="1">
        <v>45930</v>
      </c>
      <c r="D1174" t="s">
        <v>3</v>
      </c>
      <c r="E1174">
        <v>24300</v>
      </c>
      <c r="F1174">
        <v>542</v>
      </c>
      <c r="G1174">
        <v>568.5</v>
      </c>
      <c r="H1174">
        <v>455.55</v>
      </c>
      <c r="I1174">
        <v>468.45</v>
      </c>
      <c r="J1174">
        <v>475</v>
      </c>
      <c r="K1174">
        <v>468.45</v>
      </c>
      <c r="L1174">
        <v>1899</v>
      </c>
      <c r="M1174">
        <v>35341.370000000003</v>
      </c>
      <c r="N1174">
        <v>732.09</v>
      </c>
      <c r="O1174">
        <v>89100</v>
      </c>
      <c r="P1174">
        <v>23550</v>
      </c>
      <c r="Q1174">
        <v>24426.85</v>
      </c>
      <c r="R1174" s="4">
        <v>0.1188150184119265</v>
      </c>
      <c r="S1174" s="2">
        <f t="shared" si="114"/>
        <v>1</v>
      </c>
      <c r="T1174" s="6">
        <f t="shared" si="117"/>
        <v>8.611111111111111E-2</v>
      </c>
      <c r="U1174" s="7">
        <v>6.5879999999999994E-2</v>
      </c>
      <c r="V1174" s="7">
        <v>1.37E-2</v>
      </c>
      <c r="W1174" s="3">
        <f t="shared" si="115"/>
        <v>0.29563782604458738</v>
      </c>
      <c r="X1174" s="8">
        <f t="shared" si="118"/>
        <v>0.26077192155136347</v>
      </c>
      <c r="Y1174" s="3">
        <f t="shared" si="116"/>
        <v>468.45000000000073</v>
      </c>
      <c r="Z1174">
        <f t="shared" si="119"/>
        <v>232.9362906900169</v>
      </c>
    </row>
    <row r="1175" spans="1:26" hidden="1" x14ac:dyDescent="0.25">
      <c r="A1175" t="s">
        <v>0</v>
      </c>
      <c r="B1175" s="1">
        <v>45898</v>
      </c>
      <c r="C1175" s="1">
        <v>45930</v>
      </c>
      <c r="D1175" t="s">
        <v>3</v>
      </c>
      <c r="E1175">
        <v>22600</v>
      </c>
      <c r="F1175">
        <v>2058.6</v>
      </c>
      <c r="G1175">
        <v>2058.6</v>
      </c>
      <c r="H1175">
        <v>1980</v>
      </c>
      <c r="I1175">
        <v>1990</v>
      </c>
      <c r="J1175">
        <v>1990</v>
      </c>
      <c r="K1175">
        <v>1964.45</v>
      </c>
      <c r="L1175">
        <v>4</v>
      </c>
      <c r="M1175">
        <v>73.81</v>
      </c>
      <c r="N1175">
        <v>6.01</v>
      </c>
      <c r="O1175">
        <v>2175</v>
      </c>
      <c r="P1175">
        <v>300</v>
      </c>
      <c r="Q1175">
        <v>24426.85</v>
      </c>
      <c r="R1175" s="4">
        <v>0.18786229738097479</v>
      </c>
      <c r="S1175" s="2">
        <f t="shared" si="114"/>
        <v>1</v>
      </c>
      <c r="T1175" s="6">
        <f t="shared" si="117"/>
        <v>8.611111111111111E-2</v>
      </c>
      <c r="U1175" s="7">
        <v>6.5879999999999994E-2</v>
      </c>
      <c r="V1175" s="7">
        <v>1.37E-2</v>
      </c>
      <c r="W1175" s="3">
        <f t="shared" si="115"/>
        <v>1.5191266947542268</v>
      </c>
      <c r="X1175" s="8">
        <f t="shared" si="118"/>
        <v>1.4639990770009377</v>
      </c>
      <c r="Y1175" s="3">
        <f t="shared" si="116"/>
        <v>1964.4499999999753</v>
      </c>
      <c r="Z1175">
        <f t="shared" si="119"/>
        <v>38.553086856314621</v>
      </c>
    </row>
    <row r="1176" spans="1:26" hidden="1" x14ac:dyDescent="0.25">
      <c r="A1176" t="s">
        <v>0</v>
      </c>
      <c r="B1176" s="1">
        <v>45898</v>
      </c>
      <c r="C1176" s="1">
        <v>45930</v>
      </c>
      <c r="D1176" t="s">
        <v>3</v>
      </c>
      <c r="E1176">
        <v>24500</v>
      </c>
      <c r="F1176">
        <v>350</v>
      </c>
      <c r="G1176">
        <v>437.9</v>
      </c>
      <c r="H1176">
        <v>338</v>
      </c>
      <c r="I1176">
        <v>348.3</v>
      </c>
      <c r="J1176">
        <v>348.4</v>
      </c>
      <c r="K1176">
        <v>348.3</v>
      </c>
      <c r="L1176">
        <v>61951</v>
      </c>
      <c r="M1176">
        <v>1156290.02</v>
      </c>
      <c r="N1176">
        <v>17940.400000000001</v>
      </c>
      <c r="O1176">
        <v>2153175</v>
      </c>
      <c r="P1176">
        <v>529050</v>
      </c>
      <c r="Q1176">
        <v>24426.85</v>
      </c>
      <c r="R1176" s="4">
        <v>0.1155074090947876</v>
      </c>
      <c r="S1176" s="2">
        <f t="shared" si="114"/>
        <v>0</v>
      </c>
      <c r="T1176" s="6">
        <f t="shared" si="117"/>
        <v>8.611111111111111E-2</v>
      </c>
      <c r="U1176" s="7">
        <v>6.5879999999999994E-2</v>
      </c>
      <c r="V1176" s="7">
        <v>1.37E-2</v>
      </c>
      <c r="W1176" s="3">
        <f t="shared" si="115"/>
        <v>6.1292955909835467E-2</v>
      </c>
      <c r="X1176" s="8">
        <f t="shared" si="118"/>
        <v>2.7397659274891274E-2</v>
      </c>
      <c r="Y1176" s="3">
        <f t="shared" si="116"/>
        <v>348.30000000000291</v>
      </c>
      <c r="Z1176">
        <f t="shared" si="119"/>
        <v>311.65490290574598</v>
      </c>
    </row>
    <row r="1177" spans="1:26" hidden="1" x14ac:dyDescent="0.25">
      <c r="A1177" t="s">
        <v>0</v>
      </c>
      <c r="B1177" s="1">
        <v>45898</v>
      </c>
      <c r="C1177" s="1">
        <v>45930</v>
      </c>
      <c r="D1177" t="s">
        <v>3</v>
      </c>
      <c r="E1177">
        <v>22850</v>
      </c>
      <c r="F1177" t="s">
        <v>2</v>
      </c>
      <c r="G1177" t="s">
        <v>2</v>
      </c>
      <c r="H1177" t="s">
        <v>2</v>
      </c>
      <c r="I1177">
        <v>2050</v>
      </c>
      <c r="J1177">
        <v>2050</v>
      </c>
      <c r="K1177">
        <v>1728.9</v>
      </c>
      <c r="L1177" t="s">
        <v>2</v>
      </c>
      <c r="M1177" t="s">
        <v>2</v>
      </c>
      <c r="N1177" t="s">
        <v>2</v>
      </c>
      <c r="O1177" t="s">
        <v>2</v>
      </c>
      <c r="P1177" t="s">
        <v>2</v>
      </c>
      <c r="Q1177">
        <v>24426.85</v>
      </c>
      <c r="R1177" s="4">
        <v>0.18051014579909269</v>
      </c>
      <c r="S1177" s="2">
        <f t="shared" si="114"/>
        <v>1</v>
      </c>
      <c r="T1177" s="6">
        <f t="shared" si="117"/>
        <v>8.611111111111111E-2</v>
      </c>
      <c r="U1177" s="7">
        <v>6.5879999999999994E-2</v>
      </c>
      <c r="V1177" s="7">
        <v>1.37E-2</v>
      </c>
      <c r="W1177" s="3">
        <f t="shared" si="115"/>
        <v>1.3711121118402889</v>
      </c>
      <c r="X1177" s="8">
        <f t="shared" si="118"/>
        <v>1.3181419605276889</v>
      </c>
      <c r="Y1177" s="3">
        <f t="shared" si="116"/>
        <v>1728.8999999998086</v>
      </c>
      <c r="Z1177">
        <f t="shared" si="119"/>
        <v>51.5888521259767</v>
      </c>
    </row>
    <row r="1178" spans="1:26" hidden="1" x14ac:dyDescent="0.25">
      <c r="A1178" t="s">
        <v>0</v>
      </c>
      <c r="B1178" s="1">
        <v>45898</v>
      </c>
      <c r="C1178" s="1">
        <v>45930</v>
      </c>
      <c r="D1178" t="s">
        <v>3</v>
      </c>
      <c r="E1178">
        <v>25850</v>
      </c>
      <c r="F1178">
        <v>26.7</v>
      </c>
      <c r="G1178">
        <v>27.75</v>
      </c>
      <c r="H1178">
        <v>17</v>
      </c>
      <c r="I1178">
        <v>18</v>
      </c>
      <c r="J1178">
        <v>17.55</v>
      </c>
      <c r="K1178">
        <v>18</v>
      </c>
      <c r="L1178">
        <v>1201</v>
      </c>
      <c r="M1178">
        <v>23302.94</v>
      </c>
      <c r="N1178">
        <v>18.55</v>
      </c>
      <c r="O1178">
        <v>88800</v>
      </c>
      <c r="P1178">
        <v>21975</v>
      </c>
      <c r="Q1178">
        <v>24426.85</v>
      </c>
      <c r="R1178" s="4">
        <v>0.10984042499985219</v>
      </c>
      <c r="S1178" s="2">
        <f t="shared" si="114"/>
        <v>0</v>
      </c>
      <c r="T1178" s="6">
        <f t="shared" si="117"/>
        <v>8.611111111111111E-2</v>
      </c>
      <c r="U1178" s="7">
        <v>6.5879999999999994E-2</v>
      </c>
      <c r="V1178" s="7">
        <v>1.37E-2</v>
      </c>
      <c r="W1178" s="3">
        <f t="shared" si="115"/>
        <v>-1.6013397830807055</v>
      </c>
      <c r="X1178" s="8">
        <f t="shared" si="118"/>
        <v>-1.6335721205303586</v>
      </c>
      <c r="Y1178" s="3">
        <f t="shared" si="116"/>
        <v>18.000000000000227</v>
      </c>
      <c r="Z1178">
        <f t="shared" si="119"/>
        <v>1323.7180353619187</v>
      </c>
    </row>
    <row r="1179" spans="1:26" hidden="1" x14ac:dyDescent="0.25">
      <c r="A1179" t="s">
        <v>0</v>
      </c>
      <c r="B1179" s="1">
        <v>45898</v>
      </c>
      <c r="C1179" s="1">
        <v>45930</v>
      </c>
      <c r="D1179" t="s">
        <v>3</v>
      </c>
      <c r="E1179">
        <v>27250</v>
      </c>
      <c r="F1179">
        <v>4.3499999999999996</v>
      </c>
      <c r="G1179">
        <v>4.3499999999999996</v>
      </c>
      <c r="H1179">
        <v>2.9</v>
      </c>
      <c r="I1179">
        <v>2.95</v>
      </c>
      <c r="J1179">
        <v>2.95</v>
      </c>
      <c r="K1179">
        <v>5.75</v>
      </c>
      <c r="L1179">
        <v>14</v>
      </c>
      <c r="M1179">
        <v>286.16000000000003</v>
      </c>
      <c r="N1179">
        <v>0.04</v>
      </c>
      <c r="O1179">
        <v>6000</v>
      </c>
      <c r="P1179">
        <v>300</v>
      </c>
      <c r="Q1179">
        <v>24426.85</v>
      </c>
      <c r="R1179" s="4">
        <v>0.16154941945361651</v>
      </c>
      <c r="S1179" s="2">
        <f t="shared" si="114"/>
        <v>0</v>
      </c>
      <c r="T1179" s="6">
        <f t="shared" si="117"/>
        <v>8.611111111111111E-2</v>
      </c>
      <c r="U1179" s="7">
        <v>6.5879999999999994E-2</v>
      </c>
      <c r="V1179" s="7">
        <v>1.37E-2</v>
      </c>
      <c r="W1179" s="3">
        <f t="shared" si="115"/>
        <v>-2.1886096753155049</v>
      </c>
      <c r="X1179" s="8">
        <f t="shared" si="118"/>
        <v>-2.2360158593559576</v>
      </c>
      <c r="Y1179" s="3">
        <f t="shared" si="116"/>
        <v>5.7499999999998295</v>
      </c>
      <c r="Z1179">
        <f t="shared" si="119"/>
        <v>2703.5483208720252</v>
      </c>
    </row>
    <row r="1180" spans="1:26" hidden="1" x14ac:dyDescent="0.25">
      <c r="A1180" t="s">
        <v>0</v>
      </c>
      <c r="B1180" s="1">
        <v>45898</v>
      </c>
      <c r="C1180" s="1">
        <v>45930</v>
      </c>
      <c r="D1180" t="s">
        <v>3</v>
      </c>
      <c r="E1180">
        <v>25350</v>
      </c>
      <c r="F1180">
        <v>86.5</v>
      </c>
      <c r="G1180">
        <v>89.45</v>
      </c>
      <c r="H1180">
        <v>56.6</v>
      </c>
      <c r="I1180">
        <v>59</v>
      </c>
      <c r="J1180">
        <v>57.55</v>
      </c>
      <c r="K1180">
        <v>59</v>
      </c>
      <c r="L1180">
        <v>5585</v>
      </c>
      <c r="M1180">
        <v>106498.91</v>
      </c>
      <c r="N1180">
        <v>314.10000000000002</v>
      </c>
      <c r="O1180">
        <v>85725</v>
      </c>
      <c r="P1180">
        <v>22875</v>
      </c>
      <c r="Q1180">
        <v>24426.85</v>
      </c>
      <c r="R1180" s="4">
        <v>0.1062468090600892</v>
      </c>
      <c r="S1180" s="2">
        <f t="shared" si="114"/>
        <v>0</v>
      </c>
      <c r="T1180" s="6">
        <f t="shared" si="117"/>
        <v>8.611111111111111E-2</v>
      </c>
      <c r="U1180" s="7">
        <v>6.5879999999999994E-2</v>
      </c>
      <c r="V1180" s="7">
        <v>1.37E-2</v>
      </c>
      <c r="W1180" s="3">
        <f t="shared" si="115"/>
        <v>-1.0301074993212704</v>
      </c>
      <c r="X1180" s="8">
        <f t="shared" si="118"/>
        <v>-1.0612853011422145</v>
      </c>
      <c r="Y1180" s="3">
        <f t="shared" si="116"/>
        <v>58.999999999987267</v>
      </c>
      <c r="Z1180">
        <f t="shared" si="119"/>
        <v>867.54650482259603</v>
      </c>
    </row>
    <row r="1181" spans="1:26" hidden="1" x14ac:dyDescent="0.25">
      <c r="A1181" t="s">
        <v>0</v>
      </c>
      <c r="B1181" s="1">
        <v>45898</v>
      </c>
      <c r="C1181" s="1">
        <v>45930</v>
      </c>
      <c r="D1181" t="s">
        <v>3</v>
      </c>
      <c r="E1181">
        <v>25400</v>
      </c>
      <c r="F1181">
        <v>70.2</v>
      </c>
      <c r="G1181">
        <v>79.8</v>
      </c>
      <c r="H1181">
        <v>50.5</v>
      </c>
      <c r="I1181">
        <v>52</v>
      </c>
      <c r="J1181">
        <v>52</v>
      </c>
      <c r="K1181">
        <v>52</v>
      </c>
      <c r="L1181">
        <v>18684</v>
      </c>
      <c r="M1181">
        <v>356794.9</v>
      </c>
      <c r="N1181">
        <v>864.7</v>
      </c>
      <c r="O1181">
        <v>810750</v>
      </c>
      <c r="P1181">
        <v>171825</v>
      </c>
      <c r="Q1181">
        <v>24426.85</v>
      </c>
      <c r="R1181" s="4">
        <v>0.1061348239055309</v>
      </c>
      <c r="S1181" s="2">
        <f t="shared" si="114"/>
        <v>0</v>
      </c>
      <c r="T1181" s="6">
        <f t="shared" si="117"/>
        <v>8.611111111111111E-2</v>
      </c>
      <c r="U1181" s="7">
        <v>6.5879999999999994E-2</v>
      </c>
      <c r="V1181" s="7">
        <v>1.37E-2</v>
      </c>
      <c r="W1181" s="3">
        <f t="shared" si="115"/>
        <v>-1.0944941727508464</v>
      </c>
      <c r="X1181" s="8">
        <f t="shared" si="118"/>
        <v>-1.1256391128699983</v>
      </c>
      <c r="Y1181" s="3">
        <f t="shared" si="116"/>
        <v>51.999999999987267</v>
      </c>
      <c r="Z1181">
        <f t="shared" si="119"/>
        <v>910.26365787652685</v>
      </c>
    </row>
    <row r="1182" spans="1:26" hidden="1" x14ac:dyDescent="0.25">
      <c r="A1182" t="s">
        <v>0</v>
      </c>
      <c r="B1182" s="1">
        <v>45898</v>
      </c>
      <c r="C1182" s="1">
        <v>45930</v>
      </c>
      <c r="D1182" t="s">
        <v>3</v>
      </c>
      <c r="E1182">
        <v>22800</v>
      </c>
      <c r="F1182">
        <v>1863.85</v>
      </c>
      <c r="G1182">
        <v>1897</v>
      </c>
      <c r="H1182">
        <v>1760</v>
      </c>
      <c r="I1182">
        <v>1760</v>
      </c>
      <c r="J1182">
        <v>1760</v>
      </c>
      <c r="K1182">
        <v>1760</v>
      </c>
      <c r="L1182">
        <v>20</v>
      </c>
      <c r="M1182">
        <v>369.47</v>
      </c>
      <c r="N1182">
        <v>27.47</v>
      </c>
      <c r="O1182">
        <v>115200</v>
      </c>
      <c r="P1182">
        <v>-900</v>
      </c>
      <c r="Q1182">
        <v>24426.85</v>
      </c>
      <c r="R1182" s="4">
        <v>0.16593846277522911</v>
      </c>
      <c r="S1182" s="2">
        <f t="shared" si="114"/>
        <v>1</v>
      </c>
      <c r="T1182" s="6">
        <f t="shared" si="117"/>
        <v>8.611111111111111E-2</v>
      </c>
      <c r="U1182" s="7">
        <v>6.5879999999999994E-2</v>
      </c>
      <c r="V1182" s="7">
        <v>1.37E-2</v>
      </c>
      <c r="W1182" s="3">
        <f t="shared" si="115"/>
        <v>1.5320374360125706</v>
      </c>
      <c r="X1182" s="8">
        <f t="shared" si="118"/>
        <v>1.4833433006060925</v>
      </c>
      <c r="Y1182" s="3">
        <f t="shared" si="116"/>
        <v>1759.9999999999854</v>
      </c>
      <c r="Z1182">
        <f t="shared" si="119"/>
        <v>32.97169907204443</v>
      </c>
    </row>
    <row r="1183" spans="1:26" hidden="1" x14ac:dyDescent="0.25">
      <c r="A1183" t="s">
        <v>0</v>
      </c>
      <c r="B1183" s="1">
        <v>45898</v>
      </c>
      <c r="C1183" s="1">
        <v>45930</v>
      </c>
      <c r="D1183" t="s">
        <v>3</v>
      </c>
      <c r="E1183">
        <v>25150</v>
      </c>
      <c r="F1183">
        <v>124.95</v>
      </c>
      <c r="G1183">
        <v>137.94999999999999</v>
      </c>
      <c r="H1183">
        <v>92.65</v>
      </c>
      <c r="I1183">
        <v>95.85</v>
      </c>
      <c r="J1183">
        <v>97.35</v>
      </c>
      <c r="K1183">
        <v>95.85</v>
      </c>
      <c r="L1183">
        <v>2297</v>
      </c>
      <c r="M1183">
        <v>43521.77</v>
      </c>
      <c r="N1183">
        <v>194.6</v>
      </c>
      <c r="O1183">
        <v>72600</v>
      </c>
      <c r="P1183">
        <v>18525</v>
      </c>
      <c r="Q1183">
        <v>24426.85</v>
      </c>
      <c r="R1183" s="4">
        <v>0.1071485920203613</v>
      </c>
      <c r="S1183" s="2">
        <f t="shared" si="114"/>
        <v>0</v>
      </c>
      <c r="T1183" s="6">
        <f t="shared" si="117"/>
        <v>8.611111111111111E-2</v>
      </c>
      <c r="U1183" s="7">
        <v>6.5879999999999994E-2</v>
      </c>
      <c r="V1183" s="7">
        <v>1.37E-2</v>
      </c>
      <c r="W1183" s="3">
        <f t="shared" si="115"/>
        <v>-0.76925894776954662</v>
      </c>
      <c r="X1183" s="8">
        <f t="shared" si="118"/>
        <v>-0.80070137504766525</v>
      </c>
      <c r="Y1183" s="3">
        <f t="shared" si="116"/>
        <v>95.850000000001273</v>
      </c>
      <c r="Z1183">
        <f t="shared" si="119"/>
        <v>705.52789260686404</v>
      </c>
    </row>
    <row r="1184" spans="1:26" hidden="1" x14ac:dyDescent="0.25">
      <c r="A1184" t="s">
        <v>0</v>
      </c>
      <c r="B1184" s="1">
        <v>45898</v>
      </c>
      <c r="C1184" s="1">
        <v>45930</v>
      </c>
      <c r="D1184" t="s">
        <v>3</v>
      </c>
      <c r="E1184">
        <v>24750</v>
      </c>
      <c r="F1184">
        <v>280</v>
      </c>
      <c r="G1184">
        <v>296</v>
      </c>
      <c r="H1184">
        <v>217.5</v>
      </c>
      <c r="I1184">
        <v>223.8</v>
      </c>
      <c r="J1184">
        <v>224.5</v>
      </c>
      <c r="K1184">
        <v>223.8</v>
      </c>
      <c r="L1184">
        <v>1744</v>
      </c>
      <c r="M1184">
        <v>32703.37</v>
      </c>
      <c r="N1184">
        <v>330.37</v>
      </c>
      <c r="O1184">
        <v>86475</v>
      </c>
      <c r="P1184">
        <v>13275</v>
      </c>
      <c r="Q1184">
        <v>24426.85</v>
      </c>
      <c r="R1184" s="4">
        <v>0.1110743088817157</v>
      </c>
      <c r="S1184" s="2">
        <f t="shared" si="114"/>
        <v>0</v>
      </c>
      <c r="T1184" s="6">
        <f t="shared" si="117"/>
        <v>8.611111111111111E-2</v>
      </c>
      <c r="U1184" s="7">
        <v>6.5879999999999994E-2</v>
      </c>
      <c r="V1184" s="7">
        <v>1.37E-2</v>
      </c>
      <c r="W1184" s="3">
        <f t="shared" si="115"/>
        <v>-0.249063394039751</v>
      </c>
      <c r="X1184" s="8">
        <f t="shared" si="118"/>
        <v>-0.28165781094834624</v>
      </c>
      <c r="Y1184" s="3">
        <f t="shared" si="116"/>
        <v>223.79999999999745</v>
      </c>
      <c r="Z1184">
        <f t="shared" si="119"/>
        <v>435.74066817540734</v>
      </c>
    </row>
    <row r="1185" spans="1:26" hidden="1" x14ac:dyDescent="0.25">
      <c r="A1185" t="s">
        <v>0</v>
      </c>
      <c r="B1185" s="1">
        <v>45898</v>
      </c>
      <c r="C1185" s="1">
        <v>45930</v>
      </c>
      <c r="D1185" t="s">
        <v>3</v>
      </c>
      <c r="E1185">
        <v>26300</v>
      </c>
      <c r="F1185">
        <v>11.85</v>
      </c>
      <c r="G1185">
        <v>12.3</v>
      </c>
      <c r="H1185">
        <v>7.15</v>
      </c>
      <c r="I1185">
        <v>7.95</v>
      </c>
      <c r="J1185">
        <v>7.8</v>
      </c>
      <c r="K1185">
        <v>7.95</v>
      </c>
      <c r="L1185">
        <v>5126</v>
      </c>
      <c r="M1185">
        <v>101143.85</v>
      </c>
      <c r="N1185">
        <v>33.5</v>
      </c>
      <c r="O1185">
        <v>282150</v>
      </c>
      <c r="P1185">
        <v>-22275</v>
      </c>
      <c r="Q1185">
        <v>24426.85</v>
      </c>
      <c r="R1185" s="4">
        <v>0.1194842793435457</v>
      </c>
      <c r="S1185" s="2">
        <f t="shared" si="114"/>
        <v>0</v>
      </c>
      <c r="T1185" s="6">
        <f t="shared" si="117"/>
        <v>8.611111111111111E-2</v>
      </c>
      <c r="U1185" s="7">
        <v>6.5879999999999994E-2</v>
      </c>
      <c r="V1185" s="7">
        <v>1.37E-2</v>
      </c>
      <c r="W1185" s="3">
        <f t="shared" si="115"/>
        <v>-1.9615954368582267</v>
      </c>
      <c r="X1185" s="8">
        <f t="shared" si="118"/>
        <v>-1.9966577339290452</v>
      </c>
      <c r="Y1185" s="3">
        <f t="shared" si="116"/>
        <v>7.9500000000759883</v>
      </c>
      <c r="Z1185">
        <f t="shared" si="119"/>
        <v>1761.1224128473114</v>
      </c>
    </row>
    <row r="1186" spans="1:26" hidden="1" x14ac:dyDescent="0.25">
      <c r="A1186" t="s">
        <v>0</v>
      </c>
      <c r="B1186" s="1">
        <v>45898</v>
      </c>
      <c r="C1186" s="1">
        <v>45930</v>
      </c>
      <c r="D1186" t="s">
        <v>3</v>
      </c>
      <c r="E1186">
        <v>29000</v>
      </c>
      <c r="F1186">
        <v>1.95</v>
      </c>
      <c r="G1186">
        <v>1.95</v>
      </c>
      <c r="H1186">
        <v>1.5</v>
      </c>
      <c r="I1186">
        <v>1.65</v>
      </c>
      <c r="J1186">
        <v>1.55</v>
      </c>
      <c r="K1186">
        <v>1.65</v>
      </c>
      <c r="L1186">
        <v>1165</v>
      </c>
      <c r="M1186">
        <v>25340.19</v>
      </c>
      <c r="N1186">
        <v>1.44</v>
      </c>
      <c r="O1186">
        <v>575400</v>
      </c>
      <c r="P1186">
        <v>6000</v>
      </c>
      <c r="Q1186">
        <v>24426.85</v>
      </c>
      <c r="R1186" s="4">
        <v>0.20979931385398881</v>
      </c>
      <c r="S1186" s="2">
        <f t="shared" si="114"/>
        <v>0</v>
      </c>
      <c r="T1186" s="6">
        <f t="shared" si="117"/>
        <v>8.611111111111111E-2</v>
      </c>
      <c r="U1186" s="7">
        <v>6.5879999999999994E-2</v>
      </c>
      <c r="V1186" s="7">
        <v>1.37E-2</v>
      </c>
      <c r="W1186" s="3">
        <f t="shared" si="115"/>
        <v>-2.6837420214809229</v>
      </c>
      <c r="X1186" s="8">
        <f t="shared" si="118"/>
        <v>-2.745306989759738</v>
      </c>
      <c r="Y1186" s="3">
        <f t="shared" si="116"/>
        <v>1.6499999999969077</v>
      </c>
      <c r="Z1186">
        <f t="shared" si="119"/>
        <v>4439.5486777596598</v>
      </c>
    </row>
    <row r="1187" spans="1:26" hidden="1" x14ac:dyDescent="0.25">
      <c r="A1187" t="s">
        <v>0</v>
      </c>
      <c r="B1187" s="1">
        <v>45898</v>
      </c>
      <c r="C1187" s="1">
        <v>45930</v>
      </c>
      <c r="D1187" t="s">
        <v>3</v>
      </c>
      <c r="E1187">
        <v>18000</v>
      </c>
      <c r="F1187" t="s">
        <v>2</v>
      </c>
      <c r="G1187" t="s">
        <v>2</v>
      </c>
      <c r="H1187" t="s">
        <v>2</v>
      </c>
      <c r="I1187">
        <v>6700</v>
      </c>
      <c r="J1187">
        <v>6700</v>
      </c>
      <c r="K1187">
        <v>6522.7</v>
      </c>
      <c r="L1187" t="s">
        <v>2</v>
      </c>
      <c r="M1187" t="s">
        <v>2</v>
      </c>
      <c r="N1187" t="s">
        <v>2</v>
      </c>
      <c r="O1187">
        <v>16950</v>
      </c>
      <c r="P1187" t="s">
        <v>2</v>
      </c>
      <c r="Q1187">
        <v>24426.85</v>
      </c>
      <c r="R1187" s="4">
        <v>0.51313934686053897</v>
      </c>
      <c r="S1187" s="2">
        <f t="shared" si="114"/>
        <v>1</v>
      </c>
      <c r="T1187" s="6">
        <f t="shared" si="117"/>
        <v>8.611111111111111E-2</v>
      </c>
      <c r="U1187" s="7">
        <v>6.5879999999999994E-2</v>
      </c>
      <c r="V1187" s="7">
        <v>1.37E-2</v>
      </c>
      <c r="W1187" s="3">
        <f t="shared" si="115"/>
        <v>2.1327085955066645</v>
      </c>
      <c r="X1187" s="8">
        <f t="shared" si="118"/>
        <v>1.982129420428584</v>
      </c>
      <c r="Y1187" s="3">
        <f t="shared" si="116"/>
        <v>6522.7000000000007</v>
      </c>
      <c r="Z1187">
        <f t="shared" si="119"/>
        <v>22.825005894537753</v>
      </c>
    </row>
    <row r="1188" spans="1:26" hidden="1" x14ac:dyDescent="0.25">
      <c r="A1188" t="s">
        <v>0</v>
      </c>
      <c r="B1188" s="1">
        <v>45898</v>
      </c>
      <c r="C1188" s="1">
        <v>45930</v>
      </c>
      <c r="D1188" t="s">
        <v>3</v>
      </c>
      <c r="E1188">
        <v>23000</v>
      </c>
      <c r="F1188">
        <v>1673.45</v>
      </c>
      <c r="G1188">
        <v>1715.9</v>
      </c>
      <c r="H1188">
        <v>1558.15</v>
      </c>
      <c r="I1188">
        <v>1588</v>
      </c>
      <c r="J1188">
        <v>1588.4</v>
      </c>
      <c r="K1188">
        <v>1588</v>
      </c>
      <c r="L1188">
        <v>1572</v>
      </c>
      <c r="M1188">
        <v>29052.01</v>
      </c>
      <c r="N1188">
        <v>1935.01</v>
      </c>
      <c r="O1188">
        <v>1142700</v>
      </c>
      <c r="P1188">
        <v>23700</v>
      </c>
      <c r="Q1188">
        <v>24426.85</v>
      </c>
      <c r="R1188" s="4">
        <v>0.17476278759838501</v>
      </c>
      <c r="S1188" s="2">
        <f t="shared" si="114"/>
        <v>1</v>
      </c>
      <c r="T1188" s="6">
        <f t="shared" si="117"/>
        <v>8.611111111111111E-2</v>
      </c>
      <c r="U1188" s="7">
        <v>6.5879999999999994E-2</v>
      </c>
      <c r="V1188" s="7">
        <v>1.37E-2</v>
      </c>
      <c r="W1188" s="3">
        <f t="shared" si="115"/>
        <v>1.2869025311579574</v>
      </c>
      <c r="X1188" s="8">
        <f t="shared" si="118"/>
        <v>1.2356189245666611</v>
      </c>
      <c r="Y1188" s="3">
        <f t="shared" si="116"/>
        <v>1588</v>
      </c>
      <c r="Z1188">
        <f t="shared" si="119"/>
        <v>59.840311287774966</v>
      </c>
    </row>
    <row r="1189" spans="1:26" hidden="1" x14ac:dyDescent="0.25">
      <c r="A1189" t="s">
        <v>0</v>
      </c>
      <c r="B1189" s="1">
        <v>45898</v>
      </c>
      <c r="C1189" s="1">
        <v>45930</v>
      </c>
      <c r="D1189" t="s">
        <v>3</v>
      </c>
      <c r="E1189">
        <v>27150</v>
      </c>
      <c r="F1189">
        <v>5.65</v>
      </c>
      <c r="G1189">
        <v>5.65</v>
      </c>
      <c r="H1189">
        <v>2.6</v>
      </c>
      <c r="I1189">
        <v>3.55</v>
      </c>
      <c r="J1189">
        <v>3.45</v>
      </c>
      <c r="K1189">
        <v>3.55</v>
      </c>
      <c r="L1189">
        <v>213</v>
      </c>
      <c r="M1189">
        <v>4337.8100000000004</v>
      </c>
      <c r="N1189">
        <v>0.6</v>
      </c>
      <c r="O1189">
        <v>1875</v>
      </c>
      <c r="P1189">
        <v>450</v>
      </c>
      <c r="Q1189">
        <v>24426.85</v>
      </c>
      <c r="R1189" s="4">
        <v>0.1470606504397319</v>
      </c>
      <c r="S1189" s="2">
        <f t="shared" si="114"/>
        <v>0</v>
      </c>
      <c r="T1189" s="6">
        <f t="shared" si="117"/>
        <v>8.611111111111111E-2</v>
      </c>
      <c r="U1189" s="7">
        <v>6.5879999999999994E-2</v>
      </c>
      <c r="V1189" s="7">
        <v>1.37E-2</v>
      </c>
      <c r="W1189" s="3">
        <f t="shared" si="115"/>
        <v>-2.323504580323017</v>
      </c>
      <c r="X1189" s="8">
        <f t="shared" si="118"/>
        <v>-2.3666590793204971</v>
      </c>
      <c r="Y1189" s="3">
        <f t="shared" si="116"/>
        <v>3.5499999999993577</v>
      </c>
      <c r="Z1189">
        <f t="shared" si="119"/>
        <v>2601.9140147641592</v>
      </c>
    </row>
    <row r="1190" spans="1:26" hidden="1" x14ac:dyDescent="0.25">
      <c r="A1190" t="s">
        <v>0</v>
      </c>
      <c r="B1190" s="1">
        <v>45898</v>
      </c>
      <c r="C1190" s="1">
        <v>45930</v>
      </c>
      <c r="D1190" t="s">
        <v>3</v>
      </c>
      <c r="E1190">
        <v>26950</v>
      </c>
      <c r="F1190">
        <v>3.45</v>
      </c>
      <c r="G1190">
        <v>4.8</v>
      </c>
      <c r="H1190">
        <v>3.3</v>
      </c>
      <c r="I1190">
        <v>3.75</v>
      </c>
      <c r="J1190">
        <v>3.75</v>
      </c>
      <c r="K1190">
        <v>3.75</v>
      </c>
      <c r="L1190">
        <v>45</v>
      </c>
      <c r="M1190">
        <v>909.69</v>
      </c>
      <c r="N1190">
        <v>0.13</v>
      </c>
      <c r="O1190">
        <v>3300</v>
      </c>
      <c r="P1190">
        <v>375</v>
      </c>
      <c r="Q1190">
        <v>24426.85</v>
      </c>
      <c r="R1190" s="4">
        <v>0.13866663984752761</v>
      </c>
      <c r="S1190" s="2">
        <f t="shared" si="114"/>
        <v>0</v>
      </c>
      <c r="T1190" s="6">
        <f t="shared" si="117"/>
        <v>8.611111111111111E-2</v>
      </c>
      <c r="U1190" s="7">
        <v>6.5879999999999994E-2</v>
      </c>
      <c r="V1190" s="7">
        <v>1.37E-2</v>
      </c>
      <c r="W1190" s="3">
        <f t="shared" si="115"/>
        <v>-2.2849893309098981</v>
      </c>
      <c r="X1190" s="8">
        <f t="shared" si="118"/>
        <v>-2.3256806331201823</v>
      </c>
      <c r="Y1190" s="3">
        <f t="shared" si="116"/>
        <v>3.750000000058094</v>
      </c>
      <c r="Z1190">
        <f t="shared" si="119"/>
        <v>2403.245402548433</v>
      </c>
    </row>
    <row r="1191" spans="1:26" hidden="1" x14ac:dyDescent="0.25">
      <c r="A1191" t="s">
        <v>0</v>
      </c>
      <c r="B1191" s="1">
        <v>45898</v>
      </c>
      <c r="C1191" s="1">
        <v>45930</v>
      </c>
      <c r="D1191" t="s">
        <v>3</v>
      </c>
      <c r="E1191">
        <v>26450</v>
      </c>
      <c r="F1191">
        <v>9</v>
      </c>
      <c r="G1191">
        <v>9.3000000000000007</v>
      </c>
      <c r="H1191">
        <v>5.7</v>
      </c>
      <c r="I1191">
        <v>6.35</v>
      </c>
      <c r="J1191">
        <v>6.35</v>
      </c>
      <c r="K1191">
        <v>6.35</v>
      </c>
      <c r="L1191">
        <v>161</v>
      </c>
      <c r="M1191">
        <v>3194.74</v>
      </c>
      <c r="N1191">
        <v>0.91</v>
      </c>
      <c r="O1191">
        <v>32400</v>
      </c>
      <c r="P1191">
        <v>-4125</v>
      </c>
      <c r="Q1191">
        <v>24426.85</v>
      </c>
      <c r="R1191" s="4">
        <v>0.12330377150410041</v>
      </c>
      <c r="S1191" s="2">
        <f t="shared" si="114"/>
        <v>0</v>
      </c>
      <c r="T1191" s="6">
        <f t="shared" si="117"/>
        <v>8.611111111111111E-2</v>
      </c>
      <c r="U1191" s="7">
        <v>6.5879999999999994E-2</v>
      </c>
      <c r="V1191" s="7">
        <v>1.37E-2</v>
      </c>
      <c r="W1191" s="3">
        <f t="shared" si="115"/>
        <v>-2.0569078611026086</v>
      </c>
      <c r="X1191" s="8">
        <f t="shared" si="118"/>
        <v>-2.0930909764896843</v>
      </c>
      <c r="Y1191" s="3">
        <f t="shared" si="116"/>
        <v>6.3500000000000796</v>
      </c>
      <c r="Z1191">
        <f t="shared" si="119"/>
        <v>1908.6738720091053</v>
      </c>
    </row>
    <row r="1192" spans="1:26" hidden="1" x14ac:dyDescent="0.25">
      <c r="A1192" t="s">
        <v>0</v>
      </c>
      <c r="B1192" s="1">
        <v>45898</v>
      </c>
      <c r="C1192" s="1">
        <v>45930</v>
      </c>
      <c r="D1192" t="s">
        <v>3</v>
      </c>
      <c r="E1192">
        <v>25250</v>
      </c>
      <c r="F1192">
        <v>99.45</v>
      </c>
      <c r="G1192">
        <v>110.7</v>
      </c>
      <c r="H1192">
        <v>72.7</v>
      </c>
      <c r="I1192">
        <v>75.349999999999994</v>
      </c>
      <c r="J1192">
        <v>72.7</v>
      </c>
      <c r="K1192">
        <v>75.349999999999994</v>
      </c>
      <c r="L1192">
        <v>3746</v>
      </c>
      <c r="M1192">
        <v>71184.84</v>
      </c>
      <c r="N1192">
        <v>244.97</v>
      </c>
      <c r="O1192">
        <v>143925</v>
      </c>
      <c r="P1192">
        <v>65025</v>
      </c>
      <c r="Q1192">
        <v>24426.85</v>
      </c>
      <c r="R1192" s="4">
        <v>0.1065142461425016</v>
      </c>
      <c r="S1192" s="2">
        <f t="shared" si="114"/>
        <v>0</v>
      </c>
      <c r="T1192" s="6">
        <f t="shared" si="117"/>
        <v>8.611111111111111E-2</v>
      </c>
      <c r="U1192" s="7">
        <v>6.5879999999999994E-2</v>
      </c>
      <c r="V1192" s="7">
        <v>1.37E-2</v>
      </c>
      <c r="W1192" s="3">
        <f t="shared" si="115"/>
        <v>-0.90098575094345157</v>
      </c>
      <c r="X1192" s="8">
        <f t="shared" si="118"/>
        <v>-0.93224203135992978</v>
      </c>
      <c r="Y1192" s="3">
        <f t="shared" si="116"/>
        <v>75.349999999998545</v>
      </c>
      <c r="Z1192">
        <f t="shared" si="119"/>
        <v>784.46219871472931</v>
      </c>
    </row>
    <row r="1193" spans="1:26" hidden="1" x14ac:dyDescent="0.25">
      <c r="A1193" t="s">
        <v>0</v>
      </c>
      <c r="B1193" s="1">
        <v>45898</v>
      </c>
      <c r="C1193" s="1">
        <v>45930</v>
      </c>
      <c r="D1193" t="s">
        <v>3</v>
      </c>
      <c r="E1193">
        <v>26900</v>
      </c>
      <c r="F1193">
        <v>5.3</v>
      </c>
      <c r="G1193">
        <v>5.3</v>
      </c>
      <c r="H1193">
        <v>3.7</v>
      </c>
      <c r="I1193">
        <v>3.85</v>
      </c>
      <c r="J1193">
        <v>4</v>
      </c>
      <c r="K1193">
        <v>3.85</v>
      </c>
      <c r="L1193">
        <v>212</v>
      </c>
      <c r="M1193">
        <v>4277.74</v>
      </c>
      <c r="N1193">
        <v>0.64</v>
      </c>
      <c r="O1193">
        <v>11400</v>
      </c>
      <c r="P1193">
        <v>900</v>
      </c>
      <c r="Q1193">
        <v>24426.85</v>
      </c>
      <c r="R1193" s="4">
        <v>0.13675491433174561</v>
      </c>
      <c r="S1193" s="2">
        <f t="shared" si="114"/>
        <v>0</v>
      </c>
      <c r="T1193" s="6">
        <f t="shared" si="117"/>
        <v>8.611111111111111E-2</v>
      </c>
      <c r="U1193" s="7">
        <v>6.5879999999999994E-2</v>
      </c>
      <c r="V1193" s="7">
        <v>1.37E-2</v>
      </c>
      <c r="W1193" s="3">
        <f t="shared" si="115"/>
        <v>-2.2712220698795353</v>
      </c>
      <c r="X1193" s="8">
        <f t="shared" si="118"/>
        <v>-2.3113523820723838</v>
      </c>
      <c r="Y1193" s="3">
        <f t="shared" si="116"/>
        <v>3.8500000000000227</v>
      </c>
      <c r="Z1193">
        <f t="shared" si="119"/>
        <v>2353.6282494944971</v>
      </c>
    </row>
    <row r="1194" spans="1:26" hidden="1" x14ac:dyDescent="0.25">
      <c r="A1194" t="s">
        <v>0</v>
      </c>
      <c r="B1194" s="1">
        <v>45898</v>
      </c>
      <c r="C1194" s="1">
        <v>45930</v>
      </c>
      <c r="D1194" t="s">
        <v>3</v>
      </c>
      <c r="E1194">
        <v>26750</v>
      </c>
      <c r="F1194">
        <v>5.65</v>
      </c>
      <c r="G1194">
        <v>5.65</v>
      </c>
      <c r="H1194">
        <v>3.65</v>
      </c>
      <c r="I1194">
        <v>3.95</v>
      </c>
      <c r="J1194">
        <v>4</v>
      </c>
      <c r="K1194">
        <v>3.95</v>
      </c>
      <c r="L1194">
        <v>233</v>
      </c>
      <c r="M1194">
        <v>4675.3900000000003</v>
      </c>
      <c r="N1194">
        <v>0.82</v>
      </c>
      <c r="O1194">
        <v>66750</v>
      </c>
      <c r="P1194">
        <v>-5250</v>
      </c>
      <c r="Q1194">
        <v>24426.85</v>
      </c>
      <c r="R1194" s="4">
        <v>0.12998253925002329</v>
      </c>
      <c r="S1194" s="2">
        <f t="shared" si="114"/>
        <v>0</v>
      </c>
      <c r="T1194" s="6">
        <f t="shared" si="117"/>
        <v>8.611111111111111E-2</v>
      </c>
      <c r="U1194" s="7">
        <v>6.5879999999999994E-2</v>
      </c>
      <c r="V1194" s="7">
        <v>1.37E-2</v>
      </c>
      <c r="W1194" s="3">
        <f t="shared" si="115"/>
        <v>-2.2449954448344545</v>
      </c>
      <c r="X1194" s="8">
        <f t="shared" si="118"/>
        <v>-2.2831384242309305</v>
      </c>
      <c r="Y1194" s="3">
        <f t="shared" si="116"/>
        <v>3.9500000000002728</v>
      </c>
      <c r="Z1194">
        <f t="shared" si="119"/>
        <v>2204.5767903327032</v>
      </c>
    </row>
    <row r="1195" spans="1:26" hidden="1" x14ac:dyDescent="0.25">
      <c r="A1195" t="s">
        <v>0</v>
      </c>
      <c r="B1195" s="1">
        <v>45898</v>
      </c>
      <c r="C1195" s="1">
        <v>45930</v>
      </c>
      <c r="D1195" t="s">
        <v>3</v>
      </c>
      <c r="E1195">
        <v>27100</v>
      </c>
      <c r="F1195">
        <v>4.1500000000000004</v>
      </c>
      <c r="G1195">
        <v>4.1500000000000004</v>
      </c>
      <c r="H1195">
        <v>2.95</v>
      </c>
      <c r="I1195">
        <v>3.4</v>
      </c>
      <c r="J1195">
        <v>3.45</v>
      </c>
      <c r="K1195">
        <v>3.4</v>
      </c>
      <c r="L1195">
        <v>292</v>
      </c>
      <c r="M1195">
        <v>5935.68</v>
      </c>
      <c r="N1195">
        <v>0.78</v>
      </c>
      <c r="O1195">
        <v>6975</v>
      </c>
      <c r="P1195">
        <v>5925</v>
      </c>
      <c r="Q1195">
        <v>24426.85</v>
      </c>
      <c r="R1195" s="4">
        <v>0.14395040013881899</v>
      </c>
      <c r="S1195" s="2">
        <f t="shared" si="114"/>
        <v>0</v>
      </c>
      <c r="T1195" s="6">
        <f t="shared" si="117"/>
        <v>8.611111111111111E-2</v>
      </c>
      <c r="U1195" s="7">
        <v>6.5879999999999994E-2</v>
      </c>
      <c r="V1195" s="7">
        <v>1.37E-2</v>
      </c>
      <c r="W1195" s="3">
        <f t="shared" si="115"/>
        <v>-2.3309924055830851</v>
      </c>
      <c r="X1195" s="8">
        <f t="shared" si="118"/>
        <v>-2.3732342111231972</v>
      </c>
      <c r="Y1195" s="3">
        <f t="shared" si="116"/>
        <v>3.3999999999995794</v>
      </c>
      <c r="Z1195">
        <f t="shared" si="119"/>
        <v>2552.0468617102306</v>
      </c>
    </row>
    <row r="1196" spans="1:26" hidden="1" x14ac:dyDescent="0.25">
      <c r="A1196" t="s">
        <v>0</v>
      </c>
      <c r="B1196" s="1">
        <v>45898</v>
      </c>
      <c r="C1196" s="1">
        <v>45930</v>
      </c>
      <c r="D1196" t="s">
        <v>3</v>
      </c>
      <c r="E1196">
        <v>26800</v>
      </c>
      <c r="F1196">
        <v>5.25</v>
      </c>
      <c r="G1196">
        <v>5.95</v>
      </c>
      <c r="H1196">
        <v>3.75</v>
      </c>
      <c r="I1196">
        <v>4.1500000000000004</v>
      </c>
      <c r="J1196">
        <v>4.2</v>
      </c>
      <c r="K1196">
        <v>4.1500000000000004</v>
      </c>
      <c r="L1196">
        <v>575</v>
      </c>
      <c r="M1196">
        <v>11559.39</v>
      </c>
      <c r="N1196">
        <v>1.89</v>
      </c>
      <c r="O1196">
        <v>14475</v>
      </c>
      <c r="P1196">
        <v>11175</v>
      </c>
      <c r="Q1196">
        <v>24426.85</v>
      </c>
      <c r="R1196" s="4">
        <v>0.13327074428232669</v>
      </c>
      <c r="S1196" s="2">
        <f t="shared" si="114"/>
        <v>0</v>
      </c>
      <c r="T1196" s="6">
        <f t="shared" si="117"/>
        <v>8.611111111111111E-2</v>
      </c>
      <c r="U1196" s="7">
        <v>6.5879999999999994E-2</v>
      </c>
      <c r="V1196" s="7">
        <v>1.37E-2</v>
      </c>
      <c r="W1196" s="3">
        <f t="shared" si="115"/>
        <v>-2.2364017073329072</v>
      </c>
      <c r="X1196" s="8">
        <f t="shared" si="118"/>
        <v>-2.2755096004595057</v>
      </c>
      <c r="Y1196" s="3">
        <f t="shared" si="116"/>
        <v>4.1499999999841179</v>
      </c>
      <c r="Z1196">
        <f t="shared" si="119"/>
        <v>2254.4939433866348</v>
      </c>
    </row>
    <row r="1197" spans="1:26" hidden="1" x14ac:dyDescent="0.25">
      <c r="A1197" t="s">
        <v>0</v>
      </c>
      <c r="B1197" s="1">
        <v>45898</v>
      </c>
      <c r="C1197" s="1">
        <v>45930</v>
      </c>
      <c r="D1197" t="s">
        <v>3</v>
      </c>
      <c r="E1197">
        <v>23300</v>
      </c>
      <c r="F1197">
        <v>1366.65</v>
      </c>
      <c r="G1197">
        <v>1366.65</v>
      </c>
      <c r="H1197">
        <v>1290</v>
      </c>
      <c r="I1197">
        <v>1297.25</v>
      </c>
      <c r="J1197">
        <v>1298.45</v>
      </c>
      <c r="K1197">
        <v>1297.25</v>
      </c>
      <c r="L1197">
        <v>10</v>
      </c>
      <c r="M1197">
        <v>184.58</v>
      </c>
      <c r="N1197">
        <v>9.83</v>
      </c>
      <c r="O1197">
        <v>4425</v>
      </c>
      <c r="P1197">
        <v>75</v>
      </c>
      <c r="Q1197">
        <v>24426.85</v>
      </c>
      <c r="R1197" s="4">
        <v>0.15396041465403579</v>
      </c>
      <c r="S1197" s="2">
        <f t="shared" si="114"/>
        <v>1</v>
      </c>
      <c r="T1197" s="6">
        <f t="shared" si="117"/>
        <v>8.611111111111111E-2</v>
      </c>
      <c r="U1197" s="7">
        <v>6.5879999999999994E-2</v>
      </c>
      <c r="V1197" s="7">
        <v>1.37E-2</v>
      </c>
      <c r="W1197" s="3">
        <f t="shared" si="115"/>
        <v>1.1674270231470134</v>
      </c>
      <c r="X1197" s="8">
        <f t="shared" si="118"/>
        <v>1.1222478094010353</v>
      </c>
      <c r="Y1197" s="3">
        <f t="shared" si="116"/>
        <v>1297.2500000002947</v>
      </c>
      <c r="Z1197">
        <f t="shared" si="119"/>
        <v>67.393229611367133</v>
      </c>
    </row>
    <row r="1198" spans="1:26" hidden="1" x14ac:dyDescent="0.25">
      <c r="A1198" t="s">
        <v>0</v>
      </c>
      <c r="B1198" s="1">
        <v>45898</v>
      </c>
      <c r="C1198" s="1">
        <v>45930</v>
      </c>
      <c r="D1198" t="s">
        <v>3</v>
      </c>
      <c r="E1198">
        <v>25050</v>
      </c>
      <c r="F1198">
        <v>155</v>
      </c>
      <c r="G1198">
        <v>169</v>
      </c>
      <c r="H1198">
        <v>116.85</v>
      </c>
      <c r="I1198">
        <v>120.5</v>
      </c>
      <c r="J1198">
        <v>120.1</v>
      </c>
      <c r="K1198">
        <v>120.5</v>
      </c>
      <c r="L1198">
        <v>4477</v>
      </c>
      <c r="M1198">
        <v>84609.05</v>
      </c>
      <c r="N1198">
        <v>497.41</v>
      </c>
      <c r="O1198">
        <v>198000</v>
      </c>
      <c r="P1198">
        <v>118800</v>
      </c>
      <c r="Q1198">
        <v>24426.85</v>
      </c>
      <c r="R1198" s="4">
        <v>0.1078882526049444</v>
      </c>
      <c r="S1198" s="2">
        <f t="shared" si="114"/>
        <v>0</v>
      </c>
      <c r="T1198" s="6">
        <f t="shared" si="117"/>
        <v>8.611111111111111E-2</v>
      </c>
      <c r="U1198" s="7">
        <v>6.5879999999999994E-2</v>
      </c>
      <c r="V1198" s="7">
        <v>1.37E-2</v>
      </c>
      <c r="W1198" s="3">
        <f t="shared" si="115"/>
        <v>-0.63792748164742541</v>
      </c>
      <c r="X1198" s="8">
        <f t="shared" si="118"/>
        <v>-0.66958696006641982</v>
      </c>
      <c r="Y1198" s="3">
        <f t="shared" si="116"/>
        <v>120.49999999999818</v>
      </c>
      <c r="Z1198">
        <f t="shared" si="119"/>
        <v>630.74358649900023</v>
      </c>
    </row>
    <row r="1199" spans="1:26" hidden="1" x14ac:dyDescent="0.25">
      <c r="A1199" t="s">
        <v>0</v>
      </c>
      <c r="B1199" s="1">
        <v>45898</v>
      </c>
      <c r="C1199" s="1">
        <v>45930</v>
      </c>
      <c r="D1199" t="s">
        <v>3</v>
      </c>
      <c r="E1199">
        <v>26400</v>
      </c>
      <c r="F1199">
        <v>10.15</v>
      </c>
      <c r="G1199">
        <v>10.199999999999999</v>
      </c>
      <c r="H1199">
        <v>6.1</v>
      </c>
      <c r="I1199">
        <v>6.95</v>
      </c>
      <c r="J1199">
        <v>6.8</v>
      </c>
      <c r="K1199">
        <v>6.95</v>
      </c>
      <c r="L1199">
        <v>3086</v>
      </c>
      <c r="M1199">
        <v>61120.79</v>
      </c>
      <c r="N1199">
        <v>17.989999999999998</v>
      </c>
      <c r="O1199">
        <v>203175</v>
      </c>
      <c r="P1199">
        <v>8775</v>
      </c>
      <c r="Q1199">
        <v>24426.85</v>
      </c>
      <c r="R1199" s="4">
        <v>0.1223391805186959</v>
      </c>
      <c r="S1199" s="2">
        <f t="shared" si="114"/>
        <v>0</v>
      </c>
      <c r="T1199" s="6">
        <f t="shared" si="117"/>
        <v>8.611111111111111E-2</v>
      </c>
      <c r="U1199" s="7">
        <v>6.5879999999999994E-2</v>
      </c>
      <c r="V1199" s="7">
        <v>1.37E-2</v>
      </c>
      <c r="W1199" s="3">
        <f t="shared" si="115"/>
        <v>-2.0207038631599414</v>
      </c>
      <c r="X1199" s="8">
        <f t="shared" si="118"/>
        <v>-2.0566039222665768</v>
      </c>
      <c r="Y1199" s="3">
        <f t="shared" si="116"/>
        <v>6.9500000000001592</v>
      </c>
      <c r="Z1199">
        <f t="shared" si="119"/>
        <v>1859.5567189551766</v>
      </c>
    </row>
    <row r="1200" spans="1:26" hidden="1" x14ac:dyDescent="0.25">
      <c r="A1200" t="s">
        <v>0</v>
      </c>
      <c r="B1200" s="1">
        <v>45898</v>
      </c>
      <c r="C1200" s="1">
        <v>45930</v>
      </c>
      <c r="D1200" t="s">
        <v>3</v>
      </c>
      <c r="E1200">
        <v>22950</v>
      </c>
      <c r="F1200" t="s">
        <v>2</v>
      </c>
      <c r="G1200" t="s">
        <v>2</v>
      </c>
      <c r="H1200" t="s">
        <v>2</v>
      </c>
      <c r="I1200">
        <v>1836.55</v>
      </c>
      <c r="J1200">
        <v>1836.55</v>
      </c>
      <c r="K1200">
        <v>1636.6</v>
      </c>
      <c r="L1200" t="s">
        <v>2</v>
      </c>
      <c r="M1200" t="s">
        <v>2</v>
      </c>
      <c r="N1200" t="s">
        <v>2</v>
      </c>
      <c r="O1200">
        <v>75</v>
      </c>
      <c r="P1200" t="s">
        <v>2</v>
      </c>
      <c r="Q1200">
        <v>24426.85</v>
      </c>
      <c r="R1200" s="4">
        <v>0.17815875884157681</v>
      </c>
      <c r="S1200" s="2">
        <f t="shared" si="114"/>
        <v>1</v>
      </c>
      <c r="T1200" s="6">
        <f t="shared" si="117"/>
        <v>8.611111111111111E-2</v>
      </c>
      <c r="U1200" s="7">
        <v>6.5879999999999994E-2</v>
      </c>
      <c r="V1200" s="7">
        <v>1.37E-2</v>
      </c>
      <c r="W1200" s="3">
        <f t="shared" si="115"/>
        <v>1.3049865574943287</v>
      </c>
      <c r="X1200" s="8">
        <f t="shared" si="118"/>
        <v>1.2527064135072601</v>
      </c>
      <c r="Y1200" s="3">
        <f t="shared" si="116"/>
        <v>1636.6000000000276</v>
      </c>
      <c r="Z1200">
        <f t="shared" si="119"/>
        <v>58.723158233839058</v>
      </c>
    </row>
    <row r="1201" spans="1:26" hidden="1" x14ac:dyDescent="0.25">
      <c r="A1201" t="s">
        <v>0</v>
      </c>
      <c r="B1201" s="1">
        <v>45898</v>
      </c>
      <c r="C1201" s="1">
        <v>45930</v>
      </c>
      <c r="D1201" t="s">
        <v>3</v>
      </c>
      <c r="E1201">
        <v>25600</v>
      </c>
      <c r="F1201">
        <v>47.6</v>
      </c>
      <c r="G1201">
        <v>50.6</v>
      </c>
      <c r="H1201">
        <v>30.25</v>
      </c>
      <c r="I1201">
        <v>32.450000000000003</v>
      </c>
      <c r="J1201">
        <v>30.25</v>
      </c>
      <c r="K1201">
        <v>32.450000000000003</v>
      </c>
      <c r="L1201">
        <v>16751</v>
      </c>
      <c r="M1201">
        <v>322096.77</v>
      </c>
      <c r="N1201">
        <v>477.57</v>
      </c>
      <c r="O1201">
        <v>652950</v>
      </c>
      <c r="P1201">
        <v>65250</v>
      </c>
      <c r="Q1201">
        <v>24426.85</v>
      </c>
      <c r="R1201" s="4">
        <v>0.1074354287355877</v>
      </c>
      <c r="S1201" s="2">
        <f t="shared" si="114"/>
        <v>0</v>
      </c>
      <c r="T1201" s="6">
        <f t="shared" si="117"/>
        <v>8.611111111111111E-2</v>
      </c>
      <c r="U1201" s="7">
        <v>6.5879999999999994E-2</v>
      </c>
      <c r="V1201" s="7">
        <v>1.37E-2</v>
      </c>
      <c r="W1201" s="3">
        <f t="shared" si="115"/>
        <v>-1.3296446550387566</v>
      </c>
      <c r="X1201" s="8">
        <f t="shared" si="118"/>
        <v>-1.3611712536754452</v>
      </c>
      <c r="Y1201" s="3">
        <f t="shared" si="116"/>
        <v>32.449999999954343</v>
      </c>
      <c r="Z1201">
        <f t="shared" si="119"/>
        <v>1089.5822700922581</v>
      </c>
    </row>
    <row r="1202" spans="1:26" hidden="1" x14ac:dyDescent="0.25">
      <c r="A1202" t="s">
        <v>0</v>
      </c>
      <c r="B1202" s="1">
        <v>45898</v>
      </c>
      <c r="C1202" s="1">
        <v>45930</v>
      </c>
      <c r="D1202" t="s">
        <v>3</v>
      </c>
      <c r="E1202">
        <v>23250</v>
      </c>
      <c r="F1202">
        <v>1438.25</v>
      </c>
      <c r="G1202">
        <v>1438.25</v>
      </c>
      <c r="H1202">
        <v>1438.25</v>
      </c>
      <c r="I1202">
        <v>1438.25</v>
      </c>
      <c r="J1202">
        <v>1438.25</v>
      </c>
      <c r="K1202">
        <v>1368.55</v>
      </c>
      <c r="L1202">
        <v>2</v>
      </c>
      <c r="M1202">
        <v>37.03</v>
      </c>
      <c r="N1202">
        <v>2.16</v>
      </c>
      <c r="O1202">
        <v>150</v>
      </c>
      <c r="P1202" t="s">
        <v>2</v>
      </c>
      <c r="Q1202">
        <v>24426.85</v>
      </c>
      <c r="R1202" s="4">
        <v>0.1728147725661352</v>
      </c>
      <c r="S1202" s="2">
        <f t="shared" si="114"/>
        <v>1</v>
      </c>
      <c r="T1202" s="6">
        <f t="shared" si="117"/>
        <v>8.611111111111111E-2</v>
      </c>
      <c r="U1202" s="7">
        <v>6.5879999999999994E-2</v>
      </c>
      <c r="V1202" s="7">
        <v>1.37E-2</v>
      </c>
      <c r="W1202" s="3">
        <f t="shared" si="115"/>
        <v>1.0876512466097183</v>
      </c>
      <c r="X1202" s="8">
        <f t="shared" si="118"/>
        <v>1.0369392790836984</v>
      </c>
      <c r="Y1202" s="3">
        <f t="shared" si="116"/>
        <v>1368.5499999999447</v>
      </c>
      <c r="Z1202">
        <f t="shared" si="119"/>
        <v>88.97607655743559</v>
      </c>
    </row>
    <row r="1203" spans="1:26" hidden="1" x14ac:dyDescent="0.25">
      <c r="A1203" t="s">
        <v>0</v>
      </c>
      <c r="B1203" s="1">
        <v>45898</v>
      </c>
      <c r="C1203" s="1">
        <v>45930</v>
      </c>
      <c r="D1203" t="s">
        <v>3</v>
      </c>
      <c r="E1203">
        <v>24400</v>
      </c>
      <c r="F1203">
        <v>470</v>
      </c>
      <c r="G1203">
        <v>500</v>
      </c>
      <c r="H1203">
        <v>395</v>
      </c>
      <c r="I1203">
        <v>406.15</v>
      </c>
      <c r="J1203">
        <v>414.95</v>
      </c>
      <c r="K1203">
        <v>406.15</v>
      </c>
      <c r="L1203">
        <v>6839</v>
      </c>
      <c r="M1203">
        <v>127421.68</v>
      </c>
      <c r="N1203">
        <v>2267.98</v>
      </c>
      <c r="O1203">
        <v>173250</v>
      </c>
      <c r="P1203">
        <v>54975</v>
      </c>
      <c r="Q1203">
        <v>24426.85</v>
      </c>
      <c r="R1203" s="4">
        <v>0.1171661616082756</v>
      </c>
      <c r="S1203" s="2">
        <f t="shared" si="114"/>
        <v>1</v>
      </c>
      <c r="T1203" s="6">
        <f t="shared" si="117"/>
        <v>8.611111111111111E-2</v>
      </c>
      <c r="U1203" s="7">
        <v>6.5879999999999994E-2</v>
      </c>
      <c r="V1203" s="7">
        <v>1.37E-2</v>
      </c>
      <c r="W1203" s="3">
        <f t="shared" si="115"/>
        <v>0.17986550902473811</v>
      </c>
      <c r="X1203" s="8">
        <f t="shared" si="118"/>
        <v>0.14548345652773059</v>
      </c>
      <c r="Y1203" s="3">
        <f t="shared" si="116"/>
        <v>406.149999999996</v>
      </c>
      <c r="Z1203">
        <f t="shared" si="119"/>
        <v>270.0705967978829</v>
      </c>
    </row>
    <row r="1204" spans="1:26" hidden="1" x14ac:dyDescent="0.25">
      <c r="A1204" t="s">
        <v>0</v>
      </c>
      <c r="B1204" s="1">
        <v>45898</v>
      </c>
      <c r="C1204" s="1">
        <v>45930</v>
      </c>
      <c r="D1204" t="s">
        <v>3</v>
      </c>
      <c r="E1204">
        <v>19000</v>
      </c>
      <c r="F1204" t="s">
        <v>2</v>
      </c>
      <c r="G1204" t="s">
        <v>2</v>
      </c>
      <c r="H1204" t="s">
        <v>2</v>
      </c>
      <c r="I1204">
        <v>5860.95</v>
      </c>
      <c r="J1204">
        <v>5860.95</v>
      </c>
      <c r="K1204">
        <v>5528.05</v>
      </c>
      <c r="L1204" t="s">
        <v>2</v>
      </c>
      <c r="M1204" t="s">
        <v>2</v>
      </c>
      <c r="N1204" t="s">
        <v>2</v>
      </c>
      <c r="O1204">
        <v>3675</v>
      </c>
      <c r="P1204" t="s">
        <v>2</v>
      </c>
      <c r="Q1204">
        <v>24426.85</v>
      </c>
      <c r="R1204" s="4">
        <v>0.43350316901849012</v>
      </c>
      <c r="S1204" s="2">
        <f t="shared" si="114"/>
        <v>1</v>
      </c>
      <c r="T1204" s="6">
        <f t="shared" si="117"/>
        <v>8.611111111111111E-2</v>
      </c>
      <c r="U1204" s="7">
        <v>6.5879999999999994E-2</v>
      </c>
      <c r="V1204" s="7">
        <v>1.37E-2</v>
      </c>
      <c r="W1204" s="3">
        <f t="shared" si="115"/>
        <v>2.0739570312112052</v>
      </c>
      <c r="X1204" s="8">
        <f t="shared" si="118"/>
        <v>1.9467468494469158</v>
      </c>
      <c r="Y1204" s="3">
        <f t="shared" si="116"/>
        <v>5528.0500000000029</v>
      </c>
      <c r="Z1204">
        <f t="shared" si="119"/>
        <v>22.518066973181703</v>
      </c>
    </row>
    <row r="1205" spans="1:26" hidden="1" x14ac:dyDescent="0.25">
      <c r="A1205" t="s">
        <v>0</v>
      </c>
      <c r="B1205" s="1">
        <v>45898</v>
      </c>
      <c r="C1205" s="1">
        <v>45930</v>
      </c>
      <c r="D1205" t="s">
        <v>3</v>
      </c>
      <c r="E1205">
        <v>24900</v>
      </c>
      <c r="F1205">
        <v>210</v>
      </c>
      <c r="G1205">
        <v>228.45</v>
      </c>
      <c r="H1205">
        <v>161.44999999999999</v>
      </c>
      <c r="I1205">
        <v>166.8</v>
      </c>
      <c r="J1205">
        <v>169.55</v>
      </c>
      <c r="K1205">
        <v>166.8</v>
      </c>
      <c r="L1205">
        <v>13731</v>
      </c>
      <c r="M1205">
        <v>258412.14</v>
      </c>
      <c r="N1205">
        <v>1985.71</v>
      </c>
      <c r="O1205">
        <v>1264650</v>
      </c>
      <c r="P1205">
        <v>110100</v>
      </c>
      <c r="Q1205">
        <v>24426.85</v>
      </c>
      <c r="R1205" s="4">
        <v>0.1094694117461051</v>
      </c>
      <c r="S1205" s="2">
        <f t="shared" si="114"/>
        <v>0</v>
      </c>
      <c r="T1205" s="6">
        <f t="shared" si="117"/>
        <v>8.611111111111111E-2</v>
      </c>
      <c r="U1205" s="7">
        <v>6.5879999999999994E-2</v>
      </c>
      <c r="V1205" s="7">
        <v>1.37E-2</v>
      </c>
      <c r="W1205" s="3">
        <f t="shared" si="115"/>
        <v>-0.4412858383967474</v>
      </c>
      <c r="X1205" s="8">
        <f t="shared" si="118"/>
        <v>-0.47340930313953433</v>
      </c>
      <c r="Y1205" s="3">
        <f t="shared" si="116"/>
        <v>166.80000000000018</v>
      </c>
      <c r="Z1205">
        <f t="shared" si="119"/>
        <v>527.89212733720342</v>
      </c>
    </row>
    <row r="1206" spans="1:26" hidden="1" x14ac:dyDescent="0.25">
      <c r="A1206" t="s">
        <v>0</v>
      </c>
      <c r="B1206" s="1">
        <v>45898</v>
      </c>
      <c r="C1206" s="1">
        <v>45930</v>
      </c>
      <c r="D1206" t="s">
        <v>3</v>
      </c>
      <c r="E1206">
        <v>26500</v>
      </c>
      <c r="F1206">
        <v>8.1999999999999993</v>
      </c>
      <c r="G1206">
        <v>8.4499999999999993</v>
      </c>
      <c r="H1206">
        <v>5.45</v>
      </c>
      <c r="I1206">
        <v>5.8</v>
      </c>
      <c r="J1206">
        <v>5.85</v>
      </c>
      <c r="K1206">
        <v>5.8</v>
      </c>
      <c r="L1206">
        <v>13405</v>
      </c>
      <c r="M1206">
        <v>266488.7</v>
      </c>
      <c r="N1206">
        <v>64.33</v>
      </c>
      <c r="O1206">
        <v>1324050</v>
      </c>
      <c r="P1206">
        <v>101475</v>
      </c>
      <c r="Q1206">
        <v>24426.85</v>
      </c>
      <c r="R1206" s="4">
        <v>0.12425038428273789</v>
      </c>
      <c r="S1206" s="2">
        <f t="shared" si="114"/>
        <v>0</v>
      </c>
      <c r="T1206" s="6">
        <f t="shared" si="117"/>
        <v>8.611111111111111E-2</v>
      </c>
      <c r="U1206" s="7">
        <v>6.5879999999999994E-2</v>
      </c>
      <c r="V1206" s="7">
        <v>1.37E-2</v>
      </c>
      <c r="W1206" s="3">
        <f t="shared" si="115"/>
        <v>-2.0927576650945681</v>
      </c>
      <c r="X1206" s="8">
        <f t="shared" si="118"/>
        <v>-2.1292185611121832</v>
      </c>
      <c r="Y1206" s="3">
        <f t="shared" si="116"/>
        <v>5.7999999999993861</v>
      </c>
      <c r="Z1206">
        <f t="shared" si="119"/>
        <v>1957.8410250630404</v>
      </c>
    </row>
    <row r="1207" spans="1:26" hidden="1" x14ac:dyDescent="0.25">
      <c r="A1207" t="s">
        <v>0</v>
      </c>
      <c r="B1207" s="1">
        <v>45898</v>
      </c>
      <c r="C1207" s="1">
        <v>45930</v>
      </c>
      <c r="D1207" t="s">
        <v>3</v>
      </c>
      <c r="E1207">
        <v>28000</v>
      </c>
      <c r="F1207">
        <v>2.9</v>
      </c>
      <c r="G1207">
        <v>3</v>
      </c>
      <c r="H1207">
        <v>2.2000000000000002</v>
      </c>
      <c r="I1207">
        <v>2.5499999999999998</v>
      </c>
      <c r="J1207">
        <v>2.5499999999999998</v>
      </c>
      <c r="K1207">
        <v>2.5499999999999998</v>
      </c>
      <c r="L1207">
        <v>1841</v>
      </c>
      <c r="M1207">
        <v>38664.35</v>
      </c>
      <c r="N1207">
        <v>3.35</v>
      </c>
      <c r="O1207">
        <v>947625</v>
      </c>
      <c r="P1207">
        <v>19725</v>
      </c>
      <c r="Q1207">
        <v>24426.85</v>
      </c>
      <c r="R1207" s="4">
        <v>0.1783750411276965</v>
      </c>
      <c r="S1207" s="2">
        <f t="shared" si="114"/>
        <v>0</v>
      </c>
      <c r="T1207" s="6">
        <f t="shared" si="117"/>
        <v>8.611111111111111E-2</v>
      </c>
      <c r="U1207" s="7">
        <v>6.5879999999999994E-2</v>
      </c>
      <c r="V1207" s="7">
        <v>1.37E-2</v>
      </c>
      <c r="W1207" s="3">
        <f t="shared" si="115"/>
        <v>-2.4961664860297548</v>
      </c>
      <c r="X1207" s="8">
        <f t="shared" si="118"/>
        <v>-2.5485100973935255</v>
      </c>
      <c r="Y1207" s="3">
        <f t="shared" si="116"/>
        <v>2.5499999999515239</v>
      </c>
      <c r="Z1207">
        <f t="shared" si="119"/>
        <v>3446.1056166810122</v>
      </c>
    </row>
    <row r="1208" spans="1:26" hidden="1" x14ac:dyDescent="0.25">
      <c r="A1208" t="s">
        <v>0</v>
      </c>
      <c r="B1208" s="1">
        <v>45898</v>
      </c>
      <c r="C1208" s="1">
        <v>45930</v>
      </c>
      <c r="D1208" t="s">
        <v>3</v>
      </c>
      <c r="E1208">
        <v>26550</v>
      </c>
      <c r="F1208">
        <v>8.15</v>
      </c>
      <c r="G1208">
        <v>8.15</v>
      </c>
      <c r="H1208">
        <v>5.45</v>
      </c>
      <c r="I1208">
        <v>5.7</v>
      </c>
      <c r="J1208">
        <v>5.6</v>
      </c>
      <c r="K1208">
        <v>5.7</v>
      </c>
      <c r="L1208">
        <v>313</v>
      </c>
      <c r="M1208">
        <v>6234.13</v>
      </c>
      <c r="N1208">
        <v>1.52</v>
      </c>
      <c r="O1208">
        <v>35475</v>
      </c>
      <c r="P1208">
        <v>6450</v>
      </c>
      <c r="Q1208">
        <v>24426.85</v>
      </c>
      <c r="R1208" s="4">
        <v>0.12650889016903999</v>
      </c>
      <c r="S1208" s="2">
        <f t="shared" si="114"/>
        <v>0</v>
      </c>
      <c r="T1208" s="6">
        <f t="shared" si="117"/>
        <v>8.611111111111111E-2</v>
      </c>
      <c r="U1208" s="7">
        <v>6.5879999999999994E-2</v>
      </c>
      <c r="V1208" s="7">
        <v>1.37E-2</v>
      </c>
      <c r="W1208" s="3">
        <f t="shared" si="115"/>
        <v>-2.1055164313381423</v>
      </c>
      <c r="X1208" s="8">
        <f t="shared" si="118"/>
        <v>-2.1426400790144426</v>
      </c>
      <c r="Y1208" s="3">
        <f t="shared" si="116"/>
        <v>5.6999999999998181</v>
      </c>
      <c r="Z1208">
        <f t="shared" si="119"/>
        <v>2007.4581781169727</v>
      </c>
    </row>
    <row r="1209" spans="1:26" hidden="1" x14ac:dyDescent="0.25">
      <c r="A1209" t="s">
        <v>0</v>
      </c>
      <c r="B1209" s="1">
        <v>45898</v>
      </c>
      <c r="C1209" s="1">
        <v>45930</v>
      </c>
      <c r="D1209" t="s">
        <v>3</v>
      </c>
      <c r="E1209">
        <v>27000</v>
      </c>
      <c r="F1209">
        <v>4.6500000000000004</v>
      </c>
      <c r="G1209">
        <v>4.6500000000000004</v>
      </c>
      <c r="H1209">
        <v>3.15</v>
      </c>
      <c r="I1209">
        <v>3.7</v>
      </c>
      <c r="J1209">
        <v>3.9</v>
      </c>
      <c r="K1209">
        <v>3.7</v>
      </c>
      <c r="L1209">
        <v>9999</v>
      </c>
      <c r="M1209">
        <v>202507.32</v>
      </c>
      <c r="N1209">
        <v>27.57</v>
      </c>
      <c r="O1209">
        <v>1846575</v>
      </c>
      <c r="P1209">
        <v>-87825</v>
      </c>
      <c r="Q1209">
        <v>24426.85</v>
      </c>
      <c r="R1209" s="4">
        <v>0.14079212542797259</v>
      </c>
      <c r="S1209" s="2">
        <f t="shared" si="114"/>
        <v>0</v>
      </c>
      <c r="T1209" s="6">
        <f t="shared" si="117"/>
        <v>8.611111111111111E-2</v>
      </c>
      <c r="U1209" s="7">
        <v>6.5879999999999994E-2</v>
      </c>
      <c r="V1209" s="7">
        <v>1.37E-2</v>
      </c>
      <c r="W1209" s="3">
        <f t="shared" si="115"/>
        <v>-2.2947389812843566</v>
      </c>
      <c r="X1209" s="8">
        <f t="shared" si="118"/>
        <v>-2.3360540007505906</v>
      </c>
      <c r="Y1209" s="3">
        <f t="shared" si="116"/>
        <v>3.7000000000307978</v>
      </c>
      <c r="Z1209">
        <f t="shared" si="119"/>
        <v>2452.9125556023646</v>
      </c>
    </row>
    <row r="1210" spans="1:26" hidden="1" x14ac:dyDescent="0.25">
      <c r="A1210" t="s">
        <v>0</v>
      </c>
      <c r="B1210" s="1">
        <v>45898</v>
      </c>
      <c r="C1210" s="1">
        <v>45930</v>
      </c>
      <c r="D1210" t="s">
        <v>3</v>
      </c>
      <c r="E1210">
        <v>23450</v>
      </c>
      <c r="F1210">
        <v>1235</v>
      </c>
      <c r="G1210">
        <v>1235</v>
      </c>
      <c r="H1210">
        <v>1235</v>
      </c>
      <c r="I1210">
        <v>1235</v>
      </c>
      <c r="J1210">
        <v>1235</v>
      </c>
      <c r="K1210">
        <v>1199</v>
      </c>
      <c r="L1210">
        <v>2</v>
      </c>
      <c r="M1210">
        <v>37.03</v>
      </c>
      <c r="N1210">
        <v>1.85</v>
      </c>
      <c r="O1210">
        <v>225</v>
      </c>
      <c r="P1210">
        <v>150</v>
      </c>
      <c r="Q1210">
        <v>24426.85</v>
      </c>
      <c r="R1210" s="4">
        <v>0.1703245968750956</v>
      </c>
      <c r="S1210" s="2">
        <f t="shared" si="114"/>
        <v>1</v>
      </c>
      <c r="T1210" s="6">
        <f t="shared" si="117"/>
        <v>8.611111111111111E-2</v>
      </c>
      <c r="U1210" s="7">
        <v>6.5879999999999994E-2</v>
      </c>
      <c r="V1210" s="7">
        <v>1.37E-2</v>
      </c>
      <c r="W1210" s="3">
        <f t="shared" si="115"/>
        <v>0.93144524421338193</v>
      </c>
      <c r="X1210" s="8">
        <f t="shared" si="118"/>
        <v>0.88146401114312012</v>
      </c>
      <c r="Y1210" s="3">
        <f t="shared" si="116"/>
        <v>1198.9999999998072</v>
      </c>
      <c r="Z1210">
        <f t="shared" si="119"/>
        <v>118.29468877316322</v>
      </c>
    </row>
    <row r="1211" spans="1:26" hidden="1" x14ac:dyDescent="0.25">
      <c r="A1211" t="s">
        <v>0</v>
      </c>
      <c r="B1211" s="1">
        <v>45898</v>
      </c>
      <c r="C1211" s="1">
        <v>45930</v>
      </c>
      <c r="D1211" t="s">
        <v>3</v>
      </c>
      <c r="E1211">
        <v>23500</v>
      </c>
      <c r="F1211">
        <v>1235.2</v>
      </c>
      <c r="G1211">
        <v>1240.5</v>
      </c>
      <c r="H1211">
        <v>1091.75</v>
      </c>
      <c r="I1211">
        <v>1109.6500000000001</v>
      </c>
      <c r="J1211">
        <v>1120</v>
      </c>
      <c r="K1211">
        <v>1109.6500000000001</v>
      </c>
      <c r="L1211">
        <v>2313</v>
      </c>
      <c r="M1211">
        <v>42821.63</v>
      </c>
      <c r="N1211">
        <v>2055.0100000000002</v>
      </c>
      <c r="O1211">
        <v>378750</v>
      </c>
      <c r="P1211">
        <v>27975</v>
      </c>
      <c r="Q1211">
        <v>24426.85</v>
      </c>
      <c r="R1211" s="4">
        <v>0.14281126411721459</v>
      </c>
      <c r="S1211" s="2">
        <f t="shared" si="114"/>
        <v>1</v>
      </c>
      <c r="T1211" s="6">
        <f t="shared" si="117"/>
        <v>8.611111111111111E-2</v>
      </c>
      <c r="U1211" s="7">
        <v>6.5879999999999994E-2</v>
      </c>
      <c r="V1211" s="7">
        <v>1.37E-2</v>
      </c>
      <c r="W1211" s="3">
        <f t="shared" si="115"/>
        <v>1.0512171617783403</v>
      </c>
      <c r="X1211" s="8">
        <f t="shared" si="118"/>
        <v>1.0093096322267767</v>
      </c>
      <c r="Y1211" s="3">
        <f t="shared" si="116"/>
        <v>1109.6499999999978</v>
      </c>
      <c r="Z1211">
        <f t="shared" si="119"/>
        <v>78.661841827099124</v>
      </c>
    </row>
    <row r="1212" spans="1:26" hidden="1" x14ac:dyDescent="0.25">
      <c r="A1212" t="s">
        <v>0</v>
      </c>
      <c r="B1212" s="1">
        <v>45898</v>
      </c>
      <c r="C1212" s="1">
        <v>45930</v>
      </c>
      <c r="D1212" t="s">
        <v>3</v>
      </c>
      <c r="E1212">
        <v>23650</v>
      </c>
      <c r="F1212" t="s">
        <v>2</v>
      </c>
      <c r="G1212" t="s">
        <v>2</v>
      </c>
      <c r="H1212" t="s">
        <v>2</v>
      </c>
      <c r="I1212">
        <v>1060.6500000000001</v>
      </c>
      <c r="J1212">
        <v>1060.6500000000001</v>
      </c>
      <c r="K1212">
        <v>1038.5</v>
      </c>
      <c r="L1212" t="s">
        <v>2</v>
      </c>
      <c r="M1212" t="s">
        <v>2</v>
      </c>
      <c r="N1212" t="s">
        <v>2</v>
      </c>
      <c r="O1212">
        <v>750</v>
      </c>
      <c r="P1212" t="s">
        <v>2</v>
      </c>
      <c r="Q1212">
        <v>24426.85</v>
      </c>
      <c r="R1212" s="4">
        <v>0.16843489449409199</v>
      </c>
      <c r="S1212" s="2">
        <f t="shared" si="114"/>
        <v>1</v>
      </c>
      <c r="T1212" s="6">
        <f t="shared" si="117"/>
        <v>8.611111111111111E-2</v>
      </c>
      <c r="U1212" s="7">
        <v>6.5879999999999994E-2</v>
      </c>
      <c r="V1212" s="7">
        <v>1.37E-2</v>
      </c>
      <c r="W1212" s="3">
        <f t="shared" si="115"/>
        <v>0.76951516524974095</v>
      </c>
      <c r="X1212" s="8">
        <f t="shared" si="118"/>
        <v>0.72008845957523537</v>
      </c>
      <c r="Y1212" s="3">
        <f t="shared" si="116"/>
        <v>1038.5</v>
      </c>
      <c r="Z1212">
        <f t="shared" si="119"/>
        <v>156.66330098889375</v>
      </c>
    </row>
    <row r="1213" spans="1:26" hidden="1" x14ac:dyDescent="0.25">
      <c r="A1213" t="s">
        <v>0</v>
      </c>
      <c r="B1213" s="1">
        <v>45898</v>
      </c>
      <c r="C1213" s="1">
        <v>45958</v>
      </c>
      <c r="D1213" t="s">
        <v>3</v>
      </c>
      <c r="E1213">
        <v>24050</v>
      </c>
      <c r="F1213">
        <v>941.95</v>
      </c>
      <c r="G1213">
        <v>942</v>
      </c>
      <c r="H1213">
        <v>850.2</v>
      </c>
      <c r="I1213">
        <v>850.2</v>
      </c>
      <c r="J1213">
        <v>850.2</v>
      </c>
      <c r="K1213">
        <v>976.2</v>
      </c>
      <c r="L1213">
        <v>10</v>
      </c>
      <c r="M1213">
        <v>187.19</v>
      </c>
      <c r="N1213">
        <v>6.81</v>
      </c>
      <c r="O1213">
        <v>1875</v>
      </c>
      <c r="P1213">
        <v>150</v>
      </c>
      <c r="Q1213">
        <v>24426.85</v>
      </c>
      <c r="R1213" s="4">
        <v>0.1658552100323599</v>
      </c>
      <c r="S1213" s="2">
        <f t="shared" si="114"/>
        <v>1</v>
      </c>
      <c r="T1213" s="6">
        <f t="shared" si="117"/>
        <v>0.16388888888888889</v>
      </c>
      <c r="U1213" s="7">
        <v>6.5879999999999994E-2</v>
      </c>
      <c r="V1213" s="7">
        <v>1.37E-2</v>
      </c>
      <c r="W1213" s="3">
        <f t="shared" si="115"/>
        <v>0.39249953792201836</v>
      </c>
      <c r="X1213" s="8">
        <f t="shared" si="118"/>
        <v>0.32535605368866977</v>
      </c>
      <c r="Y1213" s="3">
        <f t="shared" si="116"/>
        <v>976.19999999999527</v>
      </c>
      <c r="Z1213">
        <f t="shared" si="119"/>
        <v>395.86247367858959</v>
      </c>
    </row>
    <row r="1214" spans="1:26" hidden="1" x14ac:dyDescent="0.25">
      <c r="A1214" t="s">
        <v>0</v>
      </c>
      <c r="B1214" s="1">
        <v>45898</v>
      </c>
      <c r="C1214" s="1">
        <v>45958</v>
      </c>
      <c r="D1214" t="s">
        <v>3</v>
      </c>
      <c r="E1214">
        <v>24800</v>
      </c>
      <c r="F1214">
        <v>425</v>
      </c>
      <c r="G1214">
        <v>456.95</v>
      </c>
      <c r="H1214">
        <v>372.8</v>
      </c>
      <c r="I1214">
        <v>379.7</v>
      </c>
      <c r="J1214">
        <v>383</v>
      </c>
      <c r="K1214">
        <v>379.7</v>
      </c>
      <c r="L1214">
        <v>1636</v>
      </c>
      <c r="M1214">
        <v>30944.48</v>
      </c>
      <c r="N1214">
        <v>514.88</v>
      </c>
      <c r="O1214">
        <v>59475</v>
      </c>
      <c r="P1214">
        <v>11925</v>
      </c>
      <c r="Q1214">
        <v>24426.85</v>
      </c>
      <c r="R1214" s="4">
        <v>0.1154641029456917</v>
      </c>
      <c r="S1214" s="2">
        <f t="shared" si="114"/>
        <v>0</v>
      </c>
      <c r="T1214" s="6">
        <f t="shared" si="117"/>
        <v>0.16388888888888889</v>
      </c>
      <c r="U1214" s="7">
        <v>6.5879999999999994E-2</v>
      </c>
      <c r="V1214" s="7">
        <v>1.37E-2</v>
      </c>
      <c r="W1214" s="3">
        <f t="shared" si="115"/>
        <v>-0.11801656528691643</v>
      </c>
      <c r="X1214" s="8">
        <f t="shared" si="118"/>
        <v>-0.16476012054899816</v>
      </c>
      <c r="Y1214" s="3">
        <f t="shared" si="116"/>
        <v>379.69999999999891</v>
      </c>
      <c r="Z1214">
        <f t="shared" si="119"/>
        <v>541.30828247291356</v>
      </c>
    </row>
    <row r="1215" spans="1:26" hidden="1" x14ac:dyDescent="0.25">
      <c r="A1215" t="s">
        <v>0</v>
      </c>
      <c r="B1215" s="1">
        <v>45898</v>
      </c>
      <c r="C1215" s="1">
        <v>45958</v>
      </c>
      <c r="D1215" t="s">
        <v>3</v>
      </c>
      <c r="E1215">
        <v>26300</v>
      </c>
      <c r="F1215">
        <v>40.65</v>
      </c>
      <c r="G1215">
        <v>47.45</v>
      </c>
      <c r="H1215">
        <v>36.299999999999997</v>
      </c>
      <c r="I1215">
        <v>37.200000000000003</v>
      </c>
      <c r="J1215">
        <v>37.35</v>
      </c>
      <c r="K1215">
        <v>37.200000000000003</v>
      </c>
      <c r="L1215">
        <v>885</v>
      </c>
      <c r="M1215">
        <v>17484.82</v>
      </c>
      <c r="N1215">
        <v>28.2</v>
      </c>
      <c r="O1215">
        <v>57300</v>
      </c>
      <c r="P1215">
        <v>6750</v>
      </c>
      <c r="Q1215">
        <v>24426.85</v>
      </c>
      <c r="R1215" s="4">
        <v>0.11128401495771301</v>
      </c>
      <c r="S1215" s="2">
        <f t="shared" si="114"/>
        <v>0</v>
      </c>
      <c r="T1215" s="6">
        <f t="shared" si="117"/>
        <v>0.16388888888888889</v>
      </c>
      <c r="U1215" s="7">
        <v>6.5879999999999994E-2</v>
      </c>
      <c r="V1215" s="7">
        <v>1.37E-2</v>
      </c>
      <c r="W1215" s="3">
        <f t="shared" si="115"/>
        <v>-1.4276932594661138</v>
      </c>
      <c r="X1215" s="8">
        <f t="shared" si="118"/>
        <v>-1.4727445816541782</v>
      </c>
      <c r="Y1215" s="3">
        <f t="shared" si="116"/>
        <v>37.199999999981401</v>
      </c>
      <c r="Z1215">
        <f t="shared" si="119"/>
        <v>1682.6999000615615</v>
      </c>
    </row>
    <row r="1216" spans="1:26" hidden="1" x14ac:dyDescent="0.25">
      <c r="A1216" t="s">
        <v>0</v>
      </c>
      <c r="B1216" s="1">
        <v>45898</v>
      </c>
      <c r="C1216" s="1">
        <v>45958</v>
      </c>
      <c r="D1216" t="s">
        <v>3</v>
      </c>
      <c r="E1216">
        <v>24600</v>
      </c>
      <c r="F1216">
        <v>565.95000000000005</v>
      </c>
      <c r="G1216">
        <v>572</v>
      </c>
      <c r="H1216">
        <v>476.05</v>
      </c>
      <c r="I1216">
        <v>489.9</v>
      </c>
      <c r="J1216">
        <v>488</v>
      </c>
      <c r="K1216">
        <v>489.9</v>
      </c>
      <c r="L1216">
        <v>991</v>
      </c>
      <c r="M1216">
        <v>18669.560000000001</v>
      </c>
      <c r="N1216">
        <v>385.61</v>
      </c>
      <c r="O1216">
        <v>36600</v>
      </c>
      <c r="P1216">
        <v>-4875</v>
      </c>
      <c r="Q1216">
        <v>24426.85</v>
      </c>
      <c r="R1216" s="4">
        <v>0.1199008319881171</v>
      </c>
      <c r="S1216" s="2">
        <f t="shared" si="114"/>
        <v>0</v>
      </c>
      <c r="T1216" s="6">
        <f t="shared" si="117"/>
        <v>0.16388888888888889</v>
      </c>
      <c r="U1216" s="7">
        <v>6.5879999999999994E-2</v>
      </c>
      <c r="V1216" s="7">
        <v>1.37E-2</v>
      </c>
      <c r="W1216" s="3">
        <f t="shared" si="115"/>
        <v>5.4929629705348343E-2</v>
      </c>
      <c r="X1216" s="8">
        <f t="shared" si="118"/>
        <v>6.389944876703052E-3</v>
      </c>
      <c r="Y1216" s="3">
        <f t="shared" si="116"/>
        <v>489.90000000000873</v>
      </c>
      <c r="Z1216">
        <f t="shared" si="119"/>
        <v>453.65606679442863</v>
      </c>
    </row>
    <row r="1217" spans="1:26" hidden="1" x14ac:dyDescent="0.25">
      <c r="A1217" t="s">
        <v>0</v>
      </c>
      <c r="B1217" s="1">
        <v>45898</v>
      </c>
      <c r="C1217" s="1">
        <v>45958</v>
      </c>
      <c r="D1217" t="s">
        <v>3</v>
      </c>
      <c r="E1217">
        <v>25050</v>
      </c>
      <c r="F1217">
        <v>325</v>
      </c>
      <c r="G1217">
        <v>325</v>
      </c>
      <c r="H1217">
        <v>267.45</v>
      </c>
      <c r="I1217">
        <v>272.60000000000002</v>
      </c>
      <c r="J1217">
        <v>272.7</v>
      </c>
      <c r="K1217">
        <v>272.60000000000002</v>
      </c>
      <c r="L1217">
        <v>110</v>
      </c>
      <c r="M1217">
        <v>2090.4899999999998</v>
      </c>
      <c r="N1217">
        <v>23.86</v>
      </c>
      <c r="O1217">
        <v>7275</v>
      </c>
      <c r="P1217">
        <v>1425</v>
      </c>
      <c r="Q1217">
        <v>24426.85</v>
      </c>
      <c r="R1217" s="4">
        <v>0.1127955234750382</v>
      </c>
      <c r="S1217" s="2">
        <f t="shared" si="114"/>
        <v>0</v>
      </c>
      <c r="T1217" s="6">
        <f t="shared" si="117"/>
        <v>0.16388888888888889</v>
      </c>
      <c r="U1217" s="7">
        <v>6.5879999999999994E-2</v>
      </c>
      <c r="V1217" s="7">
        <v>1.37E-2</v>
      </c>
      <c r="W1217" s="3">
        <f t="shared" si="115"/>
        <v>-0.34155716195682634</v>
      </c>
      <c r="X1217" s="8">
        <f t="shared" si="118"/>
        <v>-0.38722039105020767</v>
      </c>
      <c r="Y1217" s="3">
        <f t="shared" si="116"/>
        <v>272.59999999999309</v>
      </c>
      <c r="Z1217">
        <f t="shared" si="119"/>
        <v>681.52355207101937</v>
      </c>
    </row>
    <row r="1218" spans="1:26" hidden="1" x14ac:dyDescent="0.25">
      <c r="A1218" t="s">
        <v>0</v>
      </c>
      <c r="B1218" s="1">
        <v>45898</v>
      </c>
      <c r="C1218" s="1">
        <v>45958</v>
      </c>
      <c r="D1218" t="s">
        <v>3</v>
      </c>
      <c r="E1218">
        <v>25150</v>
      </c>
      <c r="F1218">
        <v>274.95</v>
      </c>
      <c r="G1218">
        <v>279.45</v>
      </c>
      <c r="H1218">
        <v>230.35</v>
      </c>
      <c r="I1218">
        <v>235.6</v>
      </c>
      <c r="J1218">
        <v>236.8</v>
      </c>
      <c r="K1218">
        <v>235.6</v>
      </c>
      <c r="L1218">
        <v>134</v>
      </c>
      <c r="M1218">
        <v>2553.1</v>
      </c>
      <c r="N1218">
        <v>25.53</v>
      </c>
      <c r="O1218">
        <v>5775</v>
      </c>
      <c r="P1218">
        <v>-1125</v>
      </c>
      <c r="Q1218">
        <v>24426.85</v>
      </c>
      <c r="R1218" s="4">
        <v>0.1116733522931625</v>
      </c>
      <c r="S1218" s="2">
        <f t="shared" ref="S1218:S1281" si="120">IF(D1218="CE",(Q1218&gt;E1218)*1,(Q1218&lt;E1218)*1)</f>
        <v>0</v>
      </c>
      <c r="T1218" s="6">
        <f t="shared" si="117"/>
        <v>0.16388888888888889</v>
      </c>
      <c r="U1218" s="7">
        <v>6.5879999999999994E-2</v>
      </c>
      <c r="V1218" s="7">
        <v>1.37E-2</v>
      </c>
      <c r="W1218" s="3">
        <f t="shared" ref="W1218:W1281" si="121" xml:space="preserve"> (LN(Q1218/E1218) + (U1218 - V1218 + 0.5*R1218^2)*T1218) / (R1218*SQRT(T1218))</f>
        <v>-0.43357163089955125</v>
      </c>
      <c r="X1218" s="8">
        <f t="shared" si="118"/>
        <v>-0.47878056927126827</v>
      </c>
      <c r="Y1218" s="3">
        <f t="shared" ref="Y1218:Y1281" si="122">IF(D1218="CE",
     Q1218*EXP(-V1218*T1218)*_xlfn.NORM.S.DIST(W1218,TRUE) - E1218*EXP(-U1218*T1218)*_xlfn.NORM.S.DIST(X1218,TRUE),
     E1218*EXP(-U1218*T1218)*_xlfn.NORM.S.DIST(-X1218,TRUE) - Q1218*EXP(-V1218*T1218)*_xlfn.NORM.S.DIST(-W1218,TRUE)
)</f>
        <v>235.60000000000127</v>
      </c>
      <c r="Z1218">
        <f t="shared" si="119"/>
        <v>743.44965991026402</v>
      </c>
    </row>
    <row r="1219" spans="1:26" hidden="1" x14ac:dyDescent="0.25">
      <c r="A1219" t="s">
        <v>0</v>
      </c>
      <c r="B1219" s="1">
        <v>45898</v>
      </c>
      <c r="C1219" s="1">
        <v>45958</v>
      </c>
      <c r="D1219" t="s">
        <v>3</v>
      </c>
      <c r="E1219">
        <v>22900</v>
      </c>
      <c r="F1219" t="s">
        <v>2</v>
      </c>
      <c r="G1219" t="s">
        <v>2</v>
      </c>
      <c r="H1219" t="s">
        <v>2</v>
      </c>
      <c r="I1219">
        <v>2014.25</v>
      </c>
      <c r="J1219">
        <v>2014.25</v>
      </c>
      <c r="K1219">
        <v>1848.05</v>
      </c>
      <c r="L1219" t="s">
        <v>2</v>
      </c>
      <c r="M1219" t="s">
        <v>2</v>
      </c>
      <c r="N1219" t="s">
        <v>2</v>
      </c>
      <c r="O1219">
        <v>75</v>
      </c>
      <c r="P1219" t="s">
        <v>2</v>
      </c>
      <c r="Q1219">
        <v>24426.85</v>
      </c>
      <c r="R1219" s="4">
        <v>0.1748271890010874</v>
      </c>
      <c r="S1219" s="2">
        <f t="shared" si="120"/>
        <v>1</v>
      </c>
      <c r="T1219" s="6">
        <f t="shared" ref="T1219:T1282" si="123">YEARFRAC(B1219,C1219)</f>
        <v>0.16388888888888889</v>
      </c>
      <c r="U1219" s="7">
        <v>6.5879999999999994E-2</v>
      </c>
      <c r="V1219" s="7">
        <v>1.37E-2</v>
      </c>
      <c r="W1219" s="3">
        <f t="shared" si="121"/>
        <v>1.0681974278379947</v>
      </c>
      <c r="X1219" s="8">
        <f t="shared" ref="X1219:X1282" si="124">W1219-(R1219*SQRT(T1219))</f>
        <v>0.99742180007227732</v>
      </c>
      <c r="Y1219" s="3">
        <f t="shared" si="122"/>
        <v>1848.0499999999884</v>
      </c>
      <c r="Z1219">
        <f t="shared" si="119"/>
        <v>130.06223352729285</v>
      </c>
    </row>
    <row r="1220" spans="1:26" hidden="1" x14ac:dyDescent="0.25">
      <c r="A1220" t="s">
        <v>0</v>
      </c>
      <c r="B1220" s="1">
        <v>45898</v>
      </c>
      <c r="C1220" s="1">
        <v>45958</v>
      </c>
      <c r="D1220" t="s">
        <v>3</v>
      </c>
      <c r="E1220">
        <v>24750</v>
      </c>
      <c r="F1220">
        <v>462.7</v>
      </c>
      <c r="G1220">
        <v>462.7</v>
      </c>
      <c r="H1220">
        <v>402</v>
      </c>
      <c r="I1220">
        <v>408.75</v>
      </c>
      <c r="J1220">
        <v>408.6</v>
      </c>
      <c r="K1220">
        <v>408.75</v>
      </c>
      <c r="L1220">
        <v>174</v>
      </c>
      <c r="M1220">
        <v>3285.19</v>
      </c>
      <c r="N1220">
        <v>55.32</v>
      </c>
      <c r="O1220">
        <v>6600</v>
      </c>
      <c r="P1220">
        <v>4575</v>
      </c>
      <c r="Q1220">
        <v>24426.85</v>
      </c>
      <c r="R1220" s="4">
        <v>0.1172814617976346</v>
      </c>
      <c r="S1220" s="2">
        <f t="shared" si="120"/>
        <v>0</v>
      </c>
      <c r="T1220" s="6">
        <f t="shared" si="123"/>
        <v>0.16388888888888889</v>
      </c>
      <c r="U1220" s="7">
        <v>6.5879999999999994E-2</v>
      </c>
      <c r="V1220" s="7">
        <v>1.37E-2</v>
      </c>
      <c r="W1220" s="3">
        <f t="shared" si="121"/>
        <v>-7.2951582920421587E-2</v>
      </c>
      <c r="X1220" s="8">
        <f t="shared" si="124"/>
        <v>-0.12043086306807042</v>
      </c>
      <c r="Y1220" s="3">
        <f t="shared" si="122"/>
        <v>408.7500000003256</v>
      </c>
      <c r="Z1220">
        <f t="shared" si="119"/>
        <v>520.89522855329051</v>
      </c>
    </row>
    <row r="1221" spans="1:26" hidden="1" x14ac:dyDescent="0.25">
      <c r="A1221" t="s">
        <v>0</v>
      </c>
      <c r="B1221" s="1">
        <v>45898</v>
      </c>
      <c r="C1221" s="1">
        <v>45958</v>
      </c>
      <c r="D1221" t="s">
        <v>3</v>
      </c>
      <c r="E1221">
        <v>24200</v>
      </c>
      <c r="F1221">
        <v>827.9</v>
      </c>
      <c r="G1221">
        <v>832</v>
      </c>
      <c r="H1221">
        <v>720.8</v>
      </c>
      <c r="I1221">
        <v>730.55</v>
      </c>
      <c r="J1221">
        <v>728.9</v>
      </c>
      <c r="K1221">
        <v>730.55</v>
      </c>
      <c r="L1221">
        <v>35</v>
      </c>
      <c r="M1221">
        <v>655.66</v>
      </c>
      <c r="N1221">
        <v>20.41</v>
      </c>
      <c r="O1221">
        <v>5100</v>
      </c>
      <c r="P1221">
        <v>525</v>
      </c>
      <c r="Q1221">
        <v>24426.85</v>
      </c>
      <c r="R1221" s="4">
        <v>0.1241368047961557</v>
      </c>
      <c r="S1221" s="2">
        <f t="shared" si="120"/>
        <v>1</v>
      </c>
      <c r="T1221" s="6">
        <f t="shared" si="123"/>
        <v>0.16388888888888889</v>
      </c>
      <c r="U1221" s="7">
        <v>6.5879999999999994E-2</v>
      </c>
      <c r="V1221" s="7">
        <v>1.37E-2</v>
      </c>
      <c r="W1221" s="3">
        <f t="shared" si="121"/>
        <v>0.38095632687556752</v>
      </c>
      <c r="X1221" s="8">
        <f t="shared" si="124"/>
        <v>0.33070178501352582</v>
      </c>
      <c r="Y1221" s="3">
        <f t="shared" si="122"/>
        <v>730.54999999999745</v>
      </c>
      <c r="Z1221">
        <f t="shared" si="119"/>
        <v>298.60163543745512</v>
      </c>
    </row>
    <row r="1222" spans="1:26" hidden="1" x14ac:dyDescent="0.25">
      <c r="A1222" t="s">
        <v>0</v>
      </c>
      <c r="B1222" s="1">
        <v>45898</v>
      </c>
      <c r="C1222" s="1">
        <v>45958</v>
      </c>
      <c r="D1222" t="s">
        <v>3</v>
      </c>
      <c r="E1222">
        <v>24300</v>
      </c>
      <c r="F1222">
        <v>732</v>
      </c>
      <c r="G1222">
        <v>759.2</v>
      </c>
      <c r="H1222">
        <v>655</v>
      </c>
      <c r="I1222">
        <v>661.25</v>
      </c>
      <c r="J1222">
        <v>672</v>
      </c>
      <c r="K1222">
        <v>661.25</v>
      </c>
      <c r="L1222">
        <v>148</v>
      </c>
      <c r="M1222">
        <v>2775.49</v>
      </c>
      <c r="N1222">
        <v>78.19</v>
      </c>
      <c r="O1222">
        <v>15075</v>
      </c>
      <c r="P1222">
        <v>1350</v>
      </c>
      <c r="Q1222">
        <v>24426.85</v>
      </c>
      <c r="R1222" s="4">
        <v>0.1218593899204336</v>
      </c>
      <c r="S1222" s="2">
        <f t="shared" si="120"/>
        <v>1</v>
      </c>
      <c r="T1222" s="6">
        <f t="shared" si="123"/>
        <v>0.16388888888888889</v>
      </c>
      <c r="U1222" s="7">
        <v>6.5879999999999994E-2</v>
      </c>
      <c r="V1222" s="7">
        <v>1.37E-2</v>
      </c>
      <c r="W1222" s="3">
        <f t="shared" si="121"/>
        <v>0.30355523391433875</v>
      </c>
      <c r="X1222" s="8">
        <f t="shared" si="124"/>
        <v>0.25422266230436813</v>
      </c>
      <c r="Y1222" s="3">
        <f t="shared" si="122"/>
        <v>661.2499999991087</v>
      </c>
      <c r="Z1222">
        <f t="shared" si="119"/>
        <v>328.22774327669686</v>
      </c>
    </row>
    <row r="1223" spans="1:26" hidden="1" x14ac:dyDescent="0.25">
      <c r="A1223" t="s">
        <v>0</v>
      </c>
      <c r="B1223" s="1">
        <v>45898</v>
      </c>
      <c r="C1223" s="1">
        <v>45958</v>
      </c>
      <c r="D1223" t="s">
        <v>3</v>
      </c>
      <c r="E1223">
        <v>25600</v>
      </c>
      <c r="F1223">
        <v>142.05000000000001</v>
      </c>
      <c r="G1223">
        <v>149.69999999999999</v>
      </c>
      <c r="H1223">
        <v>114.4</v>
      </c>
      <c r="I1223">
        <v>116.15</v>
      </c>
      <c r="J1223">
        <v>116</v>
      </c>
      <c r="K1223">
        <v>116.15</v>
      </c>
      <c r="L1223">
        <v>2676</v>
      </c>
      <c r="M1223">
        <v>51638.58</v>
      </c>
      <c r="N1223">
        <v>259.38</v>
      </c>
      <c r="O1223">
        <v>144000</v>
      </c>
      <c r="P1223">
        <v>50175</v>
      </c>
      <c r="Q1223">
        <v>24426.85</v>
      </c>
      <c r="R1223" s="4">
        <v>0.1088999213176103</v>
      </c>
      <c r="S1223" s="2">
        <f t="shared" si="120"/>
        <v>0</v>
      </c>
      <c r="T1223" s="6">
        <f t="shared" si="123"/>
        <v>0.16388888888888889</v>
      </c>
      <c r="U1223" s="7">
        <v>6.5879999999999994E-2</v>
      </c>
      <c r="V1223" s="7">
        <v>1.37E-2</v>
      </c>
      <c r="W1223" s="3">
        <f t="shared" si="121"/>
        <v>-0.84801881027909065</v>
      </c>
      <c r="X1223" s="8">
        <f t="shared" si="124"/>
        <v>-0.89210497524536003</v>
      </c>
      <c r="Y1223" s="3">
        <f t="shared" si="122"/>
        <v>116.14999999999964</v>
      </c>
      <c r="Z1223">
        <f t="shared" si="119"/>
        <v>1069.1671451868606</v>
      </c>
    </row>
    <row r="1224" spans="1:26" hidden="1" x14ac:dyDescent="0.25">
      <c r="A1224" t="s">
        <v>0</v>
      </c>
      <c r="B1224" s="1">
        <v>45898</v>
      </c>
      <c r="C1224" s="1">
        <v>45958</v>
      </c>
      <c r="D1224" t="s">
        <v>3</v>
      </c>
      <c r="E1224">
        <v>26600</v>
      </c>
      <c r="F1224" t="s">
        <v>2</v>
      </c>
      <c r="G1224" t="s">
        <v>2</v>
      </c>
      <c r="H1224" t="s">
        <v>2</v>
      </c>
      <c r="I1224">
        <v>288.10000000000002</v>
      </c>
      <c r="J1224" t="s">
        <v>2</v>
      </c>
      <c r="K1224">
        <v>98.25</v>
      </c>
      <c r="L1224" t="s">
        <v>2</v>
      </c>
      <c r="M1224" t="s">
        <v>2</v>
      </c>
      <c r="N1224" t="s">
        <v>2</v>
      </c>
      <c r="O1224" t="s">
        <v>2</v>
      </c>
      <c r="P1224" t="s">
        <v>2</v>
      </c>
      <c r="Q1224">
        <v>24426.85</v>
      </c>
      <c r="R1224" s="4">
        <v>0.16154250869927089</v>
      </c>
      <c r="S1224" s="2">
        <f t="shared" si="120"/>
        <v>0</v>
      </c>
      <c r="T1224" s="6">
        <f t="shared" si="123"/>
        <v>0.16388888888888889</v>
      </c>
      <c r="U1224" s="7">
        <v>6.5879999999999994E-2</v>
      </c>
      <c r="V1224" s="7">
        <v>1.37E-2</v>
      </c>
      <c r="W1224" s="3">
        <f t="shared" si="121"/>
        <v>-1.139769280876771</v>
      </c>
      <c r="X1224" s="8">
        <f t="shared" si="124"/>
        <v>-1.2051668459200928</v>
      </c>
      <c r="Y1224" s="3">
        <f t="shared" si="122"/>
        <v>98.250000000001364</v>
      </c>
      <c r="Z1224">
        <f t="shared" si="119"/>
        <v>2040.5282235792911</v>
      </c>
    </row>
    <row r="1225" spans="1:26" hidden="1" x14ac:dyDescent="0.25">
      <c r="A1225" t="s">
        <v>0</v>
      </c>
      <c r="B1225" s="1">
        <v>45898</v>
      </c>
      <c r="C1225" s="1">
        <v>45958</v>
      </c>
      <c r="D1225" t="s">
        <v>3</v>
      </c>
      <c r="E1225">
        <v>24400</v>
      </c>
      <c r="F1225">
        <v>670</v>
      </c>
      <c r="G1225">
        <v>692.05</v>
      </c>
      <c r="H1225">
        <v>592.04999999999995</v>
      </c>
      <c r="I1225">
        <v>599.79999999999995</v>
      </c>
      <c r="J1225">
        <v>593.4</v>
      </c>
      <c r="K1225">
        <v>599.79999999999995</v>
      </c>
      <c r="L1225">
        <v>296</v>
      </c>
      <c r="M1225">
        <v>5557.49</v>
      </c>
      <c r="N1225">
        <v>140.69</v>
      </c>
      <c r="O1225">
        <v>14625</v>
      </c>
      <c r="P1225">
        <v>8550</v>
      </c>
      <c r="Q1225">
        <v>24426.85</v>
      </c>
      <c r="R1225" s="4">
        <v>0.1209058496549788</v>
      </c>
      <c r="S1225" s="2">
        <f t="shared" si="120"/>
        <v>1</v>
      </c>
      <c r="T1225" s="6">
        <f t="shared" si="123"/>
        <v>0.16388888888888889</v>
      </c>
      <c r="U1225" s="7">
        <v>6.5879999999999994E-2</v>
      </c>
      <c r="V1225" s="7">
        <v>1.37E-2</v>
      </c>
      <c r="W1225" s="3">
        <f t="shared" si="121"/>
        <v>0.22165831429315144</v>
      </c>
      <c r="X1225" s="8">
        <f t="shared" si="124"/>
        <v>0.17271176622604653</v>
      </c>
      <c r="Y1225" s="3">
        <f t="shared" si="122"/>
        <v>599.80000000000109</v>
      </c>
      <c r="Z1225">
        <f t="shared" si="119"/>
        <v>365.70385111594078</v>
      </c>
    </row>
    <row r="1226" spans="1:26" hidden="1" x14ac:dyDescent="0.25">
      <c r="A1226" t="s">
        <v>0</v>
      </c>
      <c r="B1226" s="1">
        <v>45898</v>
      </c>
      <c r="C1226" s="1">
        <v>45958</v>
      </c>
      <c r="D1226" t="s">
        <v>3</v>
      </c>
      <c r="E1226">
        <v>24550</v>
      </c>
      <c r="F1226">
        <v>599</v>
      </c>
      <c r="G1226">
        <v>599</v>
      </c>
      <c r="H1226">
        <v>509</v>
      </c>
      <c r="I1226">
        <v>513.29999999999995</v>
      </c>
      <c r="J1226">
        <v>517.29999999999995</v>
      </c>
      <c r="K1226">
        <v>513.29999999999995</v>
      </c>
      <c r="L1226">
        <v>98</v>
      </c>
      <c r="M1226">
        <v>1845.56</v>
      </c>
      <c r="N1226">
        <v>41.13</v>
      </c>
      <c r="O1226">
        <v>3750</v>
      </c>
      <c r="P1226">
        <v>1275</v>
      </c>
      <c r="Q1226">
        <v>24426.85</v>
      </c>
      <c r="R1226" s="4">
        <v>0.11942327846579311</v>
      </c>
      <c r="S1226" s="2">
        <f t="shared" si="120"/>
        <v>0</v>
      </c>
      <c r="T1226" s="6">
        <f t="shared" si="123"/>
        <v>0.16388888888888889</v>
      </c>
      <c r="U1226" s="7">
        <v>6.5879999999999994E-2</v>
      </c>
      <c r="V1226" s="7">
        <v>1.37E-2</v>
      </c>
      <c r="W1226" s="3">
        <f t="shared" si="121"/>
        <v>9.7039168435616427E-2</v>
      </c>
      <c r="X1226" s="8">
        <f t="shared" si="124"/>
        <v>4.8692812519523745E-2</v>
      </c>
      <c r="Y1226" s="3">
        <f t="shared" si="122"/>
        <v>513.30000000053587</v>
      </c>
      <c r="Z1226">
        <f t="shared" si="119"/>
        <v>427.59301287480412</v>
      </c>
    </row>
    <row r="1227" spans="1:26" hidden="1" x14ac:dyDescent="0.25">
      <c r="A1227" t="s">
        <v>0</v>
      </c>
      <c r="B1227" s="1">
        <v>45898</v>
      </c>
      <c r="C1227" s="1">
        <v>45958</v>
      </c>
      <c r="D1227" t="s">
        <v>3</v>
      </c>
      <c r="E1227">
        <v>24150</v>
      </c>
      <c r="F1227">
        <v>780.2</v>
      </c>
      <c r="G1227">
        <v>780.2</v>
      </c>
      <c r="H1227">
        <v>780.2</v>
      </c>
      <c r="I1227">
        <v>780.2</v>
      </c>
      <c r="J1227">
        <v>780.2</v>
      </c>
      <c r="K1227">
        <v>913.8</v>
      </c>
      <c r="L1227">
        <v>1</v>
      </c>
      <c r="M1227">
        <v>18.7</v>
      </c>
      <c r="N1227">
        <v>0.59</v>
      </c>
      <c r="O1227">
        <v>1200</v>
      </c>
      <c r="P1227">
        <v>75</v>
      </c>
      <c r="Q1227">
        <v>24426.85</v>
      </c>
      <c r="R1227" s="4">
        <v>0.16545687819554189</v>
      </c>
      <c r="S1227" s="2">
        <f t="shared" si="120"/>
        <v>1</v>
      </c>
      <c r="T1227" s="6">
        <f t="shared" si="123"/>
        <v>0.16388888888888889</v>
      </c>
      <c r="U1227" s="7">
        <v>6.5879999999999994E-2</v>
      </c>
      <c r="V1227" s="7">
        <v>1.37E-2</v>
      </c>
      <c r="W1227" s="3">
        <f t="shared" si="121"/>
        <v>0.33133548507782584</v>
      </c>
      <c r="X1227" s="8">
        <f t="shared" si="124"/>
        <v>0.26435325828944878</v>
      </c>
      <c r="Y1227" s="3">
        <f t="shared" si="122"/>
        <v>913.80000000000109</v>
      </c>
      <c r="Z1227">
        <f t="shared" si="119"/>
        <v>432.38858151783279</v>
      </c>
    </row>
    <row r="1228" spans="1:26" hidden="1" x14ac:dyDescent="0.25">
      <c r="A1228" t="s">
        <v>0</v>
      </c>
      <c r="B1228" s="1">
        <v>45898</v>
      </c>
      <c r="C1228" s="1">
        <v>45958</v>
      </c>
      <c r="D1228" t="s">
        <v>3</v>
      </c>
      <c r="E1228">
        <v>26200</v>
      </c>
      <c r="F1228">
        <v>53.55</v>
      </c>
      <c r="G1228">
        <v>56.05</v>
      </c>
      <c r="H1228">
        <v>40.799999999999997</v>
      </c>
      <c r="I1228">
        <v>42.8</v>
      </c>
      <c r="J1228">
        <v>40.799999999999997</v>
      </c>
      <c r="K1228">
        <v>42.8</v>
      </c>
      <c r="L1228">
        <v>2093</v>
      </c>
      <c r="M1228">
        <v>41203.08</v>
      </c>
      <c r="N1228">
        <v>75.63</v>
      </c>
      <c r="O1228">
        <v>75375</v>
      </c>
      <c r="P1228">
        <v>22200</v>
      </c>
      <c r="Q1228">
        <v>24426.85</v>
      </c>
      <c r="R1228" s="4">
        <v>0.1100484077905773</v>
      </c>
      <c r="S1228" s="2">
        <f t="shared" si="120"/>
        <v>0</v>
      </c>
      <c r="T1228" s="6">
        <f t="shared" si="123"/>
        <v>0.16388888888888889</v>
      </c>
      <c r="U1228" s="7">
        <v>6.5879999999999994E-2</v>
      </c>
      <c r="V1228" s="7">
        <v>1.37E-2</v>
      </c>
      <c r="W1228" s="3">
        <f t="shared" si="121"/>
        <v>-1.358717037081778</v>
      </c>
      <c r="X1228" s="8">
        <f t="shared" si="124"/>
        <v>-1.4032681460397063</v>
      </c>
      <c r="Y1228" s="3">
        <f t="shared" si="122"/>
        <v>42.80000000014752</v>
      </c>
      <c r="Z1228">
        <f t="shared" si="119"/>
        <v>1589.3737922223154</v>
      </c>
    </row>
    <row r="1229" spans="1:26" hidden="1" x14ac:dyDescent="0.25">
      <c r="A1229" t="s">
        <v>0</v>
      </c>
      <c r="B1229" s="1">
        <v>45898</v>
      </c>
      <c r="C1229" s="1">
        <v>45958</v>
      </c>
      <c r="D1229" t="s">
        <v>3</v>
      </c>
      <c r="E1229">
        <v>23150</v>
      </c>
      <c r="F1229" t="s">
        <v>2</v>
      </c>
      <c r="G1229" t="s">
        <v>2</v>
      </c>
      <c r="H1229" t="s">
        <v>2</v>
      </c>
      <c r="I1229">
        <v>1790.35</v>
      </c>
      <c r="J1229">
        <v>1790.35</v>
      </c>
      <c r="K1229">
        <v>1637.55</v>
      </c>
      <c r="L1229" t="s">
        <v>2</v>
      </c>
      <c r="M1229" t="s">
        <v>2</v>
      </c>
      <c r="N1229" t="s">
        <v>2</v>
      </c>
      <c r="O1229">
        <v>75</v>
      </c>
      <c r="P1229" t="s">
        <v>2</v>
      </c>
      <c r="Q1229">
        <v>24426.85</v>
      </c>
      <c r="R1229" s="4">
        <v>0.17194323347900919</v>
      </c>
      <c r="S1229" s="2">
        <f t="shared" si="120"/>
        <v>1</v>
      </c>
      <c r="T1229" s="6">
        <f t="shared" si="123"/>
        <v>0.16388888888888889</v>
      </c>
      <c r="U1229" s="7">
        <v>6.5879999999999994E-2</v>
      </c>
      <c r="V1229" s="7">
        <v>1.37E-2</v>
      </c>
      <c r="W1229" s="3">
        <f t="shared" si="121"/>
        <v>0.928950992656978</v>
      </c>
      <c r="X1229" s="8">
        <f t="shared" si="124"/>
        <v>0.85934288216182797</v>
      </c>
      <c r="Y1229" s="3">
        <f t="shared" si="122"/>
        <v>1637.5499999999993</v>
      </c>
      <c r="Z1229">
        <f t="shared" si="119"/>
        <v>166.87750312540084</v>
      </c>
    </row>
    <row r="1230" spans="1:26" hidden="1" x14ac:dyDescent="0.25">
      <c r="A1230" t="s">
        <v>0</v>
      </c>
      <c r="B1230" s="1">
        <v>45898</v>
      </c>
      <c r="C1230" s="1">
        <v>45958</v>
      </c>
      <c r="D1230" t="s">
        <v>3</v>
      </c>
      <c r="E1230">
        <v>22850</v>
      </c>
      <c r="F1230" t="s">
        <v>2</v>
      </c>
      <c r="G1230" t="s">
        <v>2</v>
      </c>
      <c r="H1230" t="s">
        <v>2</v>
      </c>
      <c r="I1230">
        <v>2059.75</v>
      </c>
      <c r="J1230">
        <v>2059.75</v>
      </c>
      <c r="K1230">
        <v>1891.25</v>
      </c>
      <c r="L1230" t="s">
        <v>2</v>
      </c>
      <c r="M1230" t="s">
        <v>2</v>
      </c>
      <c r="N1230" t="s">
        <v>2</v>
      </c>
      <c r="O1230">
        <v>75</v>
      </c>
      <c r="P1230" t="s">
        <v>2</v>
      </c>
      <c r="Q1230">
        <v>24426.85</v>
      </c>
      <c r="R1230" s="4">
        <v>0.17549135136847219</v>
      </c>
      <c r="S1230" s="2">
        <f t="shared" si="120"/>
        <v>1</v>
      </c>
      <c r="T1230" s="6">
        <f t="shared" si="123"/>
        <v>0.16388888888888889</v>
      </c>
      <c r="U1230" s="7">
        <v>6.5879999999999994E-2</v>
      </c>
      <c r="V1230" s="7">
        <v>1.37E-2</v>
      </c>
      <c r="W1230" s="3">
        <f t="shared" si="121"/>
        <v>1.0951896425183818</v>
      </c>
      <c r="X1230" s="8">
        <f t="shared" si="124"/>
        <v>1.0241451406218236</v>
      </c>
      <c r="Y1230" s="3">
        <f t="shared" si="122"/>
        <v>1891.25</v>
      </c>
      <c r="Z1230">
        <f t="shared" ref="Z1230:Z1293" si="125">IF(D1230="CE",
   K1230 - EXP(-V1230*T1230)*Q1230 + EXP(-U1230*T1230)*E1230,
   K1230 + EXP(-V1230*T1230)*Q1230 - EXP(-U1230*T1230)*E1230
)</f>
        <v>123.79917960767125</v>
      </c>
    </row>
    <row r="1231" spans="1:26" hidden="1" x14ac:dyDescent="0.25">
      <c r="A1231" t="s">
        <v>0</v>
      </c>
      <c r="B1231" s="1">
        <v>45898</v>
      </c>
      <c r="C1231" s="1">
        <v>45958</v>
      </c>
      <c r="D1231" t="s">
        <v>3</v>
      </c>
      <c r="E1231">
        <v>25400</v>
      </c>
      <c r="F1231">
        <v>206</v>
      </c>
      <c r="G1231">
        <v>206</v>
      </c>
      <c r="H1231">
        <v>158.05000000000001</v>
      </c>
      <c r="I1231">
        <v>160.69999999999999</v>
      </c>
      <c r="J1231">
        <v>164.25</v>
      </c>
      <c r="K1231">
        <v>160.69999999999999</v>
      </c>
      <c r="L1231">
        <v>1075</v>
      </c>
      <c r="M1231">
        <v>20621.91</v>
      </c>
      <c r="N1231">
        <v>143.16</v>
      </c>
      <c r="O1231">
        <v>52650</v>
      </c>
      <c r="P1231">
        <v>10650</v>
      </c>
      <c r="Q1231">
        <v>24426.85</v>
      </c>
      <c r="R1231" s="4">
        <v>0.1097761061986369</v>
      </c>
      <c r="S1231" s="2">
        <f t="shared" si="120"/>
        <v>0</v>
      </c>
      <c r="T1231" s="6">
        <f t="shared" si="123"/>
        <v>0.16388888888888889</v>
      </c>
      <c r="U1231" s="7">
        <v>6.5879999999999994E-2</v>
      </c>
      <c r="V1231" s="7">
        <v>1.37E-2</v>
      </c>
      <c r="W1231" s="3">
        <f t="shared" si="121"/>
        <v>-0.66441132638195521</v>
      </c>
      <c r="X1231" s="8">
        <f t="shared" si="124"/>
        <v>-0.70885219896177032</v>
      </c>
      <c r="Y1231" s="3">
        <f t="shared" si="122"/>
        <v>160.6999999999789</v>
      </c>
      <c r="Z1231">
        <f t="shared" si="125"/>
        <v>915.86492950837419</v>
      </c>
    </row>
    <row r="1232" spans="1:26" hidden="1" x14ac:dyDescent="0.25">
      <c r="A1232" t="s">
        <v>0</v>
      </c>
      <c r="B1232" s="1">
        <v>45898</v>
      </c>
      <c r="C1232" s="1">
        <v>45958</v>
      </c>
      <c r="D1232" t="s">
        <v>3</v>
      </c>
      <c r="E1232">
        <v>22650</v>
      </c>
      <c r="F1232" t="s">
        <v>2</v>
      </c>
      <c r="G1232" t="s">
        <v>2</v>
      </c>
      <c r="H1232" t="s">
        <v>2</v>
      </c>
      <c r="I1232">
        <v>2537.85</v>
      </c>
      <c r="J1232" t="s">
        <v>2</v>
      </c>
      <c r="K1232">
        <v>2067.4499999999998</v>
      </c>
      <c r="L1232" t="s">
        <v>2</v>
      </c>
      <c r="M1232" t="s">
        <v>2</v>
      </c>
      <c r="N1232" t="s">
        <v>2</v>
      </c>
      <c r="O1232" t="s">
        <v>2</v>
      </c>
      <c r="P1232" t="s">
        <v>2</v>
      </c>
      <c r="Q1232">
        <v>24426.85</v>
      </c>
      <c r="R1232" s="4">
        <v>0.1785679893019233</v>
      </c>
      <c r="S1232" s="2">
        <f t="shared" si="120"/>
        <v>1</v>
      </c>
      <c r="T1232" s="6">
        <f t="shared" si="123"/>
        <v>0.16388888888888889</v>
      </c>
      <c r="U1232" s="7">
        <v>6.5879999999999994E-2</v>
      </c>
      <c r="V1232" s="7">
        <v>1.37E-2</v>
      </c>
      <c r="W1232" s="3">
        <f t="shared" si="121"/>
        <v>1.1991659064049427</v>
      </c>
      <c r="X1232" s="8">
        <f t="shared" si="124"/>
        <v>1.1268758832459769</v>
      </c>
      <c r="Y1232" s="3">
        <f t="shared" si="122"/>
        <v>2067.4500000005428</v>
      </c>
      <c r="Z1232">
        <f t="shared" si="125"/>
        <v>102.14696392918631</v>
      </c>
    </row>
    <row r="1233" spans="1:26" hidden="1" x14ac:dyDescent="0.25">
      <c r="A1233" t="s">
        <v>0</v>
      </c>
      <c r="B1233" s="1">
        <v>45898</v>
      </c>
      <c r="C1233" s="1">
        <v>45958</v>
      </c>
      <c r="D1233" t="s">
        <v>3</v>
      </c>
      <c r="E1233">
        <v>22950</v>
      </c>
      <c r="F1233" t="s">
        <v>2</v>
      </c>
      <c r="G1233" t="s">
        <v>2</v>
      </c>
      <c r="H1233" t="s">
        <v>2</v>
      </c>
      <c r="I1233">
        <v>1969</v>
      </c>
      <c r="J1233">
        <v>1969</v>
      </c>
      <c r="K1233">
        <v>1805.2</v>
      </c>
      <c r="L1233" t="s">
        <v>2</v>
      </c>
      <c r="M1233" t="s">
        <v>2</v>
      </c>
      <c r="N1233" t="s">
        <v>2</v>
      </c>
      <c r="O1233">
        <v>75</v>
      </c>
      <c r="P1233" t="s">
        <v>2</v>
      </c>
      <c r="Q1233">
        <v>24426.85</v>
      </c>
      <c r="R1233" s="4">
        <v>0.17419412791291269</v>
      </c>
      <c r="S1233" s="2">
        <f t="shared" si="120"/>
        <v>1</v>
      </c>
      <c r="T1233" s="6">
        <f t="shared" si="123"/>
        <v>0.16388888888888889</v>
      </c>
      <c r="U1233" s="7">
        <v>6.5879999999999994E-2</v>
      </c>
      <c r="V1233" s="7">
        <v>1.37E-2</v>
      </c>
      <c r="W1233" s="3">
        <f t="shared" si="121"/>
        <v>1.0408946993299526</v>
      </c>
      <c r="X1233" s="8">
        <f t="shared" si="124"/>
        <v>0.97037535490429028</v>
      </c>
      <c r="Y1233" s="3">
        <f t="shared" si="122"/>
        <v>1805.2000000000044</v>
      </c>
      <c r="Z1233">
        <f t="shared" si="125"/>
        <v>136.67528744691663</v>
      </c>
    </row>
    <row r="1234" spans="1:26" hidden="1" x14ac:dyDescent="0.25">
      <c r="A1234" t="s">
        <v>0</v>
      </c>
      <c r="B1234" s="1">
        <v>45898</v>
      </c>
      <c r="C1234" s="1">
        <v>45958</v>
      </c>
      <c r="D1234" t="s">
        <v>3</v>
      </c>
      <c r="E1234">
        <v>25450</v>
      </c>
      <c r="F1234">
        <v>176.75</v>
      </c>
      <c r="G1234">
        <v>182</v>
      </c>
      <c r="H1234">
        <v>147.30000000000001</v>
      </c>
      <c r="I1234">
        <v>149.25</v>
      </c>
      <c r="J1234">
        <v>149.05000000000001</v>
      </c>
      <c r="K1234">
        <v>149.25</v>
      </c>
      <c r="L1234">
        <v>128</v>
      </c>
      <c r="M1234">
        <v>2458.73</v>
      </c>
      <c r="N1234">
        <v>15.53</v>
      </c>
      <c r="O1234">
        <v>3825</v>
      </c>
      <c r="P1234">
        <v>-2325</v>
      </c>
      <c r="Q1234">
        <v>24426.85</v>
      </c>
      <c r="R1234" s="4">
        <v>0.1097910702472568</v>
      </c>
      <c r="S1234" s="2">
        <f t="shared" si="120"/>
        <v>0</v>
      </c>
      <c r="T1234" s="6">
        <f t="shared" si="123"/>
        <v>0.16388888888888889</v>
      </c>
      <c r="U1234" s="7">
        <v>6.5879999999999994E-2</v>
      </c>
      <c r="V1234" s="7">
        <v>1.37E-2</v>
      </c>
      <c r="W1234" s="3">
        <f t="shared" si="121"/>
        <v>-0.70856003942518864</v>
      </c>
      <c r="X1234" s="8">
        <f t="shared" si="124"/>
        <v>-0.753006969929638</v>
      </c>
      <c r="Y1234" s="3">
        <f t="shared" si="122"/>
        <v>149.25000000000091</v>
      </c>
      <c r="Z1234">
        <f t="shared" si="125"/>
        <v>953.87798342799579</v>
      </c>
    </row>
    <row r="1235" spans="1:26" hidden="1" x14ac:dyDescent="0.25">
      <c r="A1235" t="s">
        <v>0</v>
      </c>
      <c r="B1235" s="1">
        <v>45898</v>
      </c>
      <c r="C1235" s="1">
        <v>45958</v>
      </c>
      <c r="D1235" t="s">
        <v>3</v>
      </c>
      <c r="E1235">
        <v>23700</v>
      </c>
      <c r="F1235" t="s">
        <v>2</v>
      </c>
      <c r="G1235" t="s">
        <v>2</v>
      </c>
      <c r="H1235" t="s">
        <v>2</v>
      </c>
      <c r="I1235">
        <v>1176.2</v>
      </c>
      <c r="J1235">
        <v>1176.2</v>
      </c>
      <c r="K1235">
        <v>1212.95</v>
      </c>
      <c r="L1235" t="s">
        <v>2</v>
      </c>
      <c r="M1235" t="s">
        <v>2</v>
      </c>
      <c r="N1235" t="s">
        <v>2</v>
      </c>
      <c r="O1235">
        <v>675</v>
      </c>
      <c r="P1235" t="s">
        <v>2</v>
      </c>
      <c r="Q1235">
        <v>24426.85</v>
      </c>
      <c r="R1235" s="4">
        <v>0.16756267133091979</v>
      </c>
      <c r="S1235" s="2">
        <f t="shared" si="120"/>
        <v>1</v>
      </c>
      <c r="T1235" s="6">
        <f t="shared" si="123"/>
        <v>0.16388888888888889</v>
      </c>
      <c r="U1235" s="7">
        <v>6.5879999999999994E-2</v>
      </c>
      <c r="V1235" s="7">
        <v>1.37E-2</v>
      </c>
      <c r="W1235" s="3">
        <f t="shared" si="121"/>
        <v>0.60530044676407613</v>
      </c>
      <c r="X1235" s="8">
        <f t="shared" si="124"/>
        <v>0.53746572768343792</v>
      </c>
      <c r="Y1235" s="3">
        <f t="shared" si="122"/>
        <v>1212.9500000000153</v>
      </c>
      <c r="Z1235">
        <f t="shared" si="125"/>
        <v>286.37109624124059</v>
      </c>
    </row>
    <row r="1236" spans="1:26" hidden="1" x14ac:dyDescent="0.25">
      <c r="A1236" t="s">
        <v>0</v>
      </c>
      <c r="B1236" s="1">
        <v>45898</v>
      </c>
      <c r="C1236" s="1">
        <v>45958</v>
      </c>
      <c r="D1236" t="s">
        <v>3</v>
      </c>
      <c r="E1236">
        <v>23950</v>
      </c>
      <c r="F1236" t="s">
        <v>2</v>
      </c>
      <c r="G1236" t="s">
        <v>2</v>
      </c>
      <c r="H1236" t="s">
        <v>2</v>
      </c>
      <c r="I1236">
        <v>984.6</v>
      </c>
      <c r="J1236">
        <v>984.6</v>
      </c>
      <c r="K1236">
        <v>1040.95</v>
      </c>
      <c r="L1236" t="s">
        <v>2</v>
      </c>
      <c r="M1236" t="s">
        <v>2</v>
      </c>
      <c r="N1236" t="s">
        <v>2</v>
      </c>
      <c r="O1236">
        <v>750</v>
      </c>
      <c r="P1236" t="s">
        <v>2</v>
      </c>
      <c r="Q1236">
        <v>24426.85</v>
      </c>
      <c r="R1236" s="4">
        <v>0.1662824600602848</v>
      </c>
      <c r="S1236" s="2">
        <f t="shared" si="120"/>
        <v>1</v>
      </c>
      <c r="T1236" s="6">
        <f t="shared" si="123"/>
        <v>0.16388888888888889</v>
      </c>
      <c r="U1236" s="7">
        <v>6.5879999999999994E-2</v>
      </c>
      <c r="V1236" s="7">
        <v>1.37E-2</v>
      </c>
      <c r="W1236" s="3">
        <f t="shared" si="121"/>
        <v>0.45356058172248159</v>
      </c>
      <c r="X1236" s="8">
        <f t="shared" si="124"/>
        <v>0.38624413303713856</v>
      </c>
      <c r="Y1236" s="3">
        <f t="shared" si="122"/>
        <v>1040.9499999987092</v>
      </c>
      <c r="Z1236">
        <f t="shared" si="125"/>
        <v>361.68636583934858</v>
      </c>
    </row>
    <row r="1237" spans="1:26" hidden="1" x14ac:dyDescent="0.25">
      <c r="A1237" t="s">
        <v>0</v>
      </c>
      <c r="B1237" s="1">
        <v>45898</v>
      </c>
      <c r="C1237" s="1">
        <v>45958</v>
      </c>
      <c r="D1237" t="s">
        <v>3</v>
      </c>
      <c r="E1237">
        <v>26850</v>
      </c>
      <c r="F1237" t="s">
        <v>2</v>
      </c>
      <c r="G1237" t="s">
        <v>2</v>
      </c>
      <c r="H1237" t="s">
        <v>2</v>
      </c>
      <c r="I1237">
        <v>236.3</v>
      </c>
      <c r="J1237" t="s">
        <v>2</v>
      </c>
      <c r="K1237">
        <v>73</v>
      </c>
      <c r="L1237" t="s">
        <v>2</v>
      </c>
      <c r="M1237" t="s">
        <v>2</v>
      </c>
      <c r="N1237" t="s">
        <v>2</v>
      </c>
      <c r="O1237" t="s">
        <v>2</v>
      </c>
      <c r="P1237" t="s">
        <v>2</v>
      </c>
      <c r="Q1237">
        <v>24426.85</v>
      </c>
      <c r="R1237" s="4">
        <v>0.16138963587504679</v>
      </c>
      <c r="S1237" s="2">
        <f t="shared" si="120"/>
        <v>0</v>
      </c>
      <c r="T1237" s="6">
        <f t="shared" si="123"/>
        <v>0.16388888888888889</v>
      </c>
      <c r="U1237" s="7">
        <v>6.5879999999999994E-2</v>
      </c>
      <c r="V1237" s="7">
        <v>1.37E-2</v>
      </c>
      <c r="W1237" s="3">
        <f t="shared" si="121"/>
        <v>-1.2840884151492331</v>
      </c>
      <c r="X1237" s="8">
        <f t="shared" si="124"/>
        <v>-1.3494240923925818</v>
      </c>
      <c r="Y1237" s="3">
        <f t="shared" si="122"/>
        <v>73.000000000000909</v>
      </c>
      <c r="Z1237">
        <f t="shared" si="125"/>
        <v>2262.5934931773991</v>
      </c>
    </row>
    <row r="1238" spans="1:26" hidden="1" x14ac:dyDescent="0.25">
      <c r="A1238" t="s">
        <v>0</v>
      </c>
      <c r="B1238" s="1">
        <v>45898</v>
      </c>
      <c r="C1238" s="1">
        <v>45958</v>
      </c>
      <c r="D1238" t="s">
        <v>3</v>
      </c>
      <c r="E1238">
        <v>24500</v>
      </c>
      <c r="F1238">
        <v>610</v>
      </c>
      <c r="G1238">
        <v>639.65</v>
      </c>
      <c r="H1238">
        <v>533.04999999999995</v>
      </c>
      <c r="I1238">
        <v>546</v>
      </c>
      <c r="J1238">
        <v>543.75</v>
      </c>
      <c r="K1238">
        <v>546</v>
      </c>
      <c r="L1238">
        <v>3956</v>
      </c>
      <c r="M1238">
        <v>74437.679999999993</v>
      </c>
      <c r="N1238">
        <v>1746.18</v>
      </c>
      <c r="O1238">
        <v>228300</v>
      </c>
      <c r="P1238">
        <v>37050</v>
      </c>
      <c r="Q1238">
        <v>24426.85</v>
      </c>
      <c r="R1238" s="4">
        <v>0.1211143827080641</v>
      </c>
      <c r="S1238" s="2">
        <f t="shared" si="120"/>
        <v>0</v>
      </c>
      <c r="T1238" s="6">
        <f t="shared" si="123"/>
        <v>0.16388888888888889</v>
      </c>
      <c r="U1238" s="7">
        <v>6.5879999999999994E-2</v>
      </c>
      <c r="V1238" s="7">
        <v>1.37E-2</v>
      </c>
      <c r="W1238" s="3">
        <f t="shared" si="121"/>
        <v>0.13794464818066762</v>
      </c>
      <c r="X1238" s="8">
        <f t="shared" si="124"/>
        <v>8.8913679275898147E-2</v>
      </c>
      <c r="Y1238" s="3">
        <f t="shared" si="122"/>
        <v>546.00000000004002</v>
      </c>
      <c r="Z1238">
        <f t="shared" si="125"/>
        <v>410.82995895518252</v>
      </c>
    </row>
    <row r="1239" spans="1:26" hidden="1" x14ac:dyDescent="0.25">
      <c r="A1239" t="s">
        <v>0</v>
      </c>
      <c r="B1239" s="1">
        <v>45898</v>
      </c>
      <c r="C1239" s="1">
        <v>45958</v>
      </c>
      <c r="D1239" t="s">
        <v>3</v>
      </c>
      <c r="E1239">
        <v>26050</v>
      </c>
      <c r="F1239" t="s">
        <v>2</v>
      </c>
      <c r="G1239" t="s">
        <v>2</v>
      </c>
      <c r="H1239" t="s">
        <v>2</v>
      </c>
      <c r="I1239">
        <v>433.75</v>
      </c>
      <c r="J1239" t="s">
        <v>2</v>
      </c>
      <c r="K1239">
        <v>180.3</v>
      </c>
      <c r="L1239" t="s">
        <v>2</v>
      </c>
      <c r="M1239" t="s">
        <v>2</v>
      </c>
      <c r="N1239" t="s">
        <v>2</v>
      </c>
      <c r="O1239" t="s">
        <v>2</v>
      </c>
      <c r="P1239" t="s">
        <v>2</v>
      </c>
      <c r="Q1239">
        <v>24426.85</v>
      </c>
      <c r="R1239" s="4">
        <v>0.16192764981191829</v>
      </c>
      <c r="S1239" s="2">
        <f t="shared" si="120"/>
        <v>0</v>
      </c>
      <c r="T1239" s="6">
        <f t="shared" si="123"/>
        <v>0.16388888888888889</v>
      </c>
      <c r="U1239" s="7">
        <v>6.5879999999999994E-2</v>
      </c>
      <c r="V1239" s="7">
        <v>1.37E-2</v>
      </c>
      <c r="W1239" s="3">
        <f t="shared" si="121"/>
        <v>-0.81817894798603363</v>
      </c>
      <c r="X1239" s="8">
        <f t="shared" si="124"/>
        <v>-0.88373243044804628</v>
      </c>
      <c r="Y1239" s="3">
        <f t="shared" si="122"/>
        <v>180.30000000034215</v>
      </c>
      <c r="Z1239">
        <f t="shared" si="125"/>
        <v>1578.484630463452</v>
      </c>
    </row>
    <row r="1240" spans="1:26" hidden="1" x14ac:dyDescent="0.25">
      <c r="A1240" t="s">
        <v>0</v>
      </c>
      <c r="B1240" s="1">
        <v>45898</v>
      </c>
      <c r="C1240" s="1">
        <v>45958</v>
      </c>
      <c r="D1240" t="s">
        <v>3</v>
      </c>
      <c r="E1240">
        <v>24900</v>
      </c>
      <c r="F1240">
        <v>383</v>
      </c>
      <c r="G1240">
        <v>405.9</v>
      </c>
      <c r="H1240">
        <v>327.2</v>
      </c>
      <c r="I1240">
        <v>335.05</v>
      </c>
      <c r="J1240">
        <v>336.9</v>
      </c>
      <c r="K1240">
        <v>335.05</v>
      </c>
      <c r="L1240">
        <v>1263</v>
      </c>
      <c r="M1240">
        <v>23937.03</v>
      </c>
      <c r="N1240">
        <v>350.51</v>
      </c>
      <c r="O1240">
        <v>37425</v>
      </c>
      <c r="P1240">
        <v>14100</v>
      </c>
      <c r="Q1240">
        <v>24426.85</v>
      </c>
      <c r="R1240" s="4">
        <v>0.1146006202589184</v>
      </c>
      <c r="S1240" s="2">
        <f t="shared" si="120"/>
        <v>0</v>
      </c>
      <c r="T1240" s="6">
        <f t="shared" si="123"/>
        <v>0.16388888888888889</v>
      </c>
      <c r="U1240" s="7">
        <v>6.5879999999999994E-2</v>
      </c>
      <c r="V1240" s="7">
        <v>1.37E-2</v>
      </c>
      <c r="W1240" s="3">
        <f t="shared" si="121"/>
        <v>-0.20599528065857825</v>
      </c>
      <c r="X1240" s="8">
        <f t="shared" si="124"/>
        <v>-0.25238927056088734</v>
      </c>
      <c r="Y1240" s="3">
        <f t="shared" si="122"/>
        <v>335.05000000001564</v>
      </c>
      <c r="Z1240">
        <f t="shared" si="125"/>
        <v>595.58439031215676</v>
      </c>
    </row>
    <row r="1241" spans="1:26" hidden="1" x14ac:dyDescent="0.25">
      <c r="A1241" t="s">
        <v>0</v>
      </c>
      <c r="B1241" s="1">
        <v>45898</v>
      </c>
      <c r="C1241" s="1">
        <v>45958</v>
      </c>
      <c r="D1241" t="s">
        <v>3</v>
      </c>
      <c r="E1241">
        <v>23050</v>
      </c>
      <c r="F1241" t="s">
        <v>2</v>
      </c>
      <c r="G1241" t="s">
        <v>2</v>
      </c>
      <c r="H1241" t="s">
        <v>2</v>
      </c>
      <c r="I1241">
        <v>1879.4</v>
      </c>
      <c r="J1241">
        <v>1879.4</v>
      </c>
      <c r="K1241">
        <v>1720.55</v>
      </c>
      <c r="L1241" t="s">
        <v>2</v>
      </c>
      <c r="M1241" t="s">
        <v>2</v>
      </c>
      <c r="N1241" t="s">
        <v>2</v>
      </c>
      <c r="O1241">
        <v>75</v>
      </c>
      <c r="P1241" t="s">
        <v>2</v>
      </c>
      <c r="Q1241">
        <v>24426.85</v>
      </c>
      <c r="R1241" s="4">
        <v>0.17299463419757111</v>
      </c>
      <c r="S1241" s="2">
        <f t="shared" si="120"/>
        <v>1</v>
      </c>
      <c r="T1241" s="6">
        <f t="shared" si="123"/>
        <v>0.16388888888888889</v>
      </c>
      <c r="U1241" s="7">
        <v>6.5879999999999994E-2</v>
      </c>
      <c r="V1241" s="7">
        <v>1.37E-2</v>
      </c>
      <c r="W1241" s="3">
        <f t="shared" si="121"/>
        <v>0.9855427132509722</v>
      </c>
      <c r="X1241" s="8">
        <f t="shared" si="124"/>
        <v>0.9155089621771757</v>
      </c>
      <c r="Y1241" s="3">
        <f t="shared" si="122"/>
        <v>1720.5500000000065</v>
      </c>
      <c r="Z1241">
        <f t="shared" si="125"/>
        <v>150.95139528615618</v>
      </c>
    </row>
    <row r="1242" spans="1:26" hidden="1" x14ac:dyDescent="0.25">
      <c r="A1242" t="s">
        <v>0</v>
      </c>
      <c r="B1242" s="1">
        <v>45898</v>
      </c>
      <c r="C1242" s="1">
        <v>45958</v>
      </c>
      <c r="D1242" t="s">
        <v>3</v>
      </c>
      <c r="E1242">
        <v>26700</v>
      </c>
      <c r="F1242" t="s">
        <v>2</v>
      </c>
      <c r="G1242" t="s">
        <v>2</v>
      </c>
      <c r="H1242" t="s">
        <v>2</v>
      </c>
      <c r="I1242">
        <v>266.39999999999998</v>
      </c>
      <c r="J1242" t="s">
        <v>2</v>
      </c>
      <c r="K1242">
        <v>87.35</v>
      </c>
      <c r="L1242" t="s">
        <v>2</v>
      </c>
      <c r="M1242" t="s">
        <v>2</v>
      </c>
      <c r="N1242" t="s">
        <v>2</v>
      </c>
      <c r="O1242" t="s">
        <v>2</v>
      </c>
      <c r="P1242" t="s">
        <v>2</v>
      </c>
      <c r="Q1242">
        <v>24426.85</v>
      </c>
      <c r="R1242" s="4">
        <v>0.1614639212671341</v>
      </c>
      <c r="S1242" s="2">
        <f t="shared" si="120"/>
        <v>0</v>
      </c>
      <c r="T1242" s="6">
        <f t="shared" si="123"/>
        <v>0.16388888888888889</v>
      </c>
      <c r="U1242" s="7">
        <v>6.5879999999999994E-2</v>
      </c>
      <c r="V1242" s="7">
        <v>1.37E-2</v>
      </c>
      <c r="W1242" s="3">
        <f t="shared" si="121"/>
        <v>-1.1977612891714193</v>
      </c>
      <c r="X1242" s="8">
        <f t="shared" si="124"/>
        <v>-1.2631270395131735</v>
      </c>
      <c r="Y1242" s="3">
        <f t="shared" si="122"/>
        <v>87.350000000001728</v>
      </c>
      <c r="Z1242">
        <f t="shared" si="125"/>
        <v>2128.5543314185306</v>
      </c>
    </row>
    <row r="1243" spans="1:26" hidden="1" x14ac:dyDescent="0.25">
      <c r="A1243" t="s">
        <v>0</v>
      </c>
      <c r="B1243" s="1">
        <v>45898</v>
      </c>
      <c r="C1243" s="1">
        <v>45958</v>
      </c>
      <c r="D1243" t="s">
        <v>3</v>
      </c>
      <c r="E1243">
        <v>23800</v>
      </c>
      <c r="F1243">
        <v>1002.65</v>
      </c>
      <c r="G1243">
        <v>1021.85</v>
      </c>
      <c r="H1243">
        <v>1002.65</v>
      </c>
      <c r="I1243">
        <v>1018</v>
      </c>
      <c r="J1243">
        <v>1020.85</v>
      </c>
      <c r="K1243">
        <v>1018</v>
      </c>
      <c r="L1243">
        <v>25</v>
      </c>
      <c r="M1243">
        <v>465.34</v>
      </c>
      <c r="N1243">
        <v>19.09</v>
      </c>
      <c r="O1243">
        <v>2550</v>
      </c>
      <c r="P1243">
        <v>1650</v>
      </c>
      <c r="Q1243">
        <v>24426.85</v>
      </c>
      <c r="R1243" s="4">
        <v>0.12890887638904761</v>
      </c>
      <c r="S1243" s="2">
        <f t="shared" si="120"/>
        <v>1</v>
      </c>
      <c r="T1243" s="6">
        <f t="shared" si="123"/>
        <v>0.16388888888888889</v>
      </c>
      <c r="U1243" s="7">
        <v>6.5879999999999994E-2</v>
      </c>
      <c r="V1243" s="7">
        <v>1.37E-2</v>
      </c>
      <c r="W1243" s="3">
        <f t="shared" si="121"/>
        <v>0.68812507723703198</v>
      </c>
      <c r="X1243" s="8">
        <f t="shared" si="124"/>
        <v>0.63593864843761139</v>
      </c>
      <c r="Y1243" s="3">
        <f t="shared" si="122"/>
        <v>1017.9999999999964</v>
      </c>
      <c r="Z1243">
        <f t="shared" si="125"/>
        <v>190.34720408048088</v>
      </c>
    </row>
    <row r="1244" spans="1:26" hidden="1" x14ac:dyDescent="0.25">
      <c r="A1244" t="s">
        <v>0</v>
      </c>
      <c r="B1244" s="1">
        <v>45898</v>
      </c>
      <c r="C1244" s="1">
        <v>45958</v>
      </c>
      <c r="D1244" t="s">
        <v>3</v>
      </c>
      <c r="E1244">
        <v>25950</v>
      </c>
      <c r="F1244">
        <v>81.95</v>
      </c>
      <c r="G1244">
        <v>83.7</v>
      </c>
      <c r="H1244">
        <v>63.7</v>
      </c>
      <c r="I1244">
        <v>66.2</v>
      </c>
      <c r="J1244">
        <v>64.2</v>
      </c>
      <c r="K1244">
        <v>66.2</v>
      </c>
      <c r="L1244">
        <v>2677</v>
      </c>
      <c r="M1244">
        <v>52256.11</v>
      </c>
      <c r="N1244">
        <v>155</v>
      </c>
      <c r="O1244">
        <v>37125</v>
      </c>
      <c r="P1244">
        <v>-83925</v>
      </c>
      <c r="Q1244">
        <v>24426.85</v>
      </c>
      <c r="R1244" s="4">
        <v>0.1096450249749237</v>
      </c>
      <c r="S1244" s="2">
        <f t="shared" si="120"/>
        <v>0</v>
      </c>
      <c r="T1244" s="6">
        <f t="shared" si="123"/>
        <v>0.16388888888888889</v>
      </c>
      <c r="U1244" s="7">
        <v>6.5879999999999994E-2</v>
      </c>
      <c r="V1244" s="7">
        <v>1.37E-2</v>
      </c>
      <c r="W1244" s="3">
        <f t="shared" si="121"/>
        <v>-1.1478785580839839</v>
      </c>
      <c r="X1244" s="8">
        <f t="shared" si="124"/>
        <v>-1.1922663647994467</v>
      </c>
      <c r="Y1244" s="3">
        <f t="shared" si="122"/>
        <v>66.19999999999709</v>
      </c>
      <c r="Z1244">
        <f t="shared" si="125"/>
        <v>1365.4585226242089</v>
      </c>
    </row>
    <row r="1245" spans="1:26" hidden="1" x14ac:dyDescent="0.25">
      <c r="A1245" t="s">
        <v>0</v>
      </c>
      <c r="B1245" s="1">
        <v>45898</v>
      </c>
      <c r="C1245" s="1">
        <v>45958</v>
      </c>
      <c r="D1245" t="s">
        <v>3</v>
      </c>
      <c r="E1245">
        <v>25650</v>
      </c>
      <c r="F1245">
        <v>126.05</v>
      </c>
      <c r="G1245">
        <v>134.75</v>
      </c>
      <c r="H1245">
        <v>105</v>
      </c>
      <c r="I1245">
        <v>107.65</v>
      </c>
      <c r="J1245">
        <v>105</v>
      </c>
      <c r="K1245">
        <v>107.65</v>
      </c>
      <c r="L1245">
        <v>124</v>
      </c>
      <c r="M1245">
        <v>2396.41</v>
      </c>
      <c r="N1245">
        <v>10.96</v>
      </c>
      <c r="O1245">
        <v>3825</v>
      </c>
      <c r="P1245">
        <v>-1500</v>
      </c>
      <c r="Q1245">
        <v>24426.85</v>
      </c>
      <c r="R1245" s="4">
        <v>0.10905828658342399</v>
      </c>
      <c r="S1245" s="2">
        <f t="shared" si="120"/>
        <v>0</v>
      </c>
      <c r="T1245" s="6">
        <f t="shared" si="123"/>
        <v>0.16388888888888889</v>
      </c>
      <c r="U1245" s="7">
        <v>6.5879999999999994E-2</v>
      </c>
      <c r="V1245" s="7">
        <v>1.37E-2</v>
      </c>
      <c r="W1245" s="3">
        <f t="shared" si="121"/>
        <v>-0.89091829385976462</v>
      </c>
      <c r="X1245" s="8">
        <f t="shared" si="124"/>
        <v>-0.93506857014171829</v>
      </c>
      <c r="Y1245" s="3">
        <f t="shared" si="122"/>
        <v>107.64999999992506</v>
      </c>
      <c r="Z1245">
        <f t="shared" si="125"/>
        <v>1110.1301991064829</v>
      </c>
    </row>
    <row r="1246" spans="1:26" hidden="1" x14ac:dyDescent="0.25">
      <c r="A1246" t="s">
        <v>0</v>
      </c>
      <c r="B1246" s="1">
        <v>45898</v>
      </c>
      <c r="C1246" s="1">
        <v>45958</v>
      </c>
      <c r="D1246" t="s">
        <v>3</v>
      </c>
      <c r="E1246">
        <v>24700</v>
      </c>
      <c r="F1246">
        <v>500.4</v>
      </c>
      <c r="G1246">
        <v>515.95000000000005</v>
      </c>
      <c r="H1246">
        <v>422.55</v>
      </c>
      <c r="I1246">
        <v>430.05</v>
      </c>
      <c r="J1246">
        <v>432.9</v>
      </c>
      <c r="K1246">
        <v>430.05</v>
      </c>
      <c r="L1246">
        <v>1103</v>
      </c>
      <c r="M1246">
        <v>20816.18</v>
      </c>
      <c r="N1246">
        <v>383.1</v>
      </c>
      <c r="O1246">
        <v>48975</v>
      </c>
      <c r="P1246">
        <v>21000</v>
      </c>
      <c r="Q1246">
        <v>24426.85</v>
      </c>
      <c r="R1246" s="4">
        <v>0.1169056672084423</v>
      </c>
      <c r="S1246" s="2">
        <f t="shared" si="120"/>
        <v>0</v>
      </c>
      <c r="T1246" s="6">
        <f t="shared" si="123"/>
        <v>0.16388888888888889</v>
      </c>
      <c r="U1246" s="7">
        <v>6.5879999999999994E-2</v>
      </c>
      <c r="V1246" s="7">
        <v>1.37E-2</v>
      </c>
      <c r="W1246" s="3">
        <f t="shared" si="121"/>
        <v>-3.0609385792446257E-2</v>
      </c>
      <c r="X1246" s="8">
        <f t="shared" si="124"/>
        <v>-7.7936532292502775E-2</v>
      </c>
      <c r="Y1246" s="3">
        <f t="shared" si="122"/>
        <v>430.05000000024484</v>
      </c>
      <c r="Z1246">
        <f t="shared" si="125"/>
        <v>492.73217463367109</v>
      </c>
    </row>
    <row r="1247" spans="1:26" hidden="1" x14ac:dyDescent="0.25">
      <c r="A1247" t="s">
        <v>0</v>
      </c>
      <c r="B1247" s="1">
        <v>45898</v>
      </c>
      <c r="C1247" s="1">
        <v>45958</v>
      </c>
      <c r="D1247" t="s">
        <v>3</v>
      </c>
      <c r="E1247">
        <v>22700</v>
      </c>
      <c r="F1247" t="s">
        <v>2</v>
      </c>
      <c r="G1247" t="s">
        <v>2</v>
      </c>
      <c r="H1247" t="s">
        <v>2</v>
      </c>
      <c r="I1247">
        <v>2493.8000000000002</v>
      </c>
      <c r="J1247" t="s">
        <v>2</v>
      </c>
      <c r="K1247">
        <v>2022.95</v>
      </c>
      <c r="L1247" t="s">
        <v>2</v>
      </c>
      <c r="M1247" t="s">
        <v>2</v>
      </c>
      <c r="N1247" t="s">
        <v>2</v>
      </c>
      <c r="O1247" t="s">
        <v>2</v>
      </c>
      <c r="P1247" t="s">
        <v>2</v>
      </c>
      <c r="Q1247">
        <v>24426.85</v>
      </c>
      <c r="R1247" s="4">
        <v>0.17774910967692889</v>
      </c>
      <c r="S1247" s="2">
        <f t="shared" si="120"/>
        <v>1</v>
      </c>
      <c r="T1247" s="6">
        <f t="shared" si="123"/>
        <v>0.16388888888888889</v>
      </c>
      <c r="U1247" s="7">
        <v>6.5879999999999994E-2</v>
      </c>
      <c r="V1247" s="7">
        <v>1.37E-2</v>
      </c>
      <c r="W1247" s="3">
        <f t="shared" si="121"/>
        <v>1.1737144562723651</v>
      </c>
      <c r="X1247" s="8">
        <f t="shared" si="124"/>
        <v>1.1017559417297345</v>
      </c>
      <c r="Y1247" s="3">
        <f t="shared" si="122"/>
        <v>2022.9499999999607</v>
      </c>
      <c r="Z1247">
        <f t="shared" si="125"/>
        <v>107.11001784880864</v>
      </c>
    </row>
    <row r="1248" spans="1:26" hidden="1" x14ac:dyDescent="0.25">
      <c r="A1248" t="s">
        <v>0</v>
      </c>
      <c r="B1248" s="1">
        <v>45898</v>
      </c>
      <c r="C1248" s="1">
        <v>45958</v>
      </c>
      <c r="D1248" t="s">
        <v>3</v>
      </c>
      <c r="E1248">
        <v>24950</v>
      </c>
      <c r="F1248">
        <v>311.64999999999998</v>
      </c>
      <c r="G1248">
        <v>313.55</v>
      </c>
      <c r="H1248">
        <v>311.64999999999998</v>
      </c>
      <c r="I1248">
        <v>313.05</v>
      </c>
      <c r="J1248">
        <v>313.55</v>
      </c>
      <c r="K1248">
        <v>313.05</v>
      </c>
      <c r="L1248">
        <v>41</v>
      </c>
      <c r="M1248">
        <v>776.84</v>
      </c>
      <c r="N1248">
        <v>9.6300000000000008</v>
      </c>
      <c r="O1248">
        <v>4050</v>
      </c>
      <c r="P1248">
        <v>825</v>
      </c>
      <c r="Q1248">
        <v>24426.85</v>
      </c>
      <c r="R1248" s="4">
        <v>0.1139169246963406</v>
      </c>
      <c r="S1248" s="2">
        <f t="shared" si="120"/>
        <v>0</v>
      </c>
      <c r="T1248" s="6">
        <f t="shared" si="123"/>
        <v>0.16388888888888889</v>
      </c>
      <c r="U1248" s="7">
        <v>6.5879999999999994E-2</v>
      </c>
      <c r="V1248" s="7">
        <v>1.37E-2</v>
      </c>
      <c r="W1248" s="3">
        <f t="shared" si="121"/>
        <v>-0.25100748461450118</v>
      </c>
      <c r="X1248" s="8">
        <f t="shared" si="124"/>
        <v>-0.29712469272492442</v>
      </c>
      <c r="Y1248" s="3">
        <f t="shared" si="122"/>
        <v>313.0500000018128</v>
      </c>
      <c r="Z1248">
        <f t="shared" si="125"/>
        <v>623.04744423177908</v>
      </c>
    </row>
    <row r="1249" spans="1:26" hidden="1" x14ac:dyDescent="0.25">
      <c r="A1249" t="s">
        <v>0</v>
      </c>
      <c r="B1249" s="1">
        <v>45898</v>
      </c>
      <c r="C1249" s="1">
        <v>45958</v>
      </c>
      <c r="D1249" t="s">
        <v>3</v>
      </c>
      <c r="E1249">
        <v>23600</v>
      </c>
      <c r="F1249" t="s">
        <v>2</v>
      </c>
      <c r="G1249" t="s">
        <v>2</v>
      </c>
      <c r="H1249" t="s">
        <v>2</v>
      </c>
      <c r="I1249">
        <v>1263.5</v>
      </c>
      <c r="J1249">
        <v>1263.5</v>
      </c>
      <c r="K1249">
        <v>1286.8499999999999</v>
      </c>
      <c r="L1249" t="s">
        <v>2</v>
      </c>
      <c r="M1249" t="s">
        <v>2</v>
      </c>
      <c r="N1249" t="s">
        <v>2</v>
      </c>
      <c r="O1249">
        <v>375</v>
      </c>
      <c r="P1249" t="s">
        <v>2</v>
      </c>
      <c r="Q1249">
        <v>24426.85</v>
      </c>
      <c r="R1249" s="4">
        <v>0.16856222353655531</v>
      </c>
      <c r="S1249" s="2">
        <f t="shared" si="120"/>
        <v>1</v>
      </c>
      <c r="T1249" s="6">
        <f t="shared" si="123"/>
        <v>0.16388888888888889</v>
      </c>
      <c r="U1249" s="7">
        <v>6.5879999999999994E-2</v>
      </c>
      <c r="V1249" s="7">
        <v>1.37E-2</v>
      </c>
      <c r="W1249" s="3">
        <f t="shared" si="121"/>
        <v>0.66407783792685204</v>
      </c>
      <c r="X1249" s="8">
        <f t="shared" si="124"/>
        <v>0.59583846820095276</v>
      </c>
      <c r="Y1249" s="3">
        <f t="shared" si="122"/>
        <v>1286.8499999999985</v>
      </c>
      <c r="Z1249">
        <f t="shared" si="125"/>
        <v>261.34498840199376</v>
      </c>
    </row>
    <row r="1250" spans="1:26" hidden="1" x14ac:dyDescent="0.25">
      <c r="A1250" t="s">
        <v>0</v>
      </c>
      <c r="B1250" s="1">
        <v>45898</v>
      </c>
      <c r="C1250" s="1">
        <v>45958</v>
      </c>
      <c r="D1250" t="s">
        <v>3</v>
      </c>
      <c r="E1250">
        <v>23900</v>
      </c>
      <c r="F1250">
        <v>1005</v>
      </c>
      <c r="G1250">
        <v>1005</v>
      </c>
      <c r="H1250">
        <v>1000</v>
      </c>
      <c r="I1250">
        <v>1000</v>
      </c>
      <c r="J1250">
        <v>1000</v>
      </c>
      <c r="K1250">
        <v>1074.2</v>
      </c>
      <c r="L1250">
        <v>2</v>
      </c>
      <c r="M1250">
        <v>37.35</v>
      </c>
      <c r="N1250">
        <v>1.5</v>
      </c>
      <c r="O1250">
        <v>825</v>
      </c>
      <c r="P1250">
        <v>75</v>
      </c>
      <c r="Q1250">
        <v>24426.85</v>
      </c>
      <c r="R1250" s="4">
        <v>0.16651072367505951</v>
      </c>
      <c r="S1250" s="2">
        <f t="shared" si="120"/>
        <v>1</v>
      </c>
      <c r="T1250" s="6">
        <f t="shared" si="123"/>
        <v>0.16388888888888889</v>
      </c>
      <c r="U1250" s="7">
        <v>6.5879999999999994E-2</v>
      </c>
      <c r="V1250" s="7">
        <v>1.37E-2</v>
      </c>
      <c r="W1250" s="3">
        <f t="shared" si="121"/>
        <v>0.48403398056087499</v>
      </c>
      <c r="X1250" s="8">
        <f t="shared" si="124"/>
        <v>0.41662512347656344</v>
      </c>
      <c r="Y1250" s="3">
        <f t="shared" si="122"/>
        <v>1074.1999999999989</v>
      </c>
      <c r="Z1250">
        <f t="shared" si="125"/>
        <v>345.47331191972626</v>
      </c>
    </row>
    <row r="1251" spans="1:26" hidden="1" x14ac:dyDescent="0.25">
      <c r="A1251" t="s">
        <v>0</v>
      </c>
      <c r="B1251" s="1">
        <v>45898</v>
      </c>
      <c r="C1251" s="1">
        <v>45958</v>
      </c>
      <c r="D1251" t="s">
        <v>3</v>
      </c>
      <c r="E1251">
        <v>23750</v>
      </c>
      <c r="F1251" t="s">
        <v>2</v>
      </c>
      <c r="G1251" t="s">
        <v>2</v>
      </c>
      <c r="H1251" t="s">
        <v>2</v>
      </c>
      <c r="I1251">
        <v>1143.8499999999999</v>
      </c>
      <c r="J1251">
        <v>1143.8499999999999</v>
      </c>
      <c r="K1251">
        <v>1177.45</v>
      </c>
      <c r="L1251" t="s">
        <v>2</v>
      </c>
      <c r="M1251" t="s">
        <v>2</v>
      </c>
      <c r="N1251" t="s">
        <v>2</v>
      </c>
      <c r="O1251">
        <v>675</v>
      </c>
      <c r="P1251" t="s">
        <v>2</v>
      </c>
      <c r="Q1251">
        <v>24426.85</v>
      </c>
      <c r="R1251" s="4">
        <v>0.16728734255988401</v>
      </c>
      <c r="S1251" s="2">
        <f t="shared" si="120"/>
        <v>1</v>
      </c>
      <c r="T1251" s="6">
        <f t="shared" si="123"/>
        <v>0.16388888888888889</v>
      </c>
      <c r="U1251" s="7">
        <v>6.5879999999999994E-2</v>
      </c>
      <c r="V1251" s="7">
        <v>1.37E-2</v>
      </c>
      <c r="W1251" s="3">
        <f t="shared" si="121"/>
        <v>0.57506608897508504</v>
      </c>
      <c r="X1251" s="8">
        <f t="shared" si="124"/>
        <v>0.50734283177130568</v>
      </c>
      <c r="Y1251" s="3">
        <f t="shared" si="122"/>
        <v>1177.4499999999989</v>
      </c>
      <c r="Z1251">
        <f t="shared" si="125"/>
        <v>300.33415016085928</v>
      </c>
    </row>
    <row r="1252" spans="1:26" hidden="1" x14ac:dyDescent="0.25">
      <c r="A1252" t="s">
        <v>0</v>
      </c>
      <c r="B1252" s="1">
        <v>45898</v>
      </c>
      <c r="C1252" s="1">
        <v>45958</v>
      </c>
      <c r="D1252" t="s">
        <v>3</v>
      </c>
      <c r="E1252">
        <v>26500</v>
      </c>
      <c r="F1252">
        <v>33.6</v>
      </c>
      <c r="G1252">
        <v>34.799999999999997</v>
      </c>
      <c r="H1252">
        <v>26.4</v>
      </c>
      <c r="I1252">
        <v>27.35</v>
      </c>
      <c r="J1252">
        <v>27.45</v>
      </c>
      <c r="K1252">
        <v>27.35</v>
      </c>
      <c r="L1252">
        <v>5138</v>
      </c>
      <c r="M1252">
        <v>102235.6</v>
      </c>
      <c r="N1252">
        <v>117.85</v>
      </c>
      <c r="O1252">
        <v>508500</v>
      </c>
      <c r="P1252">
        <v>36375</v>
      </c>
      <c r="Q1252">
        <v>24426.85</v>
      </c>
      <c r="R1252" s="4">
        <v>0.11307402017979459</v>
      </c>
      <c r="S1252" s="2">
        <f t="shared" si="120"/>
        <v>0</v>
      </c>
      <c r="T1252" s="6">
        <f t="shared" si="123"/>
        <v>0.16388888888888889</v>
      </c>
      <c r="U1252" s="7">
        <v>6.5879999999999994E-2</v>
      </c>
      <c r="V1252" s="7">
        <v>1.37E-2</v>
      </c>
      <c r="W1252" s="3">
        <f t="shared" si="121"/>
        <v>-1.5698705751423865</v>
      </c>
      <c r="X1252" s="8">
        <f t="shared" si="124"/>
        <v>-1.6156465485933384</v>
      </c>
      <c r="Y1252" s="3">
        <f t="shared" si="122"/>
        <v>27.349999999999909</v>
      </c>
      <c r="Z1252">
        <f t="shared" si="125"/>
        <v>1870.702115740045</v>
      </c>
    </row>
    <row r="1253" spans="1:26" hidden="1" x14ac:dyDescent="0.25">
      <c r="A1253" t="s">
        <v>0</v>
      </c>
      <c r="B1253" s="1">
        <v>45898</v>
      </c>
      <c r="C1253" s="1">
        <v>45958</v>
      </c>
      <c r="D1253" t="s">
        <v>3</v>
      </c>
      <c r="E1253">
        <v>25200</v>
      </c>
      <c r="F1253">
        <v>263</v>
      </c>
      <c r="G1253">
        <v>272</v>
      </c>
      <c r="H1253">
        <v>214.45</v>
      </c>
      <c r="I1253">
        <v>218.2</v>
      </c>
      <c r="J1253">
        <v>219.25</v>
      </c>
      <c r="K1253">
        <v>218.2</v>
      </c>
      <c r="L1253">
        <v>909</v>
      </c>
      <c r="M1253">
        <v>17344.150000000001</v>
      </c>
      <c r="N1253">
        <v>164.05</v>
      </c>
      <c r="O1253">
        <v>68775</v>
      </c>
      <c r="P1253">
        <v>14625</v>
      </c>
      <c r="Q1253">
        <v>24426.85</v>
      </c>
      <c r="R1253" s="4">
        <v>0.1110604142957233</v>
      </c>
      <c r="S1253" s="2">
        <f t="shared" si="120"/>
        <v>0</v>
      </c>
      <c r="T1253" s="6">
        <f t="shared" si="123"/>
        <v>0.16388888888888889</v>
      </c>
      <c r="U1253" s="7">
        <v>6.5879999999999994E-2</v>
      </c>
      <c r="V1253" s="7">
        <v>1.37E-2</v>
      </c>
      <c r="W1253" s="3">
        <f t="shared" si="121"/>
        <v>-0.48038730649896877</v>
      </c>
      <c r="X1253" s="8">
        <f t="shared" si="124"/>
        <v>-0.5253481080002248</v>
      </c>
      <c r="Y1253" s="3">
        <f t="shared" si="122"/>
        <v>218.19999999999982</v>
      </c>
      <c r="Z1253">
        <f t="shared" si="125"/>
        <v>775.51271382988853</v>
      </c>
    </row>
    <row r="1254" spans="1:26" hidden="1" x14ac:dyDescent="0.25">
      <c r="A1254" t="s">
        <v>0</v>
      </c>
      <c r="B1254" s="1">
        <v>45898</v>
      </c>
      <c r="C1254" s="1">
        <v>45958</v>
      </c>
      <c r="D1254" t="s">
        <v>3</v>
      </c>
      <c r="E1254">
        <v>23500</v>
      </c>
      <c r="F1254">
        <v>1365</v>
      </c>
      <c r="G1254">
        <v>1399</v>
      </c>
      <c r="H1254">
        <v>1265</v>
      </c>
      <c r="I1254">
        <v>1279.7</v>
      </c>
      <c r="J1254">
        <v>1290</v>
      </c>
      <c r="K1254">
        <v>1279.7</v>
      </c>
      <c r="L1254">
        <v>68</v>
      </c>
      <c r="M1254">
        <v>1267.22</v>
      </c>
      <c r="N1254">
        <v>68.72</v>
      </c>
      <c r="O1254">
        <v>21675</v>
      </c>
      <c r="P1254">
        <v>3075</v>
      </c>
      <c r="Q1254">
        <v>24426.85</v>
      </c>
      <c r="R1254" s="4">
        <v>0.14090633117738841</v>
      </c>
      <c r="S1254" s="2">
        <f t="shared" si="120"/>
        <v>1</v>
      </c>
      <c r="T1254" s="6">
        <f t="shared" si="123"/>
        <v>0.16388888888888889</v>
      </c>
      <c r="U1254" s="7">
        <v>6.5879999999999994E-2</v>
      </c>
      <c r="V1254" s="7">
        <v>1.37E-2</v>
      </c>
      <c r="W1254" s="3">
        <f t="shared" si="121"/>
        <v>0.85656233154860895</v>
      </c>
      <c r="X1254" s="8">
        <f t="shared" si="124"/>
        <v>0.79951895001153184</v>
      </c>
      <c r="Y1254" s="3">
        <f t="shared" si="122"/>
        <v>1279.700000000008</v>
      </c>
      <c r="Z1254">
        <f t="shared" si="125"/>
        <v>155.26888056275129</v>
      </c>
    </row>
    <row r="1255" spans="1:26" hidden="1" x14ac:dyDescent="0.25">
      <c r="A1255" t="s">
        <v>0</v>
      </c>
      <c r="B1255" s="1">
        <v>45898</v>
      </c>
      <c r="C1255" s="1">
        <v>45958</v>
      </c>
      <c r="D1255" t="s">
        <v>3</v>
      </c>
      <c r="E1255">
        <v>24850</v>
      </c>
      <c r="F1255">
        <v>397</v>
      </c>
      <c r="G1255">
        <v>424.9</v>
      </c>
      <c r="H1255">
        <v>356</v>
      </c>
      <c r="I1255">
        <v>359.05</v>
      </c>
      <c r="J1255">
        <v>359.6</v>
      </c>
      <c r="K1255">
        <v>359.05</v>
      </c>
      <c r="L1255">
        <v>76</v>
      </c>
      <c r="M1255">
        <v>1437.97</v>
      </c>
      <c r="N1255">
        <v>21.52</v>
      </c>
      <c r="O1255">
        <v>3075</v>
      </c>
      <c r="P1255">
        <v>525</v>
      </c>
      <c r="Q1255">
        <v>24426.85</v>
      </c>
      <c r="R1255" s="4">
        <v>0.11557386948370341</v>
      </c>
      <c r="S1255" s="2">
        <f t="shared" si="120"/>
        <v>0</v>
      </c>
      <c r="T1255" s="6">
        <f t="shared" si="123"/>
        <v>0.16388888888888889</v>
      </c>
      <c r="U1255" s="7">
        <v>6.5879999999999994E-2</v>
      </c>
      <c r="V1255" s="7">
        <v>1.37E-2</v>
      </c>
      <c r="W1255" s="3">
        <f t="shared" si="121"/>
        <v>-0.16090741915926696</v>
      </c>
      <c r="X1255" s="8">
        <f t="shared" si="124"/>
        <v>-0.20769541142042097</v>
      </c>
      <c r="Y1255" s="3">
        <f t="shared" si="122"/>
        <v>359.05000000000109</v>
      </c>
      <c r="Z1255">
        <f t="shared" si="125"/>
        <v>570.12133639253443</v>
      </c>
    </row>
    <row r="1256" spans="1:26" hidden="1" x14ac:dyDescent="0.25">
      <c r="A1256" t="s">
        <v>0</v>
      </c>
      <c r="B1256" s="1">
        <v>45898</v>
      </c>
      <c r="C1256" s="1">
        <v>45958</v>
      </c>
      <c r="D1256" t="s">
        <v>3</v>
      </c>
      <c r="E1256">
        <v>22750</v>
      </c>
      <c r="F1256" t="s">
        <v>2</v>
      </c>
      <c r="G1256" t="s">
        <v>2</v>
      </c>
      <c r="H1256" t="s">
        <v>2</v>
      </c>
      <c r="I1256">
        <v>2450</v>
      </c>
      <c r="J1256" t="s">
        <v>2</v>
      </c>
      <c r="K1256">
        <v>1978.7</v>
      </c>
      <c r="L1256" t="s">
        <v>2</v>
      </c>
      <c r="M1256" t="s">
        <v>2</v>
      </c>
      <c r="N1256" t="s">
        <v>2</v>
      </c>
      <c r="O1256" t="s">
        <v>2</v>
      </c>
      <c r="P1256" t="s">
        <v>2</v>
      </c>
      <c r="Q1256">
        <v>24426.85</v>
      </c>
      <c r="R1256" s="4">
        <v>0.1769437043355766</v>
      </c>
      <c r="S1256" s="2">
        <f t="shared" si="120"/>
        <v>1</v>
      </c>
      <c r="T1256" s="6">
        <f t="shared" si="123"/>
        <v>0.16388888888888889</v>
      </c>
      <c r="U1256" s="7">
        <v>6.5879999999999994E-2</v>
      </c>
      <c r="V1256" s="7">
        <v>1.37E-2</v>
      </c>
      <c r="W1256" s="3">
        <f t="shared" si="121"/>
        <v>1.1480147102679465</v>
      </c>
      <c r="X1256" s="8">
        <f t="shared" si="124"/>
        <v>1.0763822495214432</v>
      </c>
      <c r="Y1256" s="3">
        <f t="shared" si="122"/>
        <v>1978.6999999999935</v>
      </c>
      <c r="Z1256">
        <f t="shared" si="125"/>
        <v>112.32307176842733</v>
      </c>
    </row>
    <row r="1257" spans="1:26" hidden="1" x14ac:dyDescent="0.25">
      <c r="A1257" t="s">
        <v>0</v>
      </c>
      <c r="B1257" s="1">
        <v>45898</v>
      </c>
      <c r="C1257" s="1">
        <v>45958</v>
      </c>
      <c r="D1257" t="s">
        <v>3</v>
      </c>
      <c r="E1257">
        <v>25850</v>
      </c>
      <c r="F1257" t="s">
        <v>2</v>
      </c>
      <c r="G1257" t="s">
        <v>2</v>
      </c>
      <c r="H1257" t="s">
        <v>2</v>
      </c>
      <c r="I1257">
        <v>499</v>
      </c>
      <c r="J1257" t="s">
        <v>2</v>
      </c>
      <c r="K1257">
        <v>221.3</v>
      </c>
      <c r="L1257" t="s">
        <v>2</v>
      </c>
      <c r="M1257" t="s">
        <v>2</v>
      </c>
      <c r="N1257" t="s">
        <v>2</v>
      </c>
      <c r="O1257" t="s">
        <v>2</v>
      </c>
      <c r="P1257" t="s">
        <v>2</v>
      </c>
      <c r="Q1257">
        <v>24426.85</v>
      </c>
      <c r="R1257" s="4">
        <v>0.16208251987099079</v>
      </c>
      <c r="S1257" s="2">
        <f t="shared" si="120"/>
        <v>0</v>
      </c>
      <c r="T1257" s="6">
        <f t="shared" si="123"/>
        <v>0.16388888888888889</v>
      </c>
      <c r="U1257" s="7">
        <v>6.5879999999999994E-2</v>
      </c>
      <c r="V1257" s="7">
        <v>1.37E-2</v>
      </c>
      <c r="W1257" s="3">
        <f t="shared" si="121"/>
        <v>-0.6998761735121336</v>
      </c>
      <c r="X1257" s="8">
        <f t="shared" si="124"/>
        <v>-0.76549235231855128</v>
      </c>
      <c r="Y1257" s="3">
        <f t="shared" si="122"/>
        <v>221.29999999999745</v>
      </c>
      <c r="Z1257">
        <f t="shared" si="125"/>
        <v>1421.6324147849664</v>
      </c>
    </row>
    <row r="1258" spans="1:26" hidden="1" x14ac:dyDescent="0.25">
      <c r="A1258" t="s">
        <v>0</v>
      </c>
      <c r="B1258" s="1">
        <v>45898</v>
      </c>
      <c r="C1258" s="1">
        <v>45958</v>
      </c>
      <c r="D1258" t="s">
        <v>3</v>
      </c>
      <c r="E1258">
        <v>24650</v>
      </c>
      <c r="F1258">
        <v>495.45</v>
      </c>
      <c r="G1258">
        <v>536</v>
      </c>
      <c r="H1258">
        <v>451.3</v>
      </c>
      <c r="I1258">
        <v>461.25</v>
      </c>
      <c r="J1258">
        <v>459.8</v>
      </c>
      <c r="K1258">
        <v>461.25</v>
      </c>
      <c r="L1258">
        <v>61</v>
      </c>
      <c r="M1258">
        <v>1149.5899999999999</v>
      </c>
      <c r="N1258">
        <v>21.85</v>
      </c>
      <c r="O1258">
        <v>3525</v>
      </c>
      <c r="P1258">
        <v>1050</v>
      </c>
      <c r="Q1258">
        <v>24426.85</v>
      </c>
      <c r="R1258" s="4">
        <v>0.11883239953347551</v>
      </c>
      <c r="S1258" s="2">
        <f t="shared" si="120"/>
        <v>0</v>
      </c>
      <c r="T1258" s="6">
        <f t="shared" si="123"/>
        <v>0.16388888888888889</v>
      </c>
      <c r="U1258" s="7">
        <v>6.5879999999999994E-2</v>
      </c>
      <c r="V1258" s="7">
        <v>1.37E-2</v>
      </c>
      <c r="W1258" s="3">
        <f t="shared" si="121"/>
        <v>1.2782045414028548E-2</v>
      </c>
      <c r="X1258" s="8">
        <f t="shared" si="124"/>
        <v>-3.5325103845437883E-2</v>
      </c>
      <c r="Y1258" s="3">
        <f t="shared" si="122"/>
        <v>461.25000000001455</v>
      </c>
      <c r="Z1258">
        <f t="shared" si="125"/>
        <v>474.4691207140495</v>
      </c>
    </row>
    <row r="1259" spans="1:26" hidden="1" x14ac:dyDescent="0.25">
      <c r="A1259" t="s">
        <v>0</v>
      </c>
      <c r="B1259" s="1">
        <v>45898</v>
      </c>
      <c r="C1259" s="1">
        <v>45958</v>
      </c>
      <c r="D1259" t="s">
        <v>3</v>
      </c>
      <c r="E1259">
        <v>23850</v>
      </c>
      <c r="F1259" t="s">
        <v>2</v>
      </c>
      <c r="G1259" t="s">
        <v>2</v>
      </c>
      <c r="H1259" t="s">
        <v>2</v>
      </c>
      <c r="I1259">
        <v>1063.5</v>
      </c>
      <c r="J1259">
        <v>1063.5</v>
      </c>
      <c r="K1259">
        <v>1108.05</v>
      </c>
      <c r="L1259" t="s">
        <v>2</v>
      </c>
      <c r="M1259" t="s">
        <v>2</v>
      </c>
      <c r="N1259" t="s">
        <v>2</v>
      </c>
      <c r="O1259">
        <v>825</v>
      </c>
      <c r="P1259" t="s">
        <v>2</v>
      </c>
      <c r="Q1259">
        <v>24426.85</v>
      </c>
      <c r="R1259" s="4">
        <v>0.1667570583022305</v>
      </c>
      <c r="S1259" s="2">
        <f t="shared" si="120"/>
        <v>1</v>
      </c>
      <c r="T1259" s="6">
        <f t="shared" si="123"/>
        <v>0.16388888888888889</v>
      </c>
      <c r="U1259" s="7">
        <v>6.5879999999999994E-2</v>
      </c>
      <c r="V1259" s="7">
        <v>1.37E-2</v>
      </c>
      <c r="W1259" s="3">
        <f t="shared" si="121"/>
        <v>0.51444047058572806</v>
      </c>
      <c r="X1259" s="8">
        <f t="shared" si="124"/>
        <v>0.44693188937968192</v>
      </c>
      <c r="Y1259" s="3">
        <f t="shared" si="122"/>
        <v>1108.0499999999993</v>
      </c>
      <c r="Z1259">
        <f t="shared" si="125"/>
        <v>329.86025800010248</v>
      </c>
    </row>
    <row r="1260" spans="1:26" hidden="1" x14ac:dyDescent="0.25">
      <c r="A1260" t="s">
        <v>0</v>
      </c>
      <c r="B1260" s="1">
        <v>45898</v>
      </c>
      <c r="C1260" s="1">
        <v>45958</v>
      </c>
      <c r="D1260" t="s">
        <v>3</v>
      </c>
      <c r="E1260">
        <v>24250</v>
      </c>
      <c r="F1260">
        <v>800</v>
      </c>
      <c r="G1260">
        <v>800</v>
      </c>
      <c r="H1260">
        <v>696.2</v>
      </c>
      <c r="I1260">
        <v>696.2</v>
      </c>
      <c r="J1260">
        <v>696.2</v>
      </c>
      <c r="K1260">
        <v>696.2</v>
      </c>
      <c r="L1260">
        <v>12</v>
      </c>
      <c r="M1260">
        <v>225.12</v>
      </c>
      <c r="N1260">
        <v>6.87</v>
      </c>
      <c r="O1260">
        <v>2850</v>
      </c>
      <c r="P1260">
        <v>-600</v>
      </c>
      <c r="Q1260">
        <v>24426.85</v>
      </c>
      <c r="R1260" s="4">
        <v>0.1231687339130515</v>
      </c>
      <c r="S1260" s="2">
        <f t="shared" si="120"/>
        <v>1</v>
      </c>
      <c r="T1260" s="6">
        <f t="shared" si="123"/>
        <v>0.16388888888888889</v>
      </c>
      <c r="U1260" s="7">
        <v>6.5879999999999994E-2</v>
      </c>
      <c r="V1260" s="7">
        <v>1.37E-2</v>
      </c>
      <c r="W1260" s="3">
        <f t="shared" si="121"/>
        <v>0.34216368428334848</v>
      </c>
      <c r="X1260" s="8">
        <f t="shared" si="124"/>
        <v>0.29230104842211185</v>
      </c>
      <c r="Y1260" s="3">
        <f t="shared" si="122"/>
        <v>696.20000000000255</v>
      </c>
      <c r="Z1260">
        <f t="shared" si="125"/>
        <v>313.71468935707526</v>
      </c>
    </row>
    <row r="1261" spans="1:26" hidden="1" x14ac:dyDescent="0.25">
      <c r="A1261" t="s">
        <v>0</v>
      </c>
      <c r="B1261" s="1">
        <v>45898</v>
      </c>
      <c r="C1261" s="1">
        <v>45958</v>
      </c>
      <c r="D1261" t="s">
        <v>3</v>
      </c>
      <c r="E1261">
        <v>25500</v>
      </c>
      <c r="F1261">
        <v>166.95</v>
      </c>
      <c r="G1261">
        <v>177.2</v>
      </c>
      <c r="H1261">
        <v>135.75</v>
      </c>
      <c r="I1261">
        <v>138.05000000000001</v>
      </c>
      <c r="J1261">
        <v>138</v>
      </c>
      <c r="K1261">
        <v>138.05000000000001</v>
      </c>
      <c r="L1261">
        <v>8774</v>
      </c>
      <c r="M1261">
        <v>168838.79</v>
      </c>
      <c r="N1261">
        <v>1036.04</v>
      </c>
      <c r="O1261">
        <v>559500</v>
      </c>
      <c r="P1261">
        <v>99825</v>
      </c>
      <c r="Q1261">
        <v>24426.85</v>
      </c>
      <c r="R1261" s="4">
        <v>0.1096697417940255</v>
      </c>
      <c r="S1261" s="2">
        <f t="shared" si="120"/>
        <v>0</v>
      </c>
      <c r="T1261" s="6">
        <f t="shared" si="123"/>
        <v>0.16388888888888889</v>
      </c>
      <c r="U1261" s="7">
        <v>6.5879999999999994E-2</v>
      </c>
      <c r="V1261" s="7">
        <v>1.37E-2</v>
      </c>
      <c r="W1261" s="3">
        <f t="shared" si="121"/>
        <v>-0.75360040855679411</v>
      </c>
      <c r="X1261" s="8">
        <f t="shared" si="124"/>
        <v>-0.79799822142975629</v>
      </c>
      <c r="Y1261" s="3">
        <f t="shared" si="122"/>
        <v>138.04999999999927</v>
      </c>
      <c r="Z1261">
        <f t="shared" si="125"/>
        <v>992.14103734761375</v>
      </c>
    </row>
    <row r="1262" spans="1:26" hidden="1" x14ac:dyDescent="0.25">
      <c r="A1262" t="s">
        <v>0</v>
      </c>
      <c r="B1262" s="1">
        <v>45898</v>
      </c>
      <c r="C1262" s="1">
        <v>45958</v>
      </c>
      <c r="D1262" t="s">
        <v>3</v>
      </c>
      <c r="E1262">
        <v>26100</v>
      </c>
      <c r="F1262">
        <v>65.2</v>
      </c>
      <c r="G1262">
        <v>66</v>
      </c>
      <c r="H1262">
        <v>49.35</v>
      </c>
      <c r="I1262">
        <v>51.15</v>
      </c>
      <c r="J1262">
        <v>52</v>
      </c>
      <c r="K1262">
        <v>51.15</v>
      </c>
      <c r="L1262">
        <v>1643</v>
      </c>
      <c r="M1262">
        <v>32231.06</v>
      </c>
      <c r="N1262">
        <v>69.34</v>
      </c>
      <c r="O1262">
        <v>73800</v>
      </c>
      <c r="P1262">
        <v>23325</v>
      </c>
      <c r="Q1262">
        <v>24426.85</v>
      </c>
      <c r="R1262" s="4">
        <v>0.1099061594557354</v>
      </c>
      <c r="S1262" s="2">
        <f t="shared" si="120"/>
        <v>0</v>
      </c>
      <c r="T1262" s="6">
        <f t="shared" si="123"/>
        <v>0.16388888888888889</v>
      </c>
      <c r="U1262" s="7">
        <v>6.5879999999999994E-2</v>
      </c>
      <c r="V1262" s="7">
        <v>1.37E-2</v>
      </c>
      <c r="W1262" s="3">
        <f t="shared" si="121"/>
        <v>-1.2745859463583535</v>
      </c>
      <c r="X1262" s="8">
        <f t="shared" si="124"/>
        <v>-1.3190794686488156</v>
      </c>
      <c r="Y1262" s="3">
        <f t="shared" si="122"/>
        <v>51.149999999955071</v>
      </c>
      <c r="Z1262">
        <f t="shared" si="125"/>
        <v>1498.7976843830766</v>
      </c>
    </row>
    <row r="1263" spans="1:26" hidden="1" x14ac:dyDescent="0.25">
      <c r="A1263" t="s">
        <v>0</v>
      </c>
      <c r="B1263" s="1">
        <v>45898</v>
      </c>
      <c r="C1263" s="1">
        <v>45958</v>
      </c>
      <c r="D1263" t="s">
        <v>3</v>
      </c>
      <c r="E1263">
        <v>22800</v>
      </c>
      <c r="F1263" t="s">
        <v>2</v>
      </c>
      <c r="G1263" t="s">
        <v>2</v>
      </c>
      <c r="H1263" t="s">
        <v>2</v>
      </c>
      <c r="I1263">
        <v>2370.15</v>
      </c>
      <c r="J1263">
        <v>2370.15</v>
      </c>
      <c r="K1263">
        <v>1934.85</v>
      </c>
      <c r="L1263" t="s">
        <v>2</v>
      </c>
      <c r="M1263" t="s">
        <v>2</v>
      </c>
      <c r="N1263" t="s">
        <v>2</v>
      </c>
      <c r="O1263">
        <v>75</v>
      </c>
      <c r="P1263" t="s">
        <v>2</v>
      </c>
      <c r="Q1263">
        <v>24426.85</v>
      </c>
      <c r="R1263" s="4">
        <v>0.17621794551438069</v>
      </c>
      <c r="S1263" s="2">
        <f t="shared" si="120"/>
        <v>1</v>
      </c>
      <c r="T1263" s="6">
        <f t="shared" si="123"/>
        <v>0.16388888888888889</v>
      </c>
      <c r="U1263" s="7">
        <v>6.5879999999999994E-2</v>
      </c>
      <c r="V1263" s="7">
        <v>1.37E-2</v>
      </c>
      <c r="W1263" s="3">
        <f t="shared" si="121"/>
        <v>1.1216742180697377</v>
      </c>
      <c r="X1263" s="8">
        <f t="shared" si="124"/>
        <v>1.0503355676651505</v>
      </c>
      <c r="Y1263" s="3">
        <f t="shared" si="122"/>
        <v>1934.849999999482</v>
      </c>
      <c r="Z1263">
        <f t="shared" si="125"/>
        <v>117.93612568804747</v>
      </c>
    </row>
    <row r="1264" spans="1:26" hidden="1" x14ac:dyDescent="0.25">
      <c r="A1264" t="s">
        <v>0</v>
      </c>
      <c r="B1264" s="1">
        <v>45898</v>
      </c>
      <c r="C1264" s="1">
        <v>45958</v>
      </c>
      <c r="D1264" t="s">
        <v>3</v>
      </c>
      <c r="E1264">
        <v>24000</v>
      </c>
      <c r="F1264">
        <v>955</v>
      </c>
      <c r="G1264">
        <v>985</v>
      </c>
      <c r="H1264">
        <v>862.6</v>
      </c>
      <c r="I1264">
        <v>881.2</v>
      </c>
      <c r="J1264">
        <v>887.4</v>
      </c>
      <c r="K1264">
        <v>881.2</v>
      </c>
      <c r="L1264">
        <v>665</v>
      </c>
      <c r="M1264">
        <v>12432.75</v>
      </c>
      <c r="N1264">
        <v>462.75</v>
      </c>
      <c r="O1264">
        <v>68775</v>
      </c>
      <c r="P1264">
        <v>8025</v>
      </c>
      <c r="Q1264">
        <v>24426.85</v>
      </c>
      <c r="R1264" s="4">
        <v>0.1300139095624325</v>
      </c>
      <c r="S1264" s="2">
        <f t="shared" si="120"/>
        <v>1</v>
      </c>
      <c r="T1264" s="6">
        <f t="shared" si="123"/>
        <v>0.16388888888888889</v>
      </c>
      <c r="U1264" s="7">
        <v>6.5879999999999994E-2</v>
      </c>
      <c r="V1264" s="7">
        <v>1.37E-2</v>
      </c>
      <c r="W1264" s="3">
        <f t="shared" si="121"/>
        <v>0.52373182565413945</v>
      </c>
      <c r="X1264" s="8">
        <f t="shared" si="124"/>
        <v>0.47109804414605194</v>
      </c>
      <c r="Y1264" s="3">
        <f t="shared" si="122"/>
        <v>881.20000000000255</v>
      </c>
      <c r="Z1264">
        <f t="shared" si="125"/>
        <v>251.39941975896727</v>
      </c>
    </row>
    <row r="1265" spans="1:26" hidden="1" x14ac:dyDescent="0.25">
      <c r="A1265" t="s">
        <v>0</v>
      </c>
      <c r="B1265" s="1">
        <v>45898</v>
      </c>
      <c r="C1265" s="1">
        <v>45958</v>
      </c>
      <c r="D1265" t="s">
        <v>3</v>
      </c>
      <c r="E1265">
        <v>24100</v>
      </c>
      <c r="F1265">
        <v>895.9</v>
      </c>
      <c r="G1265">
        <v>895.9</v>
      </c>
      <c r="H1265">
        <v>793.95</v>
      </c>
      <c r="I1265">
        <v>806.5</v>
      </c>
      <c r="J1265">
        <v>806.35</v>
      </c>
      <c r="K1265">
        <v>806.5</v>
      </c>
      <c r="L1265">
        <v>32</v>
      </c>
      <c r="M1265">
        <v>598.19000000000005</v>
      </c>
      <c r="N1265">
        <v>19.79</v>
      </c>
      <c r="O1265">
        <v>3675</v>
      </c>
      <c r="P1265">
        <v>1725</v>
      </c>
      <c r="Q1265">
        <v>24426.85</v>
      </c>
      <c r="R1265" s="4">
        <v>0.1275633669355464</v>
      </c>
      <c r="S1265" s="2">
        <f t="shared" si="120"/>
        <v>1</v>
      </c>
      <c r="T1265" s="6">
        <f t="shared" si="123"/>
        <v>0.16388888888888889</v>
      </c>
      <c r="U1265" s="7">
        <v>6.5879999999999994E-2</v>
      </c>
      <c r="V1265" s="7">
        <v>1.37E-2</v>
      </c>
      <c r="W1265" s="3">
        <f t="shared" si="121"/>
        <v>0.45227484730834255</v>
      </c>
      <c r="X1265" s="8">
        <f t="shared" si="124"/>
        <v>0.40063312369339793</v>
      </c>
      <c r="Y1265" s="3">
        <f t="shared" si="122"/>
        <v>806.50000000147338</v>
      </c>
      <c r="Z1265">
        <f t="shared" si="125"/>
        <v>275.62552759821119</v>
      </c>
    </row>
    <row r="1266" spans="1:26" hidden="1" x14ac:dyDescent="0.25">
      <c r="A1266" t="s">
        <v>0</v>
      </c>
      <c r="B1266" s="1">
        <v>45898</v>
      </c>
      <c r="C1266" s="1">
        <v>45958</v>
      </c>
      <c r="D1266" t="s">
        <v>3</v>
      </c>
      <c r="E1266">
        <v>22600</v>
      </c>
      <c r="F1266" t="s">
        <v>2</v>
      </c>
      <c r="G1266" t="s">
        <v>2</v>
      </c>
      <c r="H1266" t="s">
        <v>2</v>
      </c>
      <c r="I1266">
        <v>2378.4</v>
      </c>
      <c r="J1266">
        <v>2378.4</v>
      </c>
      <c r="K1266">
        <v>2112.25</v>
      </c>
      <c r="L1266" t="s">
        <v>2</v>
      </c>
      <c r="M1266" t="s">
        <v>2</v>
      </c>
      <c r="N1266" t="s">
        <v>2</v>
      </c>
      <c r="O1266" t="s">
        <v>2</v>
      </c>
      <c r="P1266" t="s">
        <v>2</v>
      </c>
      <c r="Q1266">
        <v>24426.85</v>
      </c>
      <c r="R1266" s="4">
        <v>0.17943305120138359</v>
      </c>
      <c r="S1266" s="2">
        <f t="shared" si="120"/>
        <v>1</v>
      </c>
      <c r="T1266" s="6">
        <f t="shared" si="123"/>
        <v>0.16388888888888889</v>
      </c>
      <c r="U1266" s="7">
        <v>6.5879999999999994E-2</v>
      </c>
      <c r="V1266" s="7">
        <v>1.37E-2</v>
      </c>
      <c r="W1266" s="3">
        <f t="shared" si="121"/>
        <v>1.2241571519389007</v>
      </c>
      <c r="X1266" s="8">
        <f t="shared" si="124"/>
        <v>1.1515169241044474</v>
      </c>
      <c r="Y1266" s="3">
        <f t="shared" si="122"/>
        <v>2112.2499999999964</v>
      </c>
      <c r="Z1266">
        <f t="shared" si="125"/>
        <v>97.48391000956326</v>
      </c>
    </row>
    <row r="1267" spans="1:26" hidden="1" x14ac:dyDescent="0.25">
      <c r="A1267" t="s">
        <v>0</v>
      </c>
      <c r="B1267" s="1">
        <v>45898</v>
      </c>
      <c r="C1267" s="1">
        <v>45958</v>
      </c>
      <c r="D1267" t="s">
        <v>3</v>
      </c>
      <c r="E1267">
        <v>25250</v>
      </c>
      <c r="F1267">
        <v>241.65</v>
      </c>
      <c r="G1267">
        <v>250</v>
      </c>
      <c r="H1267">
        <v>200.65</v>
      </c>
      <c r="I1267">
        <v>203</v>
      </c>
      <c r="J1267">
        <v>207.25</v>
      </c>
      <c r="K1267">
        <v>203</v>
      </c>
      <c r="L1267">
        <v>184</v>
      </c>
      <c r="M1267">
        <v>3515.58</v>
      </c>
      <c r="N1267">
        <v>31.08</v>
      </c>
      <c r="O1267">
        <v>10425</v>
      </c>
      <c r="P1267">
        <v>-300</v>
      </c>
      <c r="Q1267">
        <v>24426.85</v>
      </c>
      <c r="R1267" s="4">
        <v>0.1108407134895449</v>
      </c>
      <c r="S1267" s="2">
        <f t="shared" si="120"/>
        <v>0</v>
      </c>
      <c r="T1267" s="6">
        <f t="shared" si="123"/>
        <v>0.16388888888888889</v>
      </c>
      <c r="U1267" s="7">
        <v>6.5879999999999994E-2</v>
      </c>
      <c r="V1267" s="7">
        <v>1.37E-2</v>
      </c>
      <c r="W1267" s="3">
        <f t="shared" si="121"/>
        <v>-0.52560234162246822</v>
      </c>
      <c r="X1267" s="8">
        <f t="shared" si="124"/>
        <v>-0.57047420122305792</v>
      </c>
      <c r="Y1267" s="3">
        <f t="shared" si="122"/>
        <v>203.00000000000364</v>
      </c>
      <c r="Z1267">
        <f t="shared" si="125"/>
        <v>809.77576774950649</v>
      </c>
    </row>
    <row r="1268" spans="1:26" hidden="1" x14ac:dyDescent="0.25">
      <c r="A1268" t="s">
        <v>0</v>
      </c>
      <c r="B1268" s="1">
        <v>45898</v>
      </c>
      <c r="C1268" s="1">
        <v>45958</v>
      </c>
      <c r="D1268" t="s">
        <v>3</v>
      </c>
      <c r="E1268">
        <v>23000</v>
      </c>
      <c r="F1268">
        <v>1801.05</v>
      </c>
      <c r="G1268">
        <v>1845</v>
      </c>
      <c r="H1268">
        <v>1720</v>
      </c>
      <c r="I1268">
        <v>1737.25</v>
      </c>
      <c r="J1268">
        <v>1720</v>
      </c>
      <c r="K1268">
        <v>1737.25</v>
      </c>
      <c r="L1268">
        <v>62</v>
      </c>
      <c r="M1268">
        <v>1152.48</v>
      </c>
      <c r="N1268">
        <v>82.98</v>
      </c>
      <c r="O1268">
        <v>21075</v>
      </c>
      <c r="P1268">
        <v>3600</v>
      </c>
      <c r="Q1268">
        <v>24426.85</v>
      </c>
      <c r="R1268" s="4">
        <v>0.16242275768864881</v>
      </c>
      <c r="S1268" s="2">
        <f t="shared" si="120"/>
        <v>1</v>
      </c>
      <c r="T1268" s="6">
        <f t="shared" si="123"/>
        <v>0.16388888888888889</v>
      </c>
      <c r="U1268" s="7">
        <v>6.5879999999999994E-2</v>
      </c>
      <c r="V1268" s="7">
        <v>1.37E-2</v>
      </c>
      <c r="W1268" s="3">
        <f t="shared" si="121"/>
        <v>1.0782966932930482</v>
      </c>
      <c r="X1268" s="8">
        <f t="shared" si="124"/>
        <v>1.0125427753553664</v>
      </c>
      <c r="Y1268" s="3">
        <f t="shared" si="122"/>
        <v>1737.25</v>
      </c>
      <c r="Z1268">
        <f t="shared" si="125"/>
        <v>118.18834136653459</v>
      </c>
    </row>
    <row r="1269" spans="1:26" hidden="1" x14ac:dyDescent="0.25">
      <c r="A1269" t="s">
        <v>0</v>
      </c>
      <c r="B1269" s="1">
        <v>45898</v>
      </c>
      <c r="C1269" s="1">
        <v>45958</v>
      </c>
      <c r="D1269" t="s">
        <v>3</v>
      </c>
      <c r="E1269">
        <v>26550</v>
      </c>
      <c r="F1269" t="s">
        <v>2</v>
      </c>
      <c r="G1269" t="s">
        <v>2</v>
      </c>
      <c r="H1269" t="s">
        <v>2</v>
      </c>
      <c r="I1269">
        <v>300.45</v>
      </c>
      <c r="J1269" t="s">
        <v>2</v>
      </c>
      <c r="K1269">
        <v>104.05</v>
      </c>
      <c r="L1269" t="s">
        <v>2</v>
      </c>
      <c r="M1269" t="s">
        <v>2</v>
      </c>
      <c r="N1269" t="s">
        <v>2</v>
      </c>
      <c r="O1269" t="s">
        <v>2</v>
      </c>
      <c r="P1269" t="s">
        <v>2</v>
      </c>
      <c r="Q1269">
        <v>24426.85</v>
      </c>
      <c r="R1269" s="4">
        <v>0.1615514174438169</v>
      </c>
      <c r="S1269" s="2">
        <f t="shared" si="120"/>
        <v>0</v>
      </c>
      <c r="T1269" s="6">
        <f t="shared" si="123"/>
        <v>0.16388888888888889</v>
      </c>
      <c r="U1269" s="7">
        <v>6.5879999999999994E-2</v>
      </c>
      <c r="V1269" s="7">
        <v>1.37E-2</v>
      </c>
      <c r="W1269" s="3">
        <f t="shared" si="121"/>
        <v>-1.1109347118934576</v>
      </c>
      <c r="X1269" s="8">
        <f t="shared" si="124"/>
        <v>-1.1763358834809987</v>
      </c>
      <c r="Y1269" s="3">
        <f t="shared" si="122"/>
        <v>104.05000000000837</v>
      </c>
      <c r="Z1269">
        <f t="shared" si="125"/>
        <v>1996.865169659668</v>
      </c>
    </row>
    <row r="1270" spans="1:26" hidden="1" x14ac:dyDescent="0.25">
      <c r="A1270" t="s">
        <v>0</v>
      </c>
      <c r="B1270" s="1">
        <v>45898</v>
      </c>
      <c r="C1270" s="1">
        <v>45958</v>
      </c>
      <c r="D1270" t="s">
        <v>3</v>
      </c>
      <c r="E1270">
        <v>25900</v>
      </c>
      <c r="F1270" t="s">
        <v>2</v>
      </c>
      <c r="G1270" t="s">
        <v>2</v>
      </c>
      <c r="H1270" t="s">
        <v>2</v>
      </c>
      <c r="I1270">
        <v>482.05</v>
      </c>
      <c r="J1270" t="s">
        <v>2</v>
      </c>
      <c r="K1270">
        <v>210.4</v>
      </c>
      <c r="L1270" t="s">
        <v>2</v>
      </c>
      <c r="M1270" t="s">
        <v>2</v>
      </c>
      <c r="N1270" t="s">
        <v>2</v>
      </c>
      <c r="O1270" t="s">
        <v>2</v>
      </c>
      <c r="P1270" t="s">
        <v>2</v>
      </c>
      <c r="Q1270">
        <v>24426.85</v>
      </c>
      <c r="R1270" s="4">
        <v>0.1620377901429278</v>
      </c>
      <c r="S1270" s="2">
        <f t="shared" si="120"/>
        <v>0</v>
      </c>
      <c r="T1270" s="6">
        <f t="shared" si="123"/>
        <v>0.16388888888888889</v>
      </c>
      <c r="U1270" s="7">
        <v>6.5879999999999994E-2</v>
      </c>
      <c r="V1270" s="7">
        <v>1.37E-2</v>
      </c>
      <c r="W1270" s="3">
        <f t="shared" si="121"/>
        <v>-0.72954517316687895</v>
      </c>
      <c r="X1270" s="8">
        <f t="shared" si="124"/>
        <v>-0.79514324395130331</v>
      </c>
      <c r="Y1270" s="3">
        <f t="shared" si="122"/>
        <v>210.39999999999782</v>
      </c>
      <c r="Z1270">
        <f t="shared" si="125"/>
        <v>1460.1954687045909</v>
      </c>
    </row>
    <row r="1271" spans="1:26" hidden="1" x14ac:dyDescent="0.25">
      <c r="A1271" t="s">
        <v>0</v>
      </c>
      <c r="B1271" s="1">
        <v>45898</v>
      </c>
      <c r="C1271" s="1">
        <v>45958</v>
      </c>
      <c r="D1271" t="s">
        <v>3</v>
      </c>
      <c r="E1271">
        <v>26750</v>
      </c>
      <c r="F1271" t="s">
        <v>2</v>
      </c>
      <c r="G1271" t="s">
        <v>2</v>
      </c>
      <c r="H1271" t="s">
        <v>2</v>
      </c>
      <c r="I1271">
        <v>256.05</v>
      </c>
      <c r="J1271" t="s">
        <v>2</v>
      </c>
      <c r="K1271">
        <v>82.3</v>
      </c>
      <c r="L1271" t="s">
        <v>2</v>
      </c>
      <c r="M1271" t="s">
        <v>2</v>
      </c>
      <c r="N1271" t="s">
        <v>2</v>
      </c>
      <c r="O1271" t="s">
        <v>2</v>
      </c>
      <c r="P1271" t="s">
        <v>2</v>
      </c>
      <c r="Q1271">
        <v>24426.85</v>
      </c>
      <c r="R1271" s="4">
        <v>0.161427510745554</v>
      </c>
      <c r="S1271" s="2">
        <f t="shared" si="120"/>
        <v>0</v>
      </c>
      <c r="T1271" s="6">
        <f t="shared" si="123"/>
        <v>0.16388888888888889</v>
      </c>
      <c r="U1271" s="7">
        <v>6.5879999999999994E-2</v>
      </c>
      <c r="V1271" s="7">
        <v>1.37E-2</v>
      </c>
      <c r="W1271" s="3">
        <f t="shared" si="121"/>
        <v>-1.2266747901688042</v>
      </c>
      <c r="X1271" s="8">
        <f t="shared" si="124"/>
        <v>-1.2920258003689544</v>
      </c>
      <c r="Y1271" s="3">
        <f t="shared" si="122"/>
        <v>82.299999999907868</v>
      </c>
      <c r="Z1271">
        <f t="shared" si="125"/>
        <v>2172.9673853381537</v>
      </c>
    </row>
    <row r="1272" spans="1:26" hidden="1" x14ac:dyDescent="0.25">
      <c r="A1272" t="s">
        <v>0</v>
      </c>
      <c r="B1272" s="1">
        <v>45898</v>
      </c>
      <c r="C1272" s="1">
        <v>45958</v>
      </c>
      <c r="D1272" t="s">
        <v>3</v>
      </c>
      <c r="E1272">
        <v>23450</v>
      </c>
      <c r="F1272" t="s">
        <v>2</v>
      </c>
      <c r="G1272" t="s">
        <v>2</v>
      </c>
      <c r="H1272" t="s">
        <v>2</v>
      </c>
      <c r="I1272">
        <v>1390.85</v>
      </c>
      <c r="J1272">
        <v>1390.85</v>
      </c>
      <c r="K1272">
        <v>1398.8</v>
      </c>
      <c r="L1272" t="s">
        <v>2</v>
      </c>
      <c r="M1272" t="s">
        <v>2</v>
      </c>
      <c r="N1272" t="s">
        <v>2</v>
      </c>
      <c r="O1272">
        <v>225</v>
      </c>
      <c r="P1272" t="s">
        <v>2</v>
      </c>
      <c r="Q1272">
        <v>24426.85</v>
      </c>
      <c r="R1272" s="4">
        <v>0.1693038490947695</v>
      </c>
      <c r="S1272" s="2">
        <f t="shared" si="120"/>
        <v>1</v>
      </c>
      <c r="T1272" s="6">
        <f t="shared" si="123"/>
        <v>0.16388888888888889</v>
      </c>
      <c r="U1272" s="7">
        <v>6.5879999999999994E-2</v>
      </c>
      <c r="V1272" s="7">
        <v>1.37E-2</v>
      </c>
      <c r="W1272" s="3">
        <f t="shared" si="121"/>
        <v>0.7544981366919401</v>
      </c>
      <c r="X1272" s="8">
        <f t="shared" si="124"/>
        <v>0.68595853326240686</v>
      </c>
      <c r="Y1272" s="3">
        <f t="shared" si="122"/>
        <v>1398.7999999987514</v>
      </c>
      <c r="Z1272">
        <f t="shared" si="125"/>
        <v>224.90582664313115</v>
      </c>
    </row>
    <row r="1273" spans="1:26" hidden="1" x14ac:dyDescent="0.25">
      <c r="A1273" t="s">
        <v>0</v>
      </c>
      <c r="B1273" s="1">
        <v>45898</v>
      </c>
      <c r="C1273" s="1">
        <v>45958</v>
      </c>
      <c r="D1273" t="s">
        <v>3</v>
      </c>
      <c r="E1273">
        <v>26350</v>
      </c>
      <c r="F1273" t="s">
        <v>2</v>
      </c>
      <c r="G1273" t="s">
        <v>2</v>
      </c>
      <c r="H1273" t="s">
        <v>2</v>
      </c>
      <c r="I1273">
        <v>348.35</v>
      </c>
      <c r="J1273" t="s">
        <v>2</v>
      </c>
      <c r="K1273">
        <v>130.44999999999999</v>
      </c>
      <c r="L1273" t="s">
        <v>2</v>
      </c>
      <c r="M1273" t="s">
        <v>2</v>
      </c>
      <c r="N1273" t="s">
        <v>2</v>
      </c>
      <c r="O1273" t="s">
        <v>2</v>
      </c>
      <c r="P1273" t="s">
        <v>2</v>
      </c>
      <c r="Q1273">
        <v>24426.85</v>
      </c>
      <c r="R1273" s="4">
        <v>0.16168702037930199</v>
      </c>
      <c r="S1273" s="2">
        <f t="shared" si="120"/>
        <v>0</v>
      </c>
      <c r="T1273" s="6">
        <f t="shared" si="123"/>
        <v>0.16388888888888889</v>
      </c>
      <c r="U1273" s="7">
        <v>6.5879999999999994E-2</v>
      </c>
      <c r="V1273" s="7">
        <v>1.37E-2</v>
      </c>
      <c r="W1273" s="3">
        <f t="shared" si="121"/>
        <v>-0.99442831234118367</v>
      </c>
      <c r="X1273" s="8">
        <f t="shared" si="124"/>
        <v>-1.0598843803263656</v>
      </c>
      <c r="Y1273" s="3">
        <f t="shared" si="122"/>
        <v>130.44999999885022</v>
      </c>
      <c r="Z1273">
        <f t="shared" si="125"/>
        <v>1825.4129539811838</v>
      </c>
    </row>
    <row r="1274" spans="1:26" hidden="1" x14ac:dyDescent="0.25">
      <c r="A1274" t="s">
        <v>0</v>
      </c>
      <c r="B1274" s="1">
        <v>45898</v>
      </c>
      <c r="C1274" s="1">
        <v>45958</v>
      </c>
      <c r="D1274" t="s">
        <v>3</v>
      </c>
      <c r="E1274">
        <v>26150</v>
      </c>
      <c r="F1274" t="s">
        <v>2</v>
      </c>
      <c r="G1274" t="s">
        <v>2</v>
      </c>
      <c r="H1274" t="s">
        <v>2</v>
      </c>
      <c r="I1274">
        <v>403.7</v>
      </c>
      <c r="J1274" t="s">
        <v>2</v>
      </c>
      <c r="K1274">
        <v>162.19999999999999</v>
      </c>
      <c r="L1274" t="s">
        <v>2</v>
      </c>
      <c r="M1274" t="s">
        <v>2</v>
      </c>
      <c r="N1274" t="s">
        <v>2</v>
      </c>
      <c r="O1274" t="s">
        <v>2</v>
      </c>
      <c r="P1274" t="s">
        <v>2</v>
      </c>
      <c r="Q1274">
        <v>24426.85</v>
      </c>
      <c r="R1274" s="4">
        <v>0.1618426440742913</v>
      </c>
      <c r="S1274" s="2">
        <f t="shared" si="120"/>
        <v>0</v>
      </c>
      <c r="T1274" s="6">
        <f t="shared" si="123"/>
        <v>0.16388888888888889</v>
      </c>
      <c r="U1274" s="7">
        <v>6.5879999999999994E-2</v>
      </c>
      <c r="V1274" s="7">
        <v>1.37E-2</v>
      </c>
      <c r="W1274" s="3">
        <f t="shared" si="121"/>
        <v>-0.87712107994421196</v>
      </c>
      <c r="X1274" s="8">
        <f t="shared" si="124"/>
        <v>-0.9426401493696791</v>
      </c>
      <c r="Y1274" s="3">
        <f t="shared" si="122"/>
        <v>162.19999999998163</v>
      </c>
      <c r="Z1274">
        <f t="shared" si="125"/>
        <v>1659.3107383026982</v>
      </c>
    </row>
    <row r="1275" spans="1:26" hidden="1" x14ac:dyDescent="0.25">
      <c r="A1275" t="s">
        <v>0</v>
      </c>
      <c r="B1275" s="1">
        <v>45898</v>
      </c>
      <c r="C1275" s="1">
        <v>45958</v>
      </c>
      <c r="D1275" t="s">
        <v>3</v>
      </c>
      <c r="E1275">
        <v>25350</v>
      </c>
      <c r="F1275">
        <v>206.15</v>
      </c>
      <c r="G1275">
        <v>210.1</v>
      </c>
      <c r="H1275">
        <v>171.9</v>
      </c>
      <c r="I1275">
        <v>173.65</v>
      </c>
      <c r="J1275">
        <v>174.6</v>
      </c>
      <c r="K1275">
        <v>173.65</v>
      </c>
      <c r="L1275">
        <v>113</v>
      </c>
      <c r="M1275">
        <v>2164.73</v>
      </c>
      <c r="N1275">
        <v>16.32</v>
      </c>
      <c r="O1275">
        <v>6000</v>
      </c>
      <c r="P1275">
        <v>600</v>
      </c>
      <c r="Q1275">
        <v>24426.85</v>
      </c>
      <c r="R1275" s="4">
        <v>0.1100144205339003</v>
      </c>
      <c r="S1275" s="2">
        <f t="shared" si="120"/>
        <v>0</v>
      </c>
      <c r="T1275" s="6">
        <f t="shared" si="123"/>
        <v>0.16388888888888889</v>
      </c>
      <c r="U1275" s="7">
        <v>6.5879999999999994E-2</v>
      </c>
      <c r="V1275" s="7">
        <v>1.37E-2</v>
      </c>
      <c r="W1275" s="3">
        <f t="shared" si="121"/>
        <v>-0.61863319272936523</v>
      </c>
      <c r="X1275" s="8">
        <f t="shared" si="124"/>
        <v>-0.66317054256068919</v>
      </c>
      <c r="Y1275" s="3">
        <f t="shared" si="122"/>
        <v>173.65000000000146</v>
      </c>
      <c r="Z1275">
        <f t="shared" si="125"/>
        <v>879.35187558875259</v>
      </c>
    </row>
    <row r="1276" spans="1:26" hidden="1" x14ac:dyDescent="0.25">
      <c r="A1276" t="s">
        <v>0</v>
      </c>
      <c r="B1276" s="1">
        <v>45898</v>
      </c>
      <c r="C1276" s="1">
        <v>45958</v>
      </c>
      <c r="D1276" t="s">
        <v>3</v>
      </c>
      <c r="E1276">
        <v>23350</v>
      </c>
      <c r="F1276">
        <v>1475</v>
      </c>
      <c r="G1276">
        <v>1475</v>
      </c>
      <c r="H1276">
        <v>1475</v>
      </c>
      <c r="I1276">
        <v>1475</v>
      </c>
      <c r="J1276">
        <v>1475</v>
      </c>
      <c r="K1276">
        <v>1476.55</v>
      </c>
      <c r="L1276">
        <v>1</v>
      </c>
      <c r="M1276">
        <v>18.62</v>
      </c>
      <c r="N1276">
        <v>1.1100000000000001</v>
      </c>
      <c r="O1276">
        <v>225</v>
      </c>
      <c r="P1276" t="s">
        <v>2</v>
      </c>
      <c r="Q1276">
        <v>24426.85</v>
      </c>
      <c r="R1276" s="4">
        <v>0.1700966447028906</v>
      </c>
      <c r="S1276" s="2">
        <f t="shared" si="120"/>
        <v>1</v>
      </c>
      <c r="T1276" s="6">
        <f t="shared" si="123"/>
        <v>0.16388888888888889</v>
      </c>
      <c r="U1276" s="7">
        <v>6.5879999999999994E-2</v>
      </c>
      <c r="V1276" s="7">
        <v>1.37E-2</v>
      </c>
      <c r="W1276" s="3">
        <f t="shared" si="121"/>
        <v>0.81336209367335821</v>
      </c>
      <c r="X1276" s="8">
        <f t="shared" si="124"/>
        <v>0.74450154127029711</v>
      </c>
      <c r="Y1276" s="3">
        <f t="shared" si="122"/>
        <v>1476.5499999999956</v>
      </c>
      <c r="Z1276">
        <f t="shared" si="125"/>
        <v>203.7297188038865</v>
      </c>
    </row>
    <row r="1277" spans="1:26" hidden="1" x14ac:dyDescent="0.25">
      <c r="A1277" t="s">
        <v>0</v>
      </c>
      <c r="B1277" s="1">
        <v>45898</v>
      </c>
      <c r="C1277" s="1">
        <v>45958</v>
      </c>
      <c r="D1277" t="s">
        <v>3</v>
      </c>
      <c r="E1277">
        <v>24350</v>
      </c>
      <c r="F1277">
        <v>700</v>
      </c>
      <c r="G1277">
        <v>703</v>
      </c>
      <c r="H1277">
        <v>633.4</v>
      </c>
      <c r="I1277">
        <v>639.35</v>
      </c>
      <c r="J1277">
        <v>638.25</v>
      </c>
      <c r="K1277">
        <v>639.35</v>
      </c>
      <c r="L1277">
        <v>24</v>
      </c>
      <c r="M1277">
        <v>450.24</v>
      </c>
      <c r="N1277">
        <v>11.94</v>
      </c>
      <c r="O1277">
        <v>2625</v>
      </c>
      <c r="P1277">
        <v>450</v>
      </c>
      <c r="Q1277">
        <v>24426.85</v>
      </c>
      <c r="R1277" s="4">
        <v>0.1238028131330786</v>
      </c>
      <c r="S1277" s="2">
        <f t="shared" si="120"/>
        <v>1</v>
      </c>
      <c r="T1277" s="6">
        <f t="shared" si="123"/>
        <v>0.16388888888888889</v>
      </c>
      <c r="U1277" s="7">
        <v>6.5879999999999994E-2</v>
      </c>
      <c r="V1277" s="7">
        <v>1.37E-2</v>
      </c>
      <c r="W1277" s="3">
        <f t="shared" si="121"/>
        <v>0.25855858718095776</v>
      </c>
      <c r="X1277" s="8">
        <f t="shared" si="124"/>
        <v>0.20843925580738676</v>
      </c>
      <c r="Y1277" s="3">
        <f t="shared" si="122"/>
        <v>639.35000000002947</v>
      </c>
      <c r="Z1277">
        <f t="shared" si="125"/>
        <v>355.79079719631773</v>
      </c>
    </row>
    <row r="1278" spans="1:26" hidden="1" x14ac:dyDescent="0.25">
      <c r="A1278" t="s">
        <v>0</v>
      </c>
      <c r="B1278" s="1">
        <v>45898</v>
      </c>
      <c r="C1278" s="1">
        <v>45958</v>
      </c>
      <c r="D1278" t="s">
        <v>3</v>
      </c>
      <c r="E1278">
        <v>23200</v>
      </c>
      <c r="F1278" t="s">
        <v>2</v>
      </c>
      <c r="G1278" t="s">
        <v>2</v>
      </c>
      <c r="H1278" t="s">
        <v>2</v>
      </c>
      <c r="I1278">
        <v>1660</v>
      </c>
      <c r="J1278">
        <v>1660</v>
      </c>
      <c r="K1278">
        <v>1596.65</v>
      </c>
      <c r="L1278" t="s">
        <v>2</v>
      </c>
      <c r="M1278" t="s">
        <v>2</v>
      </c>
      <c r="N1278" t="s">
        <v>2</v>
      </c>
      <c r="O1278">
        <v>150</v>
      </c>
      <c r="P1278" t="s">
        <v>2</v>
      </c>
      <c r="Q1278">
        <v>24426.85</v>
      </c>
      <c r="R1278" s="4">
        <v>0.17144869598021961</v>
      </c>
      <c r="S1278" s="2">
        <f t="shared" si="120"/>
        <v>1</v>
      </c>
      <c r="T1278" s="6">
        <f t="shared" si="123"/>
        <v>0.16388888888888889</v>
      </c>
      <c r="U1278" s="7">
        <v>6.5879999999999994E-2</v>
      </c>
      <c r="V1278" s="7">
        <v>1.37E-2</v>
      </c>
      <c r="W1278" s="3">
        <f t="shared" si="121"/>
        <v>0.90034569616101123</v>
      </c>
      <c r="X1278" s="8">
        <f t="shared" si="124"/>
        <v>0.83093779023432968</v>
      </c>
      <c r="Y1278" s="3">
        <f t="shared" si="122"/>
        <v>1596.6500000000015</v>
      </c>
      <c r="Z1278">
        <f t="shared" si="125"/>
        <v>175.44055704502534</v>
      </c>
    </row>
    <row r="1279" spans="1:26" hidden="1" x14ac:dyDescent="0.25">
      <c r="A1279" t="s">
        <v>0</v>
      </c>
      <c r="B1279" s="1">
        <v>45898</v>
      </c>
      <c r="C1279" s="1">
        <v>45958</v>
      </c>
      <c r="D1279" t="s">
        <v>3</v>
      </c>
      <c r="E1279">
        <v>23400</v>
      </c>
      <c r="F1279" t="s">
        <v>2</v>
      </c>
      <c r="G1279" t="s">
        <v>2</v>
      </c>
      <c r="H1279" t="s">
        <v>2</v>
      </c>
      <c r="I1279">
        <v>1496.35</v>
      </c>
      <c r="J1279">
        <v>1496.35</v>
      </c>
      <c r="K1279">
        <v>1437.45</v>
      </c>
      <c r="L1279" t="s">
        <v>2</v>
      </c>
      <c r="M1279" t="s">
        <v>2</v>
      </c>
      <c r="N1279" t="s">
        <v>2</v>
      </c>
      <c r="O1279">
        <v>375</v>
      </c>
      <c r="P1279" t="s">
        <v>2</v>
      </c>
      <c r="Q1279">
        <v>24426.85</v>
      </c>
      <c r="R1279" s="4">
        <v>0.16969519624799551</v>
      </c>
      <c r="S1279" s="2">
        <f t="shared" si="120"/>
        <v>1</v>
      </c>
      <c r="T1279" s="6">
        <f t="shared" si="123"/>
        <v>0.16388888888888889</v>
      </c>
      <c r="U1279" s="7">
        <v>6.5879999999999994E-2</v>
      </c>
      <c r="V1279" s="7">
        <v>1.37E-2</v>
      </c>
      <c r="W1279" s="3">
        <f t="shared" si="121"/>
        <v>0.78398673621058412</v>
      </c>
      <c r="X1279" s="8">
        <f t="shared" si="124"/>
        <v>0.71528870295899549</v>
      </c>
      <c r="Y1279" s="3">
        <f t="shared" si="122"/>
        <v>1437.4499999999971</v>
      </c>
      <c r="Z1279">
        <f t="shared" si="125"/>
        <v>214.09277272351028</v>
      </c>
    </row>
    <row r="1280" spans="1:26" hidden="1" x14ac:dyDescent="0.25">
      <c r="A1280" t="s">
        <v>0</v>
      </c>
      <c r="B1280" s="1">
        <v>45898</v>
      </c>
      <c r="C1280" s="1">
        <v>45958</v>
      </c>
      <c r="D1280" t="s">
        <v>3</v>
      </c>
      <c r="E1280">
        <v>25750</v>
      </c>
      <c r="F1280">
        <v>109</v>
      </c>
      <c r="G1280">
        <v>116.75</v>
      </c>
      <c r="H1280">
        <v>90</v>
      </c>
      <c r="I1280">
        <v>91.85</v>
      </c>
      <c r="J1280">
        <v>92.5</v>
      </c>
      <c r="K1280">
        <v>91.85</v>
      </c>
      <c r="L1280">
        <v>576</v>
      </c>
      <c r="M1280">
        <v>11167.67</v>
      </c>
      <c r="N1280">
        <v>43.67</v>
      </c>
      <c r="O1280">
        <v>20550</v>
      </c>
      <c r="P1280">
        <v>5475</v>
      </c>
      <c r="Q1280">
        <v>24426.85</v>
      </c>
      <c r="R1280" s="4">
        <v>0.1092250804796492</v>
      </c>
      <c r="S1280" s="2">
        <f t="shared" si="120"/>
        <v>0</v>
      </c>
      <c r="T1280" s="6">
        <f t="shared" si="123"/>
        <v>0.16388888888888889</v>
      </c>
      <c r="U1280" s="7">
        <v>6.5879999999999994E-2</v>
      </c>
      <c r="V1280" s="7">
        <v>1.37E-2</v>
      </c>
      <c r="W1280" s="3">
        <f t="shared" si="121"/>
        <v>-0.97748782321861938</v>
      </c>
      <c r="X1280" s="8">
        <f t="shared" si="124"/>
        <v>-1.0217056229949464</v>
      </c>
      <c r="Y1280" s="3">
        <f t="shared" si="122"/>
        <v>91.850000000008095</v>
      </c>
      <c r="Z1280">
        <f t="shared" si="125"/>
        <v>1193.256306945721</v>
      </c>
    </row>
    <row r="1281" spans="1:26" hidden="1" x14ac:dyDescent="0.25">
      <c r="A1281" t="s">
        <v>0</v>
      </c>
      <c r="B1281" s="1">
        <v>45898</v>
      </c>
      <c r="C1281" s="1">
        <v>45958</v>
      </c>
      <c r="D1281" t="s">
        <v>3</v>
      </c>
      <c r="E1281">
        <v>23250</v>
      </c>
      <c r="F1281" t="s">
        <v>2</v>
      </c>
      <c r="G1281" t="s">
        <v>2</v>
      </c>
      <c r="H1281" t="s">
        <v>2</v>
      </c>
      <c r="I1281">
        <v>1702.25</v>
      </c>
      <c r="J1281">
        <v>1702.25</v>
      </c>
      <c r="K1281">
        <v>1556.15</v>
      </c>
      <c r="L1281" t="s">
        <v>2</v>
      </c>
      <c r="M1281" t="s">
        <v>2</v>
      </c>
      <c r="N1281" t="s">
        <v>2</v>
      </c>
      <c r="O1281">
        <v>75</v>
      </c>
      <c r="P1281" t="s">
        <v>2</v>
      </c>
      <c r="Q1281">
        <v>24426.85</v>
      </c>
      <c r="R1281" s="4">
        <v>0.170967500915609</v>
      </c>
      <c r="S1281" s="2">
        <f t="shared" si="120"/>
        <v>1</v>
      </c>
      <c r="T1281" s="6">
        <f t="shared" si="123"/>
        <v>0.16388888888888889</v>
      </c>
      <c r="U1281" s="7">
        <v>6.5879999999999994E-2</v>
      </c>
      <c r="V1281" s="7">
        <v>1.37E-2</v>
      </c>
      <c r="W1281" s="3">
        <f t="shared" si="121"/>
        <v>0.87157997077007909</v>
      </c>
      <c r="X1281" s="8">
        <f t="shared" si="124"/>
        <v>0.8023668679685303</v>
      </c>
      <c r="Y1281" s="3">
        <f t="shared" si="122"/>
        <v>1556.1500000000306</v>
      </c>
      <c r="Z1281">
        <f t="shared" si="125"/>
        <v>184.40361096464403</v>
      </c>
    </row>
    <row r="1282" spans="1:26" hidden="1" x14ac:dyDescent="0.25">
      <c r="A1282" t="s">
        <v>0</v>
      </c>
      <c r="B1282" s="1">
        <v>45898</v>
      </c>
      <c r="C1282" s="1">
        <v>45958</v>
      </c>
      <c r="D1282" t="s">
        <v>3</v>
      </c>
      <c r="E1282">
        <v>25800</v>
      </c>
      <c r="F1282" t="s">
        <v>2</v>
      </c>
      <c r="G1282" t="s">
        <v>2</v>
      </c>
      <c r="H1282" t="s">
        <v>2</v>
      </c>
      <c r="I1282">
        <v>516.4</v>
      </c>
      <c r="J1282" t="s">
        <v>2</v>
      </c>
      <c r="K1282">
        <v>233.65</v>
      </c>
      <c r="L1282" t="s">
        <v>2</v>
      </c>
      <c r="M1282" t="s">
        <v>2</v>
      </c>
      <c r="N1282" t="s">
        <v>2</v>
      </c>
      <c r="O1282" t="s">
        <v>2</v>
      </c>
      <c r="P1282" t="s">
        <v>2</v>
      </c>
      <c r="Q1282">
        <v>24426.85</v>
      </c>
      <c r="R1282" s="4">
        <v>0.16244839929638891</v>
      </c>
      <c r="S1282" s="2">
        <f t="shared" ref="S1282:S1345" si="126">IF(D1282="CE",(Q1282&gt;E1282)*1,(Q1282&lt;E1282)*1)</f>
        <v>0</v>
      </c>
      <c r="T1282" s="6">
        <f t="shared" si="123"/>
        <v>0.16388888888888889</v>
      </c>
      <c r="U1282" s="7">
        <v>6.5879999999999994E-2</v>
      </c>
      <c r="V1282" s="7">
        <v>1.37E-2</v>
      </c>
      <c r="W1282" s="3">
        <f t="shared" ref="W1282:W1345" si="127" xml:space="preserve"> (LN(Q1282/E1282) + (U1282 - V1282 + 0.5*R1282^2)*T1282) / (R1282*SQRT(T1282))</f>
        <v>-0.66871178005422149</v>
      </c>
      <c r="X1282" s="8">
        <f t="shared" si="124"/>
        <v>-0.73447607853336894</v>
      </c>
      <c r="Y1282" s="3">
        <f t="shared" ref="Y1282:Y1345" si="128">IF(D1282="CE",
     Q1282*EXP(-V1282*T1282)*_xlfn.NORM.S.DIST(W1282,TRUE) - E1282*EXP(-U1282*T1282)*_xlfn.NORM.S.DIST(X1282,TRUE),
     E1282*EXP(-U1282*T1282)*_xlfn.NORM.S.DIST(-X1282,TRUE) - Q1282*EXP(-V1282*T1282)*_xlfn.NORM.S.DIST(-W1282,TRUE)
)</f>
        <v>233.64999999985685</v>
      </c>
      <c r="Z1282">
        <f t="shared" si="125"/>
        <v>1384.5193608653462</v>
      </c>
    </row>
    <row r="1283" spans="1:26" hidden="1" x14ac:dyDescent="0.25">
      <c r="A1283" t="s">
        <v>0</v>
      </c>
      <c r="B1283" s="1">
        <v>45898</v>
      </c>
      <c r="C1283" s="1">
        <v>45958</v>
      </c>
      <c r="D1283" t="s">
        <v>3</v>
      </c>
      <c r="E1283">
        <v>25100</v>
      </c>
      <c r="F1283">
        <v>301.14999999999998</v>
      </c>
      <c r="G1283">
        <v>311.55</v>
      </c>
      <c r="H1283">
        <v>247.7</v>
      </c>
      <c r="I1283">
        <v>252.15</v>
      </c>
      <c r="J1283">
        <v>257.8</v>
      </c>
      <c r="K1283">
        <v>252.15</v>
      </c>
      <c r="L1283">
        <v>2135</v>
      </c>
      <c r="M1283">
        <v>40647.050000000003</v>
      </c>
      <c r="N1283">
        <v>455.68</v>
      </c>
      <c r="O1283">
        <v>83925</v>
      </c>
      <c r="P1283">
        <v>45000</v>
      </c>
      <c r="Q1283">
        <v>24426.85</v>
      </c>
      <c r="R1283" s="4">
        <v>0.1118179159371034</v>
      </c>
      <c r="S1283" s="2">
        <f t="shared" si="126"/>
        <v>0</v>
      </c>
      <c r="T1283" s="6">
        <f t="shared" ref="T1283:T1346" si="129">YEARFRAC(B1283,C1283)</f>
        <v>0.16388888888888889</v>
      </c>
      <c r="U1283" s="7">
        <v>6.5879999999999994E-2</v>
      </c>
      <c r="V1283" s="7">
        <v>1.37E-2</v>
      </c>
      <c r="W1283" s="3">
        <f t="shared" si="127"/>
        <v>-0.38899055302353819</v>
      </c>
      <c r="X1283" s="8">
        <f t="shared" ref="X1283:X1346" si="130">W1283-(R1283*SQRT(T1283))</f>
        <v>-0.43425801537376491</v>
      </c>
      <c r="Y1283" s="3">
        <f t="shared" si="128"/>
        <v>252.1499999994594</v>
      </c>
      <c r="Z1283">
        <f t="shared" si="125"/>
        <v>710.5366059906446</v>
      </c>
    </row>
    <row r="1284" spans="1:26" hidden="1" x14ac:dyDescent="0.25">
      <c r="A1284" t="s">
        <v>0</v>
      </c>
      <c r="B1284" s="1">
        <v>45898</v>
      </c>
      <c r="C1284" s="1">
        <v>45958</v>
      </c>
      <c r="D1284" t="s">
        <v>3</v>
      </c>
      <c r="E1284">
        <v>23300</v>
      </c>
      <c r="F1284" t="s">
        <v>2</v>
      </c>
      <c r="G1284" t="s">
        <v>2</v>
      </c>
      <c r="H1284" t="s">
        <v>2</v>
      </c>
      <c r="I1284">
        <v>1520.9</v>
      </c>
      <c r="J1284">
        <v>1520.9</v>
      </c>
      <c r="K1284">
        <v>1516.15</v>
      </c>
      <c r="L1284" t="s">
        <v>2</v>
      </c>
      <c r="M1284" t="s">
        <v>2</v>
      </c>
      <c r="N1284" t="s">
        <v>2</v>
      </c>
      <c r="O1284">
        <v>150</v>
      </c>
      <c r="P1284" t="s">
        <v>2</v>
      </c>
      <c r="Q1284">
        <v>24426.85</v>
      </c>
      <c r="R1284" s="4">
        <v>0.17053095744271329</v>
      </c>
      <c r="S1284" s="2">
        <f t="shared" si="126"/>
        <v>1</v>
      </c>
      <c r="T1284" s="6">
        <f t="shared" si="129"/>
        <v>0.16388888888888889</v>
      </c>
      <c r="U1284" s="7">
        <v>6.5879999999999994E-2</v>
      </c>
      <c r="V1284" s="7">
        <v>1.37E-2</v>
      </c>
      <c r="W1284" s="3">
        <f t="shared" si="127"/>
        <v>0.84251683971636415</v>
      </c>
      <c r="X1284" s="8">
        <f t="shared" si="130"/>
        <v>0.77348046365004308</v>
      </c>
      <c r="Y1284" s="3">
        <f t="shared" si="128"/>
        <v>1516.1499999999978</v>
      </c>
      <c r="Z1284">
        <f t="shared" si="125"/>
        <v>193.86666488426636</v>
      </c>
    </row>
    <row r="1285" spans="1:26" hidden="1" x14ac:dyDescent="0.25">
      <c r="A1285" t="s">
        <v>0</v>
      </c>
      <c r="B1285" s="1">
        <v>45898</v>
      </c>
      <c r="C1285" s="1">
        <v>45958</v>
      </c>
      <c r="D1285" t="s">
        <v>3</v>
      </c>
      <c r="E1285">
        <v>25700</v>
      </c>
      <c r="F1285">
        <v>120.2</v>
      </c>
      <c r="G1285">
        <v>128.80000000000001</v>
      </c>
      <c r="H1285">
        <v>97</v>
      </c>
      <c r="I1285">
        <v>98.75</v>
      </c>
      <c r="J1285">
        <v>97.8</v>
      </c>
      <c r="K1285">
        <v>98.75</v>
      </c>
      <c r="L1285">
        <v>2981</v>
      </c>
      <c r="M1285">
        <v>57706.67</v>
      </c>
      <c r="N1285">
        <v>247.9</v>
      </c>
      <c r="O1285">
        <v>316650</v>
      </c>
      <c r="P1285">
        <v>27000</v>
      </c>
      <c r="Q1285">
        <v>24426.85</v>
      </c>
      <c r="R1285" s="4">
        <v>0.10885066854183351</v>
      </c>
      <c r="S1285" s="2">
        <f t="shared" si="126"/>
        <v>0</v>
      </c>
      <c r="T1285" s="6">
        <f t="shared" si="129"/>
        <v>0.16388888888888889</v>
      </c>
      <c r="U1285" s="7">
        <v>6.5879999999999994E-2</v>
      </c>
      <c r="V1285" s="7">
        <v>1.37E-2</v>
      </c>
      <c r="W1285" s="3">
        <f t="shared" si="127"/>
        <v>-0.93689476700973107</v>
      </c>
      <c r="X1285" s="8">
        <f t="shared" si="130"/>
        <v>-0.98096099287988658</v>
      </c>
      <c r="Y1285" s="3">
        <f t="shared" si="128"/>
        <v>98.749999999999091</v>
      </c>
      <c r="Z1285">
        <f t="shared" si="125"/>
        <v>1150.6932530261001</v>
      </c>
    </row>
    <row r="1286" spans="1:26" hidden="1" x14ac:dyDescent="0.25">
      <c r="A1286" t="s">
        <v>0</v>
      </c>
      <c r="B1286" s="1">
        <v>45898</v>
      </c>
      <c r="C1286" s="1">
        <v>45958</v>
      </c>
      <c r="D1286" t="s">
        <v>3</v>
      </c>
      <c r="E1286">
        <v>24450</v>
      </c>
      <c r="F1286">
        <v>645</v>
      </c>
      <c r="G1286">
        <v>651.79999999999995</v>
      </c>
      <c r="H1286">
        <v>563</v>
      </c>
      <c r="I1286">
        <v>571.29999999999995</v>
      </c>
      <c r="J1286">
        <v>577.45000000000005</v>
      </c>
      <c r="K1286">
        <v>571.29999999999995</v>
      </c>
      <c r="L1286">
        <v>224</v>
      </c>
      <c r="M1286">
        <v>4205.74</v>
      </c>
      <c r="N1286">
        <v>98.14</v>
      </c>
      <c r="O1286">
        <v>10800</v>
      </c>
      <c r="P1286">
        <v>8175</v>
      </c>
      <c r="Q1286">
        <v>24426.85</v>
      </c>
      <c r="R1286" s="4">
        <v>0.1207032072783583</v>
      </c>
      <c r="S1286" s="2">
        <f t="shared" si="126"/>
        <v>0</v>
      </c>
      <c r="T1286" s="6">
        <f t="shared" si="129"/>
        <v>0.16388888888888889</v>
      </c>
      <c r="U1286" s="7">
        <v>6.5879999999999994E-2</v>
      </c>
      <c r="V1286" s="7">
        <v>1.37E-2</v>
      </c>
      <c r="W1286" s="3">
        <f t="shared" si="127"/>
        <v>0.18005528635513285</v>
      </c>
      <c r="X1286" s="8">
        <f t="shared" si="130"/>
        <v>0.13119077439178961</v>
      </c>
      <c r="Y1286" s="3">
        <f t="shared" si="128"/>
        <v>571.30000000000109</v>
      </c>
      <c r="Z1286">
        <f t="shared" si="125"/>
        <v>386.6669050355631</v>
      </c>
    </row>
    <row r="1287" spans="1:26" hidden="1" x14ac:dyDescent="0.25">
      <c r="A1287" t="s">
        <v>0</v>
      </c>
      <c r="B1287" s="1">
        <v>45898</v>
      </c>
      <c r="C1287" s="1">
        <v>45958</v>
      </c>
      <c r="D1287" t="s">
        <v>3</v>
      </c>
      <c r="E1287">
        <v>25550</v>
      </c>
      <c r="F1287">
        <v>157.5</v>
      </c>
      <c r="G1287">
        <v>157.5</v>
      </c>
      <c r="H1287">
        <v>123.9</v>
      </c>
      <c r="I1287">
        <v>125.9</v>
      </c>
      <c r="J1287">
        <v>126.7</v>
      </c>
      <c r="K1287">
        <v>125.9</v>
      </c>
      <c r="L1287">
        <v>115</v>
      </c>
      <c r="M1287">
        <v>2215.58</v>
      </c>
      <c r="N1287">
        <v>11.89</v>
      </c>
      <c r="O1287">
        <v>3600</v>
      </c>
      <c r="P1287">
        <v>-300</v>
      </c>
      <c r="Q1287">
        <v>24426.85</v>
      </c>
      <c r="R1287" s="4">
        <v>0.1089854747065937</v>
      </c>
      <c r="S1287" s="2">
        <f t="shared" si="126"/>
        <v>0</v>
      </c>
      <c r="T1287" s="6">
        <f t="shared" si="129"/>
        <v>0.16388888888888889</v>
      </c>
      <c r="U1287" s="7">
        <v>6.5879999999999994E-2</v>
      </c>
      <c r="V1287" s="7">
        <v>1.37E-2</v>
      </c>
      <c r="W1287" s="3">
        <f t="shared" si="127"/>
        <v>-0.80300753950720249</v>
      </c>
      <c r="X1287" s="8">
        <f t="shared" si="130"/>
        <v>-0.84712833921677111</v>
      </c>
      <c r="Y1287" s="3">
        <f t="shared" si="128"/>
        <v>125.90000000000509</v>
      </c>
      <c r="Z1287">
        <f t="shared" si="125"/>
        <v>1029.4540912672383</v>
      </c>
    </row>
    <row r="1288" spans="1:26" hidden="1" x14ac:dyDescent="0.25">
      <c r="A1288" t="s">
        <v>0</v>
      </c>
      <c r="B1288" s="1">
        <v>45898</v>
      </c>
      <c r="C1288" s="1">
        <v>45958</v>
      </c>
      <c r="D1288" t="s">
        <v>3</v>
      </c>
      <c r="E1288">
        <v>26250</v>
      </c>
      <c r="F1288" t="s">
        <v>2</v>
      </c>
      <c r="G1288" t="s">
        <v>2</v>
      </c>
      <c r="H1288" t="s">
        <v>2</v>
      </c>
      <c r="I1288">
        <v>103.3</v>
      </c>
      <c r="J1288">
        <v>103.3</v>
      </c>
      <c r="K1288">
        <v>145.6</v>
      </c>
      <c r="L1288" t="s">
        <v>2</v>
      </c>
      <c r="M1288" t="s">
        <v>2</v>
      </c>
      <c r="N1288" t="s">
        <v>2</v>
      </c>
      <c r="O1288">
        <v>75</v>
      </c>
      <c r="P1288" t="s">
        <v>2</v>
      </c>
      <c r="Q1288">
        <v>24426.85</v>
      </c>
      <c r="R1288" s="4">
        <v>0.16175740455907139</v>
      </c>
      <c r="S1288" s="2">
        <f t="shared" si="126"/>
        <v>0</v>
      </c>
      <c r="T1288" s="6">
        <f t="shared" si="129"/>
        <v>0.16388888888888889</v>
      </c>
      <c r="U1288" s="7">
        <v>6.5879999999999994E-2</v>
      </c>
      <c r="V1288" s="7">
        <v>1.37E-2</v>
      </c>
      <c r="W1288" s="3">
        <f t="shared" si="127"/>
        <v>-0.93590327456402722</v>
      </c>
      <c r="X1288" s="8">
        <f t="shared" si="130"/>
        <v>-1.0013878363123154</v>
      </c>
      <c r="Y1288" s="3">
        <f t="shared" si="128"/>
        <v>145.60000000000036</v>
      </c>
      <c r="Z1288">
        <f t="shared" si="125"/>
        <v>1741.636846141937</v>
      </c>
    </row>
    <row r="1289" spans="1:26" hidden="1" x14ac:dyDescent="0.25">
      <c r="A1289" t="s">
        <v>0</v>
      </c>
      <c r="B1289" s="1">
        <v>45898</v>
      </c>
      <c r="C1289" s="1">
        <v>45958</v>
      </c>
      <c r="D1289" t="s">
        <v>3</v>
      </c>
      <c r="E1289">
        <v>26400</v>
      </c>
      <c r="F1289">
        <v>40</v>
      </c>
      <c r="G1289">
        <v>40.1</v>
      </c>
      <c r="H1289">
        <v>31.35</v>
      </c>
      <c r="I1289">
        <v>31.9</v>
      </c>
      <c r="J1289">
        <v>31.5</v>
      </c>
      <c r="K1289">
        <v>31.9</v>
      </c>
      <c r="L1289">
        <v>972</v>
      </c>
      <c r="M1289">
        <v>19272.490000000002</v>
      </c>
      <c r="N1289">
        <v>26.89</v>
      </c>
      <c r="O1289">
        <v>58500</v>
      </c>
      <c r="P1289">
        <v>8700</v>
      </c>
      <c r="Q1289">
        <v>24426.85</v>
      </c>
      <c r="R1289" s="4">
        <v>0.1121727243471289</v>
      </c>
      <c r="S1289" s="2">
        <f t="shared" si="126"/>
        <v>0</v>
      </c>
      <c r="T1289" s="6">
        <f t="shared" si="129"/>
        <v>0.16388888888888889</v>
      </c>
      <c r="U1289" s="7">
        <v>6.5879999999999994E-2</v>
      </c>
      <c r="V1289" s="7">
        <v>1.37E-2</v>
      </c>
      <c r="W1289" s="3">
        <f t="shared" si="127"/>
        <v>-1.4995951785160004</v>
      </c>
      <c r="X1289" s="8">
        <f t="shared" si="130"/>
        <v>-1.5450062786384731</v>
      </c>
      <c r="Y1289" s="3">
        <f t="shared" si="128"/>
        <v>31.899999999999636</v>
      </c>
      <c r="Z1289">
        <f t="shared" si="125"/>
        <v>1776.3260079008069</v>
      </c>
    </row>
    <row r="1290" spans="1:26" hidden="1" x14ac:dyDescent="0.25">
      <c r="A1290" t="s">
        <v>0</v>
      </c>
      <c r="B1290" s="1">
        <v>45898</v>
      </c>
      <c r="C1290" s="1">
        <v>45958</v>
      </c>
      <c r="D1290" t="s">
        <v>3</v>
      </c>
      <c r="E1290">
        <v>26650</v>
      </c>
      <c r="F1290" t="s">
        <v>2</v>
      </c>
      <c r="G1290" t="s">
        <v>2</v>
      </c>
      <c r="H1290" t="s">
        <v>2</v>
      </c>
      <c r="I1290">
        <v>277.10000000000002</v>
      </c>
      <c r="J1290" t="s">
        <v>2</v>
      </c>
      <c r="K1290">
        <v>92.65</v>
      </c>
      <c r="L1290" t="s">
        <v>2</v>
      </c>
      <c r="M1290" t="s">
        <v>2</v>
      </c>
      <c r="N1290" t="s">
        <v>2</v>
      </c>
      <c r="O1290" t="s">
        <v>2</v>
      </c>
      <c r="P1290" t="s">
        <v>2</v>
      </c>
      <c r="Q1290">
        <v>24426.85</v>
      </c>
      <c r="R1290" s="4">
        <v>0.1614955887216582</v>
      </c>
      <c r="S1290" s="2">
        <f t="shared" si="126"/>
        <v>0</v>
      </c>
      <c r="T1290" s="6">
        <f t="shared" si="129"/>
        <v>0.16388888888888889</v>
      </c>
      <c r="U1290" s="7">
        <v>6.5879999999999994E-2</v>
      </c>
      <c r="V1290" s="7">
        <v>1.37E-2</v>
      </c>
      <c r="W1290" s="3">
        <f t="shared" si="127"/>
        <v>-1.1688434319724945</v>
      </c>
      <c r="X1290" s="8">
        <f t="shared" si="130"/>
        <v>-1.2342220023108781</v>
      </c>
      <c r="Y1290" s="3">
        <f t="shared" si="128"/>
        <v>92.649999999950069</v>
      </c>
      <c r="Z1290">
        <f t="shared" si="125"/>
        <v>2084.3912774989149</v>
      </c>
    </row>
    <row r="1291" spans="1:26" hidden="1" x14ac:dyDescent="0.25">
      <c r="A1291" t="s">
        <v>0</v>
      </c>
      <c r="B1291" s="1">
        <v>45898</v>
      </c>
      <c r="C1291" s="1">
        <v>45958</v>
      </c>
      <c r="D1291" t="s">
        <v>3</v>
      </c>
      <c r="E1291">
        <v>25000</v>
      </c>
      <c r="F1291">
        <v>341.85</v>
      </c>
      <c r="G1291">
        <v>356</v>
      </c>
      <c r="H1291">
        <v>287.05</v>
      </c>
      <c r="I1291">
        <v>292.8</v>
      </c>
      <c r="J1291">
        <v>295</v>
      </c>
      <c r="K1291">
        <v>292.8</v>
      </c>
      <c r="L1291">
        <v>7760</v>
      </c>
      <c r="M1291">
        <v>147375</v>
      </c>
      <c r="N1291">
        <v>1875</v>
      </c>
      <c r="O1291">
        <v>654825</v>
      </c>
      <c r="P1291">
        <v>-18300</v>
      </c>
      <c r="Q1291">
        <v>24426.85</v>
      </c>
      <c r="R1291" s="4">
        <v>0.1134645946570596</v>
      </c>
      <c r="S1291" s="2">
        <f t="shared" si="126"/>
        <v>0</v>
      </c>
      <c r="T1291" s="6">
        <f t="shared" si="129"/>
        <v>0.16388888888888889</v>
      </c>
      <c r="U1291" s="7">
        <v>6.5879999999999994E-2</v>
      </c>
      <c r="V1291" s="7">
        <v>1.37E-2</v>
      </c>
      <c r="W1291" s="3">
        <f t="shared" si="127"/>
        <v>-0.29577586157689462</v>
      </c>
      <c r="X1291" s="8">
        <f t="shared" si="130"/>
        <v>-0.34170995204600407</v>
      </c>
      <c r="Y1291" s="3">
        <f t="shared" si="128"/>
        <v>292.79999999999927</v>
      </c>
      <c r="Z1291">
        <f t="shared" si="125"/>
        <v>652.26049815139777</v>
      </c>
    </row>
    <row r="1292" spans="1:26" hidden="1" x14ac:dyDescent="0.25">
      <c r="A1292" t="s">
        <v>0</v>
      </c>
      <c r="B1292" s="1">
        <v>45898</v>
      </c>
      <c r="C1292" s="1">
        <v>45958</v>
      </c>
      <c r="D1292" t="s">
        <v>3</v>
      </c>
      <c r="E1292">
        <v>26000</v>
      </c>
      <c r="F1292">
        <v>78.05</v>
      </c>
      <c r="G1292">
        <v>81.75</v>
      </c>
      <c r="H1292">
        <v>61.9</v>
      </c>
      <c r="I1292">
        <v>63.25</v>
      </c>
      <c r="J1292">
        <v>62</v>
      </c>
      <c r="K1292">
        <v>63.25</v>
      </c>
      <c r="L1292">
        <v>18142</v>
      </c>
      <c r="M1292">
        <v>354734.72</v>
      </c>
      <c r="N1292">
        <v>965.72</v>
      </c>
      <c r="O1292">
        <v>993375</v>
      </c>
      <c r="P1292">
        <v>180300</v>
      </c>
      <c r="Q1292">
        <v>24426.85</v>
      </c>
      <c r="R1292" s="4">
        <v>0.1109810053959577</v>
      </c>
      <c r="S1292" s="2">
        <f t="shared" si="126"/>
        <v>0</v>
      </c>
      <c r="T1292" s="6">
        <f t="shared" si="129"/>
        <v>0.16388888888888889</v>
      </c>
      <c r="U1292" s="7">
        <v>6.5879999999999994E-2</v>
      </c>
      <c r="V1292" s="7">
        <v>1.37E-2</v>
      </c>
      <c r="W1292" s="3">
        <f t="shared" si="127"/>
        <v>-1.1763670106564568</v>
      </c>
      <c r="X1292" s="8">
        <f t="shared" si="130"/>
        <v>-1.2212956648998223</v>
      </c>
      <c r="Y1292" s="3">
        <f t="shared" si="128"/>
        <v>63.250000000823547</v>
      </c>
      <c r="Z1292">
        <f t="shared" si="125"/>
        <v>1411.9715765438305</v>
      </c>
    </row>
    <row r="1293" spans="1:26" hidden="1" x14ac:dyDescent="0.25">
      <c r="A1293" t="s">
        <v>0</v>
      </c>
      <c r="B1293" s="1">
        <v>45898</v>
      </c>
      <c r="C1293" s="1">
        <v>45958</v>
      </c>
      <c r="D1293" t="s">
        <v>3</v>
      </c>
      <c r="E1293">
        <v>26800</v>
      </c>
      <c r="F1293">
        <v>22.85</v>
      </c>
      <c r="G1293">
        <v>22.85</v>
      </c>
      <c r="H1293">
        <v>15.65</v>
      </c>
      <c r="I1293">
        <v>16.5</v>
      </c>
      <c r="J1293">
        <v>16</v>
      </c>
      <c r="K1293">
        <v>16.5</v>
      </c>
      <c r="L1293">
        <v>1938</v>
      </c>
      <c r="M1293">
        <v>38981.050000000003</v>
      </c>
      <c r="N1293">
        <v>27.25</v>
      </c>
      <c r="O1293">
        <v>202950</v>
      </c>
      <c r="P1293">
        <v>35175</v>
      </c>
      <c r="Q1293">
        <v>24426.85</v>
      </c>
      <c r="R1293" s="4">
        <v>0.114927036348626</v>
      </c>
      <c r="S1293" s="2">
        <f t="shared" si="126"/>
        <v>0</v>
      </c>
      <c r="T1293" s="6">
        <f t="shared" si="129"/>
        <v>0.16388888888888889</v>
      </c>
      <c r="U1293" s="7">
        <v>6.5879999999999994E-2</v>
      </c>
      <c r="V1293" s="7">
        <v>1.37E-2</v>
      </c>
      <c r="W1293" s="3">
        <f t="shared" si="127"/>
        <v>-1.7857681535720042</v>
      </c>
      <c r="X1293" s="8">
        <f t="shared" si="130"/>
        <v>-1.8322942871288208</v>
      </c>
      <c r="Y1293" s="3">
        <f t="shared" si="128"/>
        <v>16.499999999818556</v>
      </c>
      <c r="Z1293">
        <f t="shared" si="125"/>
        <v>2156.6304392577767</v>
      </c>
    </row>
    <row r="1294" spans="1:26" hidden="1" x14ac:dyDescent="0.25">
      <c r="A1294" t="s">
        <v>0</v>
      </c>
      <c r="B1294" s="1">
        <v>45898</v>
      </c>
      <c r="C1294" s="1">
        <v>45958</v>
      </c>
      <c r="D1294" t="s">
        <v>3</v>
      </c>
      <c r="E1294">
        <v>23650</v>
      </c>
      <c r="F1294" t="s">
        <v>2</v>
      </c>
      <c r="G1294" t="s">
        <v>2</v>
      </c>
      <c r="H1294" t="s">
        <v>2</v>
      </c>
      <c r="I1294">
        <v>1226.5999999999999</v>
      </c>
      <c r="J1294">
        <v>1226.5999999999999</v>
      </c>
      <c r="K1294">
        <v>1250.0999999999999</v>
      </c>
      <c r="L1294" t="s">
        <v>2</v>
      </c>
      <c r="M1294" t="s">
        <v>2</v>
      </c>
      <c r="N1294" t="s">
        <v>2</v>
      </c>
      <c r="O1294">
        <v>600</v>
      </c>
      <c r="P1294" t="s">
        <v>2</v>
      </c>
      <c r="Q1294">
        <v>24426.85</v>
      </c>
      <c r="R1294" s="4">
        <v>0.16819612548680021</v>
      </c>
      <c r="S1294" s="2">
        <f t="shared" si="126"/>
        <v>1</v>
      </c>
      <c r="T1294" s="6">
        <f t="shared" si="129"/>
        <v>0.16388888888888889</v>
      </c>
      <c r="U1294" s="7">
        <v>6.5879999999999994E-2</v>
      </c>
      <c r="V1294" s="7">
        <v>1.37E-2</v>
      </c>
      <c r="W1294" s="3">
        <f t="shared" si="127"/>
        <v>0.63429300619236306</v>
      </c>
      <c r="X1294" s="8">
        <f t="shared" si="130"/>
        <v>0.56620184464531331</v>
      </c>
      <c r="Y1294" s="3">
        <f t="shared" si="128"/>
        <v>1250.1000000003623</v>
      </c>
      <c r="Z1294">
        <f t="shared" ref="Z1294:Z1357" si="131">IF(D1294="CE",
   K1294 - EXP(-V1294*T1294)*Q1294 + EXP(-U1294*T1294)*E1294,
   K1294 + EXP(-V1294*T1294)*Q1294 - EXP(-U1294*T1294)*E1294
)</f>
        <v>274.05804232161609</v>
      </c>
    </row>
    <row r="1295" spans="1:26" hidden="1" x14ac:dyDescent="0.25">
      <c r="A1295" t="s">
        <v>0</v>
      </c>
      <c r="B1295" s="1">
        <v>45898</v>
      </c>
      <c r="C1295" s="1">
        <v>45958</v>
      </c>
      <c r="D1295" t="s">
        <v>3</v>
      </c>
      <c r="E1295">
        <v>25300</v>
      </c>
      <c r="F1295">
        <v>223</v>
      </c>
      <c r="G1295">
        <v>236.35</v>
      </c>
      <c r="H1295">
        <v>181.55</v>
      </c>
      <c r="I1295">
        <v>188.65</v>
      </c>
      <c r="J1295">
        <v>191.45</v>
      </c>
      <c r="K1295">
        <v>188.65</v>
      </c>
      <c r="L1295">
        <v>1794</v>
      </c>
      <c r="M1295">
        <v>34321.43</v>
      </c>
      <c r="N1295">
        <v>280.27999999999997</v>
      </c>
      <c r="O1295">
        <v>62175</v>
      </c>
      <c r="P1295">
        <v>9750</v>
      </c>
      <c r="Q1295">
        <v>24426.85</v>
      </c>
      <c r="R1295" s="4">
        <v>0.1106433399795112</v>
      </c>
      <c r="S1295" s="2">
        <f t="shared" si="126"/>
        <v>0</v>
      </c>
      <c r="T1295" s="6">
        <f t="shared" si="129"/>
        <v>0.16388888888888889</v>
      </c>
      <c r="U1295" s="7">
        <v>6.5879999999999994E-2</v>
      </c>
      <c r="V1295" s="7">
        <v>1.37E-2</v>
      </c>
      <c r="W1295" s="3">
        <f t="shared" si="127"/>
        <v>-0.57078499569917218</v>
      </c>
      <c r="X1295" s="8">
        <f t="shared" si="130"/>
        <v>-0.61557695220141218</v>
      </c>
      <c r="Y1295" s="3">
        <f t="shared" si="128"/>
        <v>188.65000000016425</v>
      </c>
      <c r="Z1295">
        <f t="shared" si="131"/>
        <v>844.88882166913027</v>
      </c>
    </row>
    <row r="1296" spans="1:26" hidden="1" x14ac:dyDescent="0.25">
      <c r="A1296" t="s">
        <v>0</v>
      </c>
      <c r="B1296" s="1">
        <v>45898</v>
      </c>
      <c r="C1296" s="1">
        <v>45958</v>
      </c>
      <c r="D1296" t="s">
        <v>3</v>
      </c>
      <c r="E1296">
        <v>23550</v>
      </c>
      <c r="F1296" t="s">
        <v>2</v>
      </c>
      <c r="G1296" t="s">
        <v>2</v>
      </c>
      <c r="H1296" t="s">
        <v>2</v>
      </c>
      <c r="I1296">
        <v>1735.05</v>
      </c>
      <c r="J1296">
        <v>1735.05</v>
      </c>
      <c r="K1296">
        <v>1323.05</v>
      </c>
      <c r="L1296" t="s">
        <v>2</v>
      </c>
      <c r="M1296" t="s">
        <v>2</v>
      </c>
      <c r="N1296" t="s">
        <v>2</v>
      </c>
      <c r="O1296">
        <v>375</v>
      </c>
      <c r="P1296" t="s">
        <v>2</v>
      </c>
      <c r="Q1296">
        <v>24426.85</v>
      </c>
      <c r="R1296" s="4">
        <v>0.16859972479305971</v>
      </c>
      <c r="S1296" s="2">
        <f t="shared" si="126"/>
        <v>1</v>
      </c>
      <c r="T1296" s="6">
        <f t="shared" si="129"/>
        <v>0.16388888888888889</v>
      </c>
      <c r="U1296" s="7">
        <v>6.5879999999999994E-2</v>
      </c>
      <c r="V1296" s="7">
        <v>1.37E-2</v>
      </c>
      <c r="W1296" s="3">
        <f t="shared" si="127"/>
        <v>0.69501857075235807</v>
      </c>
      <c r="X1296" s="8">
        <f t="shared" si="130"/>
        <v>0.62676401932053383</v>
      </c>
      <c r="Y1296" s="3">
        <f t="shared" si="128"/>
        <v>1323.0499999999993</v>
      </c>
      <c r="Z1296">
        <f t="shared" si="131"/>
        <v>248.08193448237216</v>
      </c>
    </row>
    <row r="1297" spans="1:26" hidden="1" x14ac:dyDescent="0.25">
      <c r="A1297" t="s">
        <v>0</v>
      </c>
      <c r="B1297" s="1">
        <v>45898</v>
      </c>
      <c r="C1297" s="1">
        <v>45958</v>
      </c>
      <c r="D1297" t="s">
        <v>3</v>
      </c>
      <c r="E1297">
        <v>26450</v>
      </c>
      <c r="F1297" t="s">
        <v>2</v>
      </c>
      <c r="G1297" t="s">
        <v>2</v>
      </c>
      <c r="H1297" t="s">
        <v>2</v>
      </c>
      <c r="I1297">
        <v>324.10000000000002</v>
      </c>
      <c r="J1297" t="s">
        <v>2</v>
      </c>
      <c r="K1297">
        <v>116.65</v>
      </c>
      <c r="L1297" t="s">
        <v>2</v>
      </c>
      <c r="M1297" t="s">
        <v>2</v>
      </c>
      <c r="N1297" t="s">
        <v>2</v>
      </c>
      <c r="O1297" t="s">
        <v>2</v>
      </c>
      <c r="P1297" t="s">
        <v>2</v>
      </c>
      <c r="Q1297">
        <v>24426.85</v>
      </c>
      <c r="R1297" s="4">
        <v>0.16162790980637801</v>
      </c>
      <c r="S1297" s="2">
        <f t="shared" si="126"/>
        <v>0</v>
      </c>
      <c r="T1297" s="6">
        <f t="shared" si="129"/>
        <v>0.16388888888888889</v>
      </c>
      <c r="U1297" s="7">
        <v>6.5879999999999994E-2</v>
      </c>
      <c r="V1297" s="7">
        <v>1.37E-2</v>
      </c>
      <c r="W1297" s="3">
        <f t="shared" si="127"/>
        <v>-1.0527061863389007</v>
      </c>
      <c r="X1297" s="8">
        <f t="shared" si="130"/>
        <v>-1.1181383244769565</v>
      </c>
      <c r="Y1297" s="3">
        <f t="shared" si="128"/>
        <v>116.64999999917245</v>
      </c>
      <c r="Z1297">
        <f t="shared" si="131"/>
        <v>1910.5390618204256</v>
      </c>
    </row>
    <row r="1298" spans="1:26" hidden="1" x14ac:dyDescent="0.25">
      <c r="A1298" t="s">
        <v>0</v>
      </c>
      <c r="B1298" s="1">
        <v>45898</v>
      </c>
      <c r="C1298" s="1">
        <v>45958</v>
      </c>
      <c r="D1298" t="s">
        <v>3</v>
      </c>
      <c r="E1298">
        <v>23100</v>
      </c>
      <c r="F1298" t="s">
        <v>2</v>
      </c>
      <c r="G1298" t="s">
        <v>2</v>
      </c>
      <c r="H1298" t="s">
        <v>2</v>
      </c>
      <c r="I1298">
        <v>1834.75</v>
      </c>
      <c r="J1298">
        <v>1834.75</v>
      </c>
      <c r="K1298">
        <v>1678.85</v>
      </c>
      <c r="L1298" t="s">
        <v>2</v>
      </c>
      <c r="M1298" t="s">
        <v>2</v>
      </c>
      <c r="N1298" t="s">
        <v>2</v>
      </c>
      <c r="O1298">
        <v>75</v>
      </c>
      <c r="P1298" t="s">
        <v>2</v>
      </c>
      <c r="Q1298">
        <v>24426.85</v>
      </c>
      <c r="R1298" s="4">
        <v>0.17245654668336591</v>
      </c>
      <c r="S1298" s="2">
        <f t="shared" si="126"/>
        <v>1</v>
      </c>
      <c r="T1298" s="6">
        <f t="shared" si="129"/>
        <v>0.16388888888888889</v>
      </c>
      <c r="U1298" s="7">
        <v>6.5879999999999994E-2</v>
      </c>
      <c r="V1298" s="7">
        <v>1.37E-2</v>
      </c>
      <c r="W1298" s="3">
        <f t="shared" si="127"/>
        <v>0.95736297186293084</v>
      </c>
      <c r="X1298" s="8">
        <f t="shared" si="130"/>
        <v>0.88754705579425208</v>
      </c>
      <c r="Y1298" s="3">
        <f t="shared" si="128"/>
        <v>1678.8499999998385</v>
      </c>
      <c r="Z1298">
        <f t="shared" si="131"/>
        <v>158.71444920577778</v>
      </c>
    </row>
    <row r="1299" spans="1:26" hidden="1" x14ac:dyDescent="0.25">
      <c r="A1299" t="s">
        <v>0</v>
      </c>
      <c r="B1299" s="1">
        <v>45898</v>
      </c>
      <c r="C1299" s="1">
        <v>45986</v>
      </c>
      <c r="D1299" t="s">
        <v>3</v>
      </c>
      <c r="E1299">
        <v>24550</v>
      </c>
      <c r="F1299" t="s">
        <v>2</v>
      </c>
      <c r="G1299" t="s">
        <v>2</v>
      </c>
      <c r="H1299" t="s">
        <v>2</v>
      </c>
      <c r="I1299">
        <v>929.3</v>
      </c>
      <c r="J1299" t="s">
        <v>2</v>
      </c>
      <c r="K1299">
        <v>879.7</v>
      </c>
      <c r="L1299" t="s">
        <v>2</v>
      </c>
      <c r="M1299" t="s">
        <v>2</v>
      </c>
      <c r="N1299" t="s">
        <v>2</v>
      </c>
      <c r="O1299" t="s">
        <v>2</v>
      </c>
      <c r="P1299" t="s">
        <v>2</v>
      </c>
      <c r="Q1299">
        <v>24426.85</v>
      </c>
      <c r="R1299" s="4">
        <v>0.1662733082661329</v>
      </c>
      <c r="S1299" s="2">
        <f t="shared" si="126"/>
        <v>0</v>
      </c>
      <c r="T1299" s="6">
        <f t="shared" si="129"/>
        <v>0.2388888888888889</v>
      </c>
      <c r="U1299" s="7">
        <v>6.5879999999999994E-2</v>
      </c>
      <c r="V1299" s="7">
        <v>1.37E-2</v>
      </c>
      <c r="W1299" s="3">
        <f t="shared" si="127"/>
        <v>0.13213737341909904</v>
      </c>
      <c r="X1299" s="8">
        <f t="shared" si="130"/>
        <v>5.0869197305284622E-2</v>
      </c>
      <c r="Y1299" s="3">
        <f t="shared" si="128"/>
        <v>879.70000000000073</v>
      </c>
      <c r="Z1299">
        <f t="shared" si="131"/>
        <v>699.31951755021146</v>
      </c>
    </row>
    <row r="1300" spans="1:26" hidden="1" x14ac:dyDescent="0.25">
      <c r="A1300" t="s">
        <v>0</v>
      </c>
      <c r="B1300" s="1">
        <v>45898</v>
      </c>
      <c r="C1300" s="1">
        <v>45986</v>
      </c>
      <c r="D1300" t="s">
        <v>3</v>
      </c>
      <c r="E1300">
        <v>25400</v>
      </c>
      <c r="F1300">
        <v>330</v>
      </c>
      <c r="G1300">
        <v>343</v>
      </c>
      <c r="H1300">
        <v>310</v>
      </c>
      <c r="I1300">
        <v>320.10000000000002</v>
      </c>
      <c r="J1300">
        <v>320.10000000000002</v>
      </c>
      <c r="K1300">
        <v>505.3</v>
      </c>
      <c r="L1300">
        <v>26</v>
      </c>
      <c r="M1300">
        <v>501.71</v>
      </c>
      <c r="N1300">
        <v>6.41</v>
      </c>
      <c r="O1300">
        <v>1350</v>
      </c>
      <c r="P1300">
        <v>1350</v>
      </c>
      <c r="Q1300">
        <v>24426.85</v>
      </c>
      <c r="R1300" s="4">
        <v>0.16435192716590299</v>
      </c>
      <c r="S1300" s="2">
        <f t="shared" si="126"/>
        <v>0</v>
      </c>
      <c r="T1300" s="6">
        <f t="shared" si="129"/>
        <v>0.2388888888888889</v>
      </c>
      <c r="U1300" s="7">
        <v>6.5879999999999994E-2</v>
      </c>
      <c r="V1300" s="7">
        <v>1.37E-2</v>
      </c>
      <c r="W1300" s="3">
        <f t="shared" si="127"/>
        <v>-0.29098597031859597</v>
      </c>
      <c r="X1300" s="8">
        <f t="shared" si="130"/>
        <v>-0.37131504719114605</v>
      </c>
      <c r="Y1300" s="3">
        <f t="shared" si="128"/>
        <v>505.30000000000291</v>
      </c>
      <c r="Z1300">
        <f t="shared" si="131"/>
        <v>1161.6469334645226</v>
      </c>
    </row>
    <row r="1301" spans="1:26" hidden="1" x14ac:dyDescent="0.25">
      <c r="A1301" t="s">
        <v>0</v>
      </c>
      <c r="B1301" s="1">
        <v>45898</v>
      </c>
      <c r="C1301" s="1">
        <v>45986</v>
      </c>
      <c r="D1301" t="s">
        <v>3</v>
      </c>
      <c r="E1301">
        <v>23700</v>
      </c>
      <c r="F1301" t="s">
        <v>2</v>
      </c>
      <c r="G1301" t="s">
        <v>2</v>
      </c>
      <c r="H1301" t="s">
        <v>2</v>
      </c>
      <c r="I1301">
        <v>1461</v>
      </c>
      <c r="J1301" t="s">
        <v>2</v>
      </c>
      <c r="K1301">
        <v>1399.35</v>
      </c>
      <c r="L1301" t="s">
        <v>2</v>
      </c>
      <c r="M1301" t="s">
        <v>2</v>
      </c>
      <c r="N1301" t="s">
        <v>2</v>
      </c>
      <c r="O1301" t="s">
        <v>2</v>
      </c>
      <c r="P1301" t="s">
        <v>2</v>
      </c>
      <c r="Q1301">
        <v>24426.85</v>
      </c>
      <c r="R1301" s="4">
        <v>0.16974245489160639</v>
      </c>
      <c r="S1301" s="2">
        <f t="shared" si="126"/>
        <v>1</v>
      </c>
      <c r="T1301" s="6">
        <f t="shared" si="129"/>
        <v>0.2388888888888889</v>
      </c>
      <c r="U1301" s="7">
        <v>6.5879999999999994E-2</v>
      </c>
      <c r="V1301" s="7">
        <v>1.37E-2</v>
      </c>
      <c r="W1301" s="3">
        <f t="shared" si="127"/>
        <v>0.5558403024711015</v>
      </c>
      <c r="X1301" s="8">
        <f t="shared" si="130"/>
        <v>0.47287653719830813</v>
      </c>
      <c r="Y1301" s="3">
        <f t="shared" si="128"/>
        <v>1399.3500000000004</v>
      </c>
      <c r="Z1301">
        <f t="shared" si="131"/>
        <v>382.24210163589669</v>
      </c>
    </row>
    <row r="1302" spans="1:26" hidden="1" x14ac:dyDescent="0.25">
      <c r="A1302" t="s">
        <v>0</v>
      </c>
      <c r="B1302" s="1">
        <v>45898</v>
      </c>
      <c r="C1302" s="1">
        <v>45986</v>
      </c>
      <c r="D1302" t="s">
        <v>3</v>
      </c>
      <c r="E1302">
        <v>24650</v>
      </c>
      <c r="F1302" t="s">
        <v>2</v>
      </c>
      <c r="G1302" t="s">
        <v>2</v>
      </c>
      <c r="H1302" t="s">
        <v>2</v>
      </c>
      <c r="I1302">
        <v>876.15</v>
      </c>
      <c r="J1302" t="s">
        <v>2</v>
      </c>
      <c r="K1302">
        <v>828.1</v>
      </c>
      <c r="L1302" t="s">
        <v>2</v>
      </c>
      <c r="M1302" t="s">
        <v>2</v>
      </c>
      <c r="N1302" t="s">
        <v>2</v>
      </c>
      <c r="O1302" t="s">
        <v>2</v>
      </c>
      <c r="P1302" t="s">
        <v>2</v>
      </c>
      <c r="Q1302">
        <v>24426.85</v>
      </c>
      <c r="R1302" s="4">
        <v>0.16598457707542741</v>
      </c>
      <c r="S1302" s="2">
        <f t="shared" si="126"/>
        <v>0</v>
      </c>
      <c r="T1302" s="6">
        <f t="shared" si="129"/>
        <v>0.2388888888888889</v>
      </c>
      <c r="U1302" s="7">
        <v>6.5879999999999994E-2</v>
      </c>
      <c r="V1302" s="7">
        <v>1.37E-2</v>
      </c>
      <c r="W1302" s="3">
        <f t="shared" si="127"/>
        <v>8.2118824454080697E-2</v>
      </c>
      <c r="X1302" s="8">
        <f t="shared" si="130"/>
        <v>9.9176935061058569E-4</v>
      </c>
      <c r="Y1302" s="3">
        <f t="shared" si="128"/>
        <v>828.0999999999276</v>
      </c>
      <c r="Z1302">
        <f t="shared" si="131"/>
        <v>746.15803706954102</v>
      </c>
    </row>
    <row r="1303" spans="1:26" hidden="1" x14ac:dyDescent="0.25">
      <c r="A1303" t="s">
        <v>0</v>
      </c>
      <c r="B1303" s="1">
        <v>45898</v>
      </c>
      <c r="C1303" s="1">
        <v>45986</v>
      </c>
      <c r="D1303" t="s">
        <v>3</v>
      </c>
      <c r="E1303">
        <v>23050</v>
      </c>
      <c r="F1303" t="s">
        <v>2</v>
      </c>
      <c r="G1303" t="s">
        <v>2</v>
      </c>
      <c r="H1303" t="s">
        <v>2</v>
      </c>
      <c r="I1303">
        <v>1955.85</v>
      </c>
      <c r="J1303" t="s">
        <v>2</v>
      </c>
      <c r="K1303">
        <v>1887.25</v>
      </c>
      <c r="L1303" t="s">
        <v>2</v>
      </c>
      <c r="M1303" t="s">
        <v>2</v>
      </c>
      <c r="N1303" t="s">
        <v>2</v>
      </c>
      <c r="O1303" t="s">
        <v>2</v>
      </c>
      <c r="P1303" t="s">
        <v>2</v>
      </c>
      <c r="Q1303">
        <v>24426.85</v>
      </c>
      <c r="R1303" s="4">
        <v>0.17463938183104491</v>
      </c>
      <c r="S1303" s="2">
        <f t="shared" si="126"/>
        <v>1</v>
      </c>
      <c r="T1303" s="6">
        <f t="shared" si="129"/>
        <v>0.2388888888888889</v>
      </c>
      <c r="U1303" s="7">
        <v>6.5879999999999994E-2</v>
      </c>
      <c r="V1303" s="7">
        <v>1.37E-2</v>
      </c>
      <c r="W1303" s="3">
        <f t="shared" si="127"/>
        <v>0.86841315850471101</v>
      </c>
      <c r="X1303" s="8">
        <f t="shared" si="130"/>
        <v>0.78305595844024434</v>
      </c>
      <c r="Y1303" s="3">
        <f t="shared" si="128"/>
        <v>1887.2500000000036</v>
      </c>
      <c r="Z1303">
        <f t="shared" si="131"/>
        <v>230.29172476024905</v>
      </c>
    </row>
    <row r="1304" spans="1:26" hidden="1" x14ac:dyDescent="0.25">
      <c r="A1304" t="s">
        <v>0</v>
      </c>
      <c r="B1304" s="1">
        <v>45898</v>
      </c>
      <c r="C1304" s="1">
        <v>45986</v>
      </c>
      <c r="D1304" t="s">
        <v>3</v>
      </c>
      <c r="E1304">
        <v>23600</v>
      </c>
      <c r="F1304" t="s">
        <v>2</v>
      </c>
      <c r="G1304" t="s">
        <v>2</v>
      </c>
      <c r="H1304" t="s">
        <v>2</v>
      </c>
      <c r="I1304">
        <v>1533.65</v>
      </c>
      <c r="J1304" t="s">
        <v>2</v>
      </c>
      <c r="K1304">
        <v>1470.65</v>
      </c>
      <c r="L1304" t="s">
        <v>2</v>
      </c>
      <c r="M1304" t="s">
        <v>2</v>
      </c>
      <c r="N1304" t="s">
        <v>2</v>
      </c>
      <c r="O1304" t="s">
        <v>2</v>
      </c>
      <c r="P1304" t="s">
        <v>2</v>
      </c>
      <c r="Q1304">
        <v>24426.85</v>
      </c>
      <c r="R1304" s="4">
        <v>0.17057562629252149</v>
      </c>
      <c r="S1304" s="2">
        <f t="shared" si="126"/>
        <v>1</v>
      </c>
      <c r="T1304" s="6">
        <f t="shared" si="129"/>
        <v>0.2388888888888889</v>
      </c>
      <c r="U1304" s="7">
        <v>6.5879999999999994E-2</v>
      </c>
      <c r="V1304" s="7">
        <v>1.37E-2</v>
      </c>
      <c r="W1304" s="3">
        <f t="shared" si="127"/>
        <v>0.60424866239931452</v>
      </c>
      <c r="X1304" s="8">
        <f t="shared" si="130"/>
        <v>0.52087767409807095</v>
      </c>
      <c r="Y1304" s="3">
        <f t="shared" si="128"/>
        <v>1470.6499999999978</v>
      </c>
      <c r="Z1304">
        <f t="shared" si="131"/>
        <v>355.10358211657149</v>
      </c>
    </row>
    <row r="1305" spans="1:26" hidden="1" x14ac:dyDescent="0.25">
      <c r="A1305" t="s">
        <v>0</v>
      </c>
      <c r="B1305" s="1">
        <v>45898</v>
      </c>
      <c r="C1305" s="1">
        <v>45986</v>
      </c>
      <c r="D1305" t="s">
        <v>3</v>
      </c>
      <c r="E1305">
        <v>23500</v>
      </c>
      <c r="F1305" t="s">
        <v>2</v>
      </c>
      <c r="G1305" t="s">
        <v>2</v>
      </c>
      <c r="H1305" t="s">
        <v>2</v>
      </c>
      <c r="I1305">
        <v>1606.1</v>
      </c>
      <c r="J1305" t="s">
        <v>2</v>
      </c>
      <c r="K1305">
        <v>1542.95</v>
      </c>
      <c r="L1305" t="s">
        <v>2</v>
      </c>
      <c r="M1305" t="s">
        <v>2</v>
      </c>
      <c r="N1305" t="s">
        <v>2</v>
      </c>
      <c r="O1305" t="s">
        <v>2</v>
      </c>
      <c r="P1305" t="s">
        <v>2</v>
      </c>
      <c r="Q1305">
        <v>24426.85</v>
      </c>
      <c r="R1305" s="4">
        <v>0.17126667231540871</v>
      </c>
      <c r="S1305" s="2">
        <f t="shared" si="126"/>
        <v>1</v>
      </c>
      <c r="T1305" s="6">
        <f t="shared" si="129"/>
        <v>0.2388888888888889</v>
      </c>
      <c r="U1305" s="7">
        <v>6.5879999999999994E-2</v>
      </c>
      <c r="V1305" s="7">
        <v>1.37E-2</v>
      </c>
      <c r="W1305" s="3">
        <f t="shared" si="127"/>
        <v>0.65287461618222542</v>
      </c>
      <c r="X1305" s="8">
        <f t="shared" si="130"/>
        <v>0.5691658704232373</v>
      </c>
      <c r="Y1305" s="3">
        <f t="shared" si="128"/>
        <v>1542.9500000001462</v>
      </c>
      <c r="Z1305">
        <f t="shared" si="131"/>
        <v>328.96506259723901</v>
      </c>
    </row>
    <row r="1306" spans="1:26" hidden="1" x14ac:dyDescent="0.25">
      <c r="A1306" t="s">
        <v>0</v>
      </c>
      <c r="B1306" s="1">
        <v>45898</v>
      </c>
      <c r="C1306" s="1">
        <v>45986</v>
      </c>
      <c r="D1306" t="s">
        <v>3</v>
      </c>
      <c r="E1306">
        <v>22800</v>
      </c>
      <c r="F1306" t="s">
        <v>2</v>
      </c>
      <c r="G1306" t="s">
        <v>2</v>
      </c>
      <c r="H1306" t="s">
        <v>2</v>
      </c>
      <c r="I1306">
        <v>2162.8000000000002</v>
      </c>
      <c r="J1306" t="s">
        <v>2</v>
      </c>
      <c r="K1306">
        <v>2092.1999999999998</v>
      </c>
      <c r="L1306" t="s">
        <v>2</v>
      </c>
      <c r="M1306" t="s">
        <v>2</v>
      </c>
      <c r="N1306" t="s">
        <v>2</v>
      </c>
      <c r="O1306" t="s">
        <v>2</v>
      </c>
      <c r="P1306" t="s">
        <v>2</v>
      </c>
      <c r="Q1306">
        <v>24426.85</v>
      </c>
      <c r="R1306" s="4">
        <v>0.17730412421107489</v>
      </c>
      <c r="S1306" s="2">
        <f t="shared" si="126"/>
        <v>1</v>
      </c>
      <c r="T1306" s="6">
        <f t="shared" si="129"/>
        <v>0.2388888888888889</v>
      </c>
      <c r="U1306" s="7">
        <v>6.5879999999999994E-2</v>
      </c>
      <c r="V1306" s="7">
        <v>1.37E-2</v>
      </c>
      <c r="W1306" s="3">
        <f t="shared" si="127"/>
        <v>0.98249406623089963</v>
      </c>
      <c r="X1306" s="8">
        <f t="shared" si="130"/>
        <v>0.89583443972591492</v>
      </c>
      <c r="Y1306" s="3">
        <f t="shared" si="128"/>
        <v>2092.1999999998261</v>
      </c>
      <c r="Z1306">
        <f t="shared" si="131"/>
        <v>189.14542596192405</v>
      </c>
    </row>
    <row r="1307" spans="1:26" hidden="1" x14ac:dyDescent="0.25">
      <c r="A1307" t="s">
        <v>0</v>
      </c>
      <c r="B1307" s="1">
        <v>45898</v>
      </c>
      <c r="C1307" s="1">
        <v>45986</v>
      </c>
      <c r="D1307" t="s">
        <v>3</v>
      </c>
      <c r="E1307">
        <v>22900</v>
      </c>
      <c r="F1307" t="s">
        <v>2</v>
      </c>
      <c r="G1307" t="s">
        <v>2</v>
      </c>
      <c r="H1307" t="s">
        <v>2</v>
      </c>
      <c r="I1307">
        <v>2079.0500000000002</v>
      </c>
      <c r="J1307" t="s">
        <v>2</v>
      </c>
      <c r="K1307">
        <v>2009.2</v>
      </c>
      <c r="L1307" t="s">
        <v>2</v>
      </c>
      <c r="M1307" t="s">
        <v>2</v>
      </c>
      <c r="N1307" t="s">
        <v>2</v>
      </c>
      <c r="O1307" t="s">
        <v>2</v>
      </c>
      <c r="P1307" t="s">
        <v>2</v>
      </c>
      <c r="Q1307">
        <v>24426.85</v>
      </c>
      <c r="R1307" s="4">
        <v>0.17617483906744191</v>
      </c>
      <c r="S1307" s="2">
        <f t="shared" si="126"/>
        <v>1</v>
      </c>
      <c r="T1307" s="6">
        <f t="shared" si="129"/>
        <v>0.2388888888888889</v>
      </c>
      <c r="U1307" s="7">
        <v>6.5879999999999994E-2</v>
      </c>
      <c r="V1307" s="7">
        <v>1.37E-2</v>
      </c>
      <c r="W1307" s="3">
        <f t="shared" si="127"/>
        <v>0.93741371323780764</v>
      </c>
      <c r="X1307" s="8">
        <f t="shared" si="130"/>
        <v>0.85130603908700708</v>
      </c>
      <c r="Y1307" s="3">
        <f t="shared" si="128"/>
        <v>2009.2000000000044</v>
      </c>
      <c r="Z1307">
        <f t="shared" si="131"/>
        <v>204.5839454812558</v>
      </c>
    </row>
    <row r="1308" spans="1:26" hidden="1" x14ac:dyDescent="0.25">
      <c r="A1308" t="s">
        <v>0</v>
      </c>
      <c r="B1308" s="1">
        <v>45898</v>
      </c>
      <c r="C1308" s="1">
        <v>45986</v>
      </c>
      <c r="D1308" t="s">
        <v>3</v>
      </c>
      <c r="E1308">
        <v>22850</v>
      </c>
      <c r="F1308" t="s">
        <v>2</v>
      </c>
      <c r="G1308" t="s">
        <v>2</v>
      </c>
      <c r="H1308" t="s">
        <v>2</v>
      </c>
      <c r="I1308">
        <v>2120.75</v>
      </c>
      <c r="J1308" t="s">
        <v>2</v>
      </c>
      <c r="K1308">
        <v>2050.5</v>
      </c>
      <c r="L1308" t="s">
        <v>2</v>
      </c>
      <c r="M1308" t="s">
        <v>2</v>
      </c>
      <c r="N1308" t="s">
        <v>2</v>
      </c>
      <c r="O1308" t="s">
        <v>2</v>
      </c>
      <c r="P1308" t="s">
        <v>2</v>
      </c>
      <c r="Q1308">
        <v>24426.85</v>
      </c>
      <c r="R1308" s="4">
        <v>0.17671642256673351</v>
      </c>
      <c r="S1308" s="2">
        <f t="shared" si="126"/>
        <v>1</v>
      </c>
      <c r="T1308" s="6">
        <f t="shared" si="129"/>
        <v>0.2388888888888889</v>
      </c>
      <c r="U1308" s="7">
        <v>6.5879999999999994E-2</v>
      </c>
      <c r="V1308" s="7">
        <v>1.37E-2</v>
      </c>
      <c r="W1308" s="3">
        <f t="shared" si="127"/>
        <v>0.96011174055240989</v>
      </c>
      <c r="X1308" s="8">
        <f t="shared" si="130"/>
        <v>0.87373936063698765</v>
      </c>
      <c r="Y1308" s="3">
        <f t="shared" si="128"/>
        <v>2050.5</v>
      </c>
      <c r="Z1308">
        <f t="shared" si="131"/>
        <v>196.66468572158919</v>
      </c>
    </row>
    <row r="1309" spans="1:26" hidden="1" x14ac:dyDescent="0.25">
      <c r="A1309" t="s">
        <v>0</v>
      </c>
      <c r="B1309" s="1">
        <v>45898</v>
      </c>
      <c r="C1309" s="1">
        <v>45986</v>
      </c>
      <c r="D1309" t="s">
        <v>3</v>
      </c>
      <c r="E1309">
        <v>23900</v>
      </c>
      <c r="F1309" t="s">
        <v>2</v>
      </c>
      <c r="G1309" t="s">
        <v>2</v>
      </c>
      <c r="H1309" t="s">
        <v>2</v>
      </c>
      <c r="I1309">
        <v>1323.4</v>
      </c>
      <c r="J1309" t="s">
        <v>2</v>
      </c>
      <c r="K1309">
        <v>1264.3</v>
      </c>
      <c r="L1309" t="s">
        <v>2</v>
      </c>
      <c r="M1309" t="s">
        <v>2</v>
      </c>
      <c r="N1309" t="s">
        <v>2</v>
      </c>
      <c r="O1309" t="s">
        <v>2</v>
      </c>
      <c r="P1309" t="s">
        <v>2</v>
      </c>
      <c r="Q1309">
        <v>24426.85</v>
      </c>
      <c r="R1309" s="4">
        <v>0.1687081568811126</v>
      </c>
      <c r="S1309" s="2">
        <f t="shared" si="126"/>
        <v>1</v>
      </c>
      <c r="T1309" s="6">
        <f t="shared" si="129"/>
        <v>0.2388888888888889</v>
      </c>
      <c r="U1309" s="7">
        <v>6.5879999999999994E-2</v>
      </c>
      <c r="V1309" s="7">
        <v>1.37E-2</v>
      </c>
      <c r="W1309" s="3">
        <f t="shared" si="127"/>
        <v>0.45682980172870763</v>
      </c>
      <c r="X1309" s="8">
        <f t="shared" si="130"/>
        <v>0.37437156265099325</v>
      </c>
      <c r="Y1309" s="3">
        <f t="shared" si="128"/>
        <v>1264.2999999998738</v>
      </c>
      <c r="Z1309">
        <f t="shared" si="131"/>
        <v>444.06914067456091</v>
      </c>
    </row>
    <row r="1310" spans="1:26" hidden="1" x14ac:dyDescent="0.25">
      <c r="A1310" t="s">
        <v>0</v>
      </c>
      <c r="B1310" s="1">
        <v>45898</v>
      </c>
      <c r="C1310" s="1">
        <v>45986</v>
      </c>
      <c r="D1310" t="s">
        <v>3</v>
      </c>
      <c r="E1310">
        <v>23300</v>
      </c>
      <c r="F1310" t="s">
        <v>2</v>
      </c>
      <c r="G1310" t="s">
        <v>2</v>
      </c>
      <c r="H1310" t="s">
        <v>2</v>
      </c>
      <c r="I1310">
        <v>1757.65</v>
      </c>
      <c r="J1310" t="s">
        <v>2</v>
      </c>
      <c r="K1310">
        <v>1691.45</v>
      </c>
      <c r="L1310" t="s">
        <v>2</v>
      </c>
      <c r="M1310" t="s">
        <v>2</v>
      </c>
      <c r="N1310" t="s">
        <v>2</v>
      </c>
      <c r="O1310" t="s">
        <v>2</v>
      </c>
      <c r="P1310" t="s">
        <v>2</v>
      </c>
      <c r="Q1310">
        <v>24426.85</v>
      </c>
      <c r="R1310" s="4">
        <v>0.17247484270567659</v>
      </c>
      <c r="S1310" s="2">
        <f t="shared" si="126"/>
        <v>1</v>
      </c>
      <c r="T1310" s="6">
        <f t="shared" si="129"/>
        <v>0.2388888888888889</v>
      </c>
      <c r="U1310" s="7">
        <v>6.5879999999999994E-2</v>
      </c>
      <c r="V1310" s="7">
        <v>1.37E-2</v>
      </c>
      <c r="W1310" s="3">
        <f t="shared" si="127"/>
        <v>0.75027924576743654</v>
      </c>
      <c r="X1310" s="8">
        <f t="shared" si="130"/>
        <v>0.66597999149523213</v>
      </c>
      <c r="Y1310" s="3">
        <f t="shared" si="128"/>
        <v>1691.4499999999643</v>
      </c>
      <c r="Z1310">
        <f t="shared" si="131"/>
        <v>280.58802355857915</v>
      </c>
    </row>
    <row r="1311" spans="1:26" hidden="1" x14ac:dyDescent="0.25">
      <c r="A1311" t="s">
        <v>0</v>
      </c>
      <c r="B1311" s="1">
        <v>45898</v>
      </c>
      <c r="C1311" s="1">
        <v>45986</v>
      </c>
      <c r="D1311" t="s">
        <v>3</v>
      </c>
      <c r="E1311">
        <v>24700</v>
      </c>
      <c r="F1311" t="s">
        <v>2</v>
      </c>
      <c r="G1311" t="s">
        <v>2</v>
      </c>
      <c r="H1311" t="s">
        <v>2</v>
      </c>
      <c r="I1311">
        <v>850.35</v>
      </c>
      <c r="J1311" t="s">
        <v>2</v>
      </c>
      <c r="K1311">
        <v>803.1</v>
      </c>
      <c r="L1311" t="s">
        <v>2</v>
      </c>
      <c r="M1311" t="s">
        <v>2</v>
      </c>
      <c r="N1311" t="s">
        <v>2</v>
      </c>
      <c r="O1311" t="s">
        <v>2</v>
      </c>
      <c r="P1311" t="s">
        <v>2</v>
      </c>
      <c r="Q1311">
        <v>24426.85</v>
      </c>
      <c r="R1311" s="4">
        <v>0.16585456894671979</v>
      </c>
      <c r="S1311" s="2">
        <f t="shared" si="126"/>
        <v>0</v>
      </c>
      <c r="T1311" s="6">
        <f t="shared" si="129"/>
        <v>0.2388888888888889</v>
      </c>
      <c r="U1311" s="7">
        <v>6.5879999999999994E-2</v>
      </c>
      <c r="V1311" s="7">
        <v>1.37E-2</v>
      </c>
      <c r="W1311" s="3">
        <f t="shared" si="127"/>
        <v>5.712264483533433E-2</v>
      </c>
      <c r="X1311" s="8">
        <f t="shared" si="130"/>
        <v>-2.3940867155833434E-2</v>
      </c>
      <c r="Y1311" s="3">
        <f t="shared" si="128"/>
        <v>803.10000000131004</v>
      </c>
      <c r="Z1311">
        <f t="shared" si="131"/>
        <v>770.3772968292069</v>
      </c>
    </row>
    <row r="1312" spans="1:26" hidden="1" x14ac:dyDescent="0.25">
      <c r="A1312" t="s">
        <v>0</v>
      </c>
      <c r="B1312" s="1">
        <v>45898</v>
      </c>
      <c r="C1312" s="1">
        <v>45986</v>
      </c>
      <c r="D1312" t="s">
        <v>3</v>
      </c>
      <c r="E1312">
        <v>24100</v>
      </c>
      <c r="F1312" t="s">
        <v>2</v>
      </c>
      <c r="G1312" t="s">
        <v>2</v>
      </c>
      <c r="H1312" t="s">
        <v>2</v>
      </c>
      <c r="I1312">
        <v>1193.3</v>
      </c>
      <c r="J1312" t="s">
        <v>2</v>
      </c>
      <c r="K1312">
        <v>1136.95</v>
      </c>
      <c r="L1312" t="s">
        <v>2</v>
      </c>
      <c r="M1312" t="s">
        <v>2</v>
      </c>
      <c r="N1312" t="s">
        <v>2</v>
      </c>
      <c r="O1312" t="s">
        <v>2</v>
      </c>
      <c r="P1312" t="s">
        <v>2</v>
      </c>
      <c r="Q1312">
        <v>24426.85</v>
      </c>
      <c r="R1312" s="4">
        <v>0.1678261655794939</v>
      </c>
      <c r="S1312" s="2">
        <f t="shared" si="126"/>
        <v>1</v>
      </c>
      <c r="T1312" s="6">
        <f t="shared" si="129"/>
        <v>0.2388888888888889</v>
      </c>
      <c r="U1312" s="7">
        <v>6.5879999999999994E-2</v>
      </c>
      <c r="V1312" s="7">
        <v>1.37E-2</v>
      </c>
      <c r="W1312" s="3">
        <f t="shared" si="127"/>
        <v>0.3572054402350372</v>
      </c>
      <c r="X1312" s="8">
        <f t="shared" si="130"/>
        <v>0.27517828552785856</v>
      </c>
      <c r="Y1312" s="3">
        <f t="shared" si="128"/>
        <v>1136.9499999999989</v>
      </c>
      <c r="Z1312">
        <f t="shared" si="131"/>
        <v>513.59617971322223</v>
      </c>
    </row>
    <row r="1313" spans="1:26" hidden="1" x14ac:dyDescent="0.25">
      <c r="A1313" t="s">
        <v>0</v>
      </c>
      <c r="B1313" s="1">
        <v>45898</v>
      </c>
      <c r="C1313" s="1">
        <v>45986</v>
      </c>
      <c r="D1313" t="s">
        <v>3</v>
      </c>
      <c r="E1313">
        <v>24600</v>
      </c>
      <c r="F1313">
        <v>644.20000000000005</v>
      </c>
      <c r="G1313">
        <v>644.20000000000005</v>
      </c>
      <c r="H1313">
        <v>644.20000000000005</v>
      </c>
      <c r="I1313">
        <v>644.20000000000005</v>
      </c>
      <c r="J1313">
        <v>644.20000000000005</v>
      </c>
      <c r="K1313">
        <v>644.20000000000005</v>
      </c>
      <c r="L1313">
        <v>1</v>
      </c>
      <c r="M1313">
        <v>18.93</v>
      </c>
      <c r="N1313">
        <v>0.48</v>
      </c>
      <c r="O1313">
        <v>75</v>
      </c>
      <c r="P1313">
        <v>75</v>
      </c>
      <c r="Q1313">
        <v>24426.85</v>
      </c>
      <c r="R1313" s="4">
        <v>0.1217277895417027</v>
      </c>
      <c r="S1313" s="2">
        <f t="shared" si="126"/>
        <v>0</v>
      </c>
      <c r="T1313" s="6">
        <f t="shared" si="129"/>
        <v>0.2388888888888889</v>
      </c>
      <c r="U1313" s="7">
        <v>6.5879999999999994E-2</v>
      </c>
      <c r="V1313" s="7">
        <v>1.37E-2</v>
      </c>
      <c r="W1313" s="3">
        <f t="shared" si="127"/>
        <v>0.12053926148012369</v>
      </c>
      <c r="X1313" s="8">
        <f t="shared" si="130"/>
        <v>6.1043269359809402E-2</v>
      </c>
      <c r="Y1313" s="3">
        <f t="shared" si="128"/>
        <v>644.19999999999891</v>
      </c>
      <c r="Z1313">
        <f t="shared" si="131"/>
        <v>513.03877730987733</v>
      </c>
    </row>
    <row r="1314" spans="1:26" hidden="1" x14ac:dyDescent="0.25">
      <c r="A1314" t="s">
        <v>0</v>
      </c>
      <c r="B1314" s="1">
        <v>45898</v>
      </c>
      <c r="C1314" s="1">
        <v>45986</v>
      </c>
      <c r="D1314" t="s">
        <v>3</v>
      </c>
      <c r="E1314">
        <v>26150</v>
      </c>
      <c r="F1314" t="s">
        <v>2</v>
      </c>
      <c r="G1314" t="s">
        <v>2</v>
      </c>
      <c r="H1314" t="s">
        <v>2</v>
      </c>
      <c r="I1314">
        <v>312.5</v>
      </c>
      <c r="J1314" t="s">
        <v>2</v>
      </c>
      <c r="K1314">
        <v>287.8</v>
      </c>
      <c r="L1314" t="s">
        <v>2</v>
      </c>
      <c r="M1314" t="s">
        <v>2</v>
      </c>
      <c r="N1314" t="s">
        <v>2</v>
      </c>
      <c r="O1314" t="s">
        <v>2</v>
      </c>
      <c r="P1314" t="s">
        <v>2</v>
      </c>
      <c r="Q1314">
        <v>24426.85</v>
      </c>
      <c r="R1314" s="4">
        <v>0.16366814188205531</v>
      </c>
      <c r="S1314" s="2">
        <f t="shared" si="126"/>
        <v>0</v>
      </c>
      <c r="T1314" s="6">
        <f t="shared" si="129"/>
        <v>0.2388888888888889</v>
      </c>
      <c r="U1314" s="7">
        <v>6.5879999999999994E-2</v>
      </c>
      <c r="V1314" s="7">
        <v>1.37E-2</v>
      </c>
      <c r="W1314" s="3">
        <f t="shared" si="127"/>
        <v>-0.65631012186478233</v>
      </c>
      <c r="X1314" s="8">
        <f t="shared" si="130"/>
        <v>-0.73630499005735095</v>
      </c>
      <c r="Y1314" s="3">
        <f t="shared" si="128"/>
        <v>287.799999999992</v>
      </c>
      <c r="Z1314">
        <f t="shared" si="131"/>
        <v>1682.4358298595034</v>
      </c>
    </row>
    <row r="1315" spans="1:26" hidden="1" x14ac:dyDescent="0.25">
      <c r="A1315" t="s">
        <v>0</v>
      </c>
      <c r="B1315" s="1">
        <v>45898</v>
      </c>
      <c r="C1315" s="1">
        <v>45986</v>
      </c>
      <c r="D1315" t="s">
        <v>3</v>
      </c>
      <c r="E1315">
        <v>25000</v>
      </c>
      <c r="F1315">
        <v>527.35</v>
      </c>
      <c r="G1315">
        <v>542.35</v>
      </c>
      <c r="H1315">
        <v>452.05</v>
      </c>
      <c r="I1315">
        <v>457.35</v>
      </c>
      <c r="J1315">
        <v>461</v>
      </c>
      <c r="K1315">
        <v>457.35</v>
      </c>
      <c r="L1315">
        <v>2163</v>
      </c>
      <c r="M1315">
        <v>41370.42</v>
      </c>
      <c r="N1315">
        <v>814.17</v>
      </c>
      <c r="O1315">
        <v>72900</v>
      </c>
      <c r="P1315">
        <v>72900</v>
      </c>
      <c r="Q1315">
        <v>24426.85</v>
      </c>
      <c r="R1315" s="4">
        <v>0.12136828309722281</v>
      </c>
      <c r="S1315" s="2">
        <f t="shared" si="126"/>
        <v>0</v>
      </c>
      <c r="T1315" s="6">
        <f t="shared" si="129"/>
        <v>0.2388888888888889</v>
      </c>
      <c r="U1315" s="7">
        <v>6.5879999999999994E-2</v>
      </c>
      <c r="V1315" s="7">
        <v>1.37E-2</v>
      </c>
      <c r="W1315" s="3">
        <f t="shared" si="127"/>
        <v>-0.15118300112975636</v>
      </c>
      <c r="X1315" s="8">
        <f t="shared" si="130"/>
        <v>-0.21050327994197143</v>
      </c>
      <c r="Y1315" s="3">
        <f t="shared" si="128"/>
        <v>457.349999999391</v>
      </c>
      <c r="Z1315">
        <f t="shared" si="131"/>
        <v>719.94285538719851</v>
      </c>
    </row>
    <row r="1316" spans="1:26" hidden="1" x14ac:dyDescent="0.25">
      <c r="A1316" t="s">
        <v>0</v>
      </c>
      <c r="B1316" s="1">
        <v>45898</v>
      </c>
      <c r="C1316" s="1">
        <v>45986</v>
      </c>
      <c r="D1316" t="s">
        <v>3</v>
      </c>
      <c r="E1316">
        <v>25700</v>
      </c>
      <c r="F1316" t="s">
        <v>2</v>
      </c>
      <c r="G1316" t="s">
        <v>2</v>
      </c>
      <c r="H1316" t="s">
        <v>2</v>
      </c>
      <c r="I1316">
        <v>437.7</v>
      </c>
      <c r="J1316" t="s">
        <v>2</v>
      </c>
      <c r="K1316">
        <v>406.3</v>
      </c>
      <c r="L1316" t="s">
        <v>2</v>
      </c>
      <c r="M1316" t="s">
        <v>2</v>
      </c>
      <c r="N1316" t="s">
        <v>2</v>
      </c>
      <c r="O1316" t="s">
        <v>2</v>
      </c>
      <c r="P1316" t="s">
        <v>2</v>
      </c>
      <c r="Q1316">
        <v>24426.85</v>
      </c>
      <c r="R1316" s="4">
        <v>0.1638886250238035</v>
      </c>
      <c r="S1316" s="2">
        <f t="shared" si="126"/>
        <v>0</v>
      </c>
      <c r="T1316" s="6">
        <f t="shared" si="129"/>
        <v>0.2388888888888889</v>
      </c>
      <c r="U1316" s="7">
        <v>6.5879999999999994E-2</v>
      </c>
      <c r="V1316" s="7">
        <v>1.37E-2</v>
      </c>
      <c r="W1316" s="3">
        <f t="shared" si="127"/>
        <v>-0.43862000274790308</v>
      </c>
      <c r="X1316" s="8">
        <f t="shared" si="130"/>
        <v>-0.51872263485628334</v>
      </c>
      <c r="Y1316" s="3">
        <f t="shared" si="128"/>
        <v>406.29999999999745</v>
      </c>
      <c r="Z1316">
        <f t="shared" si="131"/>
        <v>1357.9624920225142</v>
      </c>
    </row>
    <row r="1317" spans="1:26" hidden="1" x14ac:dyDescent="0.25">
      <c r="A1317" t="s">
        <v>0</v>
      </c>
      <c r="B1317" s="1">
        <v>45898</v>
      </c>
      <c r="C1317" s="1">
        <v>45986</v>
      </c>
      <c r="D1317" t="s">
        <v>3</v>
      </c>
      <c r="E1317">
        <v>24400</v>
      </c>
      <c r="F1317" t="s">
        <v>2</v>
      </c>
      <c r="G1317" t="s">
        <v>2</v>
      </c>
      <c r="H1317" t="s">
        <v>2</v>
      </c>
      <c r="I1317">
        <v>1012.8</v>
      </c>
      <c r="J1317" t="s">
        <v>2</v>
      </c>
      <c r="K1317">
        <v>960.9</v>
      </c>
      <c r="L1317" t="s">
        <v>2</v>
      </c>
      <c r="M1317" t="s">
        <v>2</v>
      </c>
      <c r="N1317" t="s">
        <v>2</v>
      </c>
      <c r="O1317" t="s">
        <v>2</v>
      </c>
      <c r="P1317" t="s">
        <v>2</v>
      </c>
      <c r="Q1317">
        <v>24426.85</v>
      </c>
      <c r="R1317" s="4">
        <v>0.16673897646186969</v>
      </c>
      <c r="S1317" s="2">
        <f t="shared" si="126"/>
        <v>1</v>
      </c>
      <c r="T1317" s="6">
        <f t="shared" si="129"/>
        <v>0.2388888888888889</v>
      </c>
      <c r="U1317" s="7">
        <v>6.5879999999999994E-2</v>
      </c>
      <c r="V1317" s="7">
        <v>1.37E-2</v>
      </c>
      <c r="W1317" s="3">
        <f t="shared" si="127"/>
        <v>0.2071985625194786</v>
      </c>
      <c r="X1317" s="8">
        <f t="shared" si="130"/>
        <v>0.12570278520294337</v>
      </c>
      <c r="Y1317" s="3">
        <f t="shared" si="128"/>
        <v>960.90000000059445</v>
      </c>
      <c r="Z1317">
        <f t="shared" si="131"/>
        <v>632.8617382712182</v>
      </c>
    </row>
    <row r="1318" spans="1:26" hidden="1" x14ac:dyDescent="0.25">
      <c r="A1318" t="s">
        <v>0</v>
      </c>
      <c r="B1318" s="1">
        <v>45898</v>
      </c>
      <c r="C1318" s="1">
        <v>45986</v>
      </c>
      <c r="D1318" t="s">
        <v>3</v>
      </c>
      <c r="E1318">
        <v>23250</v>
      </c>
      <c r="F1318" t="s">
        <v>2</v>
      </c>
      <c r="G1318" t="s">
        <v>2</v>
      </c>
      <c r="H1318" t="s">
        <v>2</v>
      </c>
      <c r="I1318">
        <v>1796.55</v>
      </c>
      <c r="J1318" t="s">
        <v>2</v>
      </c>
      <c r="K1318">
        <v>1729.85</v>
      </c>
      <c r="L1318" t="s">
        <v>2</v>
      </c>
      <c r="M1318" t="s">
        <v>2</v>
      </c>
      <c r="N1318" t="s">
        <v>2</v>
      </c>
      <c r="O1318" t="s">
        <v>2</v>
      </c>
      <c r="P1318" t="s">
        <v>2</v>
      </c>
      <c r="Q1318">
        <v>24426.85</v>
      </c>
      <c r="R1318" s="4">
        <v>0.17287866190419429</v>
      </c>
      <c r="S1318" s="2">
        <f t="shared" si="126"/>
        <v>1</v>
      </c>
      <c r="T1318" s="6">
        <f t="shared" si="129"/>
        <v>0.2388888888888889</v>
      </c>
      <c r="U1318" s="7">
        <v>6.5879999999999994E-2</v>
      </c>
      <c r="V1318" s="7">
        <v>1.37E-2</v>
      </c>
      <c r="W1318" s="3">
        <f t="shared" si="127"/>
        <v>0.77414768278799551</v>
      </c>
      <c r="X1318" s="8">
        <f t="shared" si="130"/>
        <v>0.68965105679037408</v>
      </c>
      <c r="Y1318" s="3">
        <f t="shared" si="128"/>
        <v>1729.8499999993765</v>
      </c>
      <c r="Z1318">
        <f t="shared" si="131"/>
        <v>269.7687637989111</v>
      </c>
    </row>
    <row r="1319" spans="1:26" hidden="1" x14ac:dyDescent="0.25">
      <c r="A1319" t="s">
        <v>0</v>
      </c>
      <c r="B1319" s="1">
        <v>45898</v>
      </c>
      <c r="C1319" s="1">
        <v>45986</v>
      </c>
      <c r="D1319" t="s">
        <v>3</v>
      </c>
      <c r="E1319">
        <v>26200</v>
      </c>
      <c r="F1319" t="s">
        <v>2</v>
      </c>
      <c r="G1319" t="s">
        <v>2</v>
      </c>
      <c r="H1319" t="s">
        <v>2</v>
      </c>
      <c r="I1319">
        <v>300.55</v>
      </c>
      <c r="J1319" t="s">
        <v>2</v>
      </c>
      <c r="K1319">
        <v>275.5</v>
      </c>
      <c r="L1319" t="s">
        <v>2</v>
      </c>
      <c r="M1319" t="s">
        <v>2</v>
      </c>
      <c r="N1319" t="s">
        <v>2</v>
      </c>
      <c r="O1319" t="s">
        <v>2</v>
      </c>
      <c r="P1319" t="s">
        <v>2</v>
      </c>
      <c r="Q1319">
        <v>24426.85</v>
      </c>
      <c r="R1319" s="4">
        <v>0.163370857520237</v>
      </c>
      <c r="S1319" s="2">
        <f t="shared" si="126"/>
        <v>0</v>
      </c>
      <c r="T1319" s="6">
        <f t="shared" si="129"/>
        <v>0.2388888888888889</v>
      </c>
      <c r="U1319" s="7">
        <v>6.5879999999999994E-2</v>
      </c>
      <c r="V1319" s="7">
        <v>1.37E-2</v>
      </c>
      <c r="W1319" s="3">
        <f t="shared" si="127"/>
        <v>-0.68157257460105491</v>
      </c>
      <c r="X1319" s="8">
        <f t="shared" si="130"/>
        <v>-0.76142214131304276</v>
      </c>
      <c r="Y1319" s="3">
        <f t="shared" si="128"/>
        <v>275.49999999980719</v>
      </c>
      <c r="Z1319">
        <f t="shared" si="131"/>
        <v>1719.35508961917</v>
      </c>
    </row>
    <row r="1320" spans="1:26" hidden="1" x14ac:dyDescent="0.25">
      <c r="A1320" t="s">
        <v>0</v>
      </c>
      <c r="B1320" s="1">
        <v>45898</v>
      </c>
      <c r="C1320" s="1">
        <v>45986</v>
      </c>
      <c r="D1320" t="s">
        <v>3</v>
      </c>
      <c r="E1320">
        <v>24450</v>
      </c>
      <c r="F1320" t="s">
        <v>2</v>
      </c>
      <c r="G1320" t="s">
        <v>2</v>
      </c>
      <c r="H1320" t="s">
        <v>2</v>
      </c>
      <c r="I1320">
        <v>984.45</v>
      </c>
      <c r="J1320" t="s">
        <v>2</v>
      </c>
      <c r="K1320">
        <v>933.3</v>
      </c>
      <c r="L1320" t="s">
        <v>2</v>
      </c>
      <c r="M1320" t="s">
        <v>2</v>
      </c>
      <c r="N1320" t="s">
        <v>2</v>
      </c>
      <c r="O1320" t="s">
        <v>2</v>
      </c>
      <c r="P1320" t="s">
        <v>2</v>
      </c>
      <c r="Q1320">
        <v>24426.85</v>
      </c>
      <c r="R1320" s="4">
        <v>0.16657329818638861</v>
      </c>
      <c r="S1320" s="2">
        <f t="shared" si="126"/>
        <v>0</v>
      </c>
      <c r="T1320" s="6">
        <f t="shared" si="129"/>
        <v>0.2388888888888889</v>
      </c>
      <c r="U1320" s="7">
        <v>6.5879999999999994E-2</v>
      </c>
      <c r="V1320" s="7">
        <v>1.37E-2</v>
      </c>
      <c r="W1320" s="3">
        <f t="shared" si="127"/>
        <v>0.18217975431959152</v>
      </c>
      <c r="X1320" s="8">
        <f t="shared" si="130"/>
        <v>0.10076495434939309</v>
      </c>
      <c r="Y1320" s="3">
        <f t="shared" si="128"/>
        <v>933.29999999999927</v>
      </c>
      <c r="Z1320">
        <f t="shared" si="131"/>
        <v>654.48099803087825</v>
      </c>
    </row>
    <row r="1321" spans="1:26" hidden="1" x14ac:dyDescent="0.25">
      <c r="A1321" t="s">
        <v>0</v>
      </c>
      <c r="B1321" s="1">
        <v>45898</v>
      </c>
      <c r="C1321" s="1">
        <v>45986</v>
      </c>
      <c r="D1321" t="s">
        <v>3</v>
      </c>
      <c r="E1321">
        <v>23450</v>
      </c>
      <c r="F1321" t="s">
        <v>2</v>
      </c>
      <c r="G1321" t="s">
        <v>2</v>
      </c>
      <c r="H1321" t="s">
        <v>2</v>
      </c>
      <c r="I1321">
        <v>1643.4</v>
      </c>
      <c r="J1321" t="s">
        <v>2</v>
      </c>
      <c r="K1321">
        <v>1578.8</v>
      </c>
      <c r="L1321" t="s">
        <v>2</v>
      </c>
      <c r="M1321" t="s">
        <v>2</v>
      </c>
      <c r="N1321" t="s">
        <v>2</v>
      </c>
      <c r="O1321" t="s">
        <v>2</v>
      </c>
      <c r="P1321" t="s">
        <v>2</v>
      </c>
      <c r="Q1321">
        <v>24426.85</v>
      </c>
      <c r="R1321" s="4">
        <v>0.17138020401217541</v>
      </c>
      <c r="S1321" s="2">
        <f t="shared" si="126"/>
        <v>1</v>
      </c>
      <c r="T1321" s="6">
        <f t="shared" si="129"/>
        <v>0.2388888888888889</v>
      </c>
      <c r="U1321" s="7">
        <v>6.5879999999999994E-2</v>
      </c>
      <c r="V1321" s="7">
        <v>1.37E-2</v>
      </c>
      <c r="W1321" s="3">
        <f t="shared" si="127"/>
        <v>0.67792522084017348</v>
      </c>
      <c r="X1321" s="8">
        <f t="shared" si="130"/>
        <v>0.59416098503276116</v>
      </c>
      <c r="Y1321" s="3">
        <f t="shared" si="128"/>
        <v>1578.7999999985295</v>
      </c>
      <c r="Z1321">
        <f t="shared" si="131"/>
        <v>315.59580283757168</v>
      </c>
    </row>
    <row r="1322" spans="1:26" hidden="1" x14ac:dyDescent="0.25">
      <c r="A1322" t="s">
        <v>0</v>
      </c>
      <c r="B1322" s="1">
        <v>45898</v>
      </c>
      <c r="C1322" s="1">
        <v>45986</v>
      </c>
      <c r="D1322" t="s">
        <v>3</v>
      </c>
      <c r="E1322">
        <v>24350</v>
      </c>
      <c r="F1322" t="s">
        <v>2</v>
      </c>
      <c r="G1322" t="s">
        <v>2</v>
      </c>
      <c r="H1322" t="s">
        <v>2</v>
      </c>
      <c r="I1322">
        <v>1041.6500000000001</v>
      </c>
      <c r="J1322" t="s">
        <v>2</v>
      </c>
      <c r="K1322">
        <v>988.95</v>
      </c>
      <c r="L1322" t="s">
        <v>2</v>
      </c>
      <c r="M1322" t="s">
        <v>2</v>
      </c>
      <c r="N1322" t="s">
        <v>2</v>
      </c>
      <c r="O1322" t="s">
        <v>2</v>
      </c>
      <c r="P1322" t="s">
        <v>2</v>
      </c>
      <c r="Q1322">
        <v>24426.85</v>
      </c>
      <c r="R1322" s="4">
        <v>0.16689776893472411</v>
      </c>
      <c r="S1322" s="2">
        <f t="shared" si="126"/>
        <v>1</v>
      </c>
      <c r="T1322" s="6">
        <f t="shared" si="129"/>
        <v>0.2388888888888889</v>
      </c>
      <c r="U1322" s="7">
        <v>6.5879999999999994E-2</v>
      </c>
      <c r="V1322" s="7">
        <v>1.37E-2</v>
      </c>
      <c r="W1322" s="3">
        <f t="shared" si="127"/>
        <v>0.23222547119034045</v>
      </c>
      <c r="X1322" s="8">
        <f t="shared" si="130"/>
        <v>0.15065208205033187</v>
      </c>
      <c r="Y1322" s="3">
        <f t="shared" si="128"/>
        <v>988.95000000000255</v>
      </c>
      <c r="Z1322">
        <f t="shared" si="131"/>
        <v>611.6924785115516</v>
      </c>
    </row>
    <row r="1323" spans="1:26" hidden="1" x14ac:dyDescent="0.25">
      <c r="A1323" t="s">
        <v>0</v>
      </c>
      <c r="B1323" s="1">
        <v>45898</v>
      </c>
      <c r="C1323" s="1">
        <v>45986</v>
      </c>
      <c r="D1323" t="s">
        <v>3</v>
      </c>
      <c r="E1323">
        <v>24800</v>
      </c>
      <c r="F1323">
        <v>555.29999999999995</v>
      </c>
      <c r="G1323">
        <v>631.45000000000005</v>
      </c>
      <c r="H1323">
        <v>550.35</v>
      </c>
      <c r="I1323">
        <v>559.4</v>
      </c>
      <c r="J1323">
        <v>553.6</v>
      </c>
      <c r="K1323">
        <v>559.4</v>
      </c>
      <c r="L1323">
        <v>303</v>
      </c>
      <c r="M1323">
        <v>5769.25</v>
      </c>
      <c r="N1323">
        <v>133.44999999999999</v>
      </c>
      <c r="O1323">
        <v>16575</v>
      </c>
      <c r="P1323">
        <v>16575</v>
      </c>
      <c r="Q1323">
        <v>24426.85</v>
      </c>
      <c r="R1323" s="4">
        <v>0.12448361564279541</v>
      </c>
      <c r="S1323" s="2">
        <f t="shared" si="126"/>
        <v>0</v>
      </c>
      <c r="T1323" s="6">
        <f t="shared" si="129"/>
        <v>0.2388888888888889</v>
      </c>
      <c r="U1323" s="7">
        <v>6.5879999999999994E-2</v>
      </c>
      <c r="V1323" s="7">
        <v>1.37E-2</v>
      </c>
      <c r="W1323" s="3">
        <f t="shared" si="127"/>
        <v>-1.3881025143778179E-2</v>
      </c>
      <c r="X1323" s="8">
        <f t="shared" si="130"/>
        <v>-7.472396202184145E-2</v>
      </c>
      <c r="Y1323" s="3">
        <f t="shared" si="128"/>
        <v>559.40000000053806</v>
      </c>
      <c r="Z1323">
        <f t="shared" si="131"/>
        <v>625.11581634853792</v>
      </c>
    </row>
    <row r="1324" spans="1:26" hidden="1" x14ac:dyDescent="0.25">
      <c r="A1324" t="s">
        <v>0</v>
      </c>
      <c r="B1324" s="1">
        <v>45898</v>
      </c>
      <c r="C1324" s="1">
        <v>45986</v>
      </c>
      <c r="D1324" t="s">
        <v>3</v>
      </c>
      <c r="E1324">
        <v>23750</v>
      </c>
      <c r="F1324" t="s">
        <v>2</v>
      </c>
      <c r="G1324" t="s">
        <v>2</v>
      </c>
      <c r="H1324" t="s">
        <v>2</v>
      </c>
      <c r="I1324">
        <v>1425.9</v>
      </c>
      <c r="J1324" t="s">
        <v>2</v>
      </c>
      <c r="K1324">
        <v>1364.9</v>
      </c>
      <c r="L1324" t="s">
        <v>2</v>
      </c>
      <c r="M1324" t="s">
        <v>2</v>
      </c>
      <c r="N1324" t="s">
        <v>2</v>
      </c>
      <c r="O1324" t="s">
        <v>2</v>
      </c>
      <c r="P1324" t="s">
        <v>2</v>
      </c>
      <c r="Q1324">
        <v>24426.85</v>
      </c>
      <c r="R1324" s="4">
        <v>0.16947233623607769</v>
      </c>
      <c r="S1324" s="2">
        <f t="shared" si="126"/>
        <v>1</v>
      </c>
      <c r="T1324" s="6">
        <f t="shared" si="129"/>
        <v>0.2388888888888889</v>
      </c>
      <c r="U1324" s="7">
        <v>6.5879999999999994E-2</v>
      </c>
      <c r="V1324" s="7">
        <v>1.37E-2</v>
      </c>
      <c r="W1324" s="3">
        <f t="shared" si="127"/>
        <v>0.53115118467310907</v>
      </c>
      <c r="X1324" s="8">
        <f t="shared" si="130"/>
        <v>0.44831944329938911</v>
      </c>
      <c r="Y1324" s="3">
        <f t="shared" si="128"/>
        <v>1364.8999999999996</v>
      </c>
      <c r="Z1324">
        <f t="shared" si="131"/>
        <v>397.01136139556547</v>
      </c>
    </row>
    <row r="1325" spans="1:26" hidden="1" x14ac:dyDescent="0.25">
      <c r="A1325" t="s">
        <v>0</v>
      </c>
      <c r="B1325" s="1">
        <v>45898</v>
      </c>
      <c r="C1325" s="1">
        <v>45986</v>
      </c>
      <c r="D1325" t="s">
        <v>3</v>
      </c>
      <c r="E1325">
        <v>23100</v>
      </c>
      <c r="F1325" t="s">
        <v>2</v>
      </c>
      <c r="G1325" t="s">
        <v>2</v>
      </c>
      <c r="H1325" t="s">
        <v>2</v>
      </c>
      <c r="I1325">
        <v>1915.45</v>
      </c>
      <c r="J1325" t="s">
        <v>2</v>
      </c>
      <c r="K1325">
        <v>1847.35</v>
      </c>
      <c r="L1325" t="s">
        <v>2</v>
      </c>
      <c r="M1325" t="s">
        <v>2</v>
      </c>
      <c r="N1325" t="s">
        <v>2</v>
      </c>
      <c r="O1325" t="s">
        <v>2</v>
      </c>
      <c r="P1325" t="s">
        <v>2</v>
      </c>
      <c r="Q1325">
        <v>24426.85</v>
      </c>
      <c r="R1325" s="4">
        <v>0.17417738335692809</v>
      </c>
      <c r="S1325" s="2">
        <f t="shared" si="126"/>
        <v>1</v>
      </c>
      <c r="T1325" s="6">
        <f t="shared" si="129"/>
        <v>0.2388888888888889</v>
      </c>
      <c r="U1325" s="7">
        <v>6.5879999999999994E-2</v>
      </c>
      <c r="V1325" s="7">
        <v>1.37E-2</v>
      </c>
      <c r="W1325" s="3">
        <f t="shared" si="127"/>
        <v>0.84503749693616637</v>
      </c>
      <c r="X1325" s="8">
        <f t="shared" si="130"/>
        <v>0.75990610445170381</v>
      </c>
      <c r="Y1325" s="3">
        <f t="shared" si="128"/>
        <v>1847.3499999999985</v>
      </c>
      <c r="Z1325">
        <f t="shared" si="131"/>
        <v>239.61098451991347</v>
      </c>
    </row>
    <row r="1326" spans="1:26" hidden="1" x14ac:dyDescent="0.25">
      <c r="A1326" t="s">
        <v>0</v>
      </c>
      <c r="B1326" s="1">
        <v>45898</v>
      </c>
      <c r="C1326" s="1">
        <v>45986</v>
      </c>
      <c r="D1326" t="s">
        <v>3</v>
      </c>
      <c r="E1326">
        <v>24900</v>
      </c>
      <c r="F1326" t="s">
        <v>2</v>
      </c>
      <c r="G1326" t="s">
        <v>2</v>
      </c>
      <c r="H1326" t="s">
        <v>2</v>
      </c>
      <c r="I1326">
        <v>752.05</v>
      </c>
      <c r="J1326" t="s">
        <v>2</v>
      </c>
      <c r="K1326">
        <v>708</v>
      </c>
      <c r="L1326" t="s">
        <v>2</v>
      </c>
      <c r="M1326" t="s">
        <v>2</v>
      </c>
      <c r="N1326" t="s">
        <v>2</v>
      </c>
      <c r="O1326" t="s">
        <v>2</v>
      </c>
      <c r="P1326" t="s">
        <v>2</v>
      </c>
      <c r="Q1326">
        <v>24426.85</v>
      </c>
      <c r="R1326" s="4">
        <v>0.1653387939605595</v>
      </c>
      <c r="S1326" s="2">
        <f t="shared" si="126"/>
        <v>0</v>
      </c>
      <c r="T1326" s="6">
        <f t="shared" si="129"/>
        <v>0.2388888888888889</v>
      </c>
      <c r="U1326" s="7">
        <v>6.5879999999999994E-2</v>
      </c>
      <c r="V1326" s="7">
        <v>1.37E-2</v>
      </c>
      <c r="W1326" s="3">
        <f t="shared" si="127"/>
        <v>-4.2746449226315798E-2</v>
      </c>
      <c r="X1326" s="8">
        <f t="shared" si="130"/>
        <v>-0.12355786968909896</v>
      </c>
      <c r="Y1326" s="3">
        <f t="shared" si="128"/>
        <v>708</v>
      </c>
      <c r="Z1326">
        <f t="shared" si="131"/>
        <v>872.15433586786821</v>
      </c>
    </row>
    <row r="1327" spans="1:26" hidden="1" x14ac:dyDescent="0.25">
      <c r="A1327" t="s">
        <v>0</v>
      </c>
      <c r="B1327" s="1">
        <v>45898</v>
      </c>
      <c r="C1327" s="1">
        <v>45986</v>
      </c>
      <c r="D1327" t="s">
        <v>3</v>
      </c>
      <c r="E1327">
        <v>23350</v>
      </c>
      <c r="F1327" t="s">
        <v>2</v>
      </c>
      <c r="G1327" t="s">
        <v>2</v>
      </c>
      <c r="H1327" t="s">
        <v>2</v>
      </c>
      <c r="I1327">
        <v>1719.15</v>
      </c>
      <c r="J1327" t="s">
        <v>2</v>
      </c>
      <c r="K1327">
        <v>1653.5</v>
      </c>
      <c r="L1327" t="s">
        <v>2</v>
      </c>
      <c r="M1327" t="s">
        <v>2</v>
      </c>
      <c r="N1327" t="s">
        <v>2</v>
      </c>
      <c r="O1327" t="s">
        <v>2</v>
      </c>
      <c r="P1327" t="s">
        <v>2</v>
      </c>
      <c r="Q1327">
        <v>24426.85</v>
      </c>
      <c r="R1327" s="4">
        <v>0.1720993079883785</v>
      </c>
      <c r="S1327" s="2">
        <f t="shared" si="126"/>
        <v>1</v>
      </c>
      <c r="T1327" s="6">
        <f t="shared" si="129"/>
        <v>0.2388888888888889</v>
      </c>
      <c r="U1327" s="7">
        <v>6.5879999999999994E-2</v>
      </c>
      <c r="V1327" s="7">
        <v>1.37E-2</v>
      </c>
      <c r="W1327" s="3">
        <f t="shared" si="127"/>
        <v>0.72624844434428726</v>
      </c>
      <c r="X1327" s="8">
        <f t="shared" si="130"/>
        <v>0.64213273740063781</v>
      </c>
      <c r="Y1327" s="3">
        <f t="shared" si="128"/>
        <v>1653.5</v>
      </c>
      <c r="Z1327">
        <f t="shared" si="131"/>
        <v>291.85728331824066</v>
      </c>
    </row>
    <row r="1328" spans="1:26" hidden="1" x14ac:dyDescent="0.25">
      <c r="A1328" t="s">
        <v>0</v>
      </c>
      <c r="B1328" s="1">
        <v>45898</v>
      </c>
      <c r="C1328" s="1">
        <v>45986</v>
      </c>
      <c r="D1328" t="s">
        <v>3</v>
      </c>
      <c r="E1328">
        <v>25550</v>
      </c>
      <c r="F1328" t="s">
        <v>2</v>
      </c>
      <c r="G1328" t="s">
        <v>2</v>
      </c>
      <c r="H1328" t="s">
        <v>2</v>
      </c>
      <c r="I1328">
        <v>487.5</v>
      </c>
      <c r="J1328" t="s">
        <v>2</v>
      </c>
      <c r="K1328">
        <v>453.75</v>
      </c>
      <c r="L1328" t="s">
        <v>2</v>
      </c>
      <c r="M1328" t="s">
        <v>2</v>
      </c>
      <c r="N1328" t="s">
        <v>2</v>
      </c>
      <c r="O1328" t="s">
        <v>2</v>
      </c>
      <c r="P1328" t="s">
        <v>2</v>
      </c>
      <c r="Q1328">
        <v>24426.85</v>
      </c>
      <c r="R1328" s="4">
        <v>0.16410434496943341</v>
      </c>
      <c r="S1328" s="2">
        <f t="shared" si="126"/>
        <v>0</v>
      </c>
      <c r="T1328" s="6">
        <f t="shared" si="129"/>
        <v>0.2388888888888889</v>
      </c>
      <c r="U1328" s="7">
        <v>6.5879999999999994E-2</v>
      </c>
      <c r="V1328" s="7">
        <v>1.37E-2</v>
      </c>
      <c r="W1328" s="3">
        <f t="shared" si="127"/>
        <v>-0.3649569297017225</v>
      </c>
      <c r="X1328" s="8">
        <f t="shared" si="130"/>
        <v>-0.44516499765374795</v>
      </c>
      <c r="Y1328" s="3">
        <f t="shared" si="128"/>
        <v>453.74999999994179</v>
      </c>
      <c r="Z1328">
        <f t="shared" si="131"/>
        <v>1257.7547127435173</v>
      </c>
    </row>
    <row r="1329" spans="1:26" hidden="1" x14ac:dyDescent="0.25">
      <c r="A1329" t="s">
        <v>0</v>
      </c>
      <c r="B1329" s="1">
        <v>45898</v>
      </c>
      <c r="C1329" s="1">
        <v>45986</v>
      </c>
      <c r="D1329" t="s">
        <v>3</v>
      </c>
      <c r="E1329">
        <v>24750</v>
      </c>
      <c r="F1329" t="s">
        <v>2</v>
      </c>
      <c r="G1329" t="s">
        <v>2</v>
      </c>
      <c r="H1329" t="s">
        <v>2</v>
      </c>
      <c r="I1329">
        <v>825.05</v>
      </c>
      <c r="J1329" t="s">
        <v>2</v>
      </c>
      <c r="K1329">
        <v>778.5</v>
      </c>
      <c r="L1329" t="s">
        <v>2</v>
      </c>
      <c r="M1329" t="s">
        <v>2</v>
      </c>
      <c r="N1329" t="s">
        <v>2</v>
      </c>
      <c r="O1329" t="s">
        <v>2</v>
      </c>
      <c r="P1329" t="s">
        <v>2</v>
      </c>
      <c r="Q1329">
        <v>24426.85</v>
      </c>
      <c r="R1329" s="4">
        <v>0.16570592811866541</v>
      </c>
      <c r="S1329" s="2">
        <f t="shared" si="126"/>
        <v>0</v>
      </c>
      <c r="T1329" s="6">
        <f t="shared" si="129"/>
        <v>0.2388888888888889</v>
      </c>
      <c r="U1329" s="7">
        <v>6.5879999999999994E-2</v>
      </c>
      <c r="V1329" s="7">
        <v>1.37E-2</v>
      </c>
      <c r="W1329" s="3">
        <f t="shared" si="127"/>
        <v>3.2132392850620334E-2</v>
      </c>
      <c r="X1329" s="8">
        <f t="shared" si="130"/>
        <v>-4.8858469061481877E-2</v>
      </c>
      <c r="Y1329" s="3">
        <f t="shared" si="128"/>
        <v>778.50000000045111</v>
      </c>
      <c r="Z1329">
        <f t="shared" si="131"/>
        <v>794.99655658887423</v>
      </c>
    </row>
    <row r="1330" spans="1:26" hidden="1" x14ac:dyDescent="0.25">
      <c r="A1330" t="s">
        <v>0</v>
      </c>
      <c r="B1330" s="1">
        <v>45898</v>
      </c>
      <c r="C1330" s="1">
        <v>45986</v>
      </c>
      <c r="D1330" t="s">
        <v>3</v>
      </c>
      <c r="E1330">
        <v>23200</v>
      </c>
      <c r="F1330" t="s">
        <v>2</v>
      </c>
      <c r="G1330" t="s">
        <v>2</v>
      </c>
      <c r="H1330" t="s">
        <v>2</v>
      </c>
      <c r="I1330">
        <v>1835.8</v>
      </c>
      <c r="J1330" t="s">
        <v>2</v>
      </c>
      <c r="K1330">
        <v>1768.6</v>
      </c>
      <c r="L1330" t="s">
        <v>2</v>
      </c>
      <c r="M1330" t="s">
        <v>2</v>
      </c>
      <c r="N1330" t="s">
        <v>2</v>
      </c>
      <c r="O1330" t="s">
        <v>2</v>
      </c>
      <c r="P1330" t="s">
        <v>2</v>
      </c>
      <c r="Q1330">
        <v>24426.85</v>
      </c>
      <c r="R1330" s="4">
        <v>0.17328544507842311</v>
      </c>
      <c r="S1330" s="2">
        <f t="shared" si="126"/>
        <v>1</v>
      </c>
      <c r="T1330" s="6">
        <f t="shared" si="129"/>
        <v>0.2388888888888889</v>
      </c>
      <c r="U1330" s="7">
        <v>6.5879999999999994E-2</v>
      </c>
      <c r="V1330" s="7">
        <v>1.37E-2</v>
      </c>
      <c r="W1330" s="3">
        <f t="shared" si="127"/>
        <v>0.79794773944297093</v>
      </c>
      <c r="X1330" s="8">
        <f t="shared" si="130"/>
        <v>0.71325229303942816</v>
      </c>
      <c r="Y1330" s="3">
        <f t="shared" si="128"/>
        <v>1768.6000000000022</v>
      </c>
      <c r="Z1330">
        <f t="shared" si="131"/>
        <v>259.29950403924522</v>
      </c>
    </row>
    <row r="1331" spans="1:26" hidden="1" x14ac:dyDescent="0.25">
      <c r="A1331" t="s">
        <v>0</v>
      </c>
      <c r="B1331" s="1">
        <v>45898</v>
      </c>
      <c r="C1331" s="1">
        <v>45986</v>
      </c>
      <c r="D1331" t="s">
        <v>3</v>
      </c>
      <c r="E1331">
        <v>24500</v>
      </c>
      <c r="F1331">
        <v>813.95</v>
      </c>
      <c r="G1331">
        <v>814</v>
      </c>
      <c r="H1331">
        <v>717</v>
      </c>
      <c r="I1331">
        <v>722.95</v>
      </c>
      <c r="J1331">
        <v>720.1</v>
      </c>
      <c r="K1331">
        <v>722.95</v>
      </c>
      <c r="L1331">
        <v>366</v>
      </c>
      <c r="M1331">
        <v>6938.51</v>
      </c>
      <c r="N1331">
        <v>213.26</v>
      </c>
      <c r="O1331">
        <v>13350</v>
      </c>
      <c r="P1331">
        <v>13350</v>
      </c>
      <c r="Q1331">
        <v>24426.85</v>
      </c>
      <c r="R1331" s="4">
        <v>0.12725660778203929</v>
      </c>
      <c r="S1331" s="2">
        <f t="shared" si="126"/>
        <v>0</v>
      </c>
      <c r="T1331" s="6">
        <f t="shared" si="129"/>
        <v>0.2388888888888889</v>
      </c>
      <c r="U1331" s="7">
        <v>6.5879999999999994E-2</v>
      </c>
      <c r="V1331" s="7">
        <v>1.37E-2</v>
      </c>
      <c r="W1331" s="3">
        <f t="shared" si="127"/>
        <v>0.18343523031383979</v>
      </c>
      <c r="X1331" s="8">
        <f t="shared" si="130"/>
        <v>0.1212369585604182</v>
      </c>
      <c r="Y1331" s="3">
        <f t="shared" si="128"/>
        <v>722.94999999924403</v>
      </c>
      <c r="Z1331">
        <f t="shared" si="131"/>
        <v>493.35025779054558</v>
      </c>
    </row>
    <row r="1332" spans="1:26" hidden="1" x14ac:dyDescent="0.25">
      <c r="A1332" t="s">
        <v>0</v>
      </c>
      <c r="B1332" s="1">
        <v>45898</v>
      </c>
      <c r="C1332" s="1">
        <v>45986</v>
      </c>
      <c r="D1332" t="s">
        <v>3</v>
      </c>
      <c r="E1332">
        <v>25300</v>
      </c>
      <c r="F1332">
        <v>360</v>
      </c>
      <c r="G1332">
        <v>382.65</v>
      </c>
      <c r="H1332">
        <v>329.95</v>
      </c>
      <c r="I1332">
        <v>332.05</v>
      </c>
      <c r="J1332">
        <v>329.95</v>
      </c>
      <c r="K1332">
        <v>332.05</v>
      </c>
      <c r="L1332">
        <v>69</v>
      </c>
      <c r="M1332">
        <v>1328.08</v>
      </c>
      <c r="N1332">
        <v>18.8</v>
      </c>
      <c r="O1332">
        <v>2475</v>
      </c>
      <c r="P1332">
        <v>2475</v>
      </c>
      <c r="Q1332">
        <v>24426.85</v>
      </c>
      <c r="R1332" s="4">
        <v>0.1182989081623132</v>
      </c>
      <c r="S1332" s="2">
        <f t="shared" si="126"/>
        <v>0</v>
      </c>
      <c r="T1332" s="6">
        <f t="shared" si="129"/>
        <v>0.2388888888888889</v>
      </c>
      <c r="U1332" s="7">
        <v>6.5879999999999994E-2</v>
      </c>
      <c r="V1332" s="7">
        <v>1.37E-2</v>
      </c>
      <c r="W1332" s="3">
        <f t="shared" si="127"/>
        <v>-0.36293021818371535</v>
      </c>
      <c r="X1332" s="8">
        <f t="shared" si="130"/>
        <v>-0.42075030129181712</v>
      </c>
      <c r="Y1332" s="3">
        <f t="shared" si="128"/>
        <v>332.04999999998472</v>
      </c>
      <c r="Z1332">
        <f t="shared" si="131"/>
        <v>889.95841394519084</v>
      </c>
    </row>
    <row r="1333" spans="1:26" hidden="1" x14ac:dyDescent="0.25">
      <c r="A1333" t="s">
        <v>0</v>
      </c>
      <c r="B1333" s="1">
        <v>45898</v>
      </c>
      <c r="C1333" s="1">
        <v>45986</v>
      </c>
      <c r="D1333" t="s">
        <v>3</v>
      </c>
      <c r="E1333">
        <v>23000</v>
      </c>
      <c r="F1333" t="s">
        <v>2</v>
      </c>
      <c r="G1333" t="s">
        <v>2</v>
      </c>
      <c r="H1333" t="s">
        <v>2</v>
      </c>
      <c r="I1333">
        <v>1996.55</v>
      </c>
      <c r="J1333" t="s">
        <v>2</v>
      </c>
      <c r="K1333">
        <v>1927.55</v>
      </c>
      <c r="L1333" t="s">
        <v>2</v>
      </c>
      <c r="M1333" t="s">
        <v>2</v>
      </c>
      <c r="N1333" t="s">
        <v>2</v>
      </c>
      <c r="O1333" t="s">
        <v>2</v>
      </c>
      <c r="P1333" t="s">
        <v>2</v>
      </c>
      <c r="Q1333">
        <v>24426.85</v>
      </c>
      <c r="R1333" s="4">
        <v>0.17513161216384029</v>
      </c>
      <c r="S1333" s="2">
        <f t="shared" si="126"/>
        <v>1</v>
      </c>
      <c r="T1333" s="6">
        <f t="shared" si="129"/>
        <v>0.2388888888888889</v>
      </c>
      <c r="U1333" s="7">
        <v>6.5879999999999994E-2</v>
      </c>
      <c r="V1333" s="7">
        <v>1.37E-2</v>
      </c>
      <c r="W1333" s="3">
        <f t="shared" si="127"/>
        <v>0.89158188788698745</v>
      </c>
      <c r="X1333" s="8">
        <f t="shared" si="130"/>
        <v>0.80598410404036525</v>
      </c>
      <c r="Y1333" s="3">
        <f t="shared" si="128"/>
        <v>1927.5500000000102</v>
      </c>
      <c r="Z1333">
        <f t="shared" si="131"/>
        <v>221.37246500058245</v>
      </c>
    </row>
    <row r="1334" spans="1:26" hidden="1" x14ac:dyDescent="0.25">
      <c r="A1334" t="s">
        <v>0</v>
      </c>
      <c r="B1334" s="1">
        <v>45898</v>
      </c>
      <c r="C1334" s="1">
        <v>45986</v>
      </c>
      <c r="D1334" t="s">
        <v>3</v>
      </c>
      <c r="E1334">
        <v>25500</v>
      </c>
      <c r="F1334">
        <v>266.75</v>
      </c>
      <c r="G1334">
        <v>315.95</v>
      </c>
      <c r="H1334">
        <v>260</v>
      </c>
      <c r="I1334">
        <v>265.75</v>
      </c>
      <c r="J1334">
        <v>264.60000000000002</v>
      </c>
      <c r="K1334">
        <v>265.75</v>
      </c>
      <c r="L1334">
        <v>2738</v>
      </c>
      <c r="M1334">
        <v>52957.23</v>
      </c>
      <c r="N1334">
        <v>592.98</v>
      </c>
      <c r="O1334">
        <v>117375</v>
      </c>
      <c r="P1334">
        <v>117375</v>
      </c>
      <c r="Q1334">
        <v>24426.85</v>
      </c>
      <c r="R1334" s="4">
        <v>0.11716163172908391</v>
      </c>
      <c r="S1334" s="2">
        <f t="shared" si="126"/>
        <v>0</v>
      </c>
      <c r="T1334" s="6">
        <f t="shared" si="129"/>
        <v>0.2388888888888889</v>
      </c>
      <c r="U1334" s="7">
        <v>6.5879999999999994E-2</v>
      </c>
      <c r="V1334" s="7">
        <v>1.37E-2</v>
      </c>
      <c r="W1334" s="3">
        <f t="shared" si="127"/>
        <v>-0.50451564012221739</v>
      </c>
      <c r="X1334" s="8">
        <f t="shared" si="130"/>
        <v>-0.56177986503257504</v>
      </c>
      <c r="Y1334" s="3">
        <f t="shared" si="128"/>
        <v>265.75000000000182</v>
      </c>
      <c r="Z1334">
        <f t="shared" si="131"/>
        <v>1020.5354529838551</v>
      </c>
    </row>
    <row r="1335" spans="1:26" hidden="1" x14ac:dyDescent="0.25">
      <c r="A1335" t="s">
        <v>0</v>
      </c>
      <c r="B1335" s="1">
        <v>45898</v>
      </c>
      <c r="C1335" s="1">
        <v>45986</v>
      </c>
      <c r="D1335" t="s">
        <v>3</v>
      </c>
      <c r="E1335">
        <v>24150</v>
      </c>
      <c r="F1335" t="s">
        <v>2</v>
      </c>
      <c r="G1335" t="s">
        <v>2</v>
      </c>
      <c r="H1335" t="s">
        <v>2</v>
      </c>
      <c r="I1335">
        <v>1161.95</v>
      </c>
      <c r="J1335" t="s">
        <v>2</v>
      </c>
      <c r="K1335">
        <v>1106.3499999999999</v>
      </c>
      <c r="L1335" t="s">
        <v>2</v>
      </c>
      <c r="M1335" t="s">
        <v>2</v>
      </c>
      <c r="N1335" t="s">
        <v>2</v>
      </c>
      <c r="O1335" t="s">
        <v>2</v>
      </c>
      <c r="P1335" t="s">
        <v>2</v>
      </c>
      <c r="Q1335">
        <v>24426.85</v>
      </c>
      <c r="R1335" s="4">
        <v>0.16762718418150169</v>
      </c>
      <c r="S1335" s="2">
        <f t="shared" si="126"/>
        <v>1</v>
      </c>
      <c r="T1335" s="6">
        <f t="shared" si="129"/>
        <v>0.2388888888888889</v>
      </c>
      <c r="U1335" s="7">
        <v>6.5879999999999994E-2</v>
      </c>
      <c r="V1335" s="7">
        <v>1.37E-2</v>
      </c>
      <c r="W1335" s="3">
        <f t="shared" si="127"/>
        <v>0.3322356489975819</v>
      </c>
      <c r="X1335" s="8">
        <f t="shared" si="130"/>
        <v>0.25030574895781821</v>
      </c>
      <c r="Y1335" s="3">
        <f t="shared" si="128"/>
        <v>1106.3500000010936</v>
      </c>
      <c r="Z1335">
        <f t="shared" si="131"/>
        <v>532.21543947288592</v>
      </c>
    </row>
    <row r="1336" spans="1:26" hidden="1" x14ac:dyDescent="0.25">
      <c r="A1336" t="s">
        <v>0</v>
      </c>
      <c r="B1336" s="1">
        <v>45898</v>
      </c>
      <c r="C1336" s="1">
        <v>45986</v>
      </c>
      <c r="D1336" t="s">
        <v>3</v>
      </c>
      <c r="E1336">
        <v>25350</v>
      </c>
      <c r="F1336" t="s">
        <v>2</v>
      </c>
      <c r="G1336" t="s">
        <v>2</v>
      </c>
      <c r="H1336" t="s">
        <v>2</v>
      </c>
      <c r="I1336">
        <v>560.25</v>
      </c>
      <c r="J1336" t="s">
        <v>2</v>
      </c>
      <c r="K1336">
        <v>523.4</v>
      </c>
      <c r="L1336" t="s">
        <v>2</v>
      </c>
      <c r="M1336" t="s">
        <v>2</v>
      </c>
      <c r="N1336" t="s">
        <v>2</v>
      </c>
      <c r="O1336" t="s">
        <v>2</v>
      </c>
      <c r="P1336" t="s">
        <v>2</v>
      </c>
      <c r="Q1336">
        <v>24426.85</v>
      </c>
      <c r="R1336" s="4">
        <v>0.1644374512170981</v>
      </c>
      <c r="S1336" s="2">
        <f t="shared" si="126"/>
        <v>0</v>
      </c>
      <c r="T1336" s="6">
        <f t="shared" si="129"/>
        <v>0.2388888888888889</v>
      </c>
      <c r="U1336" s="7">
        <v>6.5879999999999994E-2</v>
      </c>
      <c r="V1336" s="7">
        <v>1.37E-2</v>
      </c>
      <c r="W1336" s="3">
        <f t="shared" si="127"/>
        <v>-0.2662759479893238</v>
      </c>
      <c r="X1336" s="8">
        <f t="shared" si="130"/>
        <v>-0.34664682582034978</v>
      </c>
      <c r="Y1336" s="3">
        <f t="shared" si="128"/>
        <v>523.39999999999964</v>
      </c>
      <c r="Z1336">
        <f t="shared" si="131"/>
        <v>1130.5276737048589</v>
      </c>
    </row>
    <row r="1337" spans="1:26" hidden="1" x14ac:dyDescent="0.25">
      <c r="A1337" t="s">
        <v>0</v>
      </c>
      <c r="B1337" s="1">
        <v>45898</v>
      </c>
      <c r="C1337" s="1">
        <v>45986</v>
      </c>
      <c r="D1337" t="s">
        <v>3</v>
      </c>
      <c r="E1337">
        <v>25750</v>
      </c>
      <c r="F1337" t="s">
        <v>2</v>
      </c>
      <c r="G1337" t="s">
        <v>2</v>
      </c>
      <c r="H1337" t="s">
        <v>2</v>
      </c>
      <c r="I1337">
        <v>422</v>
      </c>
      <c r="J1337" t="s">
        <v>2</v>
      </c>
      <c r="K1337">
        <v>391.35</v>
      </c>
      <c r="L1337" t="s">
        <v>2</v>
      </c>
      <c r="M1337" t="s">
        <v>2</v>
      </c>
      <c r="N1337" t="s">
        <v>2</v>
      </c>
      <c r="O1337" t="s">
        <v>2</v>
      </c>
      <c r="P1337" t="s">
        <v>2</v>
      </c>
      <c r="Q1337">
        <v>24426.85</v>
      </c>
      <c r="R1337" s="4">
        <v>0.16381961157560779</v>
      </c>
      <c r="S1337" s="2">
        <f t="shared" si="126"/>
        <v>0</v>
      </c>
      <c r="T1337" s="6">
        <f t="shared" si="129"/>
        <v>0.2388888888888889</v>
      </c>
      <c r="U1337" s="7">
        <v>6.5879999999999994E-2</v>
      </c>
      <c r="V1337" s="7">
        <v>1.37E-2</v>
      </c>
      <c r="W1337" s="3">
        <f t="shared" si="127"/>
        <v>-0.4631130549891278</v>
      </c>
      <c r="X1337" s="8">
        <f t="shared" si="130"/>
        <v>-0.54318195590444607</v>
      </c>
      <c r="Y1337" s="3">
        <f t="shared" si="128"/>
        <v>391.34999999999945</v>
      </c>
      <c r="Z1337">
        <f t="shared" si="131"/>
        <v>1392.2317517821793</v>
      </c>
    </row>
    <row r="1338" spans="1:26" hidden="1" x14ac:dyDescent="0.25">
      <c r="A1338" t="s">
        <v>0</v>
      </c>
      <c r="B1338" s="1">
        <v>45898</v>
      </c>
      <c r="C1338" s="1">
        <v>45986</v>
      </c>
      <c r="D1338" t="s">
        <v>3</v>
      </c>
      <c r="E1338">
        <v>24000</v>
      </c>
      <c r="F1338">
        <v>1174</v>
      </c>
      <c r="G1338">
        <v>1174</v>
      </c>
      <c r="H1338">
        <v>1044.9000000000001</v>
      </c>
      <c r="I1338">
        <v>1056.8499999999999</v>
      </c>
      <c r="J1338">
        <v>1060</v>
      </c>
      <c r="K1338">
        <v>1056.8499999999999</v>
      </c>
      <c r="L1338">
        <v>387</v>
      </c>
      <c r="M1338">
        <v>7287.67</v>
      </c>
      <c r="N1338">
        <v>321.67</v>
      </c>
      <c r="O1338">
        <v>22575</v>
      </c>
      <c r="P1338">
        <v>22575</v>
      </c>
      <c r="Q1338">
        <v>24426.85</v>
      </c>
      <c r="R1338" s="4">
        <v>0.1350371587529681</v>
      </c>
      <c r="S1338" s="2">
        <f t="shared" si="126"/>
        <v>1</v>
      </c>
      <c r="T1338" s="6">
        <f t="shared" si="129"/>
        <v>0.2388888888888889</v>
      </c>
      <c r="U1338" s="7">
        <v>6.5879999999999994E-2</v>
      </c>
      <c r="V1338" s="7">
        <v>1.37E-2</v>
      </c>
      <c r="W1338" s="3">
        <f t="shared" si="127"/>
        <v>0.48896754170483531</v>
      </c>
      <c r="X1338" s="8">
        <f t="shared" si="130"/>
        <v>0.42296642755198366</v>
      </c>
      <c r="Y1338" s="3">
        <f t="shared" si="128"/>
        <v>1056.8500000000022</v>
      </c>
      <c r="Z1338">
        <f t="shared" si="131"/>
        <v>335.05766019389193</v>
      </c>
    </row>
    <row r="1339" spans="1:26" hidden="1" x14ac:dyDescent="0.25">
      <c r="A1339" t="s">
        <v>0</v>
      </c>
      <c r="B1339" s="1">
        <v>45898</v>
      </c>
      <c r="C1339" s="1">
        <v>45986</v>
      </c>
      <c r="D1339" t="s">
        <v>3</v>
      </c>
      <c r="E1339">
        <v>25100</v>
      </c>
      <c r="F1339" t="s">
        <v>2</v>
      </c>
      <c r="G1339" t="s">
        <v>2</v>
      </c>
      <c r="H1339" t="s">
        <v>2</v>
      </c>
      <c r="I1339">
        <v>661.9</v>
      </c>
      <c r="J1339" t="s">
        <v>2</v>
      </c>
      <c r="K1339">
        <v>621.04999999999995</v>
      </c>
      <c r="L1339" t="s">
        <v>2</v>
      </c>
      <c r="M1339" t="s">
        <v>2</v>
      </c>
      <c r="N1339" t="s">
        <v>2</v>
      </c>
      <c r="O1339" t="s">
        <v>2</v>
      </c>
      <c r="P1339" t="s">
        <v>2</v>
      </c>
      <c r="Q1339">
        <v>24426.85</v>
      </c>
      <c r="R1339" s="4">
        <v>0.16490561004388901</v>
      </c>
      <c r="S1339" s="2">
        <f t="shared" si="126"/>
        <v>0</v>
      </c>
      <c r="T1339" s="6">
        <f t="shared" si="129"/>
        <v>0.2388888888888889</v>
      </c>
      <c r="U1339" s="7">
        <v>6.5879999999999994E-2</v>
      </c>
      <c r="V1339" s="7">
        <v>1.37E-2</v>
      </c>
      <c r="W1339" s="3">
        <f t="shared" si="127"/>
        <v>-0.14232722675852952</v>
      </c>
      <c r="X1339" s="8">
        <f t="shared" si="130"/>
        <v>-0.22292692311961076</v>
      </c>
      <c r="Y1339" s="3">
        <f t="shared" si="128"/>
        <v>621.04999999915526</v>
      </c>
      <c r="Z1339">
        <f t="shared" si="131"/>
        <v>982.08137490653098</v>
      </c>
    </row>
    <row r="1340" spans="1:26" hidden="1" x14ac:dyDescent="0.25">
      <c r="A1340" t="s">
        <v>0</v>
      </c>
      <c r="B1340" s="1">
        <v>45898</v>
      </c>
      <c r="C1340" s="1">
        <v>45986</v>
      </c>
      <c r="D1340" t="s">
        <v>3</v>
      </c>
      <c r="E1340">
        <v>23150</v>
      </c>
      <c r="F1340" t="s">
        <v>2</v>
      </c>
      <c r="G1340" t="s">
        <v>2</v>
      </c>
      <c r="H1340" t="s">
        <v>2</v>
      </c>
      <c r="I1340">
        <v>1875.45</v>
      </c>
      <c r="J1340" t="s">
        <v>2</v>
      </c>
      <c r="K1340">
        <v>1807.8</v>
      </c>
      <c r="L1340" t="s">
        <v>2</v>
      </c>
      <c r="M1340" t="s">
        <v>2</v>
      </c>
      <c r="N1340" t="s">
        <v>2</v>
      </c>
      <c r="O1340" t="s">
        <v>2</v>
      </c>
      <c r="P1340" t="s">
        <v>2</v>
      </c>
      <c r="Q1340">
        <v>24426.85</v>
      </c>
      <c r="R1340" s="4">
        <v>0.1737269834429542</v>
      </c>
      <c r="S1340" s="2">
        <f t="shared" si="126"/>
        <v>1</v>
      </c>
      <c r="T1340" s="6">
        <f t="shared" si="129"/>
        <v>0.2388888888888889</v>
      </c>
      <c r="U1340" s="7">
        <v>6.5879999999999994E-2</v>
      </c>
      <c r="V1340" s="7">
        <v>1.37E-2</v>
      </c>
      <c r="W1340" s="3">
        <f t="shared" si="127"/>
        <v>0.82154409660155692</v>
      </c>
      <c r="X1340" s="8">
        <f t="shared" si="130"/>
        <v>0.73663284275457119</v>
      </c>
      <c r="Y1340" s="3">
        <f t="shared" si="128"/>
        <v>1807.8000000000065</v>
      </c>
      <c r="Z1340">
        <f t="shared" si="131"/>
        <v>249.28024427958007</v>
      </c>
    </row>
    <row r="1341" spans="1:26" hidden="1" x14ac:dyDescent="0.25">
      <c r="A1341" t="s">
        <v>0</v>
      </c>
      <c r="B1341" s="1">
        <v>45898</v>
      </c>
      <c r="C1341" s="1">
        <v>45986</v>
      </c>
      <c r="D1341" t="s">
        <v>3</v>
      </c>
      <c r="E1341">
        <v>25850</v>
      </c>
      <c r="F1341">
        <v>372</v>
      </c>
      <c r="G1341">
        <v>372</v>
      </c>
      <c r="H1341">
        <v>225</v>
      </c>
      <c r="I1341">
        <v>225</v>
      </c>
      <c r="J1341">
        <v>225</v>
      </c>
      <c r="K1341">
        <v>225</v>
      </c>
      <c r="L1341">
        <v>6</v>
      </c>
      <c r="M1341">
        <v>117.67</v>
      </c>
      <c r="N1341">
        <v>1.34</v>
      </c>
      <c r="O1341">
        <v>225</v>
      </c>
      <c r="P1341">
        <v>225</v>
      </c>
      <c r="Q1341">
        <v>24426.85</v>
      </c>
      <c r="R1341" s="4">
        <v>0.12926250205067799</v>
      </c>
      <c r="S1341" s="2">
        <f t="shared" si="126"/>
        <v>0</v>
      </c>
      <c r="T1341" s="6">
        <f t="shared" si="129"/>
        <v>0.2388888888888889</v>
      </c>
      <c r="U1341" s="7">
        <v>6.5879999999999994E-2</v>
      </c>
      <c r="V1341" s="7">
        <v>1.37E-2</v>
      </c>
      <c r="W1341" s="3">
        <f t="shared" si="127"/>
        <v>-0.66741929961091984</v>
      </c>
      <c r="X1341" s="8">
        <f t="shared" si="130"/>
        <v>-0.73059797748237276</v>
      </c>
      <c r="Y1341" s="3">
        <f t="shared" si="128"/>
        <v>224.99999999998818</v>
      </c>
      <c r="Z1341">
        <f t="shared" si="131"/>
        <v>1324.3202713015125</v>
      </c>
    </row>
    <row r="1342" spans="1:26" hidden="1" x14ac:dyDescent="0.25">
      <c r="A1342" t="s">
        <v>0</v>
      </c>
      <c r="B1342" s="1">
        <v>45898</v>
      </c>
      <c r="C1342" s="1">
        <v>45986</v>
      </c>
      <c r="D1342" t="s">
        <v>3</v>
      </c>
      <c r="E1342">
        <v>22750</v>
      </c>
      <c r="F1342" t="s">
        <v>2</v>
      </c>
      <c r="G1342" t="s">
        <v>2</v>
      </c>
      <c r="H1342" t="s">
        <v>2</v>
      </c>
      <c r="I1342">
        <v>2205.1999999999998</v>
      </c>
      <c r="J1342" t="s">
        <v>2</v>
      </c>
      <c r="K1342">
        <v>2134.15</v>
      </c>
      <c r="L1342" t="s">
        <v>2</v>
      </c>
      <c r="M1342" t="s">
        <v>2</v>
      </c>
      <c r="N1342" t="s">
        <v>2</v>
      </c>
      <c r="O1342" t="s">
        <v>2</v>
      </c>
      <c r="P1342" t="s">
        <v>2</v>
      </c>
      <c r="Q1342">
        <v>24426.85</v>
      </c>
      <c r="R1342" s="4">
        <v>0.17789110377414469</v>
      </c>
      <c r="S1342" s="2">
        <f t="shared" si="126"/>
        <v>1</v>
      </c>
      <c r="T1342" s="6">
        <f t="shared" si="129"/>
        <v>0.2388888888888889</v>
      </c>
      <c r="U1342" s="7">
        <v>6.5879999999999994E-2</v>
      </c>
      <c r="V1342" s="7">
        <v>1.37E-2</v>
      </c>
      <c r="W1342" s="3">
        <f t="shared" si="127"/>
        <v>1.0047884891659029</v>
      </c>
      <c r="X1342" s="8">
        <f t="shared" si="130"/>
        <v>0.91784196899768267</v>
      </c>
      <c r="Y1342" s="3">
        <f t="shared" si="128"/>
        <v>2134.1499999999978</v>
      </c>
      <c r="Z1342">
        <f t="shared" si="131"/>
        <v>181.8761662022589</v>
      </c>
    </row>
    <row r="1343" spans="1:26" hidden="1" x14ac:dyDescent="0.25">
      <c r="A1343" t="s">
        <v>0</v>
      </c>
      <c r="B1343" s="1">
        <v>45898</v>
      </c>
      <c r="C1343" s="1">
        <v>45986</v>
      </c>
      <c r="D1343" t="s">
        <v>3</v>
      </c>
      <c r="E1343">
        <v>25650</v>
      </c>
      <c r="F1343" t="s">
        <v>2</v>
      </c>
      <c r="G1343" t="s">
        <v>2</v>
      </c>
      <c r="H1343" t="s">
        <v>2</v>
      </c>
      <c r="I1343">
        <v>453.85</v>
      </c>
      <c r="J1343" t="s">
        <v>2</v>
      </c>
      <c r="K1343">
        <v>421.7</v>
      </c>
      <c r="L1343" t="s">
        <v>2</v>
      </c>
      <c r="M1343" t="s">
        <v>2</v>
      </c>
      <c r="N1343" t="s">
        <v>2</v>
      </c>
      <c r="O1343" t="s">
        <v>2</v>
      </c>
      <c r="P1343" t="s">
        <v>2</v>
      </c>
      <c r="Q1343">
        <v>24426.85</v>
      </c>
      <c r="R1343" s="4">
        <v>0.1639637820007642</v>
      </c>
      <c r="S1343" s="2">
        <f t="shared" si="126"/>
        <v>0</v>
      </c>
      <c r="T1343" s="6">
        <f t="shared" si="129"/>
        <v>0.2388888888888889</v>
      </c>
      <c r="U1343" s="7">
        <v>6.5879999999999994E-2</v>
      </c>
      <c r="V1343" s="7">
        <v>1.37E-2</v>
      </c>
      <c r="W1343" s="3">
        <f t="shared" si="127"/>
        <v>-0.41408180420179702</v>
      </c>
      <c r="X1343" s="8">
        <f t="shared" si="130"/>
        <v>-0.49422117023039286</v>
      </c>
      <c r="Y1343" s="3">
        <f t="shared" si="128"/>
        <v>421.70000000000164</v>
      </c>
      <c r="Z1343">
        <f t="shared" si="131"/>
        <v>1324.1432322628498</v>
      </c>
    </row>
    <row r="1344" spans="1:26" hidden="1" x14ac:dyDescent="0.25">
      <c r="A1344" t="s">
        <v>0</v>
      </c>
      <c r="B1344" s="1">
        <v>45898</v>
      </c>
      <c r="C1344" s="1">
        <v>45986</v>
      </c>
      <c r="D1344" t="s">
        <v>3</v>
      </c>
      <c r="E1344">
        <v>26050</v>
      </c>
      <c r="F1344" t="s">
        <v>2</v>
      </c>
      <c r="G1344" t="s">
        <v>2</v>
      </c>
      <c r="H1344" t="s">
        <v>2</v>
      </c>
      <c r="I1344">
        <v>336.6</v>
      </c>
      <c r="J1344" t="s">
        <v>2</v>
      </c>
      <c r="K1344">
        <v>311.45</v>
      </c>
      <c r="L1344" t="s">
        <v>2</v>
      </c>
      <c r="M1344" t="s">
        <v>2</v>
      </c>
      <c r="N1344" t="s">
        <v>2</v>
      </c>
      <c r="O1344" t="s">
        <v>2</v>
      </c>
      <c r="P1344" t="s">
        <v>2</v>
      </c>
      <c r="Q1344">
        <v>24426.85</v>
      </c>
      <c r="R1344" s="4">
        <v>0.16372086751052339</v>
      </c>
      <c r="S1344" s="2">
        <f t="shared" si="126"/>
        <v>0</v>
      </c>
      <c r="T1344" s="6">
        <f t="shared" si="129"/>
        <v>0.2388888888888889</v>
      </c>
      <c r="U1344" s="7">
        <v>6.5879999999999994E-2</v>
      </c>
      <c r="V1344" s="7">
        <v>1.37E-2</v>
      </c>
      <c r="W1344" s="3">
        <f t="shared" si="127"/>
        <v>-0.60819256710028091</v>
      </c>
      <c r="X1344" s="8">
        <f t="shared" si="130"/>
        <v>-0.68821320560863108</v>
      </c>
      <c r="Y1344" s="3">
        <f t="shared" si="128"/>
        <v>311.45000000000528</v>
      </c>
      <c r="Z1344">
        <f t="shared" si="131"/>
        <v>1607.6473103401731</v>
      </c>
    </row>
    <row r="1345" spans="1:26" hidden="1" x14ac:dyDescent="0.25">
      <c r="A1345" t="s">
        <v>0</v>
      </c>
      <c r="B1345" s="1">
        <v>45898</v>
      </c>
      <c r="C1345" s="1">
        <v>45986</v>
      </c>
      <c r="D1345" t="s">
        <v>3</v>
      </c>
      <c r="E1345">
        <v>23850</v>
      </c>
      <c r="F1345" t="s">
        <v>2</v>
      </c>
      <c r="G1345" t="s">
        <v>2</v>
      </c>
      <c r="H1345" t="s">
        <v>2</v>
      </c>
      <c r="I1345">
        <v>1357.1</v>
      </c>
      <c r="J1345" t="s">
        <v>2</v>
      </c>
      <c r="K1345">
        <v>1297.3499999999999</v>
      </c>
      <c r="L1345" t="s">
        <v>2</v>
      </c>
      <c r="M1345" t="s">
        <v>2</v>
      </c>
      <c r="N1345" t="s">
        <v>2</v>
      </c>
      <c r="O1345" t="s">
        <v>2</v>
      </c>
      <c r="P1345" t="s">
        <v>2</v>
      </c>
      <c r="Q1345">
        <v>24426.85</v>
      </c>
      <c r="R1345" s="4">
        <v>0.16895085702251661</v>
      </c>
      <c r="S1345" s="2">
        <f t="shared" si="126"/>
        <v>1</v>
      </c>
      <c r="T1345" s="6">
        <f t="shared" si="129"/>
        <v>0.2388888888888889</v>
      </c>
      <c r="U1345" s="7">
        <v>6.5879999999999994E-2</v>
      </c>
      <c r="V1345" s="7">
        <v>1.37E-2</v>
      </c>
      <c r="W1345" s="3">
        <f t="shared" si="127"/>
        <v>0.48165321602811534</v>
      </c>
      <c r="X1345" s="8">
        <f t="shared" si="130"/>
        <v>0.39907635419585219</v>
      </c>
      <c r="Y1345" s="3">
        <f t="shared" si="128"/>
        <v>1297.3499999987216</v>
      </c>
      <c r="Z1345">
        <f t="shared" si="131"/>
        <v>427.89988091489431</v>
      </c>
    </row>
    <row r="1346" spans="1:26" hidden="1" x14ac:dyDescent="0.25">
      <c r="A1346" t="s">
        <v>0</v>
      </c>
      <c r="B1346" s="1">
        <v>45898</v>
      </c>
      <c r="C1346" s="1">
        <v>45986</v>
      </c>
      <c r="D1346" t="s">
        <v>3</v>
      </c>
      <c r="E1346">
        <v>26000</v>
      </c>
      <c r="F1346">
        <v>203.9</v>
      </c>
      <c r="G1346">
        <v>203.9</v>
      </c>
      <c r="H1346">
        <v>140.4</v>
      </c>
      <c r="I1346">
        <v>142.4</v>
      </c>
      <c r="J1346">
        <v>142.9</v>
      </c>
      <c r="K1346">
        <v>142.4</v>
      </c>
      <c r="L1346">
        <v>2055</v>
      </c>
      <c r="M1346">
        <v>40308.85</v>
      </c>
      <c r="N1346">
        <v>236.35</v>
      </c>
      <c r="O1346">
        <v>69525</v>
      </c>
      <c r="P1346">
        <v>69525</v>
      </c>
      <c r="Q1346">
        <v>24426.85</v>
      </c>
      <c r="R1346" s="4">
        <v>0.11456064929303519</v>
      </c>
      <c r="S1346" s="2">
        <f t="shared" ref="S1346:S1409" si="132">IF(D1346="CE",(Q1346&gt;E1346)*1,(Q1346&lt;E1346)*1)</f>
        <v>0</v>
      </c>
      <c r="T1346" s="6">
        <f t="shared" si="129"/>
        <v>0.2388888888888889</v>
      </c>
      <c r="U1346" s="7">
        <v>6.5879999999999994E-2</v>
      </c>
      <c r="V1346" s="7">
        <v>1.37E-2</v>
      </c>
      <c r="W1346" s="3">
        <f t="shared" ref="W1346:W1409" si="133" xml:space="preserve"> (LN(Q1346/E1346) + (U1346 - V1346 + 0.5*R1346^2)*T1346) / (R1346*SQRT(T1346))</f>
        <v>-0.86405096454136932</v>
      </c>
      <c r="X1346" s="8">
        <f t="shared" si="130"/>
        <v>-0.92004392648783961</v>
      </c>
      <c r="Y1346" s="3">
        <f t="shared" ref="Y1346:Y1409" si="134">IF(D1346="CE",
     Q1346*EXP(-V1346*T1346)*_xlfn.NORM.S.DIST(W1346,TRUE) - E1346*EXP(-U1346*T1346)*_xlfn.NORM.S.DIST(X1346,TRUE),
     E1346*EXP(-U1346*T1346)*_xlfn.NORM.S.DIST(-X1346,TRUE) - Q1346*EXP(-V1346*T1346)*_xlfn.NORM.S.DIST(-W1346,TRUE)
)</f>
        <v>142.39999999999964</v>
      </c>
      <c r="Z1346">
        <f t="shared" si="131"/>
        <v>1389.378050580508</v>
      </c>
    </row>
    <row r="1347" spans="1:26" hidden="1" x14ac:dyDescent="0.25">
      <c r="A1347" t="s">
        <v>0</v>
      </c>
      <c r="B1347" s="1">
        <v>45898</v>
      </c>
      <c r="C1347" s="1">
        <v>45986</v>
      </c>
      <c r="D1347" t="s">
        <v>3</v>
      </c>
      <c r="E1347">
        <v>24850</v>
      </c>
      <c r="F1347">
        <v>530.35</v>
      </c>
      <c r="G1347">
        <v>530.35</v>
      </c>
      <c r="H1347">
        <v>530.35</v>
      </c>
      <c r="I1347">
        <v>530.35</v>
      </c>
      <c r="J1347">
        <v>530.35</v>
      </c>
      <c r="K1347">
        <v>731</v>
      </c>
      <c r="L1347">
        <v>1</v>
      </c>
      <c r="M1347">
        <v>19.04</v>
      </c>
      <c r="N1347">
        <v>0.4</v>
      </c>
      <c r="O1347">
        <v>75</v>
      </c>
      <c r="P1347">
        <v>75</v>
      </c>
      <c r="Q1347">
        <v>24426.85</v>
      </c>
      <c r="R1347" s="4">
        <v>0.16545842620691381</v>
      </c>
      <c r="S1347" s="2">
        <f t="shared" si="132"/>
        <v>0</v>
      </c>
      <c r="T1347" s="6">
        <f t="shared" ref="T1347:T1410" si="135">YEARFRAC(B1347,C1347)</f>
        <v>0.2388888888888889</v>
      </c>
      <c r="U1347" s="7">
        <v>6.5879999999999994E-2</v>
      </c>
      <c r="V1347" s="7">
        <v>1.37E-2</v>
      </c>
      <c r="W1347" s="3">
        <f t="shared" si="133"/>
        <v>-1.7801723457085493E-2</v>
      </c>
      <c r="X1347" s="8">
        <f t="shared" ref="X1347:X1410" si="136">W1347-(R1347*SQRT(T1347))</f>
        <v>-9.8671615688831427E-2</v>
      </c>
      <c r="Y1347" s="3">
        <f t="shared" si="134"/>
        <v>730.99999999781357</v>
      </c>
      <c r="Z1347">
        <f t="shared" si="131"/>
        <v>845.93507610820234</v>
      </c>
    </row>
    <row r="1348" spans="1:26" hidden="1" x14ac:dyDescent="0.25">
      <c r="A1348" t="s">
        <v>0</v>
      </c>
      <c r="B1348" s="1">
        <v>45898</v>
      </c>
      <c r="C1348" s="1">
        <v>45986</v>
      </c>
      <c r="D1348" t="s">
        <v>3</v>
      </c>
      <c r="E1348">
        <v>23400</v>
      </c>
      <c r="F1348" t="s">
        <v>2</v>
      </c>
      <c r="G1348" t="s">
        <v>2</v>
      </c>
      <c r="H1348" t="s">
        <v>2</v>
      </c>
      <c r="I1348">
        <v>1681.05</v>
      </c>
      <c r="J1348" t="s">
        <v>2</v>
      </c>
      <c r="K1348">
        <v>1615.95</v>
      </c>
      <c r="L1348" t="s">
        <v>2</v>
      </c>
      <c r="M1348" t="s">
        <v>2</v>
      </c>
      <c r="N1348" t="s">
        <v>2</v>
      </c>
      <c r="O1348" t="s">
        <v>2</v>
      </c>
      <c r="P1348" t="s">
        <v>2</v>
      </c>
      <c r="Q1348">
        <v>24426.85</v>
      </c>
      <c r="R1348" s="4">
        <v>0.1717352316668937</v>
      </c>
      <c r="S1348" s="2">
        <f t="shared" si="132"/>
        <v>1</v>
      </c>
      <c r="T1348" s="6">
        <f t="shared" si="135"/>
        <v>0.2388888888888889</v>
      </c>
      <c r="U1348" s="7">
        <v>6.5879999999999994E-2</v>
      </c>
      <c r="V1348" s="7">
        <v>1.37E-2</v>
      </c>
      <c r="W1348" s="3">
        <f t="shared" si="133"/>
        <v>0.70212632231724592</v>
      </c>
      <c r="X1348" s="8">
        <f t="shared" si="136"/>
        <v>0.61818856226670771</v>
      </c>
      <c r="Y1348" s="3">
        <f t="shared" si="134"/>
        <v>1615.9499999999971</v>
      </c>
      <c r="Z1348">
        <f t="shared" si="131"/>
        <v>303.52654307790726</v>
      </c>
    </row>
    <row r="1349" spans="1:26" hidden="1" x14ac:dyDescent="0.25">
      <c r="A1349" t="s">
        <v>0</v>
      </c>
      <c r="B1349" s="1">
        <v>45898</v>
      </c>
      <c r="C1349" s="1">
        <v>45986</v>
      </c>
      <c r="D1349" t="s">
        <v>3</v>
      </c>
      <c r="E1349">
        <v>25050</v>
      </c>
      <c r="F1349" t="s">
        <v>2</v>
      </c>
      <c r="G1349" t="s">
        <v>2</v>
      </c>
      <c r="H1349" t="s">
        <v>2</v>
      </c>
      <c r="I1349">
        <v>683.7</v>
      </c>
      <c r="J1349" t="s">
        <v>2</v>
      </c>
      <c r="K1349">
        <v>642.04999999999995</v>
      </c>
      <c r="L1349" t="s">
        <v>2</v>
      </c>
      <c r="M1349" t="s">
        <v>2</v>
      </c>
      <c r="N1349" t="s">
        <v>2</v>
      </c>
      <c r="O1349" t="s">
        <v>2</v>
      </c>
      <c r="P1349" t="s">
        <v>2</v>
      </c>
      <c r="Q1349">
        <v>24426.85</v>
      </c>
      <c r="R1349" s="4">
        <v>0.16501047791110091</v>
      </c>
      <c r="S1349" s="2">
        <f t="shared" si="132"/>
        <v>0</v>
      </c>
      <c r="T1349" s="6">
        <f t="shared" si="135"/>
        <v>0.2388888888888889</v>
      </c>
      <c r="U1349" s="7">
        <v>6.5879999999999994E-2</v>
      </c>
      <c r="V1349" s="7">
        <v>1.37E-2</v>
      </c>
      <c r="W1349" s="3">
        <f t="shared" si="133"/>
        <v>-0.11746147993758896</v>
      </c>
      <c r="X1349" s="8">
        <f t="shared" si="136"/>
        <v>-0.19811243179114901</v>
      </c>
      <c r="Y1349" s="3">
        <f t="shared" si="134"/>
        <v>642.04999999842039</v>
      </c>
      <c r="Z1349">
        <f t="shared" si="131"/>
        <v>953.86211514686511</v>
      </c>
    </row>
    <row r="1350" spans="1:26" hidden="1" x14ac:dyDescent="0.25">
      <c r="A1350" t="s">
        <v>0</v>
      </c>
      <c r="B1350" s="1">
        <v>45898</v>
      </c>
      <c r="C1350" s="1">
        <v>45986</v>
      </c>
      <c r="D1350" t="s">
        <v>3</v>
      </c>
      <c r="E1350">
        <v>26250</v>
      </c>
      <c r="F1350" t="s">
        <v>2</v>
      </c>
      <c r="G1350" t="s">
        <v>2</v>
      </c>
      <c r="H1350" t="s">
        <v>2</v>
      </c>
      <c r="I1350">
        <v>288.95</v>
      </c>
      <c r="J1350" t="s">
        <v>2</v>
      </c>
      <c r="K1350">
        <v>264.5</v>
      </c>
      <c r="L1350" t="s">
        <v>2</v>
      </c>
      <c r="M1350" t="s">
        <v>2</v>
      </c>
      <c r="N1350" t="s">
        <v>2</v>
      </c>
      <c r="O1350" t="s">
        <v>2</v>
      </c>
      <c r="P1350" t="s">
        <v>2</v>
      </c>
      <c r="Q1350">
        <v>24426.85</v>
      </c>
      <c r="R1350" s="4">
        <v>0.16331991361748219</v>
      </c>
      <c r="S1350" s="2">
        <f t="shared" si="132"/>
        <v>0</v>
      </c>
      <c r="T1350" s="6">
        <f t="shared" si="135"/>
        <v>0.2388888888888889</v>
      </c>
      <c r="U1350" s="7">
        <v>6.5879999999999994E-2</v>
      </c>
      <c r="V1350" s="7">
        <v>1.37E-2</v>
      </c>
      <c r="W1350" s="3">
        <f t="shared" si="133"/>
        <v>-0.70569465413750065</v>
      </c>
      <c r="X1350" s="8">
        <f t="shared" si="136"/>
        <v>-0.78551932137461689</v>
      </c>
      <c r="Y1350" s="3">
        <f t="shared" si="134"/>
        <v>264.50000000024374</v>
      </c>
      <c r="Z1350">
        <f t="shared" si="131"/>
        <v>1757.5743493788359</v>
      </c>
    </row>
    <row r="1351" spans="1:26" hidden="1" x14ac:dyDescent="0.25">
      <c r="A1351" t="s">
        <v>0</v>
      </c>
      <c r="B1351" s="1">
        <v>45898</v>
      </c>
      <c r="C1351" s="1">
        <v>45986</v>
      </c>
      <c r="D1351" t="s">
        <v>3</v>
      </c>
      <c r="E1351">
        <v>24050</v>
      </c>
      <c r="F1351" t="s">
        <v>2</v>
      </c>
      <c r="G1351" t="s">
        <v>2</v>
      </c>
      <c r="H1351" t="s">
        <v>2</v>
      </c>
      <c r="I1351">
        <v>1225.0999999999999</v>
      </c>
      <c r="J1351" t="s">
        <v>2</v>
      </c>
      <c r="K1351">
        <v>1168.05</v>
      </c>
      <c r="L1351" t="s">
        <v>2</v>
      </c>
      <c r="M1351" t="s">
        <v>2</v>
      </c>
      <c r="N1351" t="s">
        <v>2</v>
      </c>
      <c r="O1351" t="s">
        <v>2</v>
      </c>
      <c r="P1351" t="s">
        <v>2</v>
      </c>
      <c r="Q1351">
        <v>24426.85</v>
      </c>
      <c r="R1351" s="4">
        <v>0.1680336999493556</v>
      </c>
      <c r="S1351" s="2">
        <f t="shared" si="132"/>
        <v>1</v>
      </c>
      <c r="T1351" s="6">
        <f t="shared" si="135"/>
        <v>0.2388888888888889</v>
      </c>
      <c r="U1351" s="7">
        <v>6.5879999999999994E-2</v>
      </c>
      <c r="V1351" s="7">
        <v>1.37E-2</v>
      </c>
      <c r="W1351" s="3">
        <f t="shared" si="133"/>
        <v>0.38215334662427258</v>
      </c>
      <c r="X1351" s="8">
        <f t="shared" si="136"/>
        <v>0.30002475687682523</v>
      </c>
      <c r="Y1351" s="3">
        <f t="shared" si="134"/>
        <v>1168.0500000000029</v>
      </c>
      <c r="Z1351">
        <f t="shared" si="131"/>
        <v>495.47691995355854</v>
      </c>
    </row>
    <row r="1352" spans="1:26" hidden="1" x14ac:dyDescent="0.25">
      <c r="A1352" t="s">
        <v>0</v>
      </c>
      <c r="B1352" s="1">
        <v>45898</v>
      </c>
      <c r="C1352" s="1">
        <v>45986</v>
      </c>
      <c r="D1352" t="s">
        <v>3</v>
      </c>
      <c r="E1352">
        <v>24300</v>
      </c>
      <c r="F1352" t="s">
        <v>2</v>
      </c>
      <c r="G1352" t="s">
        <v>2</v>
      </c>
      <c r="H1352" t="s">
        <v>2</v>
      </c>
      <c r="I1352">
        <v>1070.95</v>
      </c>
      <c r="J1352" t="s">
        <v>2</v>
      </c>
      <c r="K1352">
        <v>1017.55</v>
      </c>
      <c r="L1352" t="s">
        <v>2</v>
      </c>
      <c r="M1352" t="s">
        <v>2</v>
      </c>
      <c r="N1352" t="s">
        <v>2</v>
      </c>
      <c r="O1352" t="s">
        <v>2</v>
      </c>
      <c r="P1352" t="s">
        <v>2</v>
      </c>
      <c r="Q1352">
        <v>24426.85</v>
      </c>
      <c r="R1352" s="4">
        <v>0.1670717766616435</v>
      </c>
      <c r="S1352" s="2">
        <f t="shared" si="132"/>
        <v>1</v>
      </c>
      <c r="T1352" s="6">
        <f t="shared" si="135"/>
        <v>0.2388888888888889</v>
      </c>
      <c r="U1352" s="7">
        <v>6.5879999999999994E-2</v>
      </c>
      <c r="V1352" s="7">
        <v>1.37E-2</v>
      </c>
      <c r="W1352" s="3">
        <f t="shared" si="133"/>
        <v>0.25724052326932612</v>
      </c>
      <c r="X1352" s="8">
        <f t="shared" si="136"/>
        <v>0.17558208565855629</v>
      </c>
      <c r="Y1352" s="3">
        <f t="shared" si="134"/>
        <v>1017.5500000000011</v>
      </c>
      <c r="Z1352">
        <f t="shared" si="131"/>
        <v>591.07321875188427</v>
      </c>
    </row>
    <row r="1353" spans="1:26" hidden="1" x14ac:dyDescent="0.25">
      <c r="A1353" t="s">
        <v>0</v>
      </c>
      <c r="B1353" s="1">
        <v>45898</v>
      </c>
      <c r="C1353" s="1">
        <v>45986</v>
      </c>
      <c r="D1353" t="s">
        <v>3</v>
      </c>
      <c r="E1353">
        <v>23650</v>
      </c>
      <c r="F1353" t="s">
        <v>2</v>
      </c>
      <c r="G1353" t="s">
        <v>2</v>
      </c>
      <c r="H1353" t="s">
        <v>2</v>
      </c>
      <c r="I1353">
        <v>1497.6</v>
      </c>
      <c r="J1353" t="s">
        <v>2</v>
      </c>
      <c r="K1353">
        <v>1434.3</v>
      </c>
      <c r="L1353" t="s">
        <v>2</v>
      </c>
      <c r="M1353" t="s">
        <v>2</v>
      </c>
      <c r="N1353" t="s">
        <v>2</v>
      </c>
      <c r="O1353" t="s">
        <v>2</v>
      </c>
      <c r="P1353" t="s">
        <v>2</v>
      </c>
      <c r="Q1353">
        <v>24426.85</v>
      </c>
      <c r="R1353" s="4">
        <v>0.1700335430962355</v>
      </c>
      <c r="S1353" s="2">
        <f t="shared" si="132"/>
        <v>1</v>
      </c>
      <c r="T1353" s="6">
        <f t="shared" si="135"/>
        <v>0.2388888888888889</v>
      </c>
      <c r="U1353" s="7">
        <v>6.5879999999999994E-2</v>
      </c>
      <c r="V1353" s="7">
        <v>1.37E-2</v>
      </c>
      <c r="W1353" s="3">
        <f t="shared" si="133"/>
        <v>0.58044339735608719</v>
      </c>
      <c r="X1353" s="8">
        <f t="shared" si="136"/>
        <v>0.49733735905267251</v>
      </c>
      <c r="Y1353" s="3">
        <f t="shared" si="134"/>
        <v>1434.3000000000029</v>
      </c>
      <c r="Z1353">
        <f t="shared" si="131"/>
        <v>367.97284187623518</v>
      </c>
    </row>
    <row r="1354" spans="1:26" hidden="1" x14ac:dyDescent="0.25">
      <c r="A1354" t="s">
        <v>0</v>
      </c>
      <c r="B1354" s="1">
        <v>45898</v>
      </c>
      <c r="C1354" s="1">
        <v>45986</v>
      </c>
      <c r="D1354" t="s">
        <v>3</v>
      </c>
      <c r="E1354">
        <v>22950</v>
      </c>
      <c r="F1354" t="s">
        <v>2</v>
      </c>
      <c r="G1354" t="s">
        <v>2</v>
      </c>
      <c r="H1354" t="s">
        <v>2</v>
      </c>
      <c r="I1354">
        <v>2037.65</v>
      </c>
      <c r="J1354" t="s">
        <v>2</v>
      </c>
      <c r="K1354">
        <v>1968.2</v>
      </c>
      <c r="L1354" t="s">
        <v>2</v>
      </c>
      <c r="M1354" t="s">
        <v>2</v>
      </c>
      <c r="N1354" t="s">
        <v>2</v>
      </c>
      <c r="O1354" t="s">
        <v>2</v>
      </c>
      <c r="P1354" t="s">
        <v>2</v>
      </c>
      <c r="Q1354">
        <v>24426.85</v>
      </c>
      <c r="R1354" s="4">
        <v>0.17564226372250169</v>
      </c>
      <c r="S1354" s="2">
        <f t="shared" si="132"/>
        <v>1</v>
      </c>
      <c r="T1354" s="6">
        <f t="shared" si="135"/>
        <v>0.2388888888888889</v>
      </c>
      <c r="U1354" s="7">
        <v>6.5879999999999994E-2</v>
      </c>
      <c r="V1354" s="7">
        <v>1.37E-2</v>
      </c>
      <c r="W1354" s="3">
        <f t="shared" si="133"/>
        <v>0.9145895475664545</v>
      </c>
      <c r="X1354" s="8">
        <f t="shared" si="136"/>
        <v>0.82874217633124403</v>
      </c>
      <c r="Y1354" s="3">
        <f t="shared" si="134"/>
        <v>1968.2000000004518</v>
      </c>
      <c r="Z1354">
        <f t="shared" si="131"/>
        <v>212.80320524092167</v>
      </c>
    </row>
    <row r="1355" spans="1:26" hidden="1" x14ac:dyDescent="0.25">
      <c r="A1355" t="s">
        <v>0</v>
      </c>
      <c r="B1355" s="1">
        <v>45898</v>
      </c>
      <c r="C1355" s="1">
        <v>45986</v>
      </c>
      <c r="D1355" t="s">
        <v>3</v>
      </c>
      <c r="E1355">
        <v>25450</v>
      </c>
      <c r="F1355" t="s">
        <v>2</v>
      </c>
      <c r="G1355" t="s">
        <v>2</v>
      </c>
      <c r="H1355" t="s">
        <v>2</v>
      </c>
      <c r="I1355">
        <v>522.95000000000005</v>
      </c>
      <c r="J1355" t="s">
        <v>2</v>
      </c>
      <c r="K1355">
        <v>487.65</v>
      </c>
      <c r="L1355" t="s">
        <v>2</v>
      </c>
      <c r="M1355" t="s">
        <v>2</v>
      </c>
      <c r="N1355" t="s">
        <v>2</v>
      </c>
      <c r="O1355" t="s">
        <v>2</v>
      </c>
      <c r="P1355" t="s">
        <v>2</v>
      </c>
      <c r="Q1355">
        <v>24426.85</v>
      </c>
      <c r="R1355" s="4">
        <v>0.16426536681633719</v>
      </c>
      <c r="S1355" s="2">
        <f t="shared" si="132"/>
        <v>0</v>
      </c>
      <c r="T1355" s="6">
        <f t="shared" si="135"/>
        <v>0.2388888888888889</v>
      </c>
      <c r="U1355" s="7">
        <v>6.5879999999999994E-2</v>
      </c>
      <c r="V1355" s="7">
        <v>1.37E-2</v>
      </c>
      <c r="W1355" s="3">
        <f t="shared" si="133"/>
        <v>-0.31567593466801691</v>
      </c>
      <c r="X1355" s="8">
        <f t="shared" si="136"/>
        <v>-0.39596270407819467</v>
      </c>
      <c r="Y1355" s="3">
        <f t="shared" si="134"/>
        <v>487.64999999999964</v>
      </c>
      <c r="Z1355">
        <f t="shared" si="131"/>
        <v>1193.2161932241906</v>
      </c>
    </row>
    <row r="1356" spans="1:26" hidden="1" x14ac:dyDescent="0.25">
      <c r="A1356" t="s">
        <v>0</v>
      </c>
      <c r="B1356" s="1">
        <v>45898</v>
      </c>
      <c r="C1356" s="1">
        <v>45986</v>
      </c>
      <c r="D1356" t="s">
        <v>3</v>
      </c>
      <c r="E1356">
        <v>24200</v>
      </c>
      <c r="F1356" t="s">
        <v>2</v>
      </c>
      <c r="G1356" t="s">
        <v>2</v>
      </c>
      <c r="H1356" t="s">
        <v>2</v>
      </c>
      <c r="I1356">
        <v>1131.1500000000001</v>
      </c>
      <c r="J1356" t="s">
        <v>2</v>
      </c>
      <c r="K1356">
        <v>1076.25</v>
      </c>
      <c r="L1356" t="s">
        <v>2</v>
      </c>
      <c r="M1356" t="s">
        <v>2</v>
      </c>
      <c r="N1356" t="s">
        <v>2</v>
      </c>
      <c r="O1356" t="s">
        <v>2</v>
      </c>
      <c r="P1356" t="s">
        <v>2</v>
      </c>
      <c r="Q1356">
        <v>24426.85</v>
      </c>
      <c r="R1356" s="4">
        <v>0.16743572129693221</v>
      </c>
      <c r="S1356" s="2">
        <f t="shared" si="132"/>
        <v>1</v>
      </c>
      <c r="T1356" s="6">
        <f t="shared" si="135"/>
        <v>0.2388888888888889</v>
      </c>
      <c r="U1356" s="7">
        <v>6.5879999999999994E-2</v>
      </c>
      <c r="V1356" s="7">
        <v>1.37E-2</v>
      </c>
      <c r="W1356" s="3">
        <f t="shared" si="133"/>
        <v>0.3072488815672057</v>
      </c>
      <c r="X1356" s="8">
        <f t="shared" si="136"/>
        <v>0.22541256142661348</v>
      </c>
      <c r="Y1356" s="3">
        <f t="shared" si="134"/>
        <v>1076.2500000000673</v>
      </c>
      <c r="Z1356">
        <f t="shared" si="131"/>
        <v>551.33469923255325</v>
      </c>
    </row>
    <row r="1357" spans="1:26" hidden="1" x14ac:dyDescent="0.25">
      <c r="A1357" t="s">
        <v>0</v>
      </c>
      <c r="B1357" s="1">
        <v>45898</v>
      </c>
      <c r="C1357" s="1">
        <v>45986</v>
      </c>
      <c r="D1357" t="s">
        <v>3</v>
      </c>
      <c r="E1357">
        <v>24250</v>
      </c>
      <c r="F1357" t="s">
        <v>2</v>
      </c>
      <c r="G1357" t="s">
        <v>2</v>
      </c>
      <c r="H1357" t="s">
        <v>2</v>
      </c>
      <c r="I1357">
        <v>1100.8</v>
      </c>
      <c r="J1357" t="s">
        <v>2</v>
      </c>
      <c r="K1357">
        <v>1046.6500000000001</v>
      </c>
      <c r="L1357" t="s">
        <v>2</v>
      </c>
      <c r="M1357" t="s">
        <v>2</v>
      </c>
      <c r="N1357" t="s">
        <v>2</v>
      </c>
      <c r="O1357" t="s">
        <v>2</v>
      </c>
      <c r="P1357" t="s">
        <v>2</v>
      </c>
      <c r="Q1357">
        <v>24426.85</v>
      </c>
      <c r="R1357" s="4">
        <v>0.16725085656812691</v>
      </c>
      <c r="S1357" s="2">
        <f t="shared" si="132"/>
        <v>1</v>
      </c>
      <c r="T1357" s="6">
        <f t="shared" si="135"/>
        <v>0.2388888888888889</v>
      </c>
      <c r="U1357" s="7">
        <v>6.5879999999999994E-2</v>
      </c>
      <c r="V1357" s="7">
        <v>1.37E-2</v>
      </c>
      <c r="W1357" s="3">
        <f t="shared" si="133"/>
        <v>0.28224932360878502</v>
      </c>
      <c r="X1357" s="8">
        <f t="shared" si="136"/>
        <v>0.20050335843553208</v>
      </c>
      <c r="Y1357" s="3">
        <f t="shared" si="134"/>
        <v>1046.6500000000051</v>
      </c>
      <c r="Z1357">
        <f t="shared" si="131"/>
        <v>570.95395899222058</v>
      </c>
    </row>
    <row r="1358" spans="1:26" hidden="1" x14ac:dyDescent="0.25">
      <c r="A1358" t="s">
        <v>0</v>
      </c>
      <c r="B1358" s="1">
        <v>45898</v>
      </c>
      <c r="C1358" s="1">
        <v>45986</v>
      </c>
      <c r="D1358" t="s">
        <v>3</v>
      </c>
      <c r="E1358">
        <v>23800</v>
      </c>
      <c r="F1358" t="s">
        <v>2</v>
      </c>
      <c r="G1358" t="s">
        <v>2</v>
      </c>
      <c r="H1358" t="s">
        <v>2</v>
      </c>
      <c r="I1358">
        <v>1391.25</v>
      </c>
      <c r="J1358" t="s">
        <v>2</v>
      </c>
      <c r="K1358">
        <v>1330.9</v>
      </c>
      <c r="L1358" t="s">
        <v>2</v>
      </c>
      <c r="M1358" t="s">
        <v>2</v>
      </c>
      <c r="N1358" t="s">
        <v>2</v>
      </c>
      <c r="O1358" t="s">
        <v>2</v>
      </c>
      <c r="P1358" t="s">
        <v>2</v>
      </c>
      <c r="Q1358">
        <v>24426.85</v>
      </c>
      <c r="R1358" s="4">
        <v>0.16920899732179839</v>
      </c>
      <c r="S1358" s="2">
        <f t="shared" si="132"/>
        <v>1</v>
      </c>
      <c r="T1358" s="6">
        <f t="shared" si="135"/>
        <v>0.2388888888888889</v>
      </c>
      <c r="U1358" s="7">
        <v>6.5879999999999994E-2</v>
      </c>
      <c r="V1358" s="7">
        <v>1.37E-2</v>
      </c>
      <c r="W1358" s="3">
        <f t="shared" si="133"/>
        <v>0.50642006426545727</v>
      </c>
      <c r="X1358" s="8">
        <f t="shared" si="136"/>
        <v>0.42371703310678288</v>
      </c>
      <c r="Y1358" s="3">
        <f t="shared" si="134"/>
        <v>1330.9000000000015</v>
      </c>
      <c r="Z1358">
        <f t="shared" ref="Z1358:Z1421" si="137">IF(D1358="CE",
   K1358 - EXP(-V1358*T1358)*Q1358 + EXP(-U1358*T1358)*E1358,
   K1358 + EXP(-V1358*T1358)*Q1358 - EXP(-U1358*T1358)*E1358
)</f>
        <v>412.23062115523135</v>
      </c>
    </row>
    <row r="1359" spans="1:26" hidden="1" x14ac:dyDescent="0.25">
      <c r="A1359" t="s">
        <v>0</v>
      </c>
      <c r="B1359" s="1">
        <v>45898</v>
      </c>
      <c r="C1359" s="1">
        <v>45986</v>
      </c>
      <c r="D1359" t="s">
        <v>3</v>
      </c>
      <c r="E1359">
        <v>25600</v>
      </c>
      <c r="F1359" t="s">
        <v>2</v>
      </c>
      <c r="G1359" t="s">
        <v>2</v>
      </c>
      <c r="H1359" t="s">
        <v>2</v>
      </c>
      <c r="I1359">
        <v>470.45</v>
      </c>
      <c r="J1359" t="s">
        <v>2</v>
      </c>
      <c r="K1359">
        <v>437.5</v>
      </c>
      <c r="L1359" t="s">
        <v>2</v>
      </c>
      <c r="M1359" t="s">
        <v>2</v>
      </c>
      <c r="N1359" t="s">
        <v>2</v>
      </c>
      <c r="O1359" t="s">
        <v>2</v>
      </c>
      <c r="P1359" t="s">
        <v>2</v>
      </c>
      <c r="Q1359">
        <v>24426.85</v>
      </c>
      <c r="R1359" s="4">
        <v>0.16403227554141289</v>
      </c>
      <c r="S1359" s="2">
        <f t="shared" si="132"/>
        <v>0</v>
      </c>
      <c r="T1359" s="6">
        <f t="shared" si="135"/>
        <v>0.2388888888888889</v>
      </c>
      <c r="U1359" s="7">
        <v>6.5879999999999994E-2</v>
      </c>
      <c r="V1359" s="7">
        <v>1.37E-2</v>
      </c>
      <c r="W1359" s="3">
        <f t="shared" si="133"/>
        <v>-0.38953776038633314</v>
      </c>
      <c r="X1359" s="8">
        <f t="shared" si="136"/>
        <v>-0.46971060349662141</v>
      </c>
      <c r="Y1359" s="3">
        <f t="shared" si="134"/>
        <v>437.49999999950887</v>
      </c>
      <c r="Z1359">
        <f t="shared" si="137"/>
        <v>1290.7239725031832</v>
      </c>
    </row>
    <row r="1360" spans="1:26" hidden="1" x14ac:dyDescent="0.25">
      <c r="A1360" t="s">
        <v>0</v>
      </c>
      <c r="B1360" s="1">
        <v>45898</v>
      </c>
      <c r="C1360" s="1">
        <v>45986</v>
      </c>
      <c r="D1360" t="s">
        <v>3</v>
      </c>
      <c r="E1360">
        <v>25200</v>
      </c>
      <c r="F1360">
        <v>400</v>
      </c>
      <c r="G1360">
        <v>425</v>
      </c>
      <c r="H1360">
        <v>365.25</v>
      </c>
      <c r="I1360">
        <v>368.35</v>
      </c>
      <c r="J1360">
        <v>374.6</v>
      </c>
      <c r="K1360">
        <v>368.35</v>
      </c>
      <c r="L1360">
        <v>38</v>
      </c>
      <c r="M1360">
        <v>729.74</v>
      </c>
      <c r="N1360">
        <v>11.54</v>
      </c>
      <c r="O1360">
        <v>1950</v>
      </c>
      <c r="P1360">
        <v>1950</v>
      </c>
      <c r="Q1360">
        <v>24426.85</v>
      </c>
      <c r="R1360" s="4">
        <v>0.11871407372365141</v>
      </c>
      <c r="S1360" s="2">
        <f t="shared" si="132"/>
        <v>0</v>
      </c>
      <c r="T1360" s="6">
        <f t="shared" si="135"/>
        <v>0.2388888888888889</v>
      </c>
      <c r="U1360" s="7">
        <v>6.5879999999999994E-2</v>
      </c>
      <c r="V1360" s="7">
        <v>1.37E-2</v>
      </c>
      <c r="W1360" s="3">
        <f t="shared" si="133"/>
        <v>-0.29320270794194475</v>
      </c>
      <c r="X1360" s="8">
        <f t="shared" si="136"/>
        <v>-0.35122570845336909</v>
      </c>
      <c r="Y1360" s="3">
        <f t="shared" si="134"/>
        <v>368.34999999999854</v>
      </c>
      <c r="Z1360">
        <f t="shared" si="137"/>
        <v>827.81989442585837</v>
      </c>
    </row>
    <row r="1361" spans="1:26" hidden="1" x14ac:dyDescent="0.25">
      <c r="A1361" t="s">
        <v>0</v>
      </c>
      <c r="B1361" s="1">
        <v>45898</v>
      </c>
      <c r="C1361" s="1">
        <v>45986</v>
      </c>
      <c r="D1361" t="s">
        <v>3</v>
      </c>
      <c r="E1361">
        <v>25900</v>
      </c>
      <c r="F1361" t="s">
        <v>2</v>
      </c>
      <c r="G1361" t="s">
        <v>2</v>
      </c>
      <c r="H1361" t="s">
        <v>2</v>
      </c>
      <c r="I1361">
        <v>377.45</v>
      </c>
      <c r="J1361" t="s">
        <v>2</v>
      </c>
      <c r="K1361">
        <v>349</v>
      </c>
      <c r="L1361" t="s">
        <v>2</v>
      </c>
      <c r="M1361" t="s">
        <v>2</v>
      </c>
      <c r="N1361" t="s">
        <v>2</v>
      </c>
      <c r="O1361" t="s">
        <v>2</v>
      </c>
      <c r="P1361" t="s">
        <v>2</v>
      </c>
      <c r="Q1361">
        <v>24426.85</v>
      </c>
      <c r="R1361" s="4">
        <v>0.1636171235844194</v>
      </c>
      <c r="S1361" s="2">
        <f t="shared" si="132"/>
        <v>0</v>
      </c>
      <c r="T1361" s="6">
        <f t="shared" si="135"/>
        <v>0.2388888888888889</v>
      </c>
      <c r="U1361" s="7">
        <v>6.5879999999999994E-2</v>
      </c>
      <c r="V1361" s="7">
        <v>1.37E-2</v>
      </c>
      <c r="W1361" s="3">
        <f t="shared" si="133"/>
        <v>-0.5364167887940503</v>
      </c>
      <c r="X1361" s="8">
        <f t="shared" si="136"/>
        <v>-0.61638672115031101</v>
      </c>
      <c r="Y1361" s="3">
        <f t="shared" si="134"/>
        <v>349.00000000000182</v>
      </c>
      <c r="Z1361">
        <f t="shared" si="137"/>
        <v>1497.5395310611748</v>
      </c>
    </row>
    <row r="1362" spans="1:26" hidden="1" x14ac:dyDescent="0.25">
      <c r="A1362" t="s">
        <v>0</v>
      </c>
      <c r="B1362" s="1">
        <v>45898</v>
      </c>
      <c r="C1362" s="1">
        <v>45986</v>
      </c>
      <c r="D1362" t="s">
        <v>3</v>
      </c>
      <c r="E1362">
        <v>26100</v>
      </c>
      <c r="F1362" t="s">
        <v>2</v>
      </c>
      <c r="G1362" t="s">
        <v>2</v>
      </c>
      <c r="H1362" t="s">
        <v>2</v>
      </c>
      <c r="I1362">
        <v>323.8</v>
      </c>
      <c r="J1362" t="s">
        <v>2</v>
      </c>
      <c r="K1362">
        <v>299.45</v>
      </c>
      <c r="L1362" t="s">
        <v>2</v>
      </c>
      <c r="M1362" t="s">
        <v>2</v>
      </c>
      <c r="N1362" t="s">
        <v>2</v>
      </c>
      <c r="O1362" t="s">
        <v>2</v>
      </c>
      <c r="P1362" t="s">
        <v>2</v>
      </c>
      <c r="Q1362">
        <v>24426.85</v>
      </c>
      <c r="R1362" s="4">
        <v>0.16369680978228671</v>
      </c>
      <c r="S1362" s="2">
        <f t="shared" si="132"/>
        <v>0</v>
      </c>
      <c r="T1362" s="6">
        <f t="shared" si="135"/>
        <v>0.2388888888888889</v>
      </c>
      <c r="U1362" s="7">
        <v>6.5879999999999994E-2</v>
      </c>
      <c r="V1362" s="7">
        <v>1.37E-2</v>
      </c>
      <c r="W1362" s="3">
        <f t="shared" si="133"/>
        <v>-0.63226037592061424</v>
      </c>
      <c r="X1362" s="8">
        <f t="shared" si="136"/>
        <v>-0.71226925591092183</v>
      </c>
      <c r="Y1362" s="3">
        <f t="shared" si="134"/>
        <v>299.44999999999982</v>
      </c>
      <c r="Z1362">
        <f t="shared" si="137"/>
        <v>1644.866570099839</v>
      </c>
    </row>
    <row r="1363" spans="1:26" hidden="1" x14ac:dyDescent="0.25">
      <c r="A1363" t="s">
        <v>0</v>
      </c>
      <c r="B1363" s="1">
        <v>45898</v>
      </c>
      <c r="C1363" s="1">
        <v>45986</v>
      </c>
      <c r="D1363" t="s">
        <v>3</v>
      </c>
      <c r="E1363">
        <v>23550</v>
      </c>
      <c r="F1363" t="s">
        <v>2</v>
      </c>
      <c r="G1363" t="s">
        <v>2</v>
      </c>
      <c r="H1363" t="s">
        <v>2</v>
      </c>
      <c r="I1363">
        <v>1570.2</v>
      </c>
      <c r="J1363" t="s">
        <v>2</v>
      </c>
      <c r="K1363">
        <v>1506.6</v>
      </c>
      <c r="L1363" t="s">
        <v>2</v>
      </c>
      <c r="M1363" t="s">
        <v>2</v>
      </c>
      <c r="N1363" t="s">
        <v>2</v>
      </c>
      <c r="O1363" t="s">
        <v>2</v>
      </c>
      <c r="P1363" t="s">
        <v>2</v>
      </c>
      <c r="Q1363">
        <v>24426.85</v>
      </c>
      <c r="R1363" s="4">
        <v>0.170919617387291</v>
      </c>
      <c r="S1363" s="2">
        <f t="shared" si="132"/>
        <v>1</v>
      </c>
      <c r="T1363" s="6">
        <f t="shared" si="135"/>
        <v>0.2388888888888889</v>
      </c>
      <c r="U1363" s="7">
        <v>6.5879999999999994E-2</v>
      </c>
      <c r="V1363" s="7">
        <v>1.37E-2</v>
      </c>
      <c r="W1363" s="3">
        <f t="shared" si="133"/>
        <v>0.62858852364049689</v>
      </c>
      <c r="X1363" s="8">
        <f t="shared" si="136"/>
        <v>0.54504940535397295</v>
      </c>
      <c r="Y1363" s="3">
        <f t="shared" si="134"/>
        <v>1506.6000000000058</v>
      </c>
      <c r="Z1363">
        <f t="shared" si="137"/>
        <v>341.8343223569027</v>
      </c>
    </row>
    <row r="1364" spans="1:26" hidden="1" x14ac:dyDescent="0.25">
      <c r="A1364" t="s">
        <v>0</v>
      </c>
      <c r="B1364" s="1">
        <v>45898</v>
      </c>
      <c r="C1364" s="1">
        <v>45986</v>
      </c>
      <c r="D1364" t="s">
        <v>3</v>
      </c>
      <c r="E1364">
        <v>24950</v>
      </c>
      <c r="F1364" t="s">
        <v>2</v>
      </c>
      <c r="G1364" t="s">
        <v>2</v>
      </c>
      <c r="H1364" t="s">
        <v>2</v>
      </c>
      <c r="I1364">
        <v>728.8</v>
      </c>
      <c r="J1364" t="s">
        <v>2</v>
      </c>
      <c r="K1364">
        <v>685.5</v>
      </c>
      <c r="L1364" t="s">
        <v>2</v>
      </c>
      <c r="M1364" t="s">
        <v>2</v>
      </c>
      <c r="N1364" t="s">
        <v>2</v>
      </c>
      <c r="O1364" t="s">
        <v>2</v>
      </c>
      <c r="P1364" t="s">
        <v>2</v>
      </c>
      <c r="Q1364">
        <v>24426.85</v>
      </c>
      <c r="R1364" s="4">
        <v>0.16522224692114831</v>
      </c>
      <c r="S1364" s="2">
        <f t="shared" si="132"/>
        <v>0</v>
      </c>
      <c r="T1364" s="6">
        <f t="shared" si="135"/>
        <v>0.2388888888888889</v>
      </c>
      <c r="U1364" s="7">
        <v>6.5879999999999994E-2</v>
      </c>
      <c r="V1364" s="7">
        <v>1.37E-2</v>
      </c>
      <c r="W1364" s="3">
        <f t="shared" si="133"/>
        <v>-6.7674552499073892E-2</v>
      </c>
      <c r="X1364" s="8">
        <f t="shared" si="136"/>
        <v>-0.14842900912669205</v>
      </c>
      <c r="Y1364" s="3">
        <f t="shared" si="134"/>
        <v>685.5</v>
      </c>
      <c r="Z1364">
        <f t="shared" si="137"/>
        <v>898.87359562753409</v>
      </c>
    </row>
    <row r="1365" spans="1:26" hidden="1" x14ac:dyDescent="0.25">
      <c r="A1365" t="s">
        <v>0</v>
      </c>
      <c r="B1365" s="1">
        <v>45898</v>
      </c>
      <c r="C1365" s="1">
        <v>45986</v>
      </c>
      <c r="D1365" t="s">
        <v>3</v>
      </c>
      <c r="E1365">
        <v>25150</v>
      </c>
      <c r="F1365" t="s">
        <v>2</v>
      </c>
      <c r="G1365" t="s">
        <v>2</v>
      </c>
      <c r="H1365" t="s">
        <v>2</v>
      </c>
      <c r="I1365">
        <v>640.6</v>
      </c>
      <c r="J1365" t="s">
        <v>2</v>
      </c>
      <c r="K1365">
        <v>600.54999999999995</v>
      </c>
      <c r="L1365" t="s">
        <v>2</v>
      </c>
      <c r="M1365" t="s">
        <v>2</v>
      </c>
      <c r="N1365" t="s">
        <v>2</v>
      </c>
      <c r="O1365" t="s">
        <v>2</v>
      </c>
      <c r="P1365" t="s">
        <v>2</v>
      </c>
      <c r="Q1365">
        <v>24426.85</v>
      </c>
      <c r="R1365" s="4">
        <v>0.1648056889434884</v>
      </c>
      <c r="S1365" s="2">
        <f t="shared" si="132"/>
        <v>0</v>
      </c>
      <c r="T1365" s="6">
        <f t="shared" si="135"/>
        <v>0.2388888888888889</v>
      </c>
      <c r="U1365" s="7">
        <v>6.5879999999999994E-2</v>
      </c>
      <c r="V1365" s="7">
        <v>1.37E-2</v>
      </c>
      <c r="W1365" s="3">
        <f t="shared" si="133"/>
        <v>-0.16716788626685364</v>
      </c>
      <c r="X1365" s="8">
        <f t="shared" si="136"/>
        <v>-0.24771874493011364</v>
      </c>
      <c r="Y1365" s="3">
        <f t="shared" si="134"/>
        <v>600.55000000000109</v>
      </c>
      <c r="Z1365">
        <f t="shared" si="137"/>
        <v>1010.8006346661969</v>
      </c>
    </row>
    <row r="1366" spans="1:26" hidden="1" x14ac:dyDescent="0.25">
      <c r="A1366" t="s">
        <v>0</v>
      </c>
      <c r="B1366" s="1">
        <v>45898</v>
      </c>
      <c r="C1366" s="1">
        <v>45986</v>
      </c>
      <c r="D1366" t="s">
        <v>3</v>
      </c>
      <c r="E1366">
        <v>23950</v>
      </c>
      <c r="F1366" t="s">
        <v>2</v>
      </c>
      <c r="G1366" t="s">
        <v>2</v>
      </c>
      <c r="H1366" t="s">
        <v>2</v>
      </c>
      <c r="I1366">
        <v>1290.1500000000001</v>
      </c>
      <c r="J1366" t="s">
        <v>2</v>
      </c>
      <c r="K1366">
        <v>1231.75</v>
      </c>
      <c r="L1366" t="s">
        <v>2</v>
      </c>
      <c r="M1366" t="s">
        <v>2</v>
      </c>
      <c r="N1366" t="s">
        <v>2</v>
      </c>
      <c r="O1366" t="s">
        <v>2</v>
      </c>
      <c r="P1366" t="s">
        <v>2</v>
      </c>
      <c r="Q1366">
        <v>24426.85</v>
      </c>
      <c r="R1366" s="4">
        <v>0.16847918379828969</v>
      </c>
      <c r="S1366" s="2">
        <f t="shared" si="132"/>
        <v>1</v>
      </c>
      <c r="T1366" s="6">
        <f t="shared" si="135"/>
        <v>0.2388888888888889</v>
      </c>
      <c r="U1366" s="7">
        <v>6.5879999999999994E-2</v>
      </c>
      <c r="V1366" s="7">
        <v>1.37E-2</v>
      </c>
      <c r="W1366" s="3">
        <f t="shared" si="133"/>
        <v>0.43195970075768675</v>
      </c>
      <c r="X1366" s="8">
        <f t="shared" si="136"/>
        <v>0.34961337516154206</v>
      </c>
      <c r="Y1366" s="3">
        <f t="shared" si="134"/>
        <v>1231.7499999999891</v>
      </c>
      <c r="Z1366">
        <f t="shared" si="137"/>
        <v>460.73840043422751</v>
      </c>
    </row>
    <row r="1367" spans="1:26" hidden="1" x14ac:dyDescent="0.25">
      <c r="A1367" t="s">
        <v>0</v>
      </c>
      <c r="B1367" s="1">
        <v>45898</v>
      </c>
      <c r="C1367" s="1">
        <v>45986</v>
      </c>
      <c r="D1367" t="s">
        <v>3</v>
      </c>
      <c r="E1367">
        <v>25950</v>
      </c>
      <c r="F1367" t="s">
        <v>2</v>
      </c>
      <c r="G1367" t="s">
        <v>2</v>
      </c>
      <c r="H1367" t="s">
        <v>2</v>
      </c>
      <c r="I1367">
        <v>363.4</v>
      </c>
      <c r="J1367" t="s">
        <v>2</v>
      </c>
      <c r="K1367">
        <v>335.75</v>
      </c>
      <c r="L1367" t="s">
        <v>2</v>
      </c>
      <c r="M1367" t="s">
        <v>2</v>
      </c>
      <c r="N1367" t="s">
        <v>2</v>
      </c>
      <c r="O1367" t="s">
        <v>2</v>
      </c>
      <c r="P1367" t="s">
        <v>2</v>
      </c>
      <c r="Q1367">
        <v>24426.85</v>
      </c>
      <c r="R1367" s="4">
        <v>0.16356442576530231</v>
      </c>
      <c r="S1367" s="2">
        <f t="shared" si="132"/>
        <v>0</v>
      </c>
      <c r="T1367" s="6">
        <f t="shared" si="135"/>
        <v>0.2388888888888889</v>
      </c>
      <c r="U1367" s="7">
        <v>6.5879999999999994E-2</v>
      </c>
      <c r="V1367" s="7">
        <v>1.37E-2</v>
      </c>
      <c r="W1367" s="3">
        <f t="shared" si="133"/>
        <v>-0.56074022026015569</v>
      </c>
      <c r="X1367" s="8">
        <f t="shared" si="136"/>
        <v>-0.6406843958928059</v>
      </c>
      <c r="Y1367" s="3">
        <f t="shared" si="134"/>
        <v>335.75000000004547</v>
      </c>
      <c r="Z1367">
        <f t="shared" si="137"/>
        <v>1533.5087908208407</v>
      </c>
    </row>
    <row r="1368" spans="1:26" hidden="1" x14ac:dyDescent="0.25">
      <c r="A1368" t="s">
        <v>0</v>
      </c>
      <c r="B1368" s="1">
        <v>45898</v>
      </c>
      <c r="C1368" s="1">
        <v>45986</v>
      </c>
      <c r="D1368" t="s">
        <v>3</v>
      </c>
      <c r="E1368">
        <v>25250</v>
      </c>
      <c r="F1368" t="s">
        <v>2</v>
      </c>
      <c r="G1368" t="s">
        <v>2</v>
      </c>
      <c r="H1368" t="s">
        <v>2</v>
      </c>
      <c r="I1368">
        <v>599.45000000000005</v>
      </c>
      <c r="J1368" t="s">
        <v>2</v>
      </c>
      <c r="K1368">
        <v>561</v>
      </c>
      <c r="L1368" t="s">
        <v>2</v>
      </c>
      <c r="M1368" t="s">
        <v>2</v>
      </c>
      <c r="N1368" t="s">
        <v>2</v>
      </c>
      <c r="O1368" t="s">
        <v>2</v>
      </c>
      <c r="P1368" t="s">
        <v>2</v>
      </c>
      <c r="Q1368">
        <v>24426.85</v>
      </c>
      <c r="R1368" s="4">
        <v>0.16461266452087911</v>
      </c>
      <c r="S1368" s="2">
        <f t="shared" si="132"/>
        <v>0</v>
      </c>
      <c r="T1368" s="6">
        <f t="shared" si="135"/>
        <v>0.2388888888888889</v>
      </c>
      <c r="U1368" s="7">
        <v>6.5879999999999994E-2</v>
      </c>
      <c r="V1368" s="7">
        <v>1.37E-2</v>
      </c>
      <c r="W1368" s="3">
        <f t="shared" si="133"/>
        <v>-0.21678009303230342</v>
      </c>
      <c r="X1368" s="8">
        <f t="shared" si="136"/>
        <v>-0.29723660857498407</v>
      </c>
      <c r="Y1368" s="3">
        <f t="shared" si="134"/>
        <v>561.00000000002183</v>
      </c>
      <c r="Z1368">
        <f t="shared" si="137"/>
        <v>1069.6891541855257</v>
      </c>
    </row>
    <row r="1369" spans="1:26" hidden="1" x14ac:dyDescent="0.25">
      <c r="A1369" t="s">
        <v>0</v>
      </c>
      <c r="B1369" s="1">
        <v>45898</v>
      </c>
      <c r="C1369" s="1">
        <v>45986</v>
      </c>
      <c r="D1369" t="s">
        <v>3</v>
      </c>
      <c r="E1369">
        <v>25800</v>
      </c>
      <c r="F1369" t="s">
        <v>2</v>
      </c>
      <c r="G1369" t="s">
        <v>2</v>
      </c>
      <c r="H1369" t="s">
        <v>2</v>
      </c>
      <c r="I1369">
        <v>406.7</v>
      </c>
      <c r="J1369" t="s">
        <v>2</v>
      </c>
      <c r="K1369">
        <v>376.8</v>
      </c>
      <c r="L1369" t="s">
        <v>2</v>
      </c>
      <c r="M1369" t="s">
        <v>2</v>
      </c>
      <c r="N1369" t="s">
        <v>2</v>
      </c>
      <c r="O1369" t="s">
        <v>2</v>
      </c>
      <c r="P1369" t="s">
        <v>2</v>
      </c>
      <c r="Q1369">
        <v>24426.85</v>
      </c>
      <c r="R1369" s="4">
        <v>0.16374644665003629</v>
      </c>
      <c r="S1369" s="2">
        <f t="shared" si="132"/>
        <v>0</v>
      </c>
      <c r="T1369" s="6">
        <f t="shared" si="135"/>
        <v>0.2388888888888889</v>
      </c>
      <c r="U1369" s="7">
        <v>6.5879999999999994E-2</v>
      </c>
      <c r="V1369" s="7">
        <v>1.37E-2</v>
      </c>
      <c r="W1369" s="3">
        <f t="shared" si="133"/>
        <v>-0.48759402002057667</v>
      </c>
      <c r="X1369" s="8">
        <f t="shared" si="136"/>
        <v>-0.56762716065591556</v>
      </c>
      <c r="Y1369" s="3">
        <f t="shared" si="134"/>
        <v>376.79999999999927</v>
      </c>
      <c r="Z1369">
        <f t="shared" si="137"/>
        <v>1426.9010115418459</v>
      </c>
    </row>
    <row r="1370" spans="1:26" hidden="1" x14ac:dyDescent="0.25">
      <c r="A1370" t="s">
        <v>0</v>
      </c>
      <c r="B1370" s="1">
        <v>45898</v>
      </c>
      <c r="C1370" s="1">
        <v>46021</v>
      </c>
      <c r="D1370" t="s">
        <v>3</v>
      </c>
      <c r="E1370">
        <v>20000</v>
      </c>
      <c r="F1370">
        <v>5000</v>
      </c>
      <c r="G1370">
        <v>5000</v>
      </c>
      <c r="H1370">
        <v>4850</v>
      </c>
      <c r="I1370">
        <v>4864.75</v>
      </c>
      <c r="J1370">
        <v>4857.5</v>
      </c>
      <c r="K1370">
        <v>4864.75</v>
      </c>
      <c r="L1370">
        <v>56</v>
      </c>
      <c r="M1370">
        <v>1046.3699999999999</v>
      </c>
      <c r="N1370">
        <v>206.37</v>
      </c>
      <c r="O1370">
        <v>295425</v>
      </c>
      <c r="P1370">
        <v>1800</v>
      </c>
      <c r="Q1370">
        <v>24426.85</v>
      </c>
      <c r="R1370" s="4">
        <v>0.26153319291909488</v>
      </c>
      <c r="S1370" s="2">
        <f t="shared" si="132"/>
        <v>1</v>
      </c>
      <c r="T1370" s="6">
        <f t="shared" si="135"/>
        <v>0.33611111111111114</v>
      </c>
      <c r="U1370" s="7">
        <v>6.5879999999999994E-2</v>
      </c>
      <c r="V1370" s="7">
        <v>1.37E-2</v>
      </c>
      <c r="W1370" s="3">
        <f t="shared" si="133"/>
        <v>1.5102076005836378</v>
      </c>
      <c r="X1370" s="8">
        <f t="shared" si="136"/>
        <v>1.3585834954675349</v>
      </c>
      <c r="Y1370" s="3">
        <f t="shared" si="134"/>
        <v>4864.75</v>
      </c>
      <c r="Z1370">
        <f t="shared" si="137"/>
        <v>112.12742307897133</v>
      </c>
    </row>
    <row r="1371" spans="1:26" hidden="1" x14ac:dyDescent="0.25">
      <c r="A1371" t="s">
        <v>0</v>
      </c>
      <c r="B1371" s="1">
        <v>45898</v>
      </c>
      <c r="C1371" s="1">
        <v>46021</v>
      </c>
      <c r="D1371" t="s">
        <v>3</v>
      </c>
      <c r="E1371">
        <v>29000</v>
      </c>
      <c r="F1371">
        <v>22.45</v>
      </c>
      <c r="G1371">
        <v>22.5</v>
      </c>
      <c r="H1371">
        <v>18.7</v>
      </c>
      <c r="I1371">
        <v>19.149999999999999</v>
      </c>
      <c r="J1371">
        <v>19</v>
      </c>
      <c r="K1371">
        <v>19.149999999999999</v>
      </c>
      <c r="L1371">
        <v>1489</v>
      </c>
      <c r="M1371">
        <v>32408.55</v>
      </c>
      <c r="N1371">
        <v>22.8</v>
      </c>
      <c r="O1371">
        <v>635275</v>
      </c>
      <c r="P1371">
        <v>13350</v>
      </c>
      <c r="Q1371">
        <v>24426.85</v>
      </c>
      <c r="R1371" s="4">
        <v>0.1352108882325887</v>
      </c>
      <c r="S1371" s="2">
        <f t="shared" si="132"/>
        <v>0</v>
      </c>
      <c r="T1371" s="6">
        <f t="shared" si="135"/>
        <v>0.33611111111111114</v>
      </c>
      <c r="U1371" s="7">
        <v>6.5879999999999994E-2</v>
      </c>
      <c r="V1371" s="7">
        <v>1.37E-2</v>
      </c>
      <c r="W1371" s="3">
        <f t="shared" si="133"/>
        <v>-1.9263280521187769</v>
      </c>
      <c r="X1371" s="8">
        <f t="shared" si="136"/>
        <v>-2.0047166868515074</v>
      </c>
      <c r="Y1371" s="3">
        <f t="shared" si="134"/>
        <v>19.150000000022146</v>
      </c>
      <c r="Z1371">
        <f t="shared" si="137"/>
        <v>4069.4306333712157</v>
      </c>
    </row>
    <row r="1372" spans="1:26" hidden="1" x14ac:dyDescent="0.25">
      <c r="A1372" t="s">
        <v>0</v>
      </c>
      <c r="B1372" s="1">
        <v>45898</v>
      </c>
      <c r="C1372" s="1">
        <v>46021</v>
      </c>
      <c r="D1372" t="s">
        <v>3</v>
      </c>
      <c r="E1372">
        <v>18000</v>
      </c>
      <c r="F1372">
        <v>6797</v>
      </c>
      <c r="G1372">
        <v>6850</v>
      </c>
      <c r="H1372">
        <v>6797</v>
      </c>
      <c r="I1372">
        <v>6800</v>
      </c>
      <c r="J1372">
        <v>6800</v>
      </c>
      <c r="K1372">
        <v>6800</v>
      </c>
      <c r="L1372">
        <v>3</v>
      </c>
      <c r="M1372">
        <v>55.84</v>
      </c>
      <c r="N1372">
        <v>15.34</v>
      </c>
      <c r="O1372">
        <v>60550</v>
      </c>
      <c r="P1372" t="s">
        <v>2</v>
      </c>
      <c r="Q1372">
        <v>24426.85</v>
      </c>
      <c r="R1372" s="4">
        <v>0.34383379384097051</v>
      </c>
      <c r="S1372" s="2">
        <f t="shared" si="132"/>
        <v>1</v>
      </c>
      <c r="T1372" s="6">
        <f t="shared" si="135"/>
        <v>0.33611111111111114</v>
      </c>
      <c r="U1372" s="7">
        <v>6.5879999999999994E-2</v>
      </c>
      <c r="V1372" s="7">
        <v>1.37E-2</v>
      </c>
      <c r="W1372" s="3">
        <f t="shared" si="133"/>
        <v>1.7192775470550588</v>
      </c>
      <c r="X1372" s="8">
        <f t="shared" si="136"/>
        <v>1.5199395941247813</v>
      </c>
      <c r="Y1372" s="3">
        <f t="shared" si="134"/>
        <v>6799.9999999999964</v>
      </c>
      <c r="Z1372">
        <f t="shared" si="137"/>
        <v>91.17670968069433</v>
      </c>
    </row>
    <row r="1373" spans="1:26" hidden="1" x14ac:dyDescent="0.25">
      <c r="A1373" t="s">
        <v>0</v>
      </c>
      <c r="B1373" s="1">
        <v>45898</v>
      </c>
      <c r="C1373" s="1">
        <v>46021</v>
      </c>
      <c r="D1373" t="s">
        <v>3</v>
      </c>
      <c r="E1373">
        <v>27000</v>
      </c>
      <c r="F1373">
        <v>114</v>
      </c>
      <c r="G1373">
        <v>122.9</v>
      </c>
      <c r="H1373">
        <v>101.15</v>
      </c>
      <c r="I1373">
        <v>103.25</v>
      </c>
      <c r="J1373">
        <v>103</v>
      </c>
      <c r="K1373">
        <v>103.25</v>
      </c>
      <c r="L1373">
        <v>8730</v>
      </c>
      <c r="M1373">
        <v>177526.6</v>
      </c>
      <c r="N1373">
        <v>744.1</v>
      </c>
      <c r="O1373">
        <v>1901225</v>
      </c>
      <c r="P1373">
        <v>-37575</v>
      </c>
      <c r="Q1373">
        <v>24426.85</v>
      </c>
      <c r="R1373" s="4">
        <v>0.1206295253617089</v>
      </c>
      <c r="S1373" s="2">
        <f t="shared" si="132"/>
        <v>0</v>
      </c>
      <c r="T1373" s="6">
        <f t="shared" si="135"/>
        <v>0.33611111111111114</v>
      </c>
      <c r="U1373" s="7">
        <v>6.5879999999999994E-2</v>
      </c>
      <c r="V1373" s="7">
        <v>1.37E-2</v>
      </c>
      <c r="W1373" s="3">
        <f t="shared" si="133"/>
        <v>-1.1463516985130473</v>
      </c>
      <c r="X1373" s="8">
        <f t="shared" si="136"/>
        <v>-1.2162867749345225</v>
      </c>
      <c r="Y1373" s="3">
        <f t="shared" si="134"/>
        <v>103.24999999865668</v>
      </c>
      <c r="Z1373">
        <f t="shared" si="137"/>
        <v>2197.3299199729408</v>
      </c>
    </row>
    <row r="1374" spans="1:26" hidden="1" x14ac:dyDescent="0.25">
      <c r="A1374" t="s">
        <v>0</v>
      </c>
      <c r="B1374" s="1">
        <v>45898</v>
      </c>
      <c r="C1374" s="1">
        <v>46021</v>
      </c>
      <c r="D1374" t="s">
        <v>3</v>
      </c>
      <c r="E1374">
        <v>24000</v>
      </c>
      <c r="F1374">
        <v>1339.45</v>
      </c>
      <c r="G1374">
        <v>1378</v>
      </c>
      <c r="H1374">
        <v>1252</v>
      </c>
      <c r="I1374">
        <v>1264.1500000000001</v>
      </c>
      <c r="J1374">
        <v>1273.95</v>
      </c>
      <c r="K1374">
        <v>1264.1500000000001</v>
      </c>
      <c r="L1374">
        <v>2193</v>
      </c>
      <c r="M1374">
        <v>41638.69</v>
      </c>
      <c r="N1374">
        <v>2164.69</v>
      </c>
      <c r="O1374">
        <v>1084950</v>
      </c>
      <c r="P1374">
        <v>16425</v>
      </c>
      <c r="Q1374">
        <v>24426.85</v>
      </c>
      <c r="R1374" s="4">
        <v>0.1398209640571644</v>
      </c>
      <c r="S1374" s="2">
        <f t="shared" si="132"/>
        <v>1</v>
      </c>
      <c r="T1374" s="6">
        <f t="shared" si="135"/>
        <v>0.33611111111111114</v>
      </c>
      <c r="U1374" s="7">
        <v>6.5879999999999994E-2</v>
      </c>
      <c r="V1374" s="7">
        <v>1.37E-2</v>
      </c>
      <c r="W1374" s="3">
        <f t="shared" si="133"/>
        <v>0.47436742065005416</v>
      </c>
      <c r="X1374" s="8">
        <f t="shared" si="136"/>
        <v>0.39330609028883839</v>
      </c>
      <c r="Y1374" s="3">
        <f t="shared" si="134"/>
        <v>1264.1499999999578</v>
      </c>
      <c r="Z1374">
        <f t="shared" si="137"/>
        <v>423.92884987552679</v>
      </c>
    </row>
    <row r="1375" spans="1:26" hidden="1" x14ac:dyDescent="0.25">
      <c r="A1375" t="s">
        <v>0</v>
      </c>
      <c r="B1375" s="1">
        <v>45898</v>
      </c>
      <c r="C1375" s="1">
        <v>46021</v>
      </c>
      <c r="D1375" t="s">
        <v>3</v>
      </c>
      <c r="E1375">
        <v>22000</v>
      </c>
      <c r="F1375">
        <v>3151.15</v>
      </c>
      <c r="G1375">
        <v>3151.3</v>
      </c>
      <c r="H1375">
        <v>2954.8</v>
      </c>
      <c r="I1375">
        <v>2963.1</v>
      </c>
      <c r="J1375">
        <v>2965.45</v>
      </c>
      <c r="K1375">
        <v>2963.1</v>
      </c>
      <c r="L1375">
        <v>231</v>
      </c>
      <c r="M1375">
        <v>4336.22</v>
      </c>
      <c r="N1375">
        <v>524.72</v>
      </c>
      <c r="O1375">
        <v>447050</v>
      </c>
      <c r="P1375">
        <v>125</v>
      </c>
      <c r="Q1375">
        <v>24426.85</v>
      </c>
      <c r="R1375" s="4">
        <v>0.18896942771988709</v>
      </c>
      <c r="S1375" s="2">
        <f t="shared" si="132"/>
        <v>1</v>
      </c>
      <c r="T1375" s="6">
        <f t="shared" si="135"/>
        <v>0.33611111111111114</v>
      </c>
      <c r="U1375" s="7">
        <v>6.5879999999999994E-2</v>
      </c>
      <c r="V1375" s="7">
        <v>1.37E-2</v>
      </c>
      <c r="W1375" s="3">
        <f t="shared" si="133"/>
        <v>1.170003213519339</v>
      </c>
      <c r="X1375" s="8">
        <f t="shared" si="136"/>
        <v>1.0604480169015487</v>
      </c>
      <c r="Y1375" s="3">
        <f t="shared" si="134"/>
        <v>2963.099999999642</v>
      </c>
      <c r="Z1375">
        <f t="shared" si="137"/>
        <v>166.67813647724688</v>
      </c>
    </row>
    <row r="1376" spans="1:26" hidden="1" x14ac:dyDescent="0.25">
      <c r="A1376" t="s">
        <v>0</v>
      </c>
      <c r="B1376" s="1">
        <v>45898</v>
      </c>
      <c r="C1376" s="1">
        <v>46021</v>
      </c>
      <c r="D1376" t="s">
        <v>3</v>
      </c>
      <c r="E1376">
        <v>28000</v>
      </c>
      <c r="F1376">
        <v>46.3</v>
      </c>
      <c r="G1376">
        <v>48.55</v>
      </c>
      <c r="H1376">
        <v>39.4</v>
      </c>
      <c r="I1376">
        <v>40.15</v>
      </c>
      <c r="J1376">
        <v>39.4</v>
      </c>
      <c r="K1376">
        <v>40.15</v>
      </c>
      <c r="L1376">
        <v>3848</v>
      </c>
      <c r="M1376">
        <v>80931.98</v>
      </c>
      <c r="N1376">
        <v>123.98</v>
      </c>
      <c r="O1376">
        <v>1442425</v>
      </c>
      <c r="P1376">
        <v>-30950</v>
      </c>
      <c r="Q1376">
        <v>24426.85</v>
      </c>
      <c r="R1376" s="4">
        <v>0.1255241080582534</v>
      </c>
      <c r="S1376" s="2">
        <f t="shared" si="132"/>
        <v>0</v>
      </c>
      <c r="T1376" s="6">
        <f t="shared" si="135"/>
        <v>0.33611111111111114</v>
      </c>
      <c r="U1376" s="7">
        <v>6.5879999999999994E-2</v>
      </c>
      <c r="V1376" s="7">
        <v>1.37E-2</v>
      </c>
      <c r="W1376" s="3">
        <f t="shared" si="133"/>
        <v>-1.5986123503452381</v>
      </c>
      <c r="X1376" s="8">
        <f t="shared" si="136"/>
        <v>-1.6713850655115203</v>
      </c>
      <c r="Y1376" s="3">
        <f t="shared" si="134"/>
        <v>40.150000000000318</v>
      </c>
      <c r="Z1376">
        <f t="shared" si="137"/>
        <v>3112.3302766720808</v>
      </c>
    </row>
    <row r="1377" spans="1:26" hidden="1" x14ac:dyDescent="0.25">
      <c r="A1377" t="s">
        <v>0</v>
      </c>
      <c r="B1377" s="1">
        <v>45898</v>
      </c>
      <c r="C1377" s="1">
        <v>46021</v>
      </c>
      <c r="D1377" t="s">
        <v>3</v>
      </c>
      <c r="E1377">
        <v>23000</v>
      </c>
      <c r="F1377">
        <v>2114.35</v>
      </c>
      <c r="G1377">
        <v>2190</v>
      </c>
      <c r="H1377">
        <v>2047.15</v>
      </c>
      <c r="I1377">
        <v>2067.9</v>
      </c>
      <c r="J1377">
        <v>2075</v>
      </c>
      <c r="K1377">
        <v>2067.9</v>
      </c>
      <c r="L1377">
        <v>387</v>
      </c>
      <c r="M1377">
        <v>7293.29</v>
      </c>
      <c r="N1377">
        <v>617.54</v>
      </c>
      <c r="O1377">
        <v>467550</v>
      </c>
      <c r="P1377">
        <v>3675</v>
      </c>
      <c r="Q1377">
        <v>24426.85</v>
      </c>
      <c r="R1377" s="4">
        <v>0.1615561210941214</v>
      </c>
      <c r="S1377" s="2">
        <f t="shared" si="132"/>
        <v>1</v>
      </c>
      <c r="T1377" s="6">
        <f t="shared" si="135"/>
        <v>0.33611111111111114</v>
      </c>
      <c r="U1377" s="7">
        <v>6.5879999999999994E-2</v>
      </c>
      <c r="V1377" s="7">
        <v>1.37E-2</v>
      </c>
      <c r="W1377" s="3">
        <f t="shared" si="133"/>
        <v>0.87669538836332583</v>
      </c>
      <c r="X1377" s="8">
        <f t="shared" si="136"/>
        <v>0.78303308105343628</v>
      </c>
      <c r="Y1377" s="3">
        <f t="shared" si="134"/>
        <v>2067.9000000000015</v>
      </c>
      <c r="Z1377">
        <f t="shared" si="137"/>
        <v>249.57849317638829</v>
      </c>
    </row>
    <row r="1378" spans="1:26" hidden="1" x14ac:dyDescent="0.25">
      <c r="A1378" t="s">
        <v>0</v>
      </c>
      <c r="B1378" s="1">
        <v>45898</v>
      </c>
      <c r="C1378" s="1">
        <v>46021</v>
      </c>
      <c r="D1378" t="s">
        <v>3</v>
      </c>
      <c r="E1378">
        <v>25000</v>
      </c>
      <c r="F1378">
        <v>698.7</v>
      </c>
      <c r="G1378">
        <v>735</v>
      </c>
      <c r="H1378">
        <v>644</v>
      </c>
      <c r="I1378">
        <v>653.79999999999995</v>
      </c>
      <c r="J1378">
        <v>657.1</v>
      </c>
      <c r="K1378">
        <v>653.79999999999995</v>
      </c>
      <c r="L1378">
        <v>6795</v>
      </c>
      <c r="M1378">
        <v>130917.54</v>
      </c>
      <c r="N1378">
        <v>3511.29</v>
      </c>
      <c r="O1378">
        <v>1576775</v>
      </c>
      <c r="P1378">
        <v>55550</v>
      </c>
      <c r="Q1378">
        <v>24426.85</v>
      </c>
      <c r="R1378" s="4">
        <v>0.12781178616353961</v>
      </c>
      <c r="S1378" s="2">
        <f t="shared" si="132"/>
        <v>0</v>
      </c>
      <c r="T1378" s="6">
        <f t="shared" si="135"/>
        <v>0.33611111111111114</v>
      </c>
      <c r="U1378" s="7">
        <v>6.5879999999999994E-2</v>
      </c>
      <c r="V1378" s="7">
        <v>1.37E-2</v>
      </c>
      <c r="W1378" s="3">
        <f t="shared" si="133"/>
        <v>-3.9262057768917176E-2</v>
      </c>
      <c r="X1378" s="8">
        <f t="shared" si="136"/>
        <v>-0.11336105638563337</v>
      </c>
      <c r="Y1378" s="3">
        <f t="shared" si="134"/>
        <v>653.80000000000291</v>
      </c>
      <c r="Z1378">
        <f t="shared" si="137"/>
        <v>791.67920657466311</v>
      </c>
    </row>
    <row r="1379" spans="1:26" hidden="1" x14ac:dyDescent="0.25">
      <c r="A1379" t="s">
        <v>0</v>
      </c>
      <c r="B1379" s="1">
        <v>45898</v>
      </c>
      <c r="C1379" s="1">
        <v>46021</v>
      </c>
      <c r="D1379" t="s">
        <v>3</v>
      </c>
      <c r="E1379">
        <v>31000</v>
      </c>
      <c r="F1379">
        <v>8.9499999999999993</v>
      </c>
      <c r="G1379">
        <v>8.9499999999999993</v>
      </c>
      <c r="H1379">
        <v>7.2</v>
      </c>
      <c r="I1379">
        <v>7.6</v>
      </c>
      <c r="J1379">
        <v>7.7</v>
      </c>
      <c r="K1379">
        <v>7.6</v>
      </c>
      <c r="L1379">
        <v>1222</v>
      </c>
      <c r="M1379">
        <v>28419.08</v>
      </c>
      <c r="N1379">
        <v>7.58</v>
      </c>
      <c r="O1379">
        <v>238650</v>
      </c>
      <c r="P1379">
        <v>5875</v>
      </c>
      <c r="Q1379">
        <v>24426.85</v>
      </c>
      <c r="R1379" s="4">
        <v>0.16087809515843571</v>
      </c>
      <c r="S1379" s="2">
        <f t="shared" si="132"/>
        <v>0</v>
      </c>
      <c r="T1379" s="6">
        <f t="shared" si="135"/>
        <v>0.33611111111111114</v>
      </c>
      <c r="U1379" s="7">
        <v>6.5879999999999994E-2</v>
      </c>
      <c r="V1379" s="7">
        <v>1.37E-2</v>
      </c>
      <c r="W1379" s="3">
        <f t="shared" si="133"/>
        <v>-2.3203411916446903</v>
      </c>
      <c r="X1379" s="8">
        <f t="shared" si="136"/>
        <v>-2.4136104128051836</v>
      </c>
      <c r="Y1379" s="3">
        <f t="shared" si="134"/>
        <v>7.5999999999997669</v>
      </c>
      <c r="Z1379">
        <f t="shared" si="137"/>
        <v>6014.0813467694898</v>
      </c>
    </row>
    <row r="1380" spans="1:26" hidden="1" x14ac:dyDescent="0.25">
      <c r="A1380" t="s">
        <v>0</v>
      </c>
      <c r="B1380" s="1">
        <v>45898</v>
      </c>
      <c r="C1380" s="1">
        <v>46021</v>
      </c>
      <c r="D1380" t="s">
        <v>3</v>
      </c>
      <c r="E1380">
        <v>26000</v>
      </c>
      <c r="F1380">
        <v>300.10000000000002</v>
      </c>
      <c r="G1380">
        <v>320.7</v>
      </c>
      <c r="H1380">
        <v>269.55</v>
      </c>
      <c r="I1380">
        <v>273.55</v>
      </c>
      <c r="J1380">
        <v>272</v>
      </c>
      <c r="K1380">
        <v>273.55</v>
      </c>
      <c r="L1380">
        <v>8874</v>
      </c>
      <c r="M1380">
        <v>174995.46</v>
      </c>
      <c r="N1380">
        <v>1952.46</v>
      </c>
      <c r="O1380">
        <v>3591450</v>
      </c>
      <c r="P1380">
        <v>43750</v>
      </c>
      <c r="Q1380">
        <v>24426.85</v>
      </c>
      <c r="R1380" s="4">
        <v>0.12056336819118869</v>
      </c>
      <c r="S1380" s="2">
        <f t="shared" si="132"/>
        <v>0</v>
      </c>
      <c r="T1380" s="6">
        <f t="shared" si="135"/>
        <v>0.33611111111111114</v>
      </c>
      <c r="U1380" s="7">
        <v>6.5879999999999994E-2</v>
      </c>
      <c r="V1380" s="7">
        <v>1.37E-2</v>
      </c>
      <c r="W1380" s="3">
        <f t="shared" si="133"/>
        <v>-0.60707492716255618</v>
      </c>
      <c r="X1380" s="8">
        <f t="shared" si="136"/>
        <v>-0.67697164890459216</v>
      </c>
      <c r="Y1380" s="3">
        <f t="shared" si="134"/>
        <v>273.55000000036489</v>
      </c>
      <c r="Z1380">
        <f t="shared" si="137"/>
        <v>1389.5295632738016</v>
      </c>
    </row>
    <row r="1381" spans="1:26" hidden="1" x14ac:dyDescent="0.25">
      <c r="A1381" t="s">
        <v>0</v>
      </c>
      <c r="B1381" s="1">
        <v>45898</v>
      </c>
      <c r="C1381" s="1">
        <v>46021</v>
      </c>
      <c r="D1381" t="s">
        <v>3</v>
      </c>
      <c r="E1381">
        <v>21000</v>
      </c>
      <c r="F1381">
        <v>4020</v>
      </c>
      <c r="G1381">
        <v>4047.5</v>
      </c>
      <c r="H1381">
        <v>3899.95</v>
      </c>
      <c r="I1381">
        <v>3914.7</v>
      </c>
      <c r="J1381">
        <v>3908.3</v>
      </c>
      <c r="K1381">
        <v>3914.7</v>
      </c>
      <c r="L1381">
        <v>78</v>
      </c>
      <c r="M1381">
        <v>1463.27</v>
      </c>
      <c r="N1381">
        <v>234.77</v>
      </c>
      <c r="O1381">
        <v>194275</v>
      </c>
      <c r="P1381">
        <v>750</v>
      </c>
      <c r="Q1381">
        <v>24426.85</v>
      </c>
      <c r="R1381" s="4">
        <v>0.22754588399388609</v>
      </c>
      <c r="S1381" s="2">
        <f t="shared" si="132"/>
        <v>1</v>
      </c>
      <c r="T1381" s="6">
        <f t="shared" si="135"/>
        <v>0.33611111111111114</v>
      </c>
      <c r="U1381" s="7">
        <v>6.5879999999999994E-2</v>
      </c>
      <c r="V1381" s="7">
        <v>1.37E-2</v>
      </c>
      <c r="W1381" s="3">
        <f t="shared" si="133"/>
        <v>1.3447566920801632</v>
      </c>
      <c r="X1381" s="8">
        <f t="shared" si="136"/>
        <v>1.2128367600503558</v>
      </c>
      <c r="Y1381" s="3">
        <f t="shared" si="134"/>
        <v>3914.7000000000007</v>
      </c>
      <c r="Z1381">
        <f t="shared" si="137"/>
        <v>140.17777977811056</v>
      </c>
    </row>
    <row r="1382" spans="1:26" hidden="1" x14ac:dyDescent="0.25">
      <c r="A1382" t="s">
        <v>0</v>
      </c>
      <c r="B1382" s="1">
        <v>45898</v>
      </c>
      <c r="C1382" s="1">
        <v>46021</v>
      </c>
      <c r="D1382" t="s">
        <v>3</v>
      </c>
      <c r="E1382">
        <v>17000</v>
      </c>
      <c r="F1382" t="s">
        <v>2</v>
      </c>
      <c r="G1382" t="s">
        <v>2</v>
      </c>
      <c r="H1382" t="s">
        <v>2</v>
      </c>
      <c r="I1382">
        <v>7010</v>
      </c>
      <c r="J1382">
        <v>7010</v>
      </c>
      <c r="K1382">
        <v>7772.2</v>
      </c>
      <c r="L1382" t="s">
        <v>2</v>
      </c>
      <c r="M1382" t="s">
        <v>2</v>
      </c>
      <c r="N1382" t="s">
        <v>2</v>
      </c>
      <c r="O1382">
        <v>700</v>
      </c>
      <c r="P1382" t="s">
        <v>2</v>
      </c>
      <c r="Q1382">
        <v>24426.85</v>
      </c>
      <c r="R1382" s="4">
        <v>0.38871177388581041</v>
      </c>
      <c r="S1382" s="2">
        <f t="shared" si="132"/>
        <v>1</v>
      </c>
      <c r="T1382" s="6">
        <f t="shared" si="135"/>
        <v>0.33611111111111114</v>
      </c>
      <c r="U1382" s="7">
        <v>6.5879999999999994E-2</v>
      </c>
      <c r="V1382" s="7">
        <v>1.37E-2</v>
      </c>
      <c r="W1382" s="3">
        <f t="shared" si="133"/>
        <v>1.7989338218935387</v>
      </c>
      <c r="X1382" s="8">
        <f t="shared" si="136"/>
        <v>1.5735778194462267</v>
      </c>
      <c r="Y1382" s="3">
        <f t="shared" si="134"/>
        <v>7772.2000000000317</v>
      </c>
      <c r="Z1382">
        <f t="shared" si="137"/>
        <v>85.276352981556556</v>
      </c>
    </row>
    <row r="1383" spans="1:26" hidden="1" x14ac:dyDescent="0.25">
      <c r="A1383" t="s">
        <v>0</v>
      </c>
      <c r="B1383" s="1">
        <v>45898</v>
      </c>
      <c r="C1383" s="1">
        <v>46021</v>
      </c>
      <c r="D1383" t="s">
        <v>3</v>
      </c>
      <c r="E1383">
        <v>19000</v>
      </c>
      <c r="F1383" t="s">
        <v>2</v>
      </c>
      <c r="G1383" t="s">
        <v>2</v>
      </c>
      <c r="H1383" t="s">
        <v>2</v>
      </c>
      <c r="I1383">
        <v>6156.35</v>
      </c>
      <c r="J1383">
        <v>6156.35</v>
      </c>
      <c r="K1383">
        <v>5813.75</v>
      </c>
      <c r="L1383" t="s">
        <v>2</v>
      </c>
      <c r="M1383" t="s">
        <v>2</v>
      </c>
      <c r="N1383" t="s">
        <v>2</v>
      </c>
      <c r="O1383">
        <v>10475</v>
      </c>
      <c r="P1383" t="s">
        <v>2</v>
      </c>
      <c r="Q1383">
        <v>24426.85</v>
      </c>
      <c r="R1383" s="4">
        <v>0.28994161565037779</v>
      </c>
      <c r="S1383" s="2">
        <f t="shared" si="132"/>
        <v>1</v>
      </c>
      <c r="T1383" s="6">
        <f t="shared" si="135"/>
        <v>0.33611111111111114</v>
      </c>
      <c r="U1383" s="7">
        <v>6.5879999999999994E-2</v>
      </c>
      <c r="V1383" s="7">
        <v>1.37E-2</v>
      </c>
      <c r="W1383" s="3">
        <f t="shared" si="133"/>
        <v>1.6830473581208147</v>
      </c>
      <c r="X1383" s="8">
        <f t="shared" si="136"/>
        <v>1.5149534442346901</v>
      </c>
      <c r="Y1383" s="3">
        <f t="shared" si="134"/>
        <v>5813.75</v>
      </c>
      <c r="Z1383">
        <f t="shared" si="137"/>
        <v>83.027066379832831</v>
      </c>
    </row>
    <row r="1384" spans="1:26" hidden="1" x14ac:dyDescent="0.25">
      <c r="A1384" t="s">
        <v>0</v>
      </c>
      <c r="B1384" s="1">
        <v>45898</v>
      </c>
      <c r="C1384" s="1">
        <v>46021</v>
      </c>
      <c r="D1384" t="s">
        <v>3</v>
      </c>
      <c r="E1384">
        <v>19500</v>
      </c>
      <c r="F1384" t="s">
        <v>2</v>
      </c>
      <c r="G1384" t="s">
        <v>2</v>
      </c>
      <c r="H1384" t="s">
        <v>2</v>
      </c>
      <c r="I1384">
        <v>5980</v>
      </c>
      <c r="J1384">
        <v>5980</v>
      </c>
      <c r="K1384">
        <v>5325.35</v>
      </c>
      <c r="L1384" t="s">
        <v>2</v>
      </c>
      <c r="M1384" t="s">
        <v>2</v>
      </c>
      <c r="N1384" t="s">
        <v>2</v>
      </c>
      <c r="O1384">
        <v>1150</v>
      </c>
      <c r="P1384" t="s">
        <v>2</v>
      </c>
      <c r="Q1384">
        <v>24426.85</v>
      </c>
      <c r="R1384" s="4">
        <v>0.2673163731741427</v>
      </c>
      <c r="S1384" s="2">
        <f t="shared" si="132"/>
        <v>1</v>
      </c>
      <c r="T1384" s="6">
        <f t="shared" si="135"/>
        <v>0.33611111111111114</v>
      </c>
      <c r="U1384" s="7">
        <v>6.5879999999999994E-2</v>
      </c>
      <c r="V1384" s="7">
        <v>1.37E-2</v>
      </c>
      <c r="W1384" s="3">
        <f t="shared" si="133"/>
        <v>1.6442170126793036</v>
      </c>
      <c r="X1384" s="8">
        <f t="shared" si="136"/>
        <v>1.4892401035802356</v>
      </c>
      <c r="Y1384" s="3">
        <f t="shared" si="134"/>
        <v>5325.3500000000022</v>
      </c>
      <c r="Z1384">
        <f t="shared" si="137"/>
        <v>83.677244729402446</v>
      </c>
    </row>
    <row r="1385" spans="1:26" hidden="1" x14ac:dyDescent="0.25">
      <c r="A1385" t="s">
        <v>0</v>
      </c>
      <c r="B1385" s="1">
        <v>45898</v>
      </c>
      <c r="C1385" s="1">
        <v>46021</v>
      </c>
      <c r="D1385" t="s">
        <v>3</v>
      </c>
      <c r="E1385">
        <v>30000</v>
      </c>
      <c r="F1385">
        <v>12.5</v>
      </c>
      <c r="G1385">
        <v>12.95</v>
      </c>
      <c r="H1385">
        <v>11.1</v>
      </c>
      <c r="I1385">
        <v>11.6</v>
      </c>
      <c r="J1385">
        <v>11.7</v>
      </c>
      <c r="K1385">
        <v>11.6</v>
      </c>
      <c r="L1385">
        <v>450</v>
      </c>
      <c r="M1385">
        <v>10128.99</v>
      </c>
      <c r="N1385">
        <v>3.99</v>
      </c>
      <c r="O1385">
        <v>470475</v>
      </c>
      <c r="P1385">
        <v>-900</v>
      </c>
      <c r="Q1385">
        <v>24426.85</v>
      </c>
      <c r="R1385" s="4">
        <v>0.14819759446458619</v>
      </c>
      <c r="S1385" s="2">
        <f t="shared" si="132"/>
        <v>0</v>
      </c>
      <c r="T1385" s="6">
        <f t="shared" si="135"/>
        <v>0.33611111111111114</v>
      </c>
      <c r="U1385" s="7">
        <v>6.5879999999999994E-2</v>
      </c>
      <c r="V1385" s="7">
        <v>1.37E-2</v>
      </c>
      <c r="W1385" s="3">
        <f t="shared" si="133"/>
        <v>-2.1449045398315203</v>
      </c>
      <c r="X1385" s="8">
        <f t="shared" si="136"/>
        <v>-2.2308222292469635</v>
      </c>
      <c r="Y1385" s="3">
        <f t="shared" si="134"/>
        <v>11.599999999892702</v>
      </c>
      <c r="Z1385">
        <f t="shared" si="137"/>
        <v>5039.9809900703513</v>
      </c>
    </row>
    <row r="1386" spans="1:26" hidden="1" x14ac:dyDescent="0.25">
      <c r="A1386" t="s">
        <v>0</v>
      </c>
      <c r="B1386" s="1">
        <v>45898</v>
      </c>
      <c r="C1386" s="1">
        <v>46021</v>
      </c>
      <c r="D1386" t="s">
        <v>3</v>
      </c>
      <c r="E1386">
        <v>16000</v>
      </c>
      <c r="F1386" t="s">
        <v>2</v>
      </c>
      <c r="G1386" t="s">
        <v>2</v>
      </c>
      <c r="H1386" t="s">
        <v>2</v>
      </c>
      <c r="I1386">
        <v>9565</v>
      </c>
      <c r="J1386">
        <v>9565</v>
      </c>
      <c r="K1386">
        <v>8751.9</v>
      </c>
      <c r="L1386" t="s">
        <v>2</v>
      </c>
      <c r="M1386" t="s">
        <v>2</v>
      </c>
      <c r="N1386" t="s">
        <v>2</v>
      </c>
      <c r="O1386">
        <v>350</v>
      </c>
      <c r="P1386" t="s">
        <v>2</v>
      </c>
      <c r="Q1386">
        <v>24426.85</v>
      </c>
      <c r="R1386" s="4">
        <v>0.44225871934049499</v>
      </c>
      <c r="S1386" s="2">
        <f t="shared" si="132"/>
        <v>1</v>
      </c>
      <c r="T1386" s="6">
        <f t="shared" si="135"/>
        <v>0.33611111111111114</v>
      </c>
      <c r="U1386" s="7">
        <v>6.5879999999999994E-2</v>
      </c>
      <c r="V1386" s="7">
        <v>1.37E-2</v>
      </c>
      <c r="W1386" s="3">
        <f t="shared" si="133"/>
        <v>1.8467361295877023</v>
      </c>
      <c r="X1386" s="8">
        <f t="shared" si="136"/>
        <v>1.5903362370870961</v>
      </c>
      <c r="Y1386" s="3">
        <f t="shared" si="134"/>
        <v>8751.899999999905</v>
      </c>
      <c r="Z1386">
        <f t="shared" si="137"/>
        <v>86.875996282416963</v>
      </c>
    </row>
    <row r="1387" spans="1:26" hidden="1" x14ac:dyDescent="0.25">
      <c r="A1387" t="s">
        <v>0</v>
      </c>
      <c r="B1387" s="1">
        <v>45898</v>
      </c>
      <c r="C1387" s="1">
        <v>46112</v>
      </c>
      <c r="D1387" t="s">
        <v>3</v>
      </c>
      <c r="E1387">
        <v>27000</v>
      </c>
      <c r="F1387">
        <v>340</v>
      </c>
      <c r="G1387">
        <v>350.05</v>
      </c>
      <c r="H1387">
        <v>291</v>
      </c>
      <c r="I1387">
        <v>296.7</v>
      </c>
      <c r="J1387">
        <v>298</v>
      </c>
      <c r="K1387">
        <v>296.7</v>
      </c>
      <c r="L1387">
        <v>1652</v>
      </c>
      <c r="M1387">
        <v>33844.160000000003</v>
      </c>
      <c r="N1387">
        <v>391.16</v>
      </c>
      <c r="O1387">
        <v>412725</v>
      </c>
      <c r="P1387">
        <v>43875</v>
      </c>
      <c r="Q1387">
        <v>24426.85</v>
      </c>
      <c r="R1387" s="4">
        <v>0.1192914613577003</v>
      </c>
      <c r="S1387" s="2">
        <f t="shared" si="132"/>
        <v>0</v>
      </c>
      <c r="T1387" s="6">
        <f t="shared" si="135"/>
        <v>0.58888888888888891</v>
      </c>
      <c r="U1387" s="7">
        <v>6.5879999999999994E-2</v>
      </c>
      <c r="V1387" s="7">
        <v>1.37E-2</v>
      </c>
      <c r="W1387" s="3">
        <f t="shared" si="133"/>
        <v>-0.71262132537574618</v>
      </c>
      <c r="X1387" s="8">
        <f t="shared" si="136"/>
        <v>-0.80416451469103623</v>
      </c>
      <c r="Y1387" s="3">
        <f t="shared" si="134"/>
        <v>296.70000000000073</v>
      </c>
      <c r="Z1387">
        <f t="shared" si="137"/>
        <v>2038.6945812942104</v>
      </c>
    </row>
    <row r="1388" spans="1:26" hidden="1" x14ac:dyDescent="0.25">
      <c r="A1388" t="s">
        <v>0</v>
      </c>
      <c r="B1388" s="1">
        <v>45898</v>
      </c>
      <c r="C1388" s="1">
        <v>46112</v>
      </c>
      <c r="D1388" t="s">
        <v>3</v>
      </c>
      <c r="E1388">
        <v>22000</v>
      </c>
      <c r="F1388" t="s">
        <v>2</v>
      </c>
      <c r="G1388" t="s">
        <v>2</v>
      </c>
      <c r="H1388" t="s">
        <v>2</v>
      </c>
      <c r="I1388">
        <v>3481.2</v>
      </c>
      <c r="J1388" t="s">
        <v>2</v>
      </c>
      <c r="K1388">
        <v>3369.75</v>
      </c>
      <c r="L1388" t="s">
        <v>2</v>
      </c>
      <c r="M1388" t="s">
        <v>2</v>
      </c>
      <c r="N1388" t="s">
        <v>2</v>
      </c>
      <c r="O1388" t="s">
        <v>2</v>
      </c>
      <c r="P1388" t="s">
        <v>2</v>
      </c>
      <c r="Q1388">
        <v>24426.85</v>
      </c>
      <c r="R1388" s="4">
        <v>0.18728061912854019</v>
      </c>
      <c r="S1388" s="2">
        <f t="shared" si="132"/>
        <v>1</v>
      </c>
      <c r="T1388" s="6">
        <f t="shared" si="135"/>
        <v>0.58888888888888891</v>
      </c>
      <c r="U1388" s="7">
        <v>6.5879999999999994E-2</v>
      </c>
      <c r="V1388" s="7">
        <v>1.37E-2</v>
      </c>
      <c r="W1388" s="3">
        <f t="shared" si="133"/>
        <v>1.0137673245598255</v>
      </c>
      <c r="X1388" s="8">
        <f t="shared" si="136"/>
        <v>0.87004987004259982</v>
      </c>
      <c r="Y1388" s="3">
        <f t="shared" si="134"/>
        <v>3369.7500000001164</v>
      </c>
      <c r="Z1388">
        <f t="shared" si="137"/>
        <v>302.0099497716983</v>
      </c>
    </row>
    <row r="1389" spans="1:26" hidden="1" x14ac:dyDescent="0.25">
      <c r="A1389" t="s">
        <v>0</v>
      </c>
      <c r="B1389" s="1">
        <v>45898</v>
      </c>
      <c r="C1389" s="1">
        <v>46112</v>
      </c>
      <c r="D1389" t="s">
        <v>3</v>
      </c>
      <c r="E1389">
        <v>19000</v>
      </c>
      <c r="F1389" t="s">
        <v>2</v>
      </c>
      <c r="G1389" t="s">
        <v>2</v>
      </c>
      <c r="H1389" t="s">
        <v>2</v>
      </c>
      <c r="I1389">
        <v>5966.85</v>
      </c>
      <c r="J1389" t="s">
        <v>2</v>
      </c>
      <c r="K1389">
        <v>6101.25</v>
      </c>
      <c r="L1389" t="s">
        <v>2</v>
      </c>
      <c r="M1389" t="s">
        <v>2</v>
      </c>
      <c r="N1389" t="s">
        <v>2</v>
      </c>
      <c r="O1389" t="s">
        <v>2</v>
      </c>
      <c r="P1389" t="s">
        <v>2</v>
      </c>
      <c r="Q1389">
        <v>24426.85</v>
      </c>
      <c r="R1389" s="4">
        <v>0.2594353842293976</v>
      </c>
      <c r="S1389" s="2">
        <f t="shared" si="132"/>
        <v>1</v>
      </c>
      <c r="T1389" s="6">
        <f t="shared" si="135"/>
        <v>0.58888888888888891</v>
      </c>
      <c r="U1389" s="7">
        <v>6.5879999999999994E-2</v>
      </c>
      <c r="V1389" s="7">
        <v>1.37E-2</v>
      </c>
      <c r="W1389" s="3">
        <f t="shared" si="133"/>
        <v>1.5158608755285514</v>
      </c>
      <c r="X1389" s="8">
        <f t="shared" si="136"/>
        <v>1.3167725063921991</v>
      </c>
      <c r="Y1389" s="3">
        <f t="shared" si="134"/>
        <v>6101.2499999999964</v>
      </c>
      <c r="Z1389">
        <f t="shared" si="137"/>
        <v>147.66917085819296</v>
      </c>
    </row>
    <row r="1390" spans="1:26" hidden="1" x14ac:dyDescent="0.25">
      <c r="A1390" t="s">
        <v>0</v>
      </c>
      <c r="B1390" s="1">
        <v>45898</v>
      </c>
      <c r="C1390" s="1">
        <v>46112</v>
      </c>
      <c r="D1390" t="s">
        <v>3</v>
      </c>
      <c r="E1390">
        <v>29000</v>
      </c>
      <c r="F1390">
        <v>84.55</v>
      </c>
      <c r="G1390">
        <v>84.55</v>
      </c>
      <c r="H1390">
        <v>75.599999999999994</v>
      </c>
      <c r="I1390">
        <v>77.349999999999994</v>
      </c>
      <c r="J1390">
        <v>77.45</v>
      </c>
      <c r="K1390">
        <v>77.349999999999994</v>
      </c>
      <c r="L1390">
        <v>214</v>
      </c>
      <c r="M1390">
        <v>4667.29</v>
      </c>
      <c r="N1390">
        <v>12.79</v>
      </c>
      <c r="O1390">
        <v>60225</v>
      </c>
      <c r="P1390">
        <v>2325</v>
      </c>
      <c r="Q1390">
        <v>24426.85</v>
      </c>
      <c r="R1390" s="4">
        <v>0.12461131490154589</v>
      </c>
      <c r="S1390" s="2">
        <f t="shared" si="132"/>
        <v>0</v>
      </c>
      <c r="T1390" s="6">
        <f t="shared" si="135"/>
        <v>0.58888888888888891</v>
      </c>
      <c r="U1390" s="7">
        <v>6.5879999999999994E-2</v>
      </c>
      <c r="V1390" s="7">
        <v>1.37E-2</v>
      </c>
      <c r="W1390" s="3">
        <f t="shared" si="133"/>
        <v>-1.4254817511977231</v>
      </c>
      <c r="X1390" s="8">
        <f t="shared" si="136"/>
        <v>-1.5211073480428663</v>
      </c>
      <c r="Y1390" s="3">
        <f t="shared" si="134"/>
        <v>77.349999999986721</v>
      </c>
      <c r="Z1390">
        <f t="shared" si="137"/>
        <v>3743.2384339032142</v>
      </c>
    </row>
    <row r="1391" spans="1:26" hidden="1" x14ac:dyDescent="0.25">
      <c r="A1391" t="s">
        <v>0</v>
      </c>
      <c r="B1391" s="1">
        <v>45898</v>
      </c>
      <c r="C1391" s="1">
        <v>46112</v>
      </c>
      <c r="D1391" t="s">
        <v>3</v>
      </c>
      <c r="E1391">
        <v>28000</v>
      </c>
      <c r="F1391">
        <v>162</v>
      </c>
      <c r="G1391">
        <v>163</v>
      </c>
      <c r="H1391">
        <v>142</v>
      </c>
      <c r="I1391">
        <v>144.15</v>
      </c>
      <c r="J1391">
        <v>144.25</v>
      </c>
      <c r="K1391">
        <v>144.15</v>
      </c>
      <c r="L1391">
        <v>540</v>
      </c>
      <c r="M1391">
        <v>11401.55</v>
      </c>
      <c r="N1391">
        <v>61.55</v>
      </c>
      <c r="O1391">
        <v>41625</v>
      </c>
      <c r="P1391">
        <v>14700</v>
      </c>
      <c r="Q1391">
        <v>24426.85</v>
      </c>
      <c r="R1391" s="4">
        <v>0.1194565612204556</v>
      </c>
      <c r="S1391" s="2">
        <f t="shared" si="132"/>
        <v>0</v>
      </c>
      <c r="T1391" s="6">
        <f t="shared" si="135"/>
        <v>0.58888888888888891</v>
      </c>
      <c r="U1391" s="7">
        <v>6.5879999999999994E-2</v>
      </c>
      <c r="V1391" s="7">
        <v>1.37E-2</v>
      </c>
      <c r="W1391" s="3">
        <f t="shared" si="133"/>
        <v>-1.108233814927956</v>
      </c>
      <c r="X1391" s="8">
        <f t="shared" si="136"/>
        <v>-1.1999037003857873</v>
      </c>
      <c r="Y1391" s="3">
        <f t="shared" si="134"/>
        <v>144.14999999999964</v>
      </c>
      <c r="Z1391">
        <f t="shared" si="137"/>
        <v>2848.0915075987141</v>
      </c>
    </row>
    <row r="1392" spans="1:26" hidden="1" x14ac:dyDescent="0.25">
      <c r="A1392" t="s">
        <v>0</v>
      </c>
      <c r="B1392" s="1">
        <v>45898</v>
      </c>
      <c r="C1392" s="1">
        <v>46112</v>
      </c>
      <c r="D1392" t="s">
        <v>3</v>
      </c>
      <c r="E1392">
        <v>23000</v>
      </c>
      <c r="F1392" t="s">
        <v>2</v>
      </c>
      <c r="G1392" t="s">
        <v>2</v>
      </c>
      <c r="H1392" t="s">
        <v>2</v>
      </c>
      <c r="I1392">
        <v>2782.55</v>
      </c>
      <c r="J1392" t="s">
        <v>2</v>
      </c>
      <c r="K1392">
        <v>2581.6</v>
      </c>
      <c r="L1392" t="s">
        <v>2</v>
      </c>
      <c r="M1392" t="s">
        <v>2</v>
      </c>
      <c r="N1392" t="s">
        <v>2</v>
      </c>
      <c r="O1392" t="s">
        <v>2</v>
      </c>
      <c r="P1392" t="s">
        <v>2</v>
      </c>
      <c r="Q1392">
        <v>24426.85</v>
      </c>
      <c r="R1392" s="4">
        <v>0.1775802660233414</v>
      </c>
      <c r="S1392" s="2">
        <f t="shared" si="132"/>
        <v>1</v>
      </c>
      <c r="T1392" s="6">
        <f t="shared" si="135"/>
        <v>0.58888888888888891</v>
      </c>
      <c r="U1392" s="7">
        <v>6.5879999999999994E-2</v>
      </c>
      <c r="V1392" s="7">
        <v>1.37E-2</v>
      </c>
      <c r="W1392" s="3">
        <f t="shared" si="133"/>
        <v>0.735302036605608</v>
      </c>
      <c r="X1392" s="8">
        <f t="shared" si="136"/>
        <v>0.59902854539160377</v>
      </c>
      <c r="Y1392" s="3">
        <f t="shared" si="134"/>
        <v>2581.600000000004</v>
      </c>
      <c r="Z1392">
        <f t="shared" si="137"/>
        <v>475.80687607619984</v>
      </c>
    </row>
    <row r="1393" spans="1:26" hidden="1" x14ac:dyDescent="0.25">
      <c r="A1393" t="s">
        <v>0</v>
      </c>
      <c r="B1393" s="1">
        <v>45898</v>
      </c>
      <c r="C1393" s="1">
        <v>46112</v>
      </c>
      <c r="D1393" t="s">
        <v>3</v>
      </c>
      <c r="E1393">
        <v>30000</v>
      </c>
      <c r="F1393">
        <v>50</v>
      </c>
      <c r="G1393">
        <v>51</v>
      </c>
      <c r="H1393">
        <v>47.5</v>
      </c>
      <c r="I1393">
        <v>47.9</v>
      </c>
      <c r="J1393">
        <v>48.5</v>
      </c>
      <c r="K1393">
        <v>47.9</v>
      </c>
      <c r="L1393">
        <v>71</v>
      </c>
      <c r="M1393">
        <v>1600.11</v>
      </c>
      <c r="N1393">
        <v>2.61</v>
      </c>
      <c r="O1393">
        <v>62100</v>
      </c>
      <c r="P1393">
        <v>1125</v>
      </c>
      <c r="Q1393">
        <v>24426.85</v>
      </c>
      <c r="R1393" s="4">
        <v>0.1330415881190582</v>
      </c>
      <c r="S1393" s="2">
        <f t="shared" si="132"/>
        <v>0</v>
      </c>
      <c r="T1393" s="6">
        <f t="shared" si="135"/>
        <v>0.58888888888888891</v>
      </c>
      <c r="U1393" s="7">
        <v>6.5879999999999994E-2</v>
      </c>
      <c r="V1393" s="7">
        <v>1.37E-2</v>
      </c>
      <c r="W1393" s="3">
        <f t="shared" si="133"/>
        <v>-1.6609499229234173</v>
      </c>
      <c r="X1393" s="8">
        <f t="shared" si="136"/>
        <v>-1.7630448352446806</v>
      </c>
      <c r="Y1393" s="3">
        <f t="shared" si="134"/>
        <v>47.899999999984402</v>
      </c>
      <c r="Z1393">
        <f t="shared" si="137"/>
        <v>4675.7353602077164</v>
      </c>
    </row>
    <row r="1394" spans="1:26" hidden="1" x14ac:dyDescent="0.25">
      <c r="A1394" t="s">
        <v>0</v>
      </c>
      <c r="B1394" s="1">
        <v>45898</v>
      </c>
      <c r="C1394" s="1">
        <v>46112</v>
      </c>
      <c r="D1394" t="s">
        <v>3</v>
      </c>
      <c r="E1394">
        <v>31000</v>
      </c>
      <c r="F1394" t="s">
        <v>2</v>
      </c>
      <c r="G1394" t="s">
        <v>2</v>
      </c>
      <c r="H1394" t="s">
        <v>2</v>
      </c>
      <c r="I1394">
        <v>200.35</v>
      </c>
      <c r="J1394" t="s">
        <v>2</v>
      </c>
      <c r="K1394">
        <v>65.7</v>
      </c>
      <c r="L1394" t="s">
        <v>2</v>
      </c>
      <c r="M1394" t="s">
        <v>2</v>
      </c>
      <c r="N1394" t="s">
        <v>2</v>
      </c>
      <c r="O1394" t="s">
        <v>2</v>
      </c>
      <c r="P1394" t="s">
        <v>2</v>
      </c>
      <c r="Q1394">
        <v>24426.85</v>
      </c>
      <c r="R1394" s="4">
        <v>0.1620133925169249</v>
      </c>
      <c r="S1394" s="2">
        <f t="shared" si="132"/>
        <v>0</v>
      </c>
      <c r="T1394" s="6">
        <f t="shared" si="135"/>
        <v>0.58888888888888891</v>
      </c>
      <c r="U1394" s="7">
        <v>6.5879999999999994E-2</v>
      </c>
      <c r="V1394" s="7">
        <v>1.37E-2</v>
      </c>
      <c r="W1394" s="3">
        <f t="shared" si="133"/>
        <v>-1.6074254329502673</v>
      </c>
      <c r="X1394" s="8">
        <f t="shared" si="136"/>
        <v>-1.7317530461255073</v>
      </c>
      <c r="Y1394" s="3">
        <f t="shared" si="134"/>
        <v>65.699999999537567</v>
      </c>
      <c r="Z1394">
        <f t="shared" si="137"/>
        <v>5655.4822865122187</v>
      </c>
    </row>
    <row r="1395" spans="1:26" hidden="1" x14ac:dyDescent="0.25">
      <c r="A1395" t="s">
        <v>0</v>
      </c>
      <c r="B1395" s="1">
        <v>45898</v>
      </c>
      <c r="C1395" s="1">
        <v>46112</v>
      </c>
      <c r="D1395" t="s">
        <v>3</v>
      </c>
      <c r="E1395">
        <v>26000</v>
      </c>
      <c r="F1395">
        <v>675.4</v>
      </c>
      <c r="G1395">
        <v>690</v>
      </c>
      <c r="H1395">
        <v>615.15</v>
      </c>
      <c r="I1395">
        <v>627.4</v>
      </c>
      <c r="J1395">
        <v>620.20000000000005</v>
      </c>
      <c r="K1395">
        <v>627.4</v>
      </c>
      <c r="L1395">
        <v>1138</v>
      </c>
      <c r="M1395">
        <v>22749.13</v>
      </c>
      <c r="N1395">
        <v>558.13</v>
      </c>
      <c r="O1395">
        <v>198750</v>
      </c>
      <c r="P1395">
        <v>28500</v>
      </c>
      <c r="Q1395">
        <v>24426.85</v>
      </c>
      <c r="R1395" s="4">
        <v>0.12846394799648839</v>
      </c>
      <c r="S1395" s="2">
        <f t="shared" si="132"/>
        <v>0</v>
      </c>
      <c r="T1395" s="6">
        <f t="shared" si="135"/>
        <v>0.58888888888888891</v>
      </c>
      <c r="U1395" s="7">
        <v>6.5879999999999994E-2</v>
      </c>
      <c r="V1395" s="7">
        <v>1.37E-2</v>
      </c>
      <c r="W1395" s="3">
        <f t="shared" si="133"/>
        <v>-0.272120127131113</v>
      </c>
      <c r="X1395" s="8">
        <f t="shared" si="136"/>
        <v>-0.37070219979404462</v>
      </c>
      <c r="Y1395" s="3">
        <f t="shared" si="134"/>
        <v>627.3999999999578</v>
      </c>
      <c r="Z1395">
        <f t="shared" si="137"/>
        <v>1407.4476549897081</v>
      </c>
    </row>
    <row r="1396" spans="1:26" hidden="1" x14ac:dyDescent="0.25">
      <c r="A1396" t="s">
        <v>0</v>
      </c>
      <c r="B1396" s="1">
        <v>45898</v>
      </c>
      <c r="C1396" s="1">
        <v>46112</v>
      </c>
      <c r="D1396" t="s">
        <v>3</v>
      </c>
      <c r="E1396">
        <v>24000</v>
      </c>
      <c r="F1396">
        <v>1815.05</v>
      </c>
      <c r="G1396">
        <v>1822.5</v>
      </c>
      <c r="H1396">
        <v>1709.05</v>
      </c>
      <c r="I1396">
        <v>1724.8</v>
      </c>
      <c r="J1396">
        <v>1725</v>
      </c>
      <c r="K1396">
        <v>1724.8</v>
      </c>
      <c r="L1396">
        <v>153</v>
      </c>
      <c r="M1396">
        <v>2956.8</v>
      </c>
      <c r="N1396">
        <v>202.8</v>
      </c>
      <c r="O1396">
        <v>26625</v>
      </c>
      <c r="P1396">
        <v>3825</v>
      </c>
      <c r="Q1396">
        <v>24426.85</v>
      </c>
      <c r="R1396" s="4">
        <v>0.14586870602992871</v>
      </c>
      <c r="S1396" s="2">
        <f t="shared" si="132"/>
        <v>1</v>
      </c>
      <c r="T1396" s="6">
        <f t="shared" si="135"/>
        <v>0.58888888888888891</v>
      </c>
      <c r="U1396" s="7">
        <v>6.5879999999999994E-2</v>
      </c>
      <c r="V1396" s="7">
        <v>1.37E-2</v>
      </c>
      <c r="W1396" s="3">
        <f t="shared" si="133"/>
        <v>0.48796891210912124</v>
      </c>
      <c r="X1396" s="8">
        <f t="shared" si="136"/>
        <v>0.37603058543179291</v>
      </c>
      <c r="Y1396" s="3">
        <f t="shared" si="134"/>
        <v>1724.7999999999938</v>
      </c>
      <c r="Z1396">
        <f t="shared" si="137"/>
        <v>580.95380238070356</v>
      </c>
    </row>
    <row r="1397" spans="1:26" hidden="1" x14ac:dyDescent="0.25">
      <c r="A1397" t="s">
        <v>0</v>
      </c>
      <c r="B1397" s="1">
        <v>45898</v>
      </c>
      <c r="C1397" s="1">
        <v>46112</v>
      </c>
      <c r="D1397" t="s">
        <v>3</v>
      </c>
      <c r="E1397">
        <v>21000</v>
      </c>
      <c r="F1397" t="s">
        <v>2</v>
      </c>
      <c r="G1397" t="s">
        <v>2</v>
      </c>
      <c r="H1397" t="s">
        <v>2</v>
      </c>
      <c r="I1397">
        <v>4255.8</v>
      </c>
      <c r="J1397" t="s">
        <v>2</v>
      </c>
      <c r="K1397">
        <v>4236.8</v>
      </c>
      <c r="L1397" t="s">
        <v>2</v>
      </c>
      <c r="M1397" t="s">
        <v>2</v>
      </c>
      <c r="N1397" t="s">
        <v>2</v>
      </c>
      <c r="O1397" t="s">
        <v>2</v>
      </c>
      <c r="P1397" t="s">
        <v>2</v>
      </c>
      <c r="Q1397">
        <v>24426.85</v>
      </c>
      <c r="R1397" s="4">
        <v>0.20328278820111101</v>
      </c>
      <c r="S1397" s="2">
        <f t="shared" si="132"/>
        <v>1</v>
      </c>
      <c r="T1397" s="6">
        <f t="shared" si="135"/>
        <v>0.58888888888888891</v>
      </c>
      <c r="U1397" s="7">
        <v>6.5879999999999994E-2</v>
      </c>
      <c r="V1397" s="7">
        <v>1.37E-2</v>
      </c>
      <c r="W1397" s="3">
        <f t="shared" si="133"/>
        <v>1.2439716549097888</v>
      </c>
      <c r="X1397" s="8">
        <f t="shared" si="136"/>
        <v>1.0879742804704398</v>
      </c>
      <c r="Y1397" s="3">
        <f t="shared" si="134"/>
        <v>4236.8000000015491</v>
      </c>
      <c r="Z1397">
        <f t="shared" si="137"/>
        <v>207.11302346719458</v>
      </c>
    </row>
    <row r="1398" spans="1:26" hidden="1" x14ac:dyDescent="0.25">
      <c r="A1398" t="s">
        <v>0</v>
      </c>
      <c r="B1398" s="1">
        <v>45898</v>
      </c>
      <c r="C1398" s="1">
        <v>46112</v>
      </c>
      <c r="D1398" t="s">
        <v>3</v>
      </c>
      <c r="E1398">
        <v>20000</v>
      </c>
      <c r="F1398" t="s">
        <v>2</v>
      </c>
      <c r="G1398" t="s">
        <v>2</v>
      </c>
      <c r="H1398" t="s">
        <v>2</v>
      </c>
      <c r="I1398">
        <v>5090.05</v>
      </c>
      <c r="J1398" t="s">
        <v>2</v>
      </c>
      <c r="K1398">
        <v>5155</v>
      </c>
      <c r="L1398" t="s">
        <v>2</v>
      </c>
      <c r="M1398" t="s">
        <v>2</v>
      </c>
      <c r="N1398" t="s">
        <v>2</v>
      </c>
      <c r="O1398" t="s">
        <v>2</v>
      </c>
      <c r="P1398" t="s">
        <v>2</v>
      </c>
      <c r="Q1398">
        <v>24426.85</v>
      </c>
      <c r="R1398" s="4">
        <v>0.22743557658000829</v>
      </c>
      <c r="S1398" s="2">
        <f t="shared" si="132"/>
        <v>1</v>
      </c>
      <c r="T1398" s="6">
        <f t="shared" si="135"/>
        <v>0.58888888888888891</v>
      </c>
      <c r="U1398" s="7">
        <v>6.5879999999999994E-2</v>
      </c>
      <c r="V1398" s="7">
        <v>1.37E-2</v>
      </c>
      <c r="W1398" s="3">
        <f t="shared" si="133"/>
        <v>1.4089656221152647</v>
      </c>
      <c r="X1398" s="8">
        <f t="shared" si="136"/>
        <v>1.2344336161616642</v>
      </c>
      <c r="Y1398" s="3">
        <f t="shared" si="134"/>
        <v>5154.9999999999964</v>
      </c>
      <c r="Z1398">
        <f t="shared" si="137"/>
        <v>163.36609716269595</v>
      </c>
    </row>
    <row r="1399" spans="1:26" hidden="1" x14ac:dyDescent="0.25">
      <c r="A1399" t="s">
        <v>0</v>
      </c>
      <c r="B1399" s="1">
        <v>45898</v>
      </c>
      <c r="C1399" s="1">
        <v>46112</v>
      </c>
      <c r="D1399" t="s">
        <v>3</v>
      </c>
      <c r="E1399">
        <v>25000</v>
      </c>
      <c r="F1399">
        <v>1172</v>
      </c>
      <c r="G1399">
        <v>1197.3499999999999</v>
      </c>
      <c r="H1399">
        <v>1098.5999999999999</v>
      </c>
      <c r="I1399">
        <v>1106.6500000000001</v>
      </c>
      <c r="J1399">
        <v>1100.7</v>
      </c>
      <c r="K1399">
        <v>1106.6500000000001</v>
      </c>
      <c r="L1399">
        <v>375</v>
      </c>
      <c r="M1399">
        <v>7355.87</v>
      </c>
      <c r="N1399">
        <v>324.62</v>
      </c>
      <c r="O1399">
        <v>142425</v>
      </c>
      <c r="P1399">
        <v>375</v>
      </c>
      <c r="Q1399">
        <v>24426.85</v>
      </c>
      <c r="R1399" s="4">
        <v>0.13715089223423771</v>
      </c>
      <c r="S1399" s="2">
        <f t="shared" si="132"/>
        <v>0</v>
      </c>
      <c r="T1399" s="6">
        <f t="shared" si="135"/>
        <v>0.58888888888888891</v>
      </c>
      <c r="U1399" s="7">
        <v>6.5879999999999994E-2</v>
      </c>
      <c r="V1399" s="7">
        <v>1.37E-2</v>
      </c>
      <c r="W1399" s="3">
        <f t="shared" si="133"/>
        <v>0.12421992338216488</v>
      </c>
      <c r="X1399" s="8">
        <f t="shared" si="136"/>
        <v>1.8971568221920906E-2</v>
      </c>
      <c r="Y1399" s="3">
        <f t="shared" si="134"/>
        <v>1106.6500000000015</v>
      </c>
      <c r="Z1399">
        <f t="shared" si="137"/>
        <v>924.7507286852051</v>
      </c>
    </row>
    <row r="1400" spans="1:26" hidden="1" x14ac:dyDescent="0.25">
      <c r="A1400" t="s">
        <v>0</v>
      </c>
      <c r="B1400" s="1">
        <v>45898</v>
      </c>
      <c r="C1400" s="1">
        <v>46203</v>
      </c>
      <c r="D1400" t="s">
        <v>3</v>
      </c>
      <c r="E1400">
        <v>28000</v>
      </c>
      <c r="F1400" t="s">
        <v>2</v>
      </c>
      <c r="G1400" t="s">
        <v>2</v>
      </c>
      <c r="H1400" t="s">
        <v>2</v>
      </c>
      <c r="I1400">
        <v>1533.95</v>
      </c>
      <c r="J1400" t="s">
        <v>2</v>
      </c>
      <c r="K1400">
        <v>634.45000000000005</v>
      </c>
      <c r="L1400" t="s">
        <v>2</v>
      </c>
      <c r="M1400" t="s">
        <v>2</v>
      </c>
      <c r="N1400" t="s">
        <v>2</v>
      </c>
      <c r="O1400" t="s">
        <v>2</v>
      </c>
      <c r="P1400" t="s">
        <v>2</v>
      </c>
      <c r="Q1400">
        <v>24426.85</v>
      </c>
      <c r="R1400" s="4">
        <v>0.16604080581041011</v>
      </c>
      <c r="S1400" s="2">
        <f t="shared" si="132"/>
        <v>0</v>
      </c>
      <c r="T1400" s="6">
        <f t="shared" si="135"/>
        <v>0.83611111111111114</v>
      </c>
      <c r="U1400" s="7">
        <v>6.5879999999999994E-2</v>
      </c>
      <c r="V1400" s="7">
        <v>1.37E-2</v>
      </c>
      <c r="W1400" s="3">
        <f t="shared" si="133"/>
        <v>-0.53592642072815966</v>
      </c>
      <c r="X1400" s="8">
        <f t="shared" si="136"/>
        <v>-0.68775265828139087</v>
      </c>
      <c r="Y1400" s="3">
        <f t="shared" si="134"/>
        <v>634.45000000331038</v>
      </c>
      <c r="Z1400">
        <f t="shared" si="137"/>
        <v>2985.1909538091095</v>
      </c>
    </row>
    <row r="1401" spans="1:26" hidden="1" x14ac:dyDescent="0.25">
      <c r="A1401" t="s">
        <v>0</v>
      </c>
      <c r="B1401" s="1">
        <v>45898</v>
      </c>
      <c r="C1401" s="1">
        <v>46203</v>
      </c>
      <c r="D1401" t="s">
        <v>3</v>
      </c>
      <c r="E1401">
        <v>12000</v>
      </c>
      <c r="F1401" t="s">
        <v>2</v>
      </c>
      <c r="G1401" t="s">
        <v>2</v>
      </c>
      <c r="H1401" t="s">
        <v>2</v>
      </c>
      <c r="I1401">
        <v>8690</v>
      </c>
      <c r="J1401">
        <v>8690</v>
      </c>
      <c r="K1401">
        <v>13022.25</v>
      </c>
      <c r="L1401" t="s">
        <v>2</v>
      </c>
      <c r="M1401" t="s">
        <v>2</v>
      </c>
      <c r="N1401" t="s">
        <v>2</v>
      </c>
      <c r="O1401">
        <v>50</v>
      </c>
      <c r="P1401" t="s">
        <v>2</v>
      </c>
      <c r="Q1401">
        <v>24426.85</v>
      </c>
      <c r="R1401" s="4">
        <v>0.54572631235012115</v>
      </c>
      <c r="S1401" s="2">
        <f t="shared" si="132"/>
        <v>1</v>
      </c>
      <c r="T1401" s="6">
        <f t="shared" si="135"/>
        <v>0.83611111111111114</v>
      </c>
      <c r="U1401" s="7">
        <v>6.5879999999999994E-2</v>
      </c>
      <c r="V1401" s="7">
        <v>1.37E-2</v>
      </c>
      <c r="W1401" s="3">
        <f t="shared" si="133"/>
        <v>1.761314351391557</v>
      </c>
      <c r="X1401" s="8">
        <f t="shared" si="136"/>
        <v>1.262307060180714</v>
      </c>
      <c r="Y1401" s="3">
        <f t="shared" si="134"/>
        <v>13022.25</v>
      </c>
      <c r="Z1401">
        <f t="shared" si="137"/>
        <v>230.4854666686042</v>
      </c>
    </row>
    <row r="1402" spans="1:26" hidden="1" x14ac:dyDescent="0.25">
      <c r="A1402" t="s">
        <v>0</v>
      </c>
      <c r="B1402" s="1">
        <v>45898</v>
      </c>
      <c r="C1402" s="1">
        <v>46203</v>
      </c>
      <c r="D1402" t="s">
        <v>3</v>
      </c>
      <c r="E1402">
        <v>31000</v>
      </c>
      <c r="F1402" t="s">
        <v>2</v>
      </c>
      <c r="G1402" t="s">
        <v>2</v>
      </c>
      <c r="H1402" t="s">
        <v>2</v>
      </c>
      <c r="I1402">
        <v>507.8</v>
      </c>
      <c r="J1402" t="s">
        <v>2</v>
      </c>
      <c r="K1402">
        <v>181.45</v>
      </c>
      <c r="L1402" t="s">
        <v>2</v>
      </c>
      <c r="M1402" t="s">
        <v>2</v>
      </c>
      <c r="N1402" t="s">
        <v>2</v>
      </c>
      <c r="O1402" t="s">
        <v>2</v>
      </c>
      <c r="P1402" t="s">
        <v>2</v>
      </c>
      <c r="Q1402">
        <v>24426.85</v>
      </c>
      <c r="R1402" s="4">
        <v>0.16384978688978419</v>
      </c>
      <c r="S1402" s="2">
        <f t="shared" si="132"/>
        <v>0</v>
      </c>
      <c r="T1402" s="6">
        <f t="shared" si="135"/>
        <v>0.83611111111111114</v>
      </c>
      <c r="U1402" s="7">
        <v>6.5879999999999994E-2</v>
      </c>
      <c r="V1402" s="7">
        <v>1.37E-2</v>
      </c>
      <c r="W1402" s="3">
        <f t="shared" si="133"/>
        <v>-1.2244636234097002</v>
      </c>
      <c r="X1402" s="8">
        <f t="shared" si="136"/>
        <v>-1.3742864127292098</v>
      </c>
      <c r="Y1402" s="3">
        <f t="shared" si="134"/>
        <v>181.45000000097207</v>
      </c>
      <c r="Z1402">
        <f t="shared" si="137"/>
        <v>5371.4107326479534</v>
      </c>
    </row>
    <row r="1403" spans="1:26" hidden="1" x14ac:dyDescent="0.25">
      <c r="A1403" t="s">
        <v>0</v>
      </c>
      <c r="B1403" s="1">
        <v>45898</v>
      </c>
      <c r="C1403" s="1">
        <v>46203</v>
      </c>
      <c r="D1403" t="s">
        <v>3</v>
      </c>
      <c r="E1403">
        <v>24000</v>
      </c>
      <c r="F1403" t="s">
        <v>2</v>
      </c>
      <c r="G1403" t="s">
        <v>2</v>
      </c>
      <c r="H1403" t="s">
        <v>2</v>
      </c>
      <c r="I1403">
        <v>2300</v>
      </c>
      <c r="J1403">
        <v>2300</v>
      </c>
      <c r="K1403">
        <v>2325.35</v>
      </c>
      <c r="L1403" t="s">
        <v>2</v>
      </c>
      <c r="M1403" t="s">
        <v>2</v>
      </c>
      <c r="N1403" t="s">
        <v>2</v>
      </c>
      <c r="O1403">
        <v>3600</v>
      </c>
      <c r="P1403" t="s">
        <v>2</v>
      </c>
      <c r="Q1403">
        <v>24426.85</v>
      </c>
      <c r="R1403" s="4">
        <v>0.17573291096000471</v>
      </c>
      <c r="S1403" s="2">
        <f t="shared" si="132"/>
        <v>1</v>
      </c>
      <c r="T1403" s="6">
        <f t="shared" si="135"/>
        <v>0.83611111111111114</v>
      </c>
      <c r="U1403" s="7">
        <v>6.5879999999999994E-2</v>
      </c>
      <c r="V1403" s="7">
        <v>1.37E-2</v>
      </c>
      <c r="W1403" s="3">
        <f t="shared" si="133"/>
        <v>0.46156226338353568</v>
      </c>
      <c r="X1403" s="8">
        <f t="shared" si="136"/>
        <v>0.30087365099629254</v>
      </c>
      <c r="Y1403" s="3">
        <f t="shared" si="134"/>
        <v>2325.3500000000004</v>
      </c>
      <c r="Z1403">
        <f t="shared" si="137"/>
        <v>890.46458202398208</v>
      </c>
    </row>
    <row r="1404" spans="1:26" hidden="1" x14ac:dyDescent="0.25">
      <c r="A1404" t="s">
        <v>0</v>
      </c>
      <c r="B1404" s="1">
        <v>45898</v>
      </c>
      <c r="C1404" s="1">
        <v>46203</v>
      </c>
      <c r="D1404" t="s">
        <v>3</v>
      </c>
      <c r="E1404">
        <v>18000</v>
      </c>
      <c r="F1404" t="s">
        <v>2</v>
      </c>
      <c r="G1404" t="s">
        <v>2</v>
      </c>
      <c r="H1404" t="s">
        <v>2</v>
      </c>
      <c r="I1404">
        <v>7400</v>
      </c>
      <c r="J1404">
        <v>7400</v>
      </c>
      <c r="K1404">
        <v>7326.85</v>
      </c>
      <c r="L1404" t="s">
        <v>2</v>
      </c>
      <c r="M1404" t="s">
        <v>2</v>
      </c>
      <c r="N1404" t="s">
        <v>2</v>
      </c>
      <c r="O1404">
        <v>100</v>
      </c>
      <c r="P1404" t="s">
        <v>2</v>
      </c>
      <c r="Q1404">
        <v>24426.85</v>
      </c>
      <c r="R1404" s="4">
        <v>0.2827979866286589</v>
      </c>
      <c r="S1404" s="2">
        <f t="shared" si="132"/>
        <v>1</v>
      </c>
      <c r="T1404" s="6">
        <f t="shared" si="135"/>
        <v>0.83611111111111114</v>
      </c>
      <c r="U1404" s="7">
        <v>6.5879999999999994E-2</v>
      </c>
      <c r="V1404" s="7">
        <v>1.37E-2</v>
      </c>
      <c r="W1404" s="3">
        <f t="shared" si="133"/>
        <v>1.4786972906648719</v>
      </c>
      <c r="X1404" s="8">
        <f t="shared" si="136"/>
        <v>1.2201093243640824</v>
      </c>
      <c r="Y1404" s="3">
        <f t="shared" si="134"/>
        <v>7326.85</v>
      </c>
      <c r="Z1404">
        <f t="shared" si="137"/>
        <v>213.52502434629059</v>
      </c>
    </row>
    <row r="1405" spans="1:26" hidden="1" x14ac:dyDescent="0.25">
      <c r="A1405" t="s">
        <v>0</v>
      </c>
      <c r="B1405" s="1">
        <v>45898</v>
      </c>
      <c r="C1405" s="1">
        <v>46203</v>
      </c>
      <c r="D1405" t="s">
        <v>3</v>
      </c>
      <c r="E1405">
        <v>29000</v>
      </c>
      <c r="F1405" t="s">
        <v>2</v>
      </c>
      <c r="G1405" t="s">
        <v>2</v>
      </c>
      <c r="H1405" t="s">
        <v>2</v>
      </c>
      <c r="I1405">
        <v>864.2</v>
      </c>
      <c r="J1405" t="s">
        <v>2</v>
      </c>
      <c r="K1405">
        <v>428.8</v>
      </c>
      <c r="L1405" t="s">
        <v>2</v>
      </c>
      <c r="M1405" t="s">
        <v>2</v>
      </c>
      <c r="N1405" t="s">
        <v>2</v>
      </c>
      <c r="O1405" t="s">
        <v>2</v>
      </c>
      <c r="P1405" t="s">
        <v>2</v>
      </c>
      <c r="Q1405">
        <v>24426.85</v>
      </c>
      <c r="R1405" s="4">
        <v>0.16516267024531939</v>
      </c>
      <c r="S1405" s="2">
        <f t="shared" si="132"/>
        <v>0</v>
      </c>
      <c r="T1405" s="6">
        <f t="shared" si="135"/>
        <v>0.83611111111111114</v>
      </c>
      <c r="U1405" s="7">
        <v>6.5879999999999994E-2</v>
      </c>
      <c r="V1405" s="7">
        <v>1.37E-2</v>
      </c>
      <c r="W1405" s="3">
        <f t="shared" si="133"/>
        <v>-0.77193795020043188</v>
      </c>
      <c r="X1405" s="8">
        <f t="shared" si="136"/>
        <v>-0.92296122839521688</v>
      </c>
      <c r="Y1405" s="3">
        <f t="shared" si="134"/>
        <v>428.79999999973279</v>
      </c>
      <c r="Z1405">
        <f t="shared" si="137"/>
        <v>3725.9475467553893</v>
      </c>
    </row>
    <row r="1406" spans="1:26" hidden="1" x14ac:dyDescent="0.25">
      <c r="A1406" t="s">
        <v>0</v>
      </c>
      <c r="B1406" s="1">
        <v>45898</v>
      </c>
      <c r="C1406" s="1">
        <v>46203</v>
      </c>
      <c r="D1406" t="s">
        <v>3</v>
      </c>
      <c r="E1406">
        <v>21000</v>
      </c>
      <c r="F1406" t="s">
        <v>2</v>
      </c>
      <c r="G1406" t="s">
        <v>2</v>
      </c>
      <c r="H1406" t="s">
        <v>2</v>
      </c>
      <c r="I1406">
        <v>3881.9</v>
      </c>
      <c r="J1406" t="s">
        <v>2</v>
      </c>
      <c r="K1406">
        <v>4589.05</v>
      </c>
      <c r="L1406" t="s">
        <v>2</v>
      </c>
      <c r="M1406" t="s">
        <v>2</v>
      </c>
      <c r="N1406" t="s">
        <v>2</v>
      </c>
      <c r="O1406" t="s">
        <v>2</v>
      </c>
      <c r="P1406" t="s">
        <v>2</v>
      </c>
      <c r="Q1406">
        <v>24426.85</v>
      </c>
      <c r="R1406" s="4">
        <v>0.20466611708365129</v>
      </c>
      <c r="S1406" s="2">
        <f t="shared" si="132"/>
        <v>1</v>
      </c>
      <c r="T1406" s="6">
        <f t="shared" si="135"/>
        <v>0.83611111111111114</v>
      </c>
      <c r="U1406" s="7">
        <v>6.5879999999999994E-2</v>
      </c>
      <c r="V1406" s="7">
        <v>1.37E-2</v>
      </c>
      <c r="W1406" s="3">
        <f t="shared" si="133"/>
        <v>1.1344172557145107</v>
      </c>
      <c r="X1406" s="8">
        <f t="shared" si="136"/>
        <v>0.9472723767206046</v>
      </c>
      <c r="Y1406" s="3">
        <f t="shared" si="134"/>
        <v>4589.0499999999993</v>
      </c>
      <c r="Z1406">
        <f t="shared" si="137"/>
        <v>314.94480318513888</v>
      </c>
    </row>
    <row r="1407" spans="1:26" hidden="1" x14ac:dyDescent="0.25">
      <c r="A1407" t="s">
        <v>0</v>
      </c>
      <c r="B1407" s="1">
        <v>45898</v>
      </c>
      <c r="C1407" s="1">
        <v>46203</v>
      </c>
      <c r="D1407" t="s">
        <v>3</v>
      </c>
      <c r="E1407">
        <v>30000</v>
      </c>
      <c r="F1407" t="s">
        <v>2</v>
      </c>
      <c r="G1407" t="s">
        <v>2</v>
      </c>
      <c r="H1407" t="s">
        <v>2</v>
      </c>
      <c r="I1407">
        <v>260</v>
      </c>
      <c r="J1407">
        <v>260</v>
      </c>
      <c r="K1407">
        <v>282.35000000000002</v>
      </c>
      <c r="L1407" t="s">
        <v>2</v>
      </c>
      <c r="M1407" t="s">
        <v>2</v>
      </c>
      <c r="N1407" t="s">
        <v>2</v>
      </c>
      <c r="O1407">
        <v>75</v>
      </c>
      <c r="P1407" t="s">
        <v>2</v>
      </c>
      <c r="Q1407">
        <v>24426.85</v>
      </c>
      <c r="R1407" s="4">
        <v>0.1644377633984154</v>
      </c>
      <c r="S1407" s="2">
        <f t="shared" si="132"/>
        <v>0</v>
      </c>
      <c r="T1407" s="6">
        <f t="shared" si="135"/>
        <v>0.83611111111111114</v>
      </c>
      <c r="U1407" s="7">
        <v>6.5879999999999994E-2</v>
      </c>
      <c r="V1407" s="7">
        <v>1.37E-2</v>
      </c>
      <c r="W1407" s="3">
        <f t="shared" si="133"/>
        <v>-1.001473841985451</v>
      </c>
      <c r="X1407" s="8">
        <f t="shared" si="136"/>
        <v>-1.1518342718002561</v>
      </c>
      <c r="Y1407" s="3">
        <f t="shared" si="134"/>
        <v>282.35000000000127</v>
      </c>
      <c r="Z1407">
        <f t="shared" si="137"/>
        <v>4525.9041397016699</v>
      </c>
    </row>
    <row r="1408" spans="1:26" hidden="1" x14ac:dyDescent="0.25">
      <c r="A1408" t="s">
        <v>0</v>
      </c>
      <c r="B1408" s="1">
        <v>45898</v>
      </c>
      <c r="C1408" s="1">
        <v>46203</v>
      </c>
      <c r="D1408" t="s">
        <v>3</v>
      </c>
      <c r="E1408">
        <v>25000</v>
      </c>
      <c r="F1408">
        <v>1590</v>
      </c>
      <c r="G1408">
        <v>1590</v>
      </c>
      <c r="H1408">
        <v>1590</v>
      </c>
      <c r="I1408">
        <v>1590</v>
      </c>
      <c r="J1408">
        <v>1590</v>
      </c>
      <c r="K1408">
        <v>1753.85</v>
      </c>
      <c r="L1408">
        <v>1</v>
      </c>
      <c r="M1408">
        <v>19.940000000000001</v>
      </c>
      <c r="N1408">
        <v>1.19</v>
      </c>
      <c r="O1408">
        <v>1275</v>
      </c>
      <c r="P1408" t="s">
        <v>2</v>
      </c>
      <c r="Q1408">
        <v>24426.85</v>
      </c>
      <c r="R1408" s="4">
        <v>0.17184910773981371</v>
      </c>
      <c r="S1408" s="2">
        <f t="shared" si="132"/>
        <v>0</v>
      </c>
      <c r="T1408" s="6">
        <f t="shared" si="135"/>
        <v>0.83611111111111114</v>
      </c>
      <c r="U1408" s="7">
        <v>6.5879999999999994E-2</v>
      </c>
      <c r="V1408" s="7">
        <v>1.37E-2</v>
      </c>
      <c r="W1408" s="3">
        <f t="shared" si="133"/>
        <v>0.20861664102609964</v>
      </c>
      <c r="X1408" s="8">
        <f t="shared" si="136"/>
        <v>5.1479343795638011E-2</v>
      </c>
      <c r="Y1408" s="3">
        <f t="shared" si="134"/>
        <v>1753.8499999999876</v>
      </c>
      <c r="Z1408">
        <f t="shared" si="137"/>
        <v>1265.3711749702634</v>
      </c>
    </row>
    <row r="1409" spans="1:26" hidden="1" x14ac:dyDescent="0.25">
      <c r="A1409" t="s">
        <v>0</v>
      </c>
      <c r="B1409" s="1">
        <v>45898</v>
      </c>
      <c r="C1409" s="1">
        <v>46203</v>
      </c>
      <c r="D1409" t="s">
        <v>3</v>
      </c>
      <c r="E1409">
        <v>20000</v>
      </c>
      <c r="F1409" t="s">
        <v>2</v>
      </c>
      <c r="G1409" t="s">
        <v>2</v>
      </c>
      <c r="H1409" t="s">
        <v>2</v>
      </c>
      <c r="I1409">
        <v>3829.5</v>
      </c>
      <c r="J1409" t="s">
        <v>2</v>
      </c>
      <c r="K1409">
        <v>5472.95</v>
      </c>
      <c r="L1409" t="s">
        <v>2</v>
      </c>
      <c r="M1409" t="s">
        <v>2</v>
      </c>
      <c r="N1409" t="s">
        <v>2</v>
      </c>
      <c r="O1409" t="s">
        <v>2</v>
      </c>
      <c r="P1409" t="s">
        <v>2</v>
      </c>
      <c r="Q1409">
        <v>24426.85</v>
      </c>
      <c r="R1409" s="4">
        <v>0.22456381085356031</v>
      </c>
      <c r="S1409" s="2">
        <f t="shared" si="132"/>
        <v>1</v>
      </c>
      <c r="T1409" s="6">
        <f t="shared" si="135"/>
        <v>0.83611111111111114</v>
      </c>
      <c r="U1409" s="7">
        <v>6.5879999999999994E-2</v>
      </c>
      <c r="V1409" s="7">
        <v>1.37E-2</v>
      </c>
      <c r="W1409" s="3">
        <f t="shared" si="133"/>
        <v>1.2888970317894397</v>
      </c>
      <c r="X1409" s="8">
        <f t="shared" si="136"/>
        <v>1.0835578784042066</v>
      </c>
      <c r="Y1409" s="3">
        <f t="shared" si="134"/>
        <v>5472.9499999999898</v>
      </c>
      <c r="Z1409">
        <f t="shared" si="137"/>
        <v>252.43821023885903</v>
      </c>
    </row>
    <row r="1410" spans="1:26" hidden="1" x14ac:dyDescent="0.25">
      <c r="A1410" t="s">
        <v>0</v>
      </c>
      <c r="B1410" s="1">
        <v>45898</v>
      </c>
      <c r="C1410" s="1">
        <v>46203</v>
      </c>
      <c r="D1410" t="s">
        <v>3</v>
      </c>
      <c r="E1410">
        <v>26000</v>
      </c>
      <c r="F1410">
        <v>1118.8</v>
      </c>
      <c r="G1410">
        <v>1118.8</v>
      </c>
      <c r="H1410">
        <v>1065.05</v>
      </c>
      <c r="I1410">
        <v>1065.05</v>
      </c>
      <c r="J1410">
        <v>1065.05</v>
      </c>
      <c r="K1410">
        <v>1065.05</v>
      </c>
      <c r="L1410">
        <v>2</v>
      </c>
      <c r="M1410">
        <v>40.64</v>
      </c>
      <c r="N1410">
        <v>1.64</v>
      </c>
      <c r="O1410">
        <v>4900</v>
      </c>
      <c r="P1410">
        <v>150</v>
      </c>
      <c r="Q1410">
        <v>24426.85</v>
      </c>
      <c r="R1410" s="4">
        <v>0.14416049013888599</v>
      </c>
      <c r="S1410" s="2">
        <f t="shared" ref="S1410:S1473" si="138">IF(D1410="CE",(Q1410&gt;E1410)*1,(Q1410&lt;E1410)*1)</f>
        <v>0</v>
      </c>
      <c r="T1410" s="6">
        <f t="shared" si="135"/>
        <v>0.83611111111111114</v>
      </c>
      <c r="U1410" s="7">
        <v>6.5879999999999994E-2</v>
      </c>
      <c r="V1410" s="7">
        <v>1.37E-2</v>
      </c>
      <c r="W1410" s="3">
        <f t="shared" ref="W1410:W1473" si="139" xml:space="preserve"> (LN(Q1410/E1410) + (U1410 - V1410 + 0.5*R1410^2)*T1410) / (R1410*SQRT(T1410))</f>
        <v>-7.6598850489338621E-2</v>
      </c>
      <c r="X1410" s="8">
        <f t="shared" si="136"/>
        <v>-0.20841792180008803</v>
      </c>
      <c r="Y1410" s="3">
        <f t="shared" ref="Y1410:Y1473" si="140">IF(D1410="CE",
     Q1410*EXP(-V1410*T1410)*_xlfn.NORM.S.DIST(W1410,TRUE) - E1410*EXP(-U1410*T1410)*_xlfn.NORM.S.DIST(X1410,TRUE),
     E1410*EXP(-U1410*T1410)*_xlfn.NORM.S.DIST(-X1410,TRUE) - Q1410*EXP(-V1410*T1410)*_xlfn.NORM.S.DIST(-W1410,TRUE)
)</f>
        <v>1065.0499999999265</v>
      </c>
      <c r="Z1410">
        <f t="shared" si="137"/>
        <v>1522.9777679165454</v>
      </c>
    </row>
    <row r="1411" spans="1:26" hidden="1" x14ac:dyDescent="0.25">
      <c r="A1411" t="s">
        <v>0</v>
      </c>
      <c r="B1411" s="1">
        <v>45898</v>
      </c>
      <c r="C1411" s="1">
        <v>46203</v>
      </c>
      <c r="D1411" t="s">
        <v>3</v>
      </c>
      <c r="E1411">
        <v>27000</v>
      </c>
      <c r="F1411" t="s">
        <v>2</v>
      </c>
      <c r="G1411" t="s">
        <v>2</v>
      </c>
      <c r="H1411" t="s">
        <v>2</v>
      </c>
      <c r="I1411">
        <v>1352.8</v>
      </c>
      <c r="J1411" t="s">
        <v>2</v>
      </c>
      <c r="K1411">
        <v>915.6</v>
      </c>
      <c r="L1411" t="s">
        <v>2</v>
      </c>
      <c r="M1411" t="s">
        <v>2</v>
      </c>
      <c r="N1411" t="s">
        <v>2</v>
      </c>
      <c r="O1411" t="s">
        <v>2</v>
      </c>
      <c r="P1411" t="s">
        <v>2</v>
      </c>
      <c r="Q1411">
        <v>24426.85</v>
      </c>
      <c r="R1411" s="4">
        <v>0.1673686456069261</v>
      </c>
      <c r="S1411" s="2">
        <f t="shared" si="138"/>
        <v>0</v>
      </c>
      <c r="T1411" s="6">
        <f t="shared" ref="T1411:T1474" si="141">YEARFRAC(B1411,C1411)</f>
        <v>0.83611111111111114</v>
      </c>
      <c r="U1411" s="7">
        <v>6.5879999999999994E-2</v>
      </c>
      <c r="V1411" s="7">
        <v>1.37E-2</v>
      </c>
      <c r="W1411" s="3">
        <f t="shared" si="139"/>
        <v>-0.29283096478558607</v>
      </c>
      <c r="X1411" s="8">
        <f t="shared" ref="X1411:X1474" si="142">W1411-(R1411*SQRT(T1411))</f>
        <v>-0.44587136725083687</v>
      </c>
      <c r="Y1411" s="3">
        <f t="shared" si="140"/>
        <v>915.60000000000218</v>
      </c>
      <c r="Z1411">
        <f t="shared" si="137"/>
        <v>2319.934360862826</v>
      </c>
    </row>
    <row r="1412" spans="1:26" hidden="1" x14ac:dyDescent="0.25">
      <c r="A1412" t="s">
        <v>0</v>
      </c>
      <c r="B1412" s="1">
        <v>45898</v>
      </c>
      <c r="C1412" s="1">
        <v>46203</v>
      </c>
      <c r="D1412" t="s">
        <v>3</v>
      </c>
      <c r="E1412">
        <v>23000</v>
      </c>
      <c r="F1412" t="s">
        <v>2</v>
      </c>
      <c r="G1412" t="s">
        <v>2</v>
      </c>
      <c r="H1412" t="s">
        <v>2</v>
      </c>
      <c r="I1412">
        <v>2645.65</v>
      </c>
      <c r="J1412" t="s">
        <v>2</v>
      </c>
      <c r="K1412">
        <v>2997.25</v>
      </c>
      <c r="L1412" t="s">
        <v>2</v>
      </c>
      <c r="M1412" t="s">
        <v>2</v>
      </c>
      <c r="N1412" t="s">
        <v>2</v>
      </c>
      <c r="O1412" t="s">
        <v>2</v>
      </c>
      <c r="P1412" t="s">
        <v>2</v>
      </c>
      <c r="Q1412">
        <v>24426.85</v>
      </c>
      <c r="R1412" s="4">
        <v>0.18172696709832431</v>
      </c>
      <c r="S1412" s="2">
        <f t="shared" si="138"/>
        <v>1</v>
      </c>
      <c r="T1412" s="6">
        <f t="shared" si="141"/>
        <v>0.83611111111111114</v>
      </c>
      <c r="U1412" s="7">
        <v>6.5879999999999994E-2</v>
      </c>
      <c r="V1412" s="7">
        <v>1.37E-2</v>
      </c>
      <c r="W1412" s="3">
        <f t="shared" si="139"/>
        <v>0.70785034141391467</v>
      </c>
      <c r="X1412" s="8">
        <f t="shared" si="142"/>
        <v>0.54168081735124252</v>
      </c>
      <c r="Y1412" s="3">
        <f t="shared" si="140"/>
        <v>2997.2499999999982</v>
      </c>
      <c r="Z1412">
        <f t="shared" si="137"/>
        <v>615.95798907770222</v>
      </c>
    </row>
    <row r="1413" spans="1:26" hidden="1" x14ac:dyDescent="0.25">
      <c r="A1413" t="s">
        <v>0</v>
      </c>
      <c r="B1413" s="1">
        <v>45898</v>
      </c>
      <c r="C1413" s="1">
        <v>46203</v>
      </c>
      <c r="D1413" t="s">
        <v>3</v>
      </c>
      <c r="E1413">
        <v>22000</v>
      </c>
      <c r="F1413" t="s">
        <v>2</v>
      </c>
      <c r="G1413" t="s">
        <v>2</v>
      </c>
      <c r="H1413" t="s">
        <v>2</v>
      </c>
      <c r="I1413">
        <v>2722.55</v>
      </c>
      <c r="J1413" t="s">
        <v>2</v>
      </c>
      <c r="K1413">
        <v>3757.3</v>
      </c>
      <c r="L1413" t="s">
        <v>2</v>
      </c>
      <c r="M1413" t="s">
        <v>2</v>
      </c>
      <c r="N1413" t="s">
        <v>2</v>
      </c>
      <c r="O1413" t="s">
        <v>2</v>
      </c>
      <c r="P1413" t="s">
        <v>2</v>
      </c>
      <c r="Q1413">
        <v>24426.85</v>
      </c>
      <c r="R1413" s="4">
        <v>0.19084355892509289</v>
      </c>
      <c r="S1413" s="2">
        <f t="shared" si="138"/>
        <v>1</v>
      </c>
      <c r="T1413" s="6">
        <f t="shared" si="141"/>
        <v>0.83611111111111114</v>
      </c>
      <c r="U1413" s="7">
        <v>6.5879999999999994E-2</v>
      </c>
      <c r="V1413" s="7">
        <v>1.37E-2</v>
      </c>
      <c r="W1413" s="3">
        <f t="shared" si="139"/>
        <v>0.93690301122256503</v>
      </c>
      <c r="X1413" s="8">
        <f t="shared" si="142"/>
        <v>0.76239735659481211</v>
      </c>
      <c r="Y1413" s="3">
        <f t="shared" si="140"/>
        <v>3757.2999999997955</v>
      </c>
      <c r="Z1413">
        <f t="shared" si="137"/>
        <v>429.60139613142019</v>
      </c>
    </row>
    <row r="1414" spans="1:26" hidden="1" x14ac:dyDescent="0.25">
      <c r="A1414" t="s">
        <v>0</v>
      </c>
      <c r="B1414" s="1">
        <v>45898</v>
      </c>
      <c r="C1414" s="1">
        <v>46203</v>
      </c>
      <c r="D1414" t="s">
        <v>3</v>
      </c>
      <c r="E1414">
        <v>19000</v>
      </c>
      <c r="F1414" t="s">
        <v>2</v>
      </c>
      <c r="G1414" t="s">
        <v>2</v>
      </c>
      <c r="H1414" t="s">
        <v>2</v>
      </c>
      <c r="I1414">
        <v>5792</v>
      </c>
      <c r="J1414">
        <v>5792</v>
      </c>
      <c r="K1414">
        <v>6390.5</v>
      </c>
      <c r="L1414" t="s">
        <v>2</v>
      </c>
      <c r="M1414" t="s">
        <v>2</v>
      </c>
      <c r="N1414" t="s">
        <v>2</v>
      </c>
      <c r="O1414">
        <v>100</v>
      </c>
      <c r="P1414" t="s">
        <v>2</v>
      </c>
      <c r="Q1414">
        <v>24426.85</v>
      </c>
      <c r="R1414" s="4">
        <v>0.25091304109801321</v>
      </c>
      <c r="S1414" s="2">
        <f t="shared" si="138"/>
        <v>1</v>
      </c>
      <c r="T1414" s="6">
        <f t="shared" si="141"/>
        <v>0.83611111111111114</v>
      </c>
      <c r="U1414" s="7">
        <v>6.5879999999999994E-2</v>
      </c>
      <c r="V1414" s="7">
        <v>1.37E-2</v>
      </c>
      <c r="W1414" s="3">
        <f t="shared" si="139"/>
        <v>1.3999398074070193</v>
      </c>
      <c r="X1414" s="8">
        <f t="shared" si="142"/>
        <v>1.1705071520003194</v>
      </c>
      <c r="Y1414" s="3">
        <f t="shared" si="140"/>
        <v>6390.5000000000018</v>
      </c>
      <c r="Z1414">
        <f t="shared" si="137"/>
        <v>223.58161729257699</v>
      </c>
    </row>
    <row r="1415" spans="1:26" hidden="1" x14ac:dyDescent="0.25">
      <c r="A1415" t="s">
        <v>0</v>
      </c>
      <c r="B1415" s="1">
        <v>45898</v>
      </c>
      <c r="C1415" s="1">
        <v>46385</v>
      </c>
      <c r="D1415" t="s">
        <v>3</v>
      </c>
      <c r="E1415">
        <v>31000</v>
      </c>
      <c r="F1415">
        <v>251.05</v>
      </c>
      <c r="G1415">
        <v>268.95</v>
      </c>
      <c r="H1415">
        <v>251.05</v>
      </c>
      <c r="I1415">
        <v>264.8</v>
      </c>
      <c r="J1415">
        <v>264.8</v>
      </c>
      <c r="K1415">
        <v>527.6</v>
      </c>
      <c r="L1415">
        <v>12</v>
      </c>
      <c r="M1415">
        <v>281.33999999999997</v>
      </c>
      <c r="N1415">
        <v>2.34</v>
      </c>
      <c r="O1415">
        <v>8700</v>
      </c>
      <c r="P1415">
        <v>75</v>
      </c>
      <c r="Q1415">
        <v>24426.85</v>
      </c>
      <c r="R1415" s="4">
        <v>0.1670151814066857</v>
      </c>
      <c r="S1415" s="2">
        <f t="shared" si="138"/>
        <v>0</v>
      </c>
      <c r="T1415" s="6">
        <f t="shared" si="141"/>
        <v>1.3333333333333333</v>
      </c>
      <c r="U1415" s="7">
        <v>6.5879999999999994E-2</v>
      </c>
      <c r="V1415" s="7">
        <v>1.37E-2</v>
      </c>
      <c r="W1415" s="3">
        <f t="shared" si="139"/>
        <v>-0.77849585215428019</v>
      </c>
      <c r="X1415" s="8">
        <f t="shared" si="142"/>
        <v>-0.97134837204208857</v>
      </c>
      <c r="Y1415" s="3">
        <f t="shared" si="140"/>
        <v>527.60000000000127</v>
      </c>
      <c r="Z1415">
        <f t="shared" si="137"/>
        <v>4936.0262762860402</v>
      </c>
    </row>
    <row r="1416" spans="1:26" hidden="1" x14ac:dyDescent="0.25">
      <c r="A1416" t="s">
        <v>0</v>
      </c>
      <c r="B1416" s="1">
        <v>45898</v>
      </c>
      <c r="C1416" s="1">
        <v>46385</v>
      </c>
      <c r="D1416" t="s">
        <v>3</v>
      </c>
      <c r="E1416">
        <v>21000</v>
      </c>
      <c r="F1416" t="s">
        <v>2</v>
      </c>
      <c r="G1416" t="s">
        <v>2</v>
      </c>
      <c r="H1416" t="s">
        <v>2</v>
      </c>
      <c r="I1416">
        <v>3356.25</v>
      </c>
      <c r="J1416" t="s">
        <v>2</v>
      </c>
      <c r="K1416">
        <v>5261.05</v>
      </c>
      <c r="L1416" t="s">
        <v>2</v>
      </c>
      <c r="M1416" t="s">
        <v>2</v>
      </c>
      <c r="N1416" t="s">
        <v>2</v>
      </c>
      <c r="O1416" t="s">
        <v>2</v>
      </c>
      <c r="P1416" t="s">
        <v>2</v>
      </c>
      <c r="Q1416">
        <v>24426.85</v>
      </c>
      <c r="R1416" s="4">
        <v>0.2099137405989055</v>
      </c>
      <c r="S1416" s="2">
        <f t="shared" si="138"/>
        <v>1</v>
      </c>
      <c r="T1416" s="6">
        <f t="shared" si="141"/>
        <v>1.3333333333333333</v>
      </c>
      <c r="U1416" s="7">
        <v>6.5879999999999994E-2</v>
      </c>
      <c r="V1416" s="7">
        <v>1.37E-2</v>
      </c>
      <c r="W1416" s="3">
        <f t="shared" si="139"/>
        <v>1.0318588024864248</v>
      </c>
      <c r="X1416" s="8">
        <f t="shared" si="142"/>
        <v>0.78947129320366605</v>
      </c>
      <c r="Y1416" s="3">
        <f t="shared" si="140"/>
        <v>5261.0499999999975</v>
      </c>
      <c r="Z1416">
        <f t="shared" si="137"/>
        <v>510.40217442638459</v>
      </c>
    </row>
    <row r="1417" spans="1:26" hidden="1" x14ac:dyDescent="0.25">
      <c r="A1417" t="s">
        <v>0</v>
      </c>
      <c r="B1417" s="1">
        <v>45898</v>
      </c>
      <c r="C1417" s="1">
        <v>46385</v>
      </c>
      <c r="D1417" t="s">
        <v>3</v>
      </c>
      <c r="E1417">
        <v>27000</v>
      </c>
      <c r="F1417">
        <v>1324</v>
      </c>
      <c r="G1417">
        <v>1324</v>
      </c>
      <c r="H1417">
        <v>1305</v>
      </c>
      <c r="I1417">
        <v>1305</v>
      </c>
      <c r="J1417">
        <v>1305</v>
      </c>
      <c r="K1417">
        <v>1579.65</v>
      </c>
      <c r="L1417">
        <v>20</v>
      </c>
      <c r="M1417">
        <v>424.83</v>
      </c>
      <c r="N1417">
        <v>19.829999999999998</v>
      </c>
      <c r="O1417">
        <v>47100</v>
      </c>
      <c r="P1417">
        <v>-1050</v>
      </c>
      <c r="Q1417">
        <v>24426.85</v>
      </c>
      <c r="R1417" s="4">
        <v>0.17223602619875719</v>
      </c>
      <c r="S1417" s="2">
        <f t="shared" si="138"/>
        <v>0</v>
      </c>
      <c r="T1417" s="6">
        <f t="shared" si="141"/>
        <v>1.3333333333333333</v>
      </c>
      <c r="U1417" s="7">
        <v>6.5879999999999994E-2</v>
      </c>
      <c r="V1417" s="7">
        <v>1.37E-2</v>
      </c>
      <c r="W1417" s="3">
        <f t="shared" si="139"/>
        <v>-5.4322742314662047E-2</v>
      </c>
      <c r="X1417" s="8">
        <f t="shared" si="142"/>
        <v>-0.25320377449466985</v>
      </c>
      <c r="Y1417" s="3">
        <f t="shared" si="140"/>
        <v>1579.6500000000015</v>
      </c>
      <c r="Z1417">
        <f t="shared" si="137"/>
        <v>2324.4466355421791</v>
      </c>
    </row>
    <row r="1418" spans="1:26" hidden="1" x14ac:dyDescent="0.25">
      <c r="A1418" t="s">
        <v>0</v>
      </c>
      <c r="B1418" s="1">
        <v>45898</v>
      </c>
      <c r="C1418" s="1">
        <v>46385</v>
      </c>
      <c r="D1418" t="s">
        <v>3</v>
      </c>
      <c r="E1418">
        <v>25000</v>
      </c>
      <c r="F1418">
        <v>2470</v>
      </c>
      <c r="G1418">
        <v>2470</v>
      </c>
      <c r="H1418">
        <v>2360.5</v>
      </c>
      <c r="I1418">
        <v>2370.35</v>
      </c>
      <c r="J1418">
        <v>2378.85</v>
      </c>
      <c r="K1418">
        <v>2370.35</v>
      </c>
      <c r="L1418">
        <v>59</v>
      </c>
      <c r="M1418">
        <v>1213.1600000000001</v>
      </c>
      <c r="N1418">
        <v>106.91</v>
      </c>
      <c r="O1418">
        <v>44950</v>
      </c>
      <c r="P1418">
        <v>2925</v>
      </c>
      <c r="Q1418">
        <v>24426.85</v>
      </c>
      <c r="R1418" s="4">
        <v>0.16456987162084891</v>
      </c>
      <c r="S1418" s="2">
        <f t="shared" si="138"/>
        <v>0</v>
      </c>
      <c r="T1418" s="6">
        <f t="shared" si="141"/>
        <v>1.3333333333333333</v>
      </c>
      <c r="U1418" s="7">
        <v>6.5879999999999994E-2</v>
      </c>
      <c r="V1418" s="7">
        <v>1.37E-2</v>
      </c>
      <c r="W1418" s="3">
        <f t="shared" si="139"/>
        <v>0.33908491879334912</v>
      </c>
      <c r="X1418" s="8">
        <f t="shared" si="142"/>
        <v>0.1490559994317506</v>
      </c>
      <c r="Y1418" s="3">
        <f t="shared" si="140"/>
        <v>2370.3499999999985</v>
      </c>
      <c r="Z1418">
        <f t="shared" si="137"/>
        <v>1283.3318151702442</v>
      </c>
    </row>
    <row r="1419" spans="1:26" hidden="1" x14ac:dyDescent="0.25">
      <c r="A1419" t="s">
        <v>0</v>
      </c>
      <c r="B1419" s="1">
        <v>45898</v>
      </c>
      <c r="C1419" s="1">
        <v>46385</v>
      </c>
      <c r="D1419" t="s">
        <v>3</v>
      </c>
      <c r="E1419">
        <v>23000</v>
      </c>
      <c r="F1419">
        <v>3725</v>
      </c>
      <c r="G1419">
        <v>3731</v>
      </c>
      <c r="H1419">
        <v>3725</v>
      </c>
      <c r="I1419">
        <v>3725</v>
      </c>
      <c r="J1419">
        <v>3725</v>
      </c>
      <c r="K1419">
        <v>3750.05</v>
      </c>
      <c r="L1419">
        <v>3</v>
      </c>
      <c r="M1419">
        <v>60.14</v>
      </c>
      <c r="N1419">
        <v>8.39</v>
      </c>
      <c r="O1419">
        <v>4725</v>
      </c>
      <c r="P1419">
        <v>-75</v>
      </c>
      <c r="Q1419">
        <v>24426.85</v>
      </c>
      <c r="R1419" s="4">
        <v>0.18890064119343519</v>
      </c>
      <c r="S1419" s="2">
        <f t="shared" si="138"/>
        <v>1</v>
      </c>
      <c r="T1419" s="6">
        <f t="shared" si="141"/>
        <v>1.3333333333333333</v>
      </c>
      <c r="U1419" s="7">
        <v>6.5879999999999994E-2</v>
      </c>
      <c r="V1419" s="7">
        <v>1.37E-2</v>
      </c>
      <c r="W1419" s="3">
        <f t="shared" si="139"/>
        <v>0.70396312892522095</v>
      </c>
      <c r="X1419" s="8">
        <f t="shared" si="142"/>
        <v>0.48583945683897556</v>
      </c>
      <c r="Y1419" s="3">
        <f t="shared" si="140"/>
        <v>3750.0500000000029</v>
      </c>
      <c r="Z1419">
        <f t="shared" si="137"/>
        <v>831.21699479831659</v>
      </c>
    </row>
    <row r="1420" spans="1:26" hidden="1" x14ac:dyDescent="0.25">
      <c r="A1420" t="s">
        <v>0</v>
      </c>
      <c r="B1420" s="1">
        <v>45898</v>
      </c>
      <c r="C1420" s="1">
        <v>46385</v>
      </c>
      <c r="D1420" t="s">
        <v>3</v>
      </c>
      <c r="E1420">
        <v>30000</v>
      </c>
      <c r="F1420">
        <v>385</v>
      </c>
      <c r="G1420">
        <v>395</v>
      </c>
      <c r="H1420">
        <v>371</v>
      </c>
      <c r="I1420">
        <v>374</v>
      </c>
      <c r="J1420">
        <v>371</v>
      </c>
      <c r="K1420">
        <v>374</v>
      </c>
      <c r="L1420">
        <v>17</v>
      </c>
      <c r="M1420">
        <v>387.37</v>
      </c>
      <c r="N1420">
        <v>4.87</v>
      </c>
      <c r="O1420">
        <v>12000</v>
      </c>
      <c r="P1420">
        <v>750</v>
      </c>
      <c r="Q1420">
        <v>24426.85</v>
      </c>
      <c r="R1420" s="4">
        <v>0.12892290243599941</v>
      </c>
      <c r="S1420" s="2">
        <f t="shared" si="138"/>
        <v>0</v>
      </c>
      <c r="T1420" s="6">
        <f t="shared" si="141"/>
        <v>1.3333333333333333</v>
      </c>
      <c r="U1420" s="7">
        <v>6.5879999999999994E-2</v>
      </c>
      <c r="V1420" s="7">
        <v>1.37E-2</v>
      </c>
      <c r="W1420" s="3">
        <f t="shared" si="139"/>
        <v>-0.83873577608935834</v>
      </c>
      <c r="X1420" s="8">
        <f t="shared" si="142"/>
        <v>-0.9876031209416225</v>
      </c>
      <c r="Y1420" s="3">
        <f t="shared" si="140"/>
        <v>373.99999999990268</v>
      </c>
      <c r="Z1420">
        <f t="shared" si="137"/>
        <v>3866.5188661000757</v>
      </c>
    </row>
    <row r="1421" spans="1:26" hidden="1" x14ac:dyDescent="0.25">
      <c r="A1421" t="s">
        <v>0</v>
      </c>
      <c r="B1421" s="1">
        <v>45898</v>
      </c>
      <c r="C1421" s="1">
        <v>46385</v>
      </c>
      <c r="D1421" t="s">
        <v>3</v>
      </c>
      <c r="E1421">
        <v>20000</v>
      </c>
      <c r="F1421" t="s">
        <v>2</v>
      </c>
      <c r="G1421" t="s">
        <v>2</v>
      </c>
      <c r="H1421" t="s">
        <v>2</v>
      </c>
      <c r="I1421">
        <v>3704.3</v>
      </c>
      <c r="J1421" t="s">
        <v>2</v>
      </c>
      <c r="K1421">
        <v>6093.95</v>
      </c>
      <c r="L1421" t="s">
        <v>2</v>
      </c>
      <c r="M1421" t="s">
        <v>2</v>
      </c>
      <c r="N1421" t="s">
        <v>2</v>
      </c>
      <c r="O1421" t="s">
        <v>2</v>
      </c>
      <c r="P1421" t="s">
        <v>2</v>
      </c>
      <c r="Q1421">
        <v>24426.85</v>
      </c>
      <c r="R1421" s="4">
        <v>0.22631286841303261</v>
      </c>
      <c r="S1421" s="2">
        <f t="shared" si="138"/>
        <v>1</v>
      </c>
      <c r="T1421" s="6">
        <f t="shared" si="141"/>
        <v>1.3333333333333333</v>
      </c>
      <c r="U1421" s="7">
        <v>6.5879999999999994E-2</v>
      </c>
      <c r="V1421" s="7">
        <v>1.37E-2</v>
      </c>
      <c r="W1421" s="3">
        <f t="shared" si="139"/>
        <v>1.1620420695780664</v>
      </c>
      <c r="X1421" s="8">
        <f t="shared" si="142"/>
        <v>0.90071847857938492</v>
      </c>
      <c r="Y1421" s="3">
        <f t="shared" si="140"/>
        <v>6093.9499999999825</v>
      </c>
      <c r="Z1421">
        <f t="shared" si="137"/>
        <v>427.39476424042005</v>
      </c>
    </row>
    <row r="1422" spans="1:26" hidden="1" x14ac:dyDescent="0.25">
      <c r="A1422" t="s">
        <v>0</v>
      </c>
      <c r="B1422" s="1">
        <v>45898</v>
      </c>
      <c r="C1422" s="1">
        <v>46385</v>
      </c>
      <c r="D1422" t="s">
        <v>3</v>
      </c>
      <c r="E1422">
        <v>26000</v>
      </c>
      <c r="F1422">
        <v>1840</v>
      </c>
      <c r="G1422">
        <v>1840</v>
      </c>
      <c r="H1422">
        <v>1789.95</v>
      </c>
      <c r="I1422">
        <v>1789.95</v>
      </c>
      <c r="J1422">
        <v>1789.95</v>
      </c>
      <c r="K1422">
        <v>1789.95</v>
      </c>
      <c r="L1422">
        <v>40</v>
      </c>
      <c r="M1422">
        <v>834.6</v>
      </c>
      <c r="N1422">
        <v>54.6</v>
      </c>
      <c r="O1422">
        <v>12450</v>
      </c>
      <c r="P1422">
        <v>-450</v>
      </c>
      <c r="Q1422">
        <v>24426.85</v>
      </c>
      <c r="R1422" s="4">
        <v>0.15489593780170871</v>
      </c>
      <c r="S1422" s="2">
        <f t="shared" si="138"/>
        <v>0</v>
      </c>
      <c r="T1422" s="6">
        <f t="shared" si="141"/>
        <v>1.3333333333333333</v>
      </c>
      <c r="U1422" s="7">
        <v>6.5879999999999994E-2</v>
      </c>
      <c r="V1422" s="7">
        <v>1.37E-2</v>
      </c>
      <c r="W1422" s="3">
        <f t="shared" si="139"/>
        <v>0.12945937786640127</v>
      </c>
      <c r="X1422" s="8">
        <f t="shared" si="142"/>
        <v>-4.9399044905990813E-2</v>
      </c>
      <c r="Y1422" s="3">
        <f t="shared" si="140"/>
        <v>1789.9499999999971</v>
      </c>
      <c r="Z1422">
        <f t="shared" ref="Z1422:Z1485" si="143">IF(D1422="CE",
   K1422 - EXP(-V1422*T1422)*Q1422 + EXP(-U1422*T1422)*E1422,
   K1422 + EXP(-V1422*T1422)*Q1422 - EXP(-U1422*T1422)*E1422
)</f>
        <v>1618.8392253562124</v>
      </c>
    </row>
    <row r="1423" spans="1:26" hidden="1" x14ac:dyDescent="0.25">
      <c r="A1423" t="s">
        <v>0</v>
      </c>
      <c r="B1423" s="1">
        <v>45898</v>
      </c>
      <c r="C1423" s="1">
        <v>46385</v>
      </c>
      <c r="D1423" t="s">
        <v>3</v>
      </c>
      <c r="E1423">
        <v>24000</v>
      </c>
      <c r="F1423">
        <v>3050</v>
      </c>
      <c r="G1423">
        <v>3095.95</v>
      </c>
      <c r="H1423">
        <v>3039.95</v>
      </c>
      <c r="I1423">
        <v>3095.95</v>
      </c>
      <c r="J1423">
        <v>3095.95</v>
      </c>
      <c r="K1423">
        <v>3095.95</v>
      </c>
      <c r="L1423">
        <v>4</v>
      </c>
      <c r="M1423">
        <v>81.17</v>
      </c>
      <c r="N1423">
        <v>9.17</v>
      </c>
      <c r="O1423">
        <v>5250</v>
      </c>
      <c r="P1423">
        <v>150</v>
      </c>
      <c r="Q1423">
        <v>24426.85</v>
      </c>
      <c r="R1423" s="4">
        <v>0.18289047855295471</v>
      </c>
      <c r="S1423" s="2">
        <f t="shared" si="138"/>
        <v>1</v>
      </c>
      <c r="T1423" s="6">
        <f t="shared" si="141"/>
        <v>1.3333333333333333</v>
      </c>
      <c r="U1423" s="7">
        <v>6.5879999999999994E-2</v>
      </c>
      <c r="V1423" s="7">
        <v>1.37E-2</v>
      </c>
      <c r="W1423" s="3">
        <f t="shared" si="139"/>
        <v>0.51851401041791345</v>
      </c>
      <c r="X1423" s="8">
        <f t="shared" si="142"/>
        <v>0.30733027636837773</v>
      </c>
      <c r="Y1423" s="3">
        <f t="shared" si="140"/>
        <v>3095.949999999988</v>
      </c>
      <c r="Z1423">
        <f t="shared" si="143"/>
        <v>1093.024404984284</v>
      </c>
    </row>
    <row r="1424" spans="1:26" hidden="1" x14ac:dyDescent="0.25">
      <c r="A1424" t="s">
        <v>0</v>
      </c>
      <c r="B1424" s="1">
        <v>45898</v>
      </c>
      <c r="C1424" s="1">
        <v>46385</v>
      </c>
      <c r="D1424" t="s">
        <v>3</v>
      </c>
      <c r="E1424">
        <v>28000</v>
      </c>
      <c r="F1424">
        <v>921.1</v>
      </c>
      <c r="G1424">
        <v>935</v>
      </c>
      <c r="H1424">
        <v>883</v>
      </c>
      <c r="I1424">
        <v>889.3</v>
      </c>
      <c r="J1424">
        <v>885</v>
      </c>
      <c r="K1424">
        <v>889.3</v>
      </c>
      <c r="L1424">
        <v>36</v>
      </c>
      <c r="M1424">
        <v>780.55</v>
      </c>
      <c r="N1424">
        <v>24.55</v>
      </c>
      <c r="O1424">
        <v>19800</v>
      </c>
      <c r="P1424">
        <v>900</v>
      </c>
      <c r="Q1424">
        <v>24426.85</v>
      </c>
      <c r="R1424" s="4">
        <v>0.13867940461317829</v>
      </c>
      <c r="S1424" s="2">
        <f t="shared" si="138"/>
        <v>0</v>
      </c>
      <c r="T1424" s="6">
        <f t="shared" si="141"/>
        <v>1.3333333333333333</v>
      </c>
      <c r="U1424" s="7">
        <v>6.5879999999999994E-2</v>
      </c>
      <c r="V1424" s="7">
        <v>1.37E-2</v>
      </c>
      <c r="W1424" s="3">
        <f t="shared" si="139"/>
        <v>-0.3380119002614102</v>
      </c>
      <c r="X1424" s="8">
        <f t="shared" si="142"/>
        <v>-0.49814508343036124</v>
      </c>
      <c r="Y1424" s="3">
        <f t="shared" si="140"/>
        <v>889.299999999992</v>
      </c>
      <c r="Z1424">
        <f t="shared" si="143"/>
        <v>2550.004045728143</v>
      </c>
    </row>
    <row r="1425" spans="1:26" hidden="1" x14ac:dyDescent="0.25">
      <c r="A1425" t="s">
        <v>0</v>
      </c>
      <c r="B1425" s="1">
        <v>45898</v>
      </c>
      <c r="C1425" s="1">
        <v>46385</v>
      </c>
      <c r="D1425" t="s">
        <v>3</v>
      </c>
      <c r="E1425">
        <v>19000</v>
      </c>
      <c r="F1425" t="s">
        <v>2</v>
      </c>
      <c r="G1425" t="s">
        <v>2</v>
      </c>
      <c r="H1425" t="s">
        <v>2</v>
      </c>
      <c r="I1425">
        <v>8600</v>
      </c>
      <c r="J1425">
        <v>8600</v>
      </c>
      <c r="K1425">
        <v>6962.4</v>
      </c>
      <c r="L1425" t="s">
        <v>2</v>
      </c>
      <c r="M1425" t="s">
        <v>2</v>
      </c>
      <c r="N1425" t="s">
        <v>2</v>
      </c>
      <c r="O1425">
        <v>125</v>
      </c>
      <c r="P1425" t="s">
        <v>2</v>
      </c>
      <c r="Q1425">
        <v>24426.85</v>
      </c>
      <c r="R1425" s="4">
        <v>0.24738213802015241</v>
      </c>
      <c r="S1425" s="2">
        <f t="shared" si="138"/>
        <v>1</v>
      </c>
      <c r="T1425" s="6">
        <f t="shared" si="141"/>
        <v>1.3333333333333333</v>
      </c>
      <c r="U1425" s="7">
        <v>6.5879999999999994E-2</v>
      </c>
      <c r="V1425" s="7">
        <v>1.37E-2</v>
      </c>
      <c r="W1425" s="3">
        <f t="shared" si="139"/>
        <v>1.2659303683109377</v>
      </c>
      <c r="X1425" s="8">
        <f t="shared" si="142"/>
        <v>0.98027808035365749</v>
      </c>
      <c r="Y1425" s="3">
        <f t="shared" si="140"/>
        <v>6962.4</v>
      </c>
      <c r="Z1425">
        <f t="shared" si="143"/>
        <v>379.93735405445113</v>
      </c>
    </row>
    <row r="1426" spans="1:26" hidden="1" x14ac:dyDescent="0.25">
      <c r="A1426" t="s">
        <v>0</v>
      </c>
      <c r="B1426" s="1">
        <v>45898</v>
      </c>
      <c r="C1426" s="1">
        <v>46385</v>
      </c>
      <c r="D1426" t="s">
        <v>3</v>
      </c>
      <c r="E1426">
        <v>22000</v>
      </c>
      <c r="F1426">
        <v>4500</v>
      </c>
      <c r="G1426">
        <v>4500</v>
      </c>
      <c r="H1426">
        <v>4500</v>
      </c>
      <c r="I1426">
        <v>4500</v>
      </c>
      <c r="J1426">
        <v>4500</v>
      </c>
      <c r="K1426">
        <v>4500</v>
      </c>
      <c r="L1426">
        <v>2</v>
      </c>
      <c r="M1426">
        <v>39.75</v>
      </c>
      <c r="N1426">
        <v>6.75</v>
      </c>
      <c r="O1426">
        <v>1425</v>
      </c>
      <c r="P1426">
        <v>75</v>
      </c>
      <c r="Q1426">
        <v>24426.85</v>
      </c>
      <c r="R1426" s="4">
        <v>0.20090871259349941</v>
      </c>
      <c r="S1426" s="2">
        <f t="shared" si="138"/>
        <v>1</v>
      </c>
      <c r="T1426" s="6">
        <f t="shared" si="141"/>
        <v>1.3333333333333333</v>
      </c>
      <c r="U1426" s="7">
        <v>6.5879999999999994E-2</v>
      </c>
      <c r="V1426" s="7">
        <v>1.37E-2</v>
      </c>
      <c r="W1426" s="3">
        <f t="shared" si="139"/>
        <v>0.86695064020292334</v>
      </c>
      <c r="X1426" s="8">
        <f t="shared" si="142"/>
        <v>0.63496124160612721</v>
      </c>
      <c r="Y1426" s="3">
        <f t="shared" si="140"/>
        <v>4499.9999999999964</v>
      </c>
      <c r="Z1426">
        <f t="shared" si="143"/>
        <v>665.25958461235132</v>
      </c>
    </row>
    <row r="1427" spans="1:26" hidden="1" x14ac:dyDescent="0.25">
      <c r="A1427" t="s">
        <v>0</v>
      </c>
      <c r="B1427" s="1">
        <v>45898</v>
      </c>
      <c r="C1427" s="1">
        <v>46385</v>
      </c>
      <c r="D1427" t="s">
        <v>3</v>
      </c>
      <c r="E1427">
        <v>16000</v>
      </c>
      <c r="F1427" t="s">
        <v>2</v>
      </c>
      <c r="G1427" t="s">
        <v>2</v>
      </c>
      <c r="H1427" t="s">
        <v>2</v>
      </c>
      <c r="I1427">
        <v>6200</v>
      </c>
      <c r="J1427">
        <v>6200</v>
      </c>
      <c r="K1427">
        <v>9678.7000000000007</v>
      </c>
      <c r="L1427" t="s">
        <v>2</v>
      </c>
      <c r="M1427" t="s">
        <v>2</v>
      </c>
      <c r="N1427" t="s">
        <v>2</v>
      </c>
      <c r="O1427">
        <v>50</v>
      </c>
      <c r="P1427" t="s">
        <v>2</v>
      </c>
      <c r="Q1427">
        <v>24426.85</v>
      </c>
      <c r="R1427" s="4">
        <v>0.33601605316414812</v>
      </c>
      <c r="S1427" s="2">
        <f t="shared" si="138"/>
        <v>1</v>
      </c>
      <c r="T1427" s="6">
        <f t="shared" si="141"/>
        <v>1.3333333333333333</v>
      </c>
      <c r="U1427" s="7">
        <v>6.5879999999999994E-2</v>
      </c>
      <c r="V1427" s="7">
        <v>1.37E-2</v>
      </c>
      <c r="W1427" s="3">
        <f t="shared" si="139"/>
        <v>1.4637674961790847</v>
      </c>
      <c r="X1427" s="8">
        <f t="shared" si="142"/>
        <v>1.0757695786863717</v>
      </c>
      <c r="Y1427" s="3">
        <f t="shared" si="140"/>
        <v>9678.6999999999971</v>
      </c>
      <c r="Z1427">
        <f t="shared" si="143"/>
        <v>348.51512349655604</v>
      </c>
    </row>
    <row r="1428" spans="1:26" hidden="1" x14ac:dyDescent="0.25">
      <c r="A1428" t="s">
        <v>0</v>
      </c>
      <c r="B1428" s="1">
        <v>45898</v>
      </c>
      <c r="C1428" s="1">
        <v>46385</v>
      </c>
      <c r="D1428" t="s">
        <v>3</v>
      </c>
      <c r="E1428">
        <v>29000</v>
      </c>
      <c r="F1428">
        <v>640</v>
      </c>
      <c r="G1428">
        <v>655</v>
      </c>
      <c r="H1428">
        <v>601.04999999999995</v>
      </c>
      <c r="I1428">
        <v>606.4</v>
      </c>
      <c r="J1428">
        <v>604</v>
      </c>
      <c r="K1428">
        <v>606.4</v>
      </c>
      <c r="L1428">
        <v>70</v>
      </c>
      <c r="M1428">
        <v>1555.13</v>
      </c>
      <c r="N1428">
        <v>32.630000000000003</v>
      </c>
      <c r="O1428">
        <v>35550</v>
      </c>
      <c r="P1428">
        <v>900</v>
      </c>
      <c r="Q1428">
        <v>24426.85</v>
      </c>
      <c r="R1428" s="4">
        <v>0.13507858214090229</v>
      </c>
      <c r="S1428" s="2">
        <f t="shared" si="138"/>
        <v>0</v>
      </c>
      <c r="T1428" s="6">
        <f t="shared" si="141"/>
        <v>1.3333333333333333</v>
      </c>
      <c r="U1428" s="7">
        <v>6.5879999999999994E-2</v>
      </c>
      <c r="V1428" s="7">
        <v>1.37E-2</v>
      </c>
      <c r="W1428" s="3">
        <f t="shared" si="139"/>
        <v>-0.57621561865222182</v>
      </c>
      <c r="X1428" s="8">
        <f t="shared" si="142"/>
        <v>-0.73219093017382764</v>
      </c>
      <c r="Y1428" s="3">
        <f t="shared" si="140"/>
        <v>606.39999999999873</v>
      </c>
      <c r="Z1428">
        <f t="shared" si="143"/>
        <v>3183.0114559141111</v>
      </c>
    </row>
    <row r="1429" spans="1:26" hidden="1" x14ac:dyDescent="0.25">
      <c r="A1429" t="s">
        <v>0</v>
      </c>
      <c r="B1429" s="1">
        <v>45898</v>
      </c>
      <c r="C1429" s="1">
        <v>46567</v>
      </c>
      <c r="D1429" t="s">
        <v>3</v>
      </c>
      <c r="E1429">
        <v>22000</v>
      </c>
      <c r="F1429" t="s">
        <v>2</v>
      </c>
      <c r="G1429" t="s">
        <v>2</v>
      </c>
      <c r="H1429" t="s">
        <v>2</v>
      </c>
      <c r="I1429">
        <v>2783.5</v>
      </c>
      <c r="J1429" t="s">
        <v>2</v>
      </c>
      <c r="K1429">
        <v>5139.05</v>
      </c>
      <c r="L1429" t="s">
        <v>2</v>
      </c>
      <c r="M1429" t="s">
        <v>2</v>
      </c>
      <c r="N1429" t="s">
        <v>2</v>
      </c>
      <c r="O1429" t="s">
        <v>2</v>
      </c>
      <c r="P1429" t="s">
        <v>2</v>
      </c>
      <c r="Q1429">
        <v>24426.85</v>
      </c>
      <c r="R1429" s="4">
        <v>0.20452854932492989</v>
      </c>
      <c r="S1429" s="2">
        <f t="shared" si="138"/>
        <v>1</v>
      </c>
      <c r="T1429" s="6">
        <f t="shared" si="141"/>
        <v>1.8333333333333333</v>
      </c>
      <c r="U1429" s="7">
        <v>6.5879999999999994E-2</v>
      </c>
      <c r="V1429" s="7">
        <v>1.37E-2</v>
      </c>
      <c r="W1429" s="3">
        <f t="shared" si="139"/>
        <v>0.86175999559259531</v>
      </c>
      <c r="X1429" s="8">
        <f t="shared" si="142"/>
        <v>0.58482703066589359</v>
      </c>
      <c r="Y1429" s="3">
        <f t="shared" si="140"/>
        <v>5139.050000001931</v>
      </c>
      <c r="Z1429">
        <f t="shared" si="143"/>
        <v>815.11633778448959</v>
      </c>
    </row>
    <row r="1430" spans="1:26" hidden="1" x14ac:dyDescent="0.25">
      <c r="A1430" t="s">
        <v>0</v>
      </c>
      <c r="B1430" s="1">
        <v>45898</v>
      </c>
      <c r="C1430" s="1">
        <v>46567</v>
      </c>
      <c r="D1430" t="s">
        <v>3</v>
      </c>
      <c r="E1430">
        <v>28000</v>
      </c>
      <c r="F1430" t="s">
        <v>2</v>
      </c>
      <c r="G1430" t="s">
        <v>2</v>
      </c>
      <c r="H1430" t="s">
        <v>2</v>
      </c>
      <c r="I1430">
        <v>2186.3000000000002</v>
      </c>
      <c r="J1430" t="s">
        <v>2</v>
      </c>
      <c r="K1430">
        <v>1824.9</v>
      </c>
      <c r="L1430" t="s">
        <v>2</v>
      </c>
      <c r="M1430" t="s">
        <v>2</v>
      </c>
      <c r="N1430" t="s">
        <v>2</v>
      </c>
      <c r="O1430" t="s">
        <v>2</v>
      </c>
      <c r="P1430" t="s">
        <v>2</v>
      </c>
      <c r="Q1430">
        <v>24426.85</v>
      </c>
      <c r="R1430" s="4">
        <v>0.1745636539570958</v>
      </c>
      <c r="S1430" s="2">
        <f t="shared" si="138"/>
        <v>0</v>
      </c>
      <c r="T1430" s="6">
        <f t="shared" si="141"/>
        <v>1.8333333333333333</v>
      </c>
      <c r="U1430" s="7">
        <v>6.5879999999999994E-2</v>
      </c>
      <c r="V1430" s="7">
        <v>1.37E-2</v>
      </c>
      <c r="W1430" s="3">
        <f t="shared" si="139"/>
        <v>-5.4684067538618653E-2</v>
      </c>
      <c r="X1430" s="8">
        <f t="shared" si="142"/>
        <v>-0.29104437233879005</v>
      </c>
      <c r="Y1430" s="3">
        <f t="shared" si="140"/>
        <v>1824.8999999999978</v>
      </c>
      <c r="Z1430">
        <f t="shared" si="143"/>
        <v>2818.3397888299769</v>
      </c>
    </row>
    <row r="1431" spans="1:26" hidden="1" x14ac:dyDescent="0.25">
      <c r="A1431" t="s">
        <v>0</v>
      </c>
      <c r="B1431" s="1">
        <v>45898</v>
      </c>
      <c r="C1431" s="1">
        <v>46567</v>
      </c>
      <c r="D1431" t="s">
        <v>3</v>
      </c>
      <c r="E1431">
        <v>21000</v>
      </c>
      <c r="F1431" t="s">
        <v>2</v>
      </c>
      <c r="G1431" t="s">
        <v>2</v>
      </c>
      <c r="H1431" t="s">
        <v>2</v>
      </c>
      <c r="I1431">
        <v>3061.8</v>
      </c>
      <c r="J1431" t="s">
        <v>2</v>
      </c>
      <c r="K1431">
        <v>5892.05</v>
      </c>
      <c r="L1431" t="s">
        <v>2</v>
      </c>
      <c r="M1431" t="s">
        <v>2</v>
      </c>
      <c r="N1431" t="s">
        <v>2</v>
      </c>
      <c r="O1431" t="s">
        <v>2</v>
      </c>
      <c r="P1431" t="s">
        <v>2</v>
      </c>
      <c r="Q1431">
        <v>24426.85</v>
      </c>
      <c r="R1431" s="4">
        <v>0.21621044190796421</v>
      </c>
      <c r="S1431" s="2">
        <f t="shared" si="138"/>
        <v>1</v>
      </c>
      <c r="T1431" s="6">
        <f t="shared" si="141"/>
        <v>1.8333333333333333</v>
      </c>
      <c r="U1431" s="7">
        <v>6.5879999999999994E-2</v>
      </c>
      <c r="V1431" s="7">
        <v>1.37E-2</v>
      </c>
      <c r="W1431" s="3">
        <f t="shared" si="139"/>
        <v>0.98949577952753132</v>
      </c>
      <c r="X1431" s="8">
        <f t="shared" si="142"/>
        <v>0.69674545727026249</v>
      </c>
      <c r="Y1431" s="3">
        <f t="shared" si="140"/>
        <v>5892.0499999999975</v>
      </c>
      <c r="Z1431">
        <f t="shared" si="143"/>
        <v>681.88742927691055</v>
      </c>
    </row>
    <row r="1432" spans="1:26" hidden="1" x14ac:dyDescent="0.25">
      <c r="A1432" t="s">
        <v>0</v>
      </c>
      <c r="B1432" s="1">
        <v>45898</v>
      </c>
      <c r="C1432" s="1">
        <v>46567</v>
      </c>
      <c r="D1432" t="s">
        <v>3</v>
      </c>
      <c r="E1432">
        <v>31000</v>
      </c>
      <c r="F1432" t="s">
        <v>2</v>
      </c>
      <c r="G1432" t="s">
        <v>2</v>
      </c>
      <c r="H1432" t="s">
        <v>2</v>
      </c>
      <c r="I1432">
        <v>1151.25</v>
      </c>
      <c r="J1432" t="s">
        <v>2</v>
      </c>
      <c r="K1432">
        <v>959.8</v>
      </c>
      <c r="L1432" t="s">
        <v>2</v>
      </c>
      <c r="M1432" t="s">
        <v>2</v>
      </c>
      <c r="N1432" t="s">
        <v>2</v>
      </c>
      <c r="O1432" t="s">
        <v>2</v>
      </c>
      <c r="P1432" t="s">
        <v>2</v>
      </c>
      <c r="Q1432">
        <v>24426.85</v>
      </c>
      <c r="R1432" s="4">
        <v>0.1701280120524537</v>
      </c>
      <c r="S1432" s="2">
        <f t="shared" si="138"/>
        <v>0</v>
      </c>
      <c r="T1432" s="6">
        <f t="shared" si="141"/>
        <v>1.8333333333333333</v>
      </c>
      <c r="U1432" s="7">
        <v>6.5879999999999994E-2</v>
      </c>
      <c r="V1432" s="7">
        <v>1.37E-2</v>
      </c>
      <c r="W1432" s="3">
        <f t="shared" si="139"/>
        <v>-0.50404657580274803</v>
      </c>
      <c r="X1432" s="8">
        <f t="shared" si="142"/>
        <v>-0.73440099307249862</v>
      </c>
      <c r="Y1432" s="3">
        <f t="shared" si="140"/>
        <v>959.79999999971733</v>
      </c>
      <c r="Z1432">
        <f t="shared" si="143"/>
        <v>4611.9265143527155</v>
      </c>
    </row>
    <row r="1433" spans="1:26" hidden="1" x14ac:dyDescent="0.25">
      <c r="A1433" t="s">
        <v>0</v>
      </c>
      <c r="B1433" s="1">
        <v>45898</v>
      </c>
      <c r="C1433" s="1">
        <v>46567</v>
      </c>
      <c r="D1433" t="s">
        <v>3</v>
      </c>
      <c r="E1433">
        <v>23000</v>
      </c>
      <c r="F1433" t="s">
        <v>2</v>
      </c>
      <c r="G1433" t="s">
        <v>2</v>
      </c>
      <c r="H1433" t="s">
        <v>2</v>
      </c>
      <c r="I1433">
        <v>2530.0500000000002</v>
      </c>
      <c r="J1433" t="s">
        <v>2</v>
      </c>
      <c r="K1433">
        <v>4436.1499999999996</v>
      </c>
      <c r="L1433" t="s">
        <v>2</v>
      </c>
      <c r="M1433" t="s">
        <v>2</v>
      </c>
      <c r="N1433" t="s">
        <v>2</v>
      </c>
      <c r="O1433" t="s">
        <v>2</v>
      </c>
      <c r="P1433" t="s">
        <v>2</v>
      </c>
      <c r="Q1433">
        <v>24426.85</v>
      </c>
      <c r="R1433" s="4">
        <v>0.19562008640073281</v>
      </c>
      <c r="S1433" s="2">
        <f t="shared" si="138"/>
        <v>1</v>
      </c>
      <c r="T1433" s="6">
        <f t="shared" si="141"/>
        <v>1.8333333333333333</v>
      </c>
      <c r="U1433" s="7">
        <v>6.5879999999999994E-2</v>
      </c>
      <c r="V1433" s="7">
        <v>1.37E-2</v>
      </c>
      <c r="W1433" s="3">
        <f t="shared" si="139"/>
        <v>0.7208431525389265</v>
      </c>
      <c r="X1433" s="8">
        <f t="shared" si="142"/>
        <v>0.45597230343263351</v>
      </c>
      <c r="Y1433" s="3">
        <f t="shared" si="140"/>
        <v>4436.1499999988064</v>
      </c>
      <c r="Z1433">
        <f t="shared" si="143"/>
        <v>998.44524629207444</v>
      </c>
    </row>
    <row r="1434" spans="1:26" hidden="1" x14ac:dyDescent="0.25">
      <c r="A1434" t="s">
        <v>0</v>
      </c>
      <c r="B1434" s="1">
        <v>45898</v>
      </c>
      <c r="C1434" s="1">
        <v>46567</v>
      </c>
      <c r="D1434" t="s">
        <v>3</v>
      </c>
      <c r="E1434">
        <v>26000</v>
      </c>
      <c r="F1434" t="s">
        <v>2</v>
      </c>
      <c r="G1434" t="s">
        <v>2</v>
      </c>
      <c r="H1434" t="s">
        <v>2</v>
      </c>
      <c r="I1434">
        <v>1900.85</v>
      </c>
      <c r="J1434" t="s">
        <v>2</v>
      </c>
      <c r="K1434">
        <v>2681.6</v>
      </c>
      <c r="L1434" t="s">
        <v>2</v>
      </c>
      <c r="M1434" t="s">
        <v>2</v>
      </c>
      <c r="N1434" t="s">
        <v>2</v>
      </c>
      <c r="O1434" t="s">
        <v>2</v>
      </c>
      <c r="P1434" t="s">
        <v>2</v>
      </c>
      <c r="Q1434">
        <v>24426.85</v>
      </c>
      <c r="R1434" s="4">
        <v>0.1798755346216811</v>
      </c>
      <c r="S1434" s="2">
        <f t="shared" si="138"/>
        <v>0</v>
      </c>
      <c r="T1434" s="6">
        <f t="shared" si="141"/>
        <v>1.8333333333333333</v>
      </c>
      <c r="U1434" s="7">
        <v>6.5879999999999994E-2</v>
      </c>
      <c r="V1434" s="7">
        <v>1.37E-2</v>
      </c>
      <c r="W1434" s="3">
        <f t="shared" si="139"/>
        <v>0.25829601717047873</v>
      </c>
      <c r="X1434" s="8">
        <f t="shared" si="142"/>
        <v>1.4743391950318319E-2</v>
      </c>
      <c r="Y1434" s="3">
        <f t="shared" si="140"/>
        <v>2681.6000000000004</v>
      </c>
      <c r="Z1434">
        <f t="shared" si="143"/>
        <v>1902.5819718148123</v>
      </c>
    </row>
    <row r="1435" spans="1:26" hidden="1" x14ac:dyDescent="0.25">
      <c r="A1435" t="s">
        <v>0</v>
      </c>
      <c r="B1435" s="1">
        <v>45898</v>
      </c>
      <c r="C1435" s="1">
        <v>46567</v>
      </c>
      <c r="D1435" t="s">
        <v>3</v>
      </c>
      <c r="E1435">
        <v>20000</v>
      </c>
      <c r="F1435" t="s">
        <v>2</v>
      </c>
      <c r="G1435" t="s">
        <v>2</v>
      </c>
      <c r="H1435" t="s">
        <v>2</v>
      </c>
      <c r="I1435">
        <v>3367.05</v>
      </c>
      <c r="J1435" t="s">
        <v>2</v>
      </c>
      <c r="K1435">
        <v>6687.35</v>
      </c>
      <c r="L1435" t="s">
        <v>2</v>
      </c>
      <c r="M1435" t="s">
        <v>2</v>
      </c>
      <c r="N1435" t="s">
        <v>2</v>
      </c>
      <c r="O1435" t="s">
        <v>2</v>
      </c>
      <c r="P1435" t="s">
        <v>2</v>
      </c>
      <c r="Q1435">
        <v>24426.85</v>
      </c>
      <c r="R1435" s="4">
        <v>0.2312385149051846</v>
      </c>
      <c r="S1435" s="2">
        <f t="shared" si="138"/>
        <v>1</v>
      </c>
      <c r="T1435" s="6">
        <f t="shared" si="141"/>
        <v>1.8333333333333333</v>
      </c>
      <c r="U1435" s="7">
        <v>6.5879999999999994E-2</v>
      </c>
      <c r="V1435" s="7">
        <v>1.37E-2</v>
      </c>
      <c r="W1435" s="3">
        <f t="shared" si="139"/>
        <v>1.1007059693765426</v>
      </c>
      <c r="X1435" s="8">
        <f t="shared" si="142"/>
        <v>0.78760754008975853</v>
      </c>
      <c r="Y1435" s="3">
        <f t="shared" si="140"/>
        <v>6687.3499999981068</v>
      </c>
      <c r="Z1435">
        <f t="shared" si="143"/>
        <v>590.95852076933079</v>
      </c>
    </row>
    <row r="1436" spans="1:26" hidden="1" x14ac:dyDescent="0.25">
      <c r="A1436" t="s">
        <v>0</v>
      </c>
      <c r="B1436" s="1">
        <v>45898</v>
      </c>
      <c r="C1436" s="1">
        <v>46567</v>
      </c>
      <c r="D1436" t="s">
        <v>3</v>
      </c>
      <c r="E1436">
        <v>25000</v>
      </c>
      <c r="F1436" t="s">
        <v>2</v>
      </c>
      <c r="G1436" t="s">
        <v>2</v>
      </c>
      <c r="H1436" t="s">
        <v>2</v>
      </c>
      <c r="I1436">
        <v>2090.0500000000002</v>
      </c>
      <c r="J1436" t="s">
        <v>2</v>
      </c>
      <c r="K1436">
        <v>3203.7</v>
      </c>
      <c r="L1436" t="s">
        <v>2</v>
      </c>
      <c r="M1436" t="s">
        <v>2</v>
      </c>
      <c r="N1436" t="s">
        <v>2</v>
      </c>
      <c r="O1436" t="s">
        <v>2</v>
      </c>
      <c r="P1436" t="s">
        <v>2</v>
      </c>
      <c r="Q1436">
        <v>24426.85</v>
      </c>
      <c r="R1436" s="4">
        <v>0.18374018591438801</v>
      </c>
      <c r="S1436" s="2">
        <f t="shared" si="138"/>
        <v>0</v>
      </c>
      <c r="T1436" s="6">
        <f t="shared" si="141"/>
        <v>1.8333333333333333</v>
      </c>
      <c r="U1436" s="7">
        <v>6.5879999999999994E-2</v>
      </c>
      <c r="V1436" s="7">
        <v>1.37E-2</v>
      </c>
      <c r="W1436" s="3">
        <f t="shared" si="139"/>
        <v>0.4156897279938917</v>
      </c>
      <c r="X1436" s="8">
        <f t="shared" si="142"/>
        <v>0.16690434018665179</v>
      </c>
      <c r="Y1436" s="3">
        <f t="shared" si="140"/>
        <v>3203.7000000007611</v>
      </c>
      <c r="Z1436">
        <f t="shared" si="143"/>
        <v>1538.4530633072318</v>
      </c>
    </row>
    <row r="1437" spans="1:26" hidden="1" x14ac:dyDescent="0.25">
      <c r="A1437" t="s">
        <v>0</v>
      </c>
      <c r="B1437" s="1">
        <v>45898</v>
      </c>
      <c r="C1437" s="1">
        <v>46567</v>
      </c>
      <c r="D1437" t="s">
        <v>3</v>
      </c>
      <c r="E1437">
        <v>24000</v>
      </c>
      <c r="F1437" t="s">
        <v>2</v>
      </c>
      <c r="G1437" t="s">
        <v>2</v>
      </c>
      <c r="H1437" t="s">
        <v>2</v>
      </c>
      <c r="I1437">
        <v>3850</v>
      </c>
      <c r="J1437">
        <v>3850</v>
      </c>
      <c r="K1437">
        <v>3790.1</v>
      </c>
      <c r="L1437" t="s">
        <v>2</v>
      </c>
      <c r="M1437" t="s">
        <v>2</v>
      </c>
      <c r="N1437" t="s">
        <v>2</v>
      </c>
      <c r="O1437">
        <v>600</v>
      </c>
      <c r="P1437" t="s">
        <v>2</v>
      </c>
      <c r="Q1437">
        <v>24426.85</v>
      </c>
      <c r="R1437" s="4">
        <v>0.18891720192885991</v>
      </c>
      <c r="S1437" s="2">
        <f t="shared" si="138"/>
        <v>1</v>
      </c>
      <c r="T1437" s="6">
        <f t="shared" si="141"/>
        <v>1.8333333333333333</v>
      </c>
      <c r="U1437" s="7">
        <v>6.5879999999999994E-2</v>
      </c>
      <c r="V1437" s="7">
        <v>1.37E-2</v>
      </c>
      <c r="W1437" s="3">
        <f t="shared" si="139"/>
        <v>0.57080063890108346</v>
      </c>
      <c r="X1437" s="8">
        <f t="shared" si="142"/>
        <v>0.31500553827334604</v>
      </c>
      <c r="Y1437" s="3">
        <f t="shared" si="140"/>
        <v>3790.0999999992855</v>
      </c>
      <c r="Z1437">
        <f t="shared" si="143"/>
        <v>1238.6241547996506</v>
      </c>
    </row>
    <row r="1438" spans="1:26" hidden="1" x14ac:dyDescent="0.25">
      <c r="A1438" t="s">
        <v>0</v>
      </c>
      <c r="B1438" s="1">
        <v>45898</v>
      </c>
      <c r="C1438" s="1">
        <v>46567</v>
      </c>
      <c r="D1438" t="s">
        <v>3</v>
      </c>
      <c r="E1438">
        <v>27000</v>
      </c>
      <c r="F1438" t="s">
        <v>2</v>
      </c>
      <c r="G1438" t="s">
        <v>2</v>
      </c>
      <c r="H1438" t="s">
        <v>2</v>
      </c>
      <c r="I1438">
        <v>1932.5</v>
      </c>
      <c r="J1438" t="s">
        <v>2</v>
      </c>
      <c r="K1438">
        <v>2222.6</v>
      </c>
      <c r="L1438" t="s">
        <v>2</v>
      </c>
      <c r="M1438" t="s">
        <v>2</v>
      </c>
      <c r="N1438" t="s">
        <v>2</v>
      </c>
      <c r="O1438" t="s">
        <v>2</v>
      </c>
      <c r="P1438" t="s">
        <v>2</v>
      </c>
      <c r="Q1438">
        <v>24426.85</v>
      </c>
      <c r="R1438" s="4">
        <v>0.17689116495049409</v>
      </c>
      <c r="S1438" s="2">
        <f t="shared" si="138"/>
        <v>0</v>
      </c>
      <c r="T1438" s="6">
        <f t="shared" si="141"/>
        <v>1.8333333333333333</v>
      </c>
      <c r="U1438" s="7">
        <v>6.5879999999999994E-2</v>
      </c>
      <c r="V1438" s="7">
        <v>1.37E-2</v>
      </c>
      <c r="W1438" s="3">
        <f t="shared" si="139"/>
        <v>0.10100692915276253</v>
      </c>
      <c r="X1438" s="8">
        <f t="shared" si="142"/>
        <v>-0.13850484043033889</v>
      </c>
      <c r="Y1438" s="3">
        <f t="shared" si="140"/>
        <v>2222.6000000000022</v>
      </c>
      <c r="Z1438">
        <f t="shared" si="143"/>
        <v>2329.8108803223913</v>
      </c>
    </row>
    <row r="1439" spans="1:26" hidden="1" x14ac:dyDescent="0.25">
      <c r="A1439" t="s">
        <v>0</v>
      </c>
      <c r="B1439" s="1">
        <v>45898</v>
      </c>
      <c r="C1439" s="1">
        <v>46567</v>
      </c>
      <c r="D1439" t="s">
        <v>3</v>
      </c>
      <c r="E1439">
        <v>30000</v>
      </c>
      <c r="F1439" t="s">
        <v>2</v>
      </c>
      <c r="G1439" t="s">
        <v>2</v>
      </c>
      <c r="H1439" t="s">
        <v>2</v>
      </c>
      <c r="I1439">
        <v>1478.4</v>
      </c>
      <c r="J1439" t="s">
        <v>2</v>
      </c>
      <c r="K1439">
        <v>1197.8499999999999</v>
      </c>
      <c r="L1439" t="s">
        <v>2</v>
      </c>
      <c r="M1439" t="s">
        <v>2</v>
      </c>
      <c r="N1439" t="s">
        <v>2</v>
      </c>
      <c r="O1439" t="s">
        <v>2</v>
      </c>
      <c r="P1439" t="s">
        <v>2</v>
      </c>
      <c r="Q1439">
        <v>24426.85</v>
      </c>
      <c r="R1439" s="4">
        <v>0.17122750475647711</v>
      </c>
      <c r="S1439" s="2">
        <f t="shared" si="138"/>
        <v>0</v>
      </c>
      <c r="T1439" s="6">
        <f t="shared" si="141"/>
        <v>1.8333333333333333</v>
      </c>
      <c r="U1439" s="7">
        <v>6.5879999999999994E-2</v>
      </c>
      <c r="V1439" s="7">
        <v>1.37E-2</v>
      </c>
      <c r="W1439" s="3">
        <f t="shared" si="139"/>
        <v>-0.35789496266583332</v>
      </c>
      <c r="X1439" s="8">
        <f t="shared" si="142"/>
        <v>-0.58973810009443439</v>
      </c>
      <c r="Y1439" s="3">
        <f t="shared" si="140"/>
        <v>1197.8499999986761</v>
      </c>
      <c r="Z1439">
        <f t="shared" si="143"/>
        <v>3963.7476058451321</v>
      </c>
    </row>
    <row r="1440" spans="1:26" hidden="1" x14ac:dyDescent="0.25">
      <c r="A1440" t="s">
        <v>0</v>
      </c>
      <c r="B1440" s="1">
        <v>45898</v>
      </c>
      <c r="C1440" s="1">
        <v>46567</v>
      </c>
      <c r="D1440" t="s">
        <v>3</v>
      </c>
      <c r="E1440">
        <v>29000</v>
      </c>
      <c r="F1440" t="s">
        <v>2</v>
      </c>
      <c r="G1440" t="s">
        <v>2</v>
      </c>
      <c r="H1440" t="s">
        <v>2</v>
      </c>
      <c r="I1440">
        <v>1545.2</v>
      </c>
      <c r="J1440" t="s">
        <v>2</v>
      </c>
      <c r="K1440">
        <v>1484.85</v>
      </c>
      <c r="L1440" t="s">
        <v>2</v>
      </c>
      <c r="M1440" t="s">
        <v>2</v>
      </c>
      <c r="N1440" t="s">
        <v>2</v>
      </c>
      <c r="O1440" t="s">
        <v>2</v>
      </c>
      <c r="P1440" t="s">
        <v>2</v>
      </c>
      <c r="Q1440">
        <v>24426.85</v>
      </c>
      <c r="R1440" s="4">
        <v>0.17271438688290269</v>
      </c>
      <c r="S1440" s="2">
        <f t="shared" si="138"/>
        <v>0</v>
      </c>
      <c r="T1440" s="6">
        <f t="shared" si="141"/>
        <v>1.8333333333333333</v>
      </c>
      <c r="U1440" s="7">
        <v>6.5879999999999994E-2</v>
      </c>
      <c r="V1440" s="7">
        <v>1.37E-2</v>
      </c>
      <c r="W1440" s="3">
        <f t="shared" si="139"/>
        <v>-0.20784189822320559</v>
      </c>
      <c r="X1440" s="8">
        <f t="shared" si="142"/>
        <v>-0.44169828356818142</v>
      </c>
      <c r="Y1440" s="3">
        <f t="shared" si="140"/>
        <v>1484.8500000053027</v>
      </c>
      <c r="Z1440">
        <f t="shared" si="143"/>
        <v>3364.518697337553</v>
      </c>
    </row>
    <row r="1441" spans="1:26" hidden="1" x14ac:dyDescent="0.25">
      <c r="A1441" t="s">
        <v>0</v>
      </c>
      <c r="B1441" s="1">
        <v>45898</v>
      </c>
      <c r="C1441" s="1">
        <v>46567</v>
      </c>
      <c r="D1441" t="s">
        <v>3</v>
      </c>
      <c r="E1441">
        <v>19000</v>
      </c>
      <c r="F1441" t="s">
        <v>2</v>
      </c>
      <c r="G1441" t="s">
        <v>2</v>
      </c>
      <c r="H1441" t="s">
        <v>2</v>
      </c>
      <c r="I1441">
        <v>7800</v>
      </c>
      <c r="J1441">
        <v>7800</v>
      </c>
      <c r="K1441">
        <v>7516.4</v>
      </c>
      <c r="L1441" t="s">
        <v>2</v>
      </c>
      <c r="M1441" t="s">
        <v>2</v>
      </c>
      <c r="N1441" t="s">
        <v>2</v>
      </c>
      <c r="O1441">
        <v>75</v>
      </c>
      <c r="P1441" t="s">
        <v>2</v>
      </c>
      <c r="Q1441">
        <v>24426.85</v>
      </c>
      <c r="R1441" s="4">
        <v>0.25001121582879832</v>
      </c>
      <c r="S1441" s="2">
        <f t="shared" si="138"/>
        <v>1</v>
      </c>
      <c r="T1441" s="6">
        <f t="shared" si="141"/>
        <v>1.8333333333333333</v>
      </c>
      <c r="U1441" s="7">
        <v>6.5879999999999994E-2</v>
      </c>
      <c r="V1441" s="7">
        <v>1.37E-2</v>
      </c>
      <c r="W1441" s="3">
        <f t="shared" si="139"/>
        <v>1.1940444751580752</v>
      </c>
      <c r="X1441" s="8">
        <f t="shared" si="142"/>
        <v>0.85552768866092732</v>
      </c>
      <c r="Y1441" s="3">
        <f t="shared" si="140"/>
        <v>7516.3999999978842</v>
      </c>
      <c r="Z1441">
        <f t="shared" si="143"/>
        <v>533.77961226174921</v>
      </c>
    </row>
    <row r="1442" spans="1:26" hidden="1" x14ac:dyDescent="0.25">
      <c r="A1442" t="s">
        <v>0</v>
      </c>
      <c r="B1442" s="1">
        <v>45898</v>
      </c>
      <c r="C1442" s="1">
        <v>46749</v>
      </c>
      <c r="D1442" t="s">
        <v>3</v>
      </c>
      <c r="E1442">
        <v>23000</v>
      </c>
      <c r="F1442" t="s">
        <v>2</v>
      </c>
      <c r="G1442" t="s">
        <v>2</v>
      </c>
      <c r="H1442" t="s">
        <v>2</v>
      </c>
      <c r="I1442">
        <v>4125.7</v>
      </c>
      <c r="J1442" t="s">
        <v>2</v>
      </c>
      <c r="K1442">
        <v>5076.8</v>
      </c>
      <c r="L1442" t="s">
        <v>2</v>
      </c>
      <c r="M1442" t="s">
        <v>2</v>
      </c>
      <c r="N1442" t="s">
        <v>2</v>
      </c>
      <c r="O1442" t="s">
        <v>2</v>
      </c>
      <c r="P1442" t="s">
        <v>2</v>
      </c>
      <c r="Q1442">
        <v>24426.85</v>
      </c>
      <c r="R1442" s="4">
        <v>0.20275277774619629</v>
      </c>
      <c r="S1442" s="2">
        <f t="shared" si="138"/>
        <v>1</v>
      </c>
      <c r="T1442" s="6">
        <f t="shared" si="141"/>
        <v>2.3305555555555557</v>
      </c>
      <c r="U1442" s="7">
        <v>6.5879999999999994E-2</v>
      </c>
      <c r="V1442" s="7">
        <v>1.37E-2</v>
      </c>
      <c r="W1442" s="3">
        <f t="shared" si="139"/>
        <v>0.74210394311677763</v>
      </c>
      <c r="X1442" s="8">
        <f t="shared" si="142"/>
        <v>0.43257836540187949</v>
      </c>
      <c r="Y1442" s="3">
        <f t="shared" si="140"/>
        <v>5076.7999999999975</v>
      </c>
      <c r="Z1442">
        <f t="shared" si="143"/>
        <v>1143.9337346996945</v>
      </c>
    </row>
    <row r="1443" spans="1:26" hidden="1" x14ac:dyDescent="0.25">
      <c r="A1443" t="s">
        <v>0</v>
      </c>
      <c r="B1443" s="1">
        <v>45898</v>
      </c>
      <c r="C1443" s="1">
        <v>46749</v>
      </c>
      <c r="D1443" t="s">
        <v>3</v>
      </c>
      <c r="E1443">
        <v>30000</v>
      </c>
      <c r="F1443" t="s">
        <v>2</v>
      </c>
      <c r="G1443" t="s">
        <v>2</v>
      </c>
      <c r="H1443" t="s">
        <v>2</v>
      </c>
      <c r="I1443">
        <v>1877.7</v>
      </c>
      <c r="J1443" t="s">
        <v>2</v>
      </c>
      <c r="K1443">
        <v>1717.45</v>
      </c>
      <c r="L1443" t="s">
        <v>2</v>
      </c>
      <c r="M1443" t="s">
        <v>2</v>
      </c>
      <c r="N1443" t="s">
        <v>2</v>
      </c>
      <c r="O1443" t="s">
        <v>2</v>
      </c>
      <c r="P1443" t="s">
        <v>2</v>
      </c>
      <c r="Q1443">
        <v>24426.85</v>
      </c>
      <c r="R1443" s="4">
        <v>0.1750832450824133</v>
      </c>
      <c r="S1443" s="2">
        <f t="shared" si="138"/>
        <v>0</v>
      </c>
      <c r="T1443" s="6">
        <f t="shared" si="141"/>
        <v>2.3305555555555557</v>
      </c>
      <c r="U1443" s="7">
        <v>6.5879999999999994E-2</v>
      </c>
      <c r="V1443" s="7">
        <v>1.37E-2</v>
      </c>
      <c r="W1443" s="3">
        <f t="shared" si="139"/>
        <v>-0.18027758475428782</v>
      </c>
      <c r="X1443" s="8">
        <f t="shared" si="142"/>
        <v>-0.44756241894862347</v>
      </c>
      <c r="Y1443" s="3">
        <f t="shared" si="140"/>
        <v>1717.4499999951895</v>
      </c>
      <c r="Z1443">
        <f t="shared" si="143"/>
        <v>3788.2669437031873</v>
      </c>
    </row>
    <row r="1444" spans="1:26" hidden="1" x14ac:dyDescent="0.25">
      <c r="A1444" t="s">
        <v>0</v>
      </c>
      <c r="B1444" s="1">
        <v>45898</v>
      </c>
      <c r="C1444" s="1">
        <v>46749</v>
      </c>
      <c r="D1444" t="s">
        <v>3</v>
      </c>
      <c r="E1444">
        <v>19000</v>
      </c>
      <c r="F1444" t="s">
        <v>2</v>
      </c>
      <c r="G1444" t="s">
        <v>2</v>
      </c>
      <c r="H1444" t="s">
        <v>2</v>
      </c>
      <c r="I1444">
        <v>5794.9</v>
      </c>
      <c r="J1444" t="s">
        <v>2</v>
      </c>
      <c r="K1444">
        <v>8049.55</v>
      </c>
      <c r="L1444" t="s">
        <v>2</v>
      </c>
      <c r="M1444" t="s">
        <v>2</v>
      </c>
      <c r="N1444" t="s">
        <v>2</v>
      </c>
      <c r="O1444" t="s">
        <v>2</v>
      </c>
      <c r="P1444" t="s">
        <v>2</v>
      </c>
      <c r="Q1444">
        <v>24426.85</v>
      </c>
      <c r="R1444" s="4">
        <v>0.25559480868170381</v>
      </c>
      <c r="S1444" s="2">
        <f t="shared" si="138"/>
        <v>1</v>
      </c>
      <c r="T1444" s="6">
        <f t="shared" si="141"/>
        <v>2.3305555555555557</v>
      </c>
      <c r="U1444" s="7">
        <v>6.5879999999999994E-2</v>
      </c>
      <c r="V1444" s="7">
        <v>1.37E-2</v>
      </c>
      <c r="W1444" s="3">
        <f t="shared" si="139"/>
        <v>1.1506512787466832</v>
      </c>
      <c r="X1444" s="8">
        <f t="shared" si="142"/>
        <v>0.76045622594614315</v>
      </c>
      <c r="Y1444" s="3">
        <f t="shared" si="140"/>
        <v>8049.5499999999975</v>
      </c>
      <c r="Z1444">
        <f t="shared" si="143"/>
        <v>686.00761526912902</v>
      </c>
    </row>
    <row r="1445" spans="1:26" hidden="1" x14ac:dyDescent="0.25">
      <c r="A1445" t="s">
        <v>0</v>
      </c>
      <c r="B1445" s="1">
        <v>45898</v>
      </c>
      <c r="C1445" s="1">
        <v>46749</v>
      </c>
      <c r="D1445" t="s">
        <v>3</v>
      </c>
      <c r="E1445">
        <v>28000</v>
      </c>
      <c r="F1445" t="s">
        <v>2</v>
      </c>
      <c r="G1445" t="s">
        <v>2</v>
      </c>
      <c r="H1445" t="s">
        <v>2</v>
      </c>
      <c r="I1445">
        <v>2639.2</v>
      </c>
      <c r="J1445" t="s">
        <v>2</v>
      </c>
      <c r="K1445">
        <v>2419.3000000000002</v>
      </c>
      <c r="L1445" t="s">
        <v>2</v>
      </c>
      <c r="M1445" t="s">
        <v>2</v>
      </c>
      <c r="N1445" t="s">
        <v>2</v>
      </c>
      <c r="O1445" t="s">
        <v>2</v>
      </c>
      <c r="P1445" t="s">
        <v>2</v>
      </c>
      <c r="Q1445">
        <v>24426.85</v>
      </c>
      <c r="R1445" s="4">
        <v>0.17918385251344801</v>
      </c>
      <c r="S1445" s="2">
        <f t="shared" si="138"/>
        <v>0</v>
      </c>
      <c r="T1445" s="6">
        <f t="shared" si="141"/>
        <v>2.3305555555555557</v>
      </c>
      <c r="U1445" s="7">
        <v>6.5879999999999994E-2</v>
      </c>
      <c r="V1445" s="7">
        <v>1.37E-2</v>
      </c>
      <c r="W1445" s="3">
        <f t="shared" si="139"/>
        <v>8.2254208774673238E-2</v>
      </c>
      <c r="X1445" s="8">
        <f t="shared" si="142"/>
        <v>-0.19129067718409179</v>
      </c>
      <c r="Y1445" s="3">
        <f t="shared" si="140"/>
        <v>2419.2999999999356</v>
      </c>
      <c r="Z1445">
        <f t="shared" si="143"/>
        <v>2774.7788839879031</v>
      </c>
    </row>
    <row r="1446" spans="1:26" hidden="1" x14ac:dyDescent="0.25">
      <c r="A1446" t="s">
        <v>0</v>
      </c>
      <c r="B1446" s="1">
        <v>45898</v>
      </c>
      <c r="C1446" s="1">
        <v>46749</v>
      </c>
      <c r="D1446" t="s">
        <v>3</v>
      </c>
      <c r="E1446">
        <v>29000</v>
      </c>
      <c r="F1446" t="s">
        <v>2</v>
      </c>
      <c r="G1446" t="s">
        <v>2</v>
      </c>
      <c r="H1446" t="s">
        <v>2</v>
      </c>
      <c r="I1446">
        <v>1932.55</v>
      </c>
      <c r="J1446" t="s">
        <v>2</v>
      </c>
      <c r="K1446">
        <v>2044.5</v>
      </c>
      <c r="L1446" t="s">
        <v>2</v>
      </c>
      <c r="M1446" t="s">
        <v>2</v>
      </c>
      <c r="N1446" t="s">
        <v>2</v>
      </c>
      <c r="O1446" t="s">
        <v>2</v>
      </c>
      <c r="P1446" t="s">
        <v>2</v>
      </c>
      <c r="Q1446">
        <v>24426.85</v>
      </c>
      <c r="R1446" s="4">
        <v>0.17692648259645999</v>
      </c>
      <c r="S1446" s="2">
        <f t="shared" si="138"/>
        <v>0</v>
      </c>
      <c r="T1446" s="6">
        <f t="shared" si="141"/>
        <v>2.3305555555555557</v>
      </c>
      <c r="U1446" s="7">
        <v>6.5879999999999994E-2</v>
      </c>
      <c r="V1446" s="7">
        <v>1.37E-2</v>
      </c>
      <c r="W1446" s="3">
        <f t="shared" si="139"/>
        <v>-5.0084780973963357E-2</v>
      </c>
      <c r="X1446" s="8">
        <f t="shared" si="142"/>
        <v>-0.32018353053233539</v>
      </c>
      <c r="Y1446" s="3">
        <f t="shared" si="140"/>
        <v>2044.5000000000018</v>
      </c>
      <c r="Z1446">
        <f t="shared" si="143"/>
        <v>3257.6479138455434</v>
      </c>
    </row>
    <row r="1447" spans="1:26" hidden="1" x14ac:dyDescent="0.25">
      <c r="A1447" t="s">
        <v>0</v>
      </c>
      <c r="B1447" s="1">
        <v>45898</v>
      </c>
      <c r="C1447" s="1">
        <v>46749</v>
      </c>
      <c r="D1447" t="s">
        <v>3</v>
      </c>
      <c r="E1447">
        <v>24000</v>
      </c>
      <c r="F1447" t="s">
        <v>2</v>
      </c>
      <c r="G1447" t="s">
        <v>2</v>
      </c>
      <c r="H1447" t="s">
        <v>2</v>
      </c>
      <c r="I1447">
        <v>3778.95</v>
      </c>
      <c r="J1447" t="s">
        <v>2</v>
      </c>
      <c r="K1447">
        <v>4440.8999999999996</v>
      </c>
      <c r="L1447" t="s">
        <v>2</v>
      </c>
      <c r="M1447" t="s">
        <v>2</v>
      </c>
      <c r="N1447" t="s">
        <v>2</v>
      </c>
      <c r="O1447" t="s">
        <v>2</v>
      </c>
      <c r="P1447" t="s">
        <v>2</v>
      </c>
      <c r="Q1447">
        <v>24426.85</v>
      </c>
      <c r="R1447" s="4">
        <v>0.19560420174207219</v>
      </c>
      <c r="S1447" s="2">
        <f t="shared" si="138"/>
        <v>1</v>
      </c>
      <c r="T1447" s="6">
        <f t="shared" si="141"/>
        <v>2.3305555555555557</v>
      </c>
      <c r="U1447" s="7">
        <v>6.5879999999999994E-2</v>
      </c>
      <c r="V1447" s="7">
        <v>1.37E-2</v>
      </c>
      <c r="W1447" s="3">
        <f t="shared" si="139"/>
        <v>0.61558784158460589</v>
      </c>
      <c r="X1447" s="8">
        <f t="shared" si="142"/>
        <v>0.31697539237088751</v>
      </c>
      <c r="Y1447" s="3">
        <f t="shared" si="140"/>
        <v>4440.8999999999724</v>
      </c>
      <c r="Z1447">
        <f t="shared" si="143"/>
        <v>1365.7027645573362</v>
      </c>
    </row>
    <row r="1448" spans="1:26" hidden="1" x14ac:dyDescent="0.25">
      <c r="A1448" t="s">
        <v>0</v>
      </c>
      <c r="B1448" s="1">
        <v>45898</v>
      </c>
      <c r="C1448" s="1">
        <v>46749</v>
      </c>
      <c r="D1448" t="s">
        <v>3</v>
      </c>
      <c r="E1448">
        <v>25000</v>
      </c>
      <c r="F1448" t="s">
        <v>2</v>
      </c>
      <c r="G1448" t="s">
        <v>2</v>
      </c>
      <c r="H1448" t="s">
        <v>2</v>
      </c>
      <c r="I1448">
        <v>4575</v>
      </c>
      <c r="J1448">
        <v>4575</v>
      </c>
      <c r="K1448">
        <v>3854.6</v>
      </c>
      <c r="L1448" t="s">
        <v>2</v>
      </c>
      <c r="M1448" t="s">
        <v>2</v>
      </c>
      <c r="N1448" t="s">
        <v>2</v>
      </c>
      <c r="O1448">
        <v>150</v>
      </c>
      <c r="P1448" t="s">
        <v>2</v>
      </c>
      <c r="Q1448">
        <v>24426.85</v>
      </c>
      <c r="R1448" s="4">
        <v>0.18987733262391801</v>
      </c>
      <c r="S1448" s="2">
        <f t="shared" si="138"/>
        <v>0</v>
      </c>
      <c r="T1448" s="6">
        <f t="shared" si="141"/>
        <v>2.3305555555555557</v>
      </c>
      <c r="U1448" s="7">
        <v>6.5879999999999994E-2</v>
      </c>
      <c r="V1448" s="7">
        <v>1.37E-2</v>
      </c>
      <c r="W1448" s="3">
        <f t="shared" si="139"/>
        <v>0.48445118131295406</v>
      </c>
      <c r="X1448" s="8">
        <f t="shared" si="142"/>
        <v>0.19458146051952502</v>
      </c>
      <c r="Y1448" s="3">
        <f t="shared" si="140"/>
        <v>3854.5999999999985</v>
      </c>
      <c r="Z1448">
        <f t="shared" si="143"/>
        <v>1637.0717944149765</v>
      </c>
    </row>
    <row r="1449" spans="1:26" hidden="1" x14ac:dyDescent="0.25">
      <c r="A1449" t="s">
        <v>0</v>
      </c>
      <c r="B1449" s="1">
        <v>45898</v>
      </c>
      <c r="C1449" s="1">
        <v>46749</v>
      </c>
      <c r="D1449" t="s">
        <v>3</v>
      </c>
      <c r="E1449">
        <v>31000</v>
      </c>
      <c r="F1449" t="s">
        <v>2</v>
      </c>
      <c r="G1449" t="s">
        <v>2</v>
      </c>
      <c r="H1449" t="s">
        <v>2</v>
      </c>
      <c r="I1449">
        <v>1546.6</v>
      </c>
      <c r="J1449" t="s">
        <v>2</v>
      </c>
      <c r="K1449">
        <v>1434.5</v>
      </c>
      <c r="L1449" t="s">
        <v>2</v>
      </c>
      <c r="M1449" t="s">
        <v>2</v>
      </c>
      <c r="N1449" t="s">
        <v>2</v>
      </c>
      <c r="O1449" t="s">
        <v>2</v>
      </c>
      <c r="P1449" t="s">
        <v>2</v>
      </c>
      <c r="Q1449">
        <v>24426.85</v>
      </c>
      <c r="R1449" s="4">
        <v>0.1735552623324273</v>
      </c>
      <c r="S1449" s="2">
        <f t="shared" si="138"/>
        <v>0</v>
      </c>
      <c r="T1449" s="6">
        <f t="shared" si="141"/>
        <v>2.3305555555555557</v>
      </c>
      <c r="U1449" s="7">
        <v>6.5879999999999994E-2</v>
      </c>
      <c r="V1449" s="7">
        <v>1.37E-2</v>
      </c>
      <c r="W1449" s="3">
        <f t="shared" si="139"/>
        <v>-0.30796516909799504</v>
      </c>
      <c r="X1449" s="8">
        <f t="shared" si="142"/>
        <v>-0.57291736080681144</v>
      </c>
      <c r="Y1449" s="3">
        <f t="shared" si="140"/>
        <v>1434.4999999999918</v>
      </c>
      <c r="Z1449">
        <f t="shared" si="143"/>
        <v>4362.9859735608297</v>
      </c>
    </row>
    <row r="1450" spans="1:26" hidden="1" x14ac:dyDescent="0.25">
      <c r="A1450" t="s">
        <v>0</v>
      </c>
      <c r="B1450" s="1">
        <v>45898</v>
      </c>
      <c r="C1450" s="1">
        <v>46749</v>
      </c>
      <c r="D1450" t="s">
        <v>3</v>
      </c>
      <c r="E1450">
        <v>22000</v>
      </c>
      <c r="F1450" t="s">
        <v>2</v>
      </c>
      <c r="G1450" t="s">
        <v>2</v>
      </c>
      <c r="H1450" t="s">
        <v>2</v>
      </c>
      <c r="I1450">
        <v>4499.55</v>
      </c>
      <c r="J1450" t="s">
        <v>2</v>
      </c>
      <c r="K1450">
        <v>5761.05</v>
      </c>
      <c r="L1450" t="s">
        <v>2</v>
      </c>
      <c r="M1450" t="s">
        <v>2</v>
      </c>
      <c r="N1450" t="s">
        <v>2</v>
      </c>
      <c r="O1450" t="s">
        <v>2</v>
      </c>
      <c r="P1450" t="s">
        <v>2</v>
      </c>
      <c r="Q1450">
        <v>24426.85</v>
      </c>
      <c r="R1450" s="4">
        <v>0.21191491725032779</v>
      </c>
      <c r="S1450" s="2">
        <f t="shared" si="138"/>
        <v>1</v>
      </c>
      <c r="T1450" s="6">
        <f t="shared" si="141"/>
        <v>2.3305555555555557</v>
      </c>
      <c r="U1450" s="7">
        <v>6.5879999999999994E-2</v>
      </c>
      <c r="V1450" s="7">
        <v>1.37E-2</v>
      </c>
      <c r="W1450" s="3">
        <f t="shared" si="139"/>
        <v>0.86110726516833003</v>
      </c>
      <c r="X1450" s="8">
        <f t="shared" si="142"/>
        <v>0.53759462126057922</v>
      </c>
      <c r="Y1450" s="3">
        <f t="shared" si="140"/>
        <v>5761.0500000000029</v>
      </c>
      <c r="Z1450">
        <f t="shared" si="143"/>
        <v>970.51470484205493</v>
      </c>
    </row>
    <row r="1451" spans="1:26" hidden="1" x14ac:dyDescent="0.25">
      <c r="A1451" t="s">
        <v>0</v>
      </c>
      <c r="B1451" s="1">
        <v>45898</v>
      </c>
      <c r="C1451" s="1">
        <v>46749</v>
      </c>
      <c r="D1451" t="s">
        <v>3</v>
      </c>
      <c r="E1451">
        <v>20000</v>
      </c>
      <c r="F1451" t="s">
        <v>2</v>
      </c>
      <c r="G1451" t="s">
        <v>2</v>
      </c>
      <c r="H1451" t="s">
        <v>2</v>
      </c>
      <c r="I1451">
        <v>5333.85</v>
      </c>
      <c r="J1451" t="s">
        <v>2</v>
      </c>
      <c r="K1451">
        <v>7253.5</v>
      </c>
      <c r="L1451" t="s">
        <v>2</v>
      </c>
      <c r="M1451" t="s">
        <v>2</v>
      </c>
      <c r="N1451" t="s">
        <v>2</v>
      </c>
      <c r="O1451" t="s">
        <v>2</v>
      </c>
      <c r="P1451" t="s">
        <v>2</v>
      </c>
      <c r="Q1451">
        <v>24426.85</v>
      </c>
      <c r="R1451" s="4">
        <v>0.23796075072709391</v>
      </c>
      <c r="S1451" s="2">
        <f t="shared" si="138"/>
        <v>1</v>
      </c>
      <c r="T1451" s="6">
        <f t="shared" si="141"/>
        <v>2.3305555555555557</v>
      </c>
      <c r="U1451" s="7">
        <v>6.5879999999999994E-2</v>
      </c>
      <c r="V1451" s="7">
        <v>1.37E-2</v>
      </c>
      <c r="W1451" s="3">
        <f t="shared" si="139"/>
        <v>1.0668052596509172</v>
      </c>
      <c r="X1451" s="8">
        <f t="shared" si="142"/>
        <v>0.70353063692552575</v>
      </c>
      <c r="Y1451" s="3">
        <f t="shared" si="140"/>
        <v>7253.4999999985703</v>
      </c>
      <c r="Z1451">
        <f t="shared" si="143"/>
        <v>747.62664512677293</v>
      </c>
    </row>
    <row r="1452" spans="1:26" hidden="1" x14ac:dyDescent="0.25">
      <c r="A1452" t="s">
        <v>0</v>
      </c>
      <c r="B1452" s="1">
        <v>45898</v>
      </c>
      <c r="C1452" s="1">
        <v>46749</v>
      </c>
      <c r="D1452" t="s">
        <v>3</v>
      </c>
      <c r="E1452">
        <v>21000</v>
      </c>
      <c r="F1452" t="s">
        <v>2</v>
      </c>
      <c r="G1452" t="s">
        <v>2</v>
      </c>
      <c r="H1452" t="s">
        <v>2</v>
      </c>
      <c r="I1452">
        <v>4902.3999999999996</v>
      </c>
      <c r="J1452" t="s">
        <v>2</v>
      </c>
      <c r="K1452">
        <v>6488.55</v>
      </c>
      <c r="L1452" t="s">
        <v>2</v>
      </c>
      <c r="M1452" t="s">
        <v>2</v>
      </c>
      <c r="N1452" t="s">
        <v>2</v>
      </c>
      <c r="O1452" t="s">
        <v>2</v>
      </c>
      <c r="P1452" t="s">
        <v>2</v>
      </c>
      <c r="Q1452">
        <v>24426.85</v>
      </c>
      <c r="R1452" s="4">
        <v>0.22351052173230929</v>
      </c>
      <c r="S1452" s="2">
        <f t="shared" si="138"/>
        <v>1</v>
      </c>
      <c r="T1452" s="6">
        <f t="shared" si="141"/>
        <v>2.3305555555555557</v>
      </c>
      <c r="U1452" s="7">
        <v>6.5879999999999994E-2</v>
      </c>
      <c r="V1452" s="7">
        <v>1.37E-2</v>
      </c>
      <c r="W1452" s="3">
        <f t="shared" si="139"/>
        <v>0.97001283690197615</v>
      </c>
      <c r="X1452" s="8">
        <f t="shared" si="142"/>
        <v>0.62879816091291096</v>
      </c>
      <c r="Y1452" s="3">
        <f t="shared" si="140"/>
        <v>6488.5499999999975</v>
      </c>
      <c r="Z1452">
        <f t="shared" si="143"/>
        <v>840.34567498441174</v>
      </c>
    </row>
    <row r="1453" spans="1:26" hidden="1" x14ac:dyDescent="0.25">
      <c r="A1453" t="s">
        <v>0</v>
      </c>
      <c r="B1453" s="1">
        <v>45898</v>
      </c>
      <c r="C1453" s="1">
        <v>46749</v>
      </c>
      <c r="D1453" t="s">
        <v>3</v>
      </c>
      <c r="E1453">
        <v>26000</v>
      </c>
      <c r="F1453" t="s">
        <v>2</v>
      </c>
      <c r="G1453" t="s">
        <v>2</v>
      </c>
      <c r="H1453" t="s">
        <v>2</v>
      </c>
      <c r="I1453">
        <v>3162.4</v>
      </c>
      <c r="J1453">
        <v>3162.4</v>
      </c>
      <c r="K1453">
        <v>3322.9</v>
      </c>
      <c r="L1453" t="s">
        <v>2</v>
      </c>
      <c r="M1453" t="s">
        <v>2</v>
      </c>
      <c r="N1453" t="s">
        <v>2</v>
      </c>
      <c r="O1453">
        <v>75</v>
      </c>
      <c r="P1453" t="s">
        <v>2</v>
      </c>
      <c r="Q1453">
        <v>24426.85</v>
      </c>
      <c r="R1453" s="4">
        <v>0.18547010073899139</v>
      </c>
      <c r="S1453" s="2">
        <f t="shared" si="138"/>
        <v>0</v>
      </c>
      <c r="T1453" s="6">
        <f t="shared" si="141"/>
        <v>2.3305555555555557</v>
      </c>
      <c r="U1453" s="7">
        <v>6.5879999999999994E-2</v>
      </c>
      <c r="V1453" s="7">
        <v>1.37E-2</v>
      </c>
      <c r="W1453" s="3">
        <f t="shared" si="139"/>
        <v>0.35063506300971936</v>
      </c>
      <c r="X1453" s="8">
        <f t="shared" si="142"/>
        <v>6.7493491692067475E-2</v>
      </c>
      <c r="Y1453" s="3">
        <f t="shared" si="140"/>
        <v>3322.9000000000033</v>
      </c>
      <c r="Z1453">
        <f t="shared" si="143"/>
        <v>1963.0408242726226</v>
      </c>
    </row>
    <row r="1454" spans="1:26" hidden="1" x14ac:dyDescent="0.25">
      <c r="A1454" t="s">
        <v>0</v>
      </c>
      <c r="B1454" s="1">
        <v>45898</v>
      </c>
      <c r="C1454" s="1">
        <v>46749</v>
      </c>
      <c r="D1454" t="s">
        <v>3</v>
      </c>
      <c r="E1454">
        <v>27000</v>
      </c>
      <c r="F1454" t="s">
        <v>2</v>
      </c>
      <c r="G1454" t="s">
        <v>2</v>
      </c>
      <c r="H1454" t="s">
        <v>2</v>
      </c>
      <c r="I1454">
        <v>2889.8</v>
      </c>
      <c r="J1454" t="s">
        <v>2</v>
      </c>
      <c r="K1454">
        <v>2844.8</v>
      </c>
      <c r="L1454" t="s">
        <v>2</v>
      </c>
      <c r="M1454" t="s">
        <v>2</v>
      </c>
      <c r="N1454" t="s">
        <v>2</v>
      </c>
      <c r="O1454" t="s">
        <v>2</v>
      </c>
      <c r="P1454" t="s">
        <v>2</v>
      </c>
      <c r="Q1454">
        <v>24426.85</v>
      </c>
      <c r="R1454" s="4">
        <v>0.181980235080624</v>
      </c>
      <c r="S1454" s="2">
        <f t="shared" si="138"/>
        <v>0</v>
      </c>
      <c r="T1454" s="6">
        <f t="shared" si="141"/>
        <v>2.3305555555555557</v>
      </c>
      <c r="U1454" s="7">
        <v>6.5879999999999994E-2</v>
      </c>
      <c r="V1454" s="7">
        <v>1.37E-2</v>
      </c>
      <c r="W1454" s="3">
        <f t="shared" si="139"/>
        <v>0.21613296080931882</v>
      </c>
      <c r="X1454" s="8">
        <f t="shared" si="142"/>
        <v>-6.1680926734719199E-2</v>
      </c>
      <c r="Y1454" s="3">
        <f t="shared" si="140"/>
        <v>2844.7999999984695</v>
      </c>
      <c r="Z1454">
        <f t="shared" si="143"/>
        <v>2342.6098541302599</v>
      </c>
    </row>
    <row r="1455" spans="1:26" hidden="1" x14ac:dyDescent="0.25">
      <c r="A1455" t="s">
        <v>0</v>
      </c>
      <c r="B1455" s="1">
        <v>45898</v>
      </c>
      <c r="C1455" s="1">
        <v>46931</v>
      </c>
      <c r="D1455" t="s">
        <v>3</v>
      </c>
      <c r="E1455">
        <v>21000</v>
      </c>
      <c r="F1455" t="s">
        <v>2</v>
      </c>
      <c r="G1455" t="s">
        <v>2</v>
      </c>
      <c r="H1455" t="s">
        <v>2</v>
      </c>
      <c r="I1455">
        <v>5226.55</v>
      </c>
      <c r="J1455" t="s">
        <v>2</v>
      </c>
      <c r="K1455">
        <v>7055.9</v>
      </c>
      <c r="L1455" t="s">
        <v>2</v>
      </c>
      <c r="M1455" t="s">
        <v>2</v>
      </c>
      <c r="N1455" t="s">
        <v>2</v>
      </c>
      <c r="O1455" t="s">
        <v>2</v>
      </c>
      <c r="P1455" t="s">
        <v>2</v>
      </c>
      <c r="Q1455">
        <v>24426.85</v>
      </c>
      <c r="R1455" s="4">
        <v>0.2311008175813769</v>
      </c>
      <c r="S1455" s="2">
        <f t="shared" si="138"/>
        <v>1</v>
      </c>
      <c r="T1455" s="6">
        <f t="shared" si="141"/>
        <v>2.8277777777777779</v>
      </c>
      <c r="U1455" s="7">
        <v>6.5879999999999994E-2</v>
      </c>
      <c r="V1455" s="7">
        <v>1.37E-2</v>
      </c>
      <c r="W1455" s="3">
        <f t="shared" si="139"/>
        <v>0.9629643966281235</v>
      </c>
      <c r="X1455" s="8">
        <f t="shared" si="142"/>
        <v>0.57434531553334178</v>
      </c>
      <c r="Y1455" s="3">
        <f t="shared" si="140"/>
        <v>7055.9000000000015</v>
      </c>
      <c r="Z1455">
        <f t="shared" si="143"/>
        <v>987.88402940170636</v>
      </c>
    </row>
    <row r="1456" spans="1:26" hidden="1" x14ac:dyDescent="0.25">
      <c r="A1456" t="s">
        <v>0</v>
      </c>
      <c r="B1456" s="1">
        <v>45898</v>
      </c>
      <c r="C1456" s="1">
        <v>46931</v>
      </c>
      <c r="D1456" t="s">
        <v>3</v>
      </c>
      <c r="E1456">
        <v>19000</v>
      </c>
      <c r="F1456" t="s">
        <v>2</v>
      </c>
      <c r="G1456" t="s">
        <v>2</v>
      </c>
      <c r="H1456" t="s">
        <v>2</v>
      </c>
      <c r="I1456">
        <v>6252.25</v>
      </c>
      <c r="J1456" t="s">
        <v>2</v>
      </c>
      <c r="K1456">
        <v>8562</v>
      </c>
      <c r="L1456" t="s">
        <v>2</v>
      </c>
      <c r="M1456" t="s">
        <v>2</v>
      </c>
      <c r="N1456" t="s">
        <v>2</v>
      </c>
      <c r="O1456" t="s">
        <v>2</v>
      </c>
      <c r="P1456" t="s">
        <v>2</v>
      </c>
      <c r="Q1456">
        <v>24426.85</v>
      </c>
      <c r="R1456" s="4">
        <v>0.26231422738507698</v>
      </c>
      <c r="S1456" s="2">
        <f t="shared" si="138"/>
        <v>1</v>
      </c>
      <c r="T1456" s="6">
        <f t="shared" si="141"/>
        <v>2.8277777777777779</v>
      </c>
      <c r="U1456" s="7">
        <v>6.5879999999999994E-2</v>
      </c>
      <c r="V1456" s="7">
        <v>1.37E-2</v>
      </c>
      <c r="W1456" s="3">
        <f t="shared" si="139"/>
        <v>1.1246357991473142</v>
      </c>
      <c r="X1456" s="8">
        <f t="shared" si="142"/>
        <v>0.68352825538633089</v>
      </c>
      <c r="Y1456" s="3">
        <f t="shared" si="140"/>
        <v>8562.0000000000528</v>
      </c>
      <c r="Z1456">
        <f t="shared" si="143"/>
        <v>833.92496855319223</v>
      </c>
    </row>
    <row r="1457" spans="1:26" hidden="1" x14ac:dyDescent="0.25">
      <c r="A1457" t="s">
        <v>0</v>
      </c>
      <c r="B1457" s="1">
        <v>45898</v>
      </c>
      <c r="C1457" s="1">
        <v>46931</v>
      </c>
      <c r="D1457" t="s">
        <v>3</v>
      </c>
      <c r="E1457">
        <v>26000</v>
      </c>
      <c r="F1457" t="s">
        <v>2</v>
      </c>
      <c r="G1457" t="s">
        <v>2</v>
      </c>
      <c r="H1457" t="s">
        <v>2</v>
      </c>
      <c r="I1457">
        <v>3200.9</v>
      </c>
      <c r="J1457" t="s">
        <v>2</v>
      </c>
      <c r="K1457">
        <v>3937.55</v>
      </c>
      <c r="L1457" t="s">
        <v>2</v>
      </c>
      <c r="M1457" t="s">
        <v>2</v>
      </c>
      <c r="N1457" t="s">
        <v>2</v>
      </c>
      <c r="O1457" t="s">
        <v>2</v>
      </c>
      <c r="P1457" t="s">
        <v>2</v>
      </c>
      <c r="Q1457">
        <v>24426.85</v>
      </c>
      <c r="R1457" s="4">
        <v>0.19123308179051909</v>
      </c>
      <c r="S1457" s="2">
        <f t="shared" si="138"/>
        <v>0</v>
      </c>
      <c r="T1457" s="6">
        <f t="shared" si="141"/>
        <v>2.8277777777777779</v>
      </c>
      <c r="U1457" s="7">
        <v>6.5879999999999994E-2</v>
      </c>
      <c r="V1457" s="7">
        <v>1.37E-2</v>
      </c>
      <c r="W1457" s="3">
        <f t="shared" si="139"/>
        <v>0.42554559070457665</v>
      </c>
      <c r="X1457" s="8">
        <f t="shared" si="142"/>
        <v>0.10396808484315417</v>
      </c>
      <c r="Y1457" s="3">
        <f t="shared" si="140"/>
        <v>3937.5500000004049</v>
      </c>
      <c r="Z1457">
        <f t="shared" si="143"/>
        <v>2019.6816815229831</v>
      </c>
    </row>
    <row r="1458" spans="1:26" hidden="1" x14ac:dyDescent="0.25">
      <c r="A1458" t="s">
        <v>0</v>
      </c>
      <c r="B1458" s="1">
        <v>45898</v>
      </c>
      <c r="C1458" s="1">
        <v>46931</v>
      </c>
      <c r="D1458" t="s">
        <v>3</v>
      </c>
      <c r="E1458">
        <v>23000</v>
      </c>
      <c r="F1458" t="s">
        <v>2</v>
      </c>
      <c r="G1458" t="s">
        <v>2</v>
      </c>
      <c r="H1458" t="s">
        <v>2</v>
      </c>
      <c r="I1458">
        <v>4323.1000000000004</v>
      </c>
      <c r="J1458" t="s">
        <v>2</v>
      </c>
      <c r="K1458">
        <v>5682.8</v>
      </c>
      <c r="L1458" t="s">
        <v>2</v>
      </c>
      <c r="M1458" t="s">
        <v>2</v>
      </c>
      <c r="N1458" t="s">
        <v>2</v>
      </c>
      <c r="O1458" t="s">
        <v>2</v>
      </c>
      <c r="P1458" t="s">
        <v>2</v>
      </c>
      <c r="Q1458">
        <v>24426.85</v>
      </c>
      <c r="R1458" s="4">
        <v>0.2099752439586938</v>
      </c>
      <c r="S1458" s="2">
        <f t="shared" si="138"/>
        <v>1</v>
      </c>
      <c r="T1458" s="6">
        <f t="shared" si="141"/>
        <v>2.8277777777777779</v>
      </c>
      <c r="U1458" s="7">
        <v>6.5879999999999994E-2</v>
      </c>
      <c r="V1458" s="7">
        <v>1.37E-2</v>
      </c>
      <c r="W1458" s="3">
        <f t="shared" si="139"/>
        <v>0.7648946731095545</v>
      </c>
      <c r="X1458" s="8">
        <f t="shared" si="142"/>
        <v>0.41180035170523288</v>
      </c>
      <c r="Y1458" s="3">
        <f t="shared" si="140"/>
        <v>5682.8000000000029</v>
      </c>
      <c r="Z1458">
        <f t="shared" si="143"/>
        <v>1274.843090250215</v>
      </c>
    </row>
    <row r="1459" spans="1:26" hidden="1" x14ac:dyDescent="0.25">
      <c r="A1459" t="s">
        <v>0</v>
      </c>
      <c r="B1459" s="1">
        <v>45898</v>
      </c>
      <c r="C1459" s="1">
        <v>46931</v>
      </c>
      <c r="D1459" t="s">
        <v>3</v>
      </c>
      <c r="E1459">
        <v>27000</v>
      </c>
      <c r="F1459" t="s">
        <v>2</v>
      </c>
      <c r="G1459" t="s">
        <v>2</v>
      </c>
      <c r="H1459" t="s">
        <v>2</v>
      </c>
      <c r="I1459">
        <v>2885.15</v>
      </c>
      <c r="J1459" t="s">
        <v>2</v>
      </c>
      <c r="K1459">
        <v>3447.85</v>
      </c>
      <c r="L1459" t="s">
        <v>2</v>
      </c>
      <c r="M1459" t="s">
        <v>2</v>
      </c>
      <c r="N1459" t="s">
        <v>2</v>
      </c>
      <c r="O1459" t="s">
        <v>2</v>
      </c>
      <c r="P1459" t="s">
        <v>2</v>
      </c>
      <c r="Q1459">
        <v>24426.85</v>
      </c>
      <c r="R1459" s="4">
        <v>0.187253725303481</v>
      </c>
      <c r="S1459" s="2">
        <f t="shared" si="138"/>
        <v>0</v>
      </c>
      <c r="T1459" s="6">
        <f t="shared" si="141"/>
        <v>2.8277777777777779</v>
      </c>
      <c r="U1459" s="7">
        <v>6.5879999999999994E-2</v>
      </c>
      <c r="V1459" s="7">
        <v>1.37E-2</v>
      </c>
      <c r="W1459" s="3">
        <f t="shared" si="139"/>
        <v>0.30797212587443695</v>
      </c>
      <c r="X1459" s="8">
        <f t="shared" si="142"/>
        <v>-6.9136950439119271E-3</v>
      </c>
      <c r="Y1459" s="3">
        <f t="shared" si="140"/>
        <v>3447.8500000000004</v>
      </c>
      <c r="Z1459">
        <f t="shared" si="143"/>
        <v>2360.0112119472396</v>
      </c>
    </row>
    <row r="1460" spans="1:26" hidden="1" x14ac:dyDescent="0.25">
      <c r="A1460" t="s">
        <v>0</v>
      </c>
      <c r="B1460" s="1">
        <v>45898</v>
      </c>
      <c r="C1460" s="1">
        <v>46931</v>
      </c>
      <c r="D1460" t="s">
        <v>3</v>
      </c>
      <c r="E1460">
        <v>25000</v>
      </c>
      <c r="F1460" t="s">
        <v>2</v>
      </c>
      <c r="G1460" t="s">
        <v>2</v>
      </c>
      <c r="H1460" t="s">
        <v>2</v>
      </c>
      <c r="I1460">
        <v>3545.15</v>
      </c>
      <c r="J1460" t="s">
        <v>2</v>
      </c>
      <c r="K1460">
        <v>4474.7</v>
      </c>
      <c r="L1460" t="s">
        <v>2</v>
      </c>
      <c r="M1460" t="s">
        <v>2</v>
      </c>
      <c r="N1460" t="s">
        <v>2</v>
      </c>
      <c r="O1460" t="s">
        <v>2</v>
      </c>
      <c r="P1460" t="s">
        <v>2</v>
      </c>
      <c r="Q1460">
        <v>24426.85</v>
      </c>
      <c r="R1460" s="4">
        <v>0.19623076045443491</v>
      </c>
      <c r="S1460" s="2">
        <f t="shared" si="138"/>
        <v>0</v>
      </c>
      <c r="T1460" s="6">
        <f t="shared" si="141"/>
        <v>2.8277777777777779</v>
      </c>
      <c r="U1460" s="7">
        <v>6.5879999999999994E-2</v>
      </c>
      <c r="V1460" s="7">
        <v>1.37E-2</v>
      </c>
      <c r="W1460" s="3">
        <f t="shared" si="139"/>
        <v>0.54186198452287393</v>
      </c>
      <c r="X1460" s="8">
        <f t="shared" si="142"/>
        <v>0.21188038338258441</v>
      </c>
      <c r="Y1460" s="3">
        <f t="shared" si="140"/>
        <v>4474.7000000000007</v>
      </c>
      <c r="Z1460">
        <f t="shared" si="143"/>
        <v>1726.8021510987273</v>
      </c>
    </row>
    <row r="1461" spans="1:26" hidden="1" x14ac:dyDescent="0.25">
      <c r="A1461" t="s">
        <v>0</v>
      </c>
      <c r="B1461" s="1">
        <v>45898</v>
      </c>
      <c r="C1461" s="1">
        <v>46931</v>
      </c>
      <c r="D1461" t="s">
        <v>3</v>
      </c>
      <c r="E1461">
        <v>24000</v>
      </c>
      <c r="F1461" t="s">
        <v>2</v>
      </c>
      <c r="G1461" t="s">
        <v>2</v>
      </c>
      <c r="H1461" t="s">
        <v>2</v>
      </c>
      <c r="I1461">
        <v>3918.85</v>
      </c>
      <c r="J1461" t="s">
        <v>2</v>
      </c>
      <c r="K1461">
        <v>5057.2</v>
      </c>
      <c r="L1461" t="s">
        <v>2</v>
      </c>
      <c r="M1461" t="s">
        <v>2</v>
      </c>
      <c r="N1461" t="s">
        <v>2</v>
      </c>
      <c r="O1461" t="s">
        <v>2</v>
      </c>
      <c r="P1461" t="s">
        <v>2</v>
      </c>
      <c r="Q1461">
        <v>24426.85</v>
      </c>
      <c r="R1461" s="4">
        <v>0.20239648131318219</v>
      </c>
      <c r="S1461" s="2">
        <f t="shared" si="138"/>
        <v>1</v>
      </c>
      <c r="T1461" s="6">
        <f t="shared" si="141"/>
        <v>2.8277777777777779</v>
      </c>
      <c r="U1461" s="7">
        <v>6.5879999999999994E-2</v>
      </c>
      <c r="V1461" s="7">
        <v>1.37E-2</v>
      </c>
      <c r="W1461" s="3">
        <f t="shared" si="139"/>
        <v>0.65550654204441683</v>
      </c>
      <c r="X1461" s="8">
        <f t="shared" si="142"/>
        <v>0.31515666614209814</v>
      </c>
      <c r="Y1461" s="3">
        <f t="shared" si="140"/>
        <v>5057.1999999996424</v>
      </c>
      <c r="Z1461">
        <f t="shared" si="143"/>
        <v>1479.2726206744737</v>
      </c>
    </row>
    <row r="1462" spans="1:26" hidden="1" x14ac:dyDescent="0.25">
      <c r="A1462" t="s">
        <v>0</v>
      </c>
      <c r="B1462" s="1">
        <v>45898</v>
      </c>
      <c r="C1462" s="1">
        <v>46931</v>
      </c>
      <c r="D1462" t="s">
        <v>3</v>
      </c>
      <c r="E1462">
        <v>30000</v>
      </c>
      <c r="F1462" t="s">
        <v>2</v>
      </c>
      <c r="G1462" t="s">
        <v>2</v>
      </c>
      <c r="H1462" t="s">
        <v>2</v>
      </c>
      <c r="I1462">
        <v>2278.4499999999998</v>
      </c>
      <c r="J1462" t="s">
        <v>2</v>
      </c>
      <c r="K1462">
        <v>2249.35</v>
      </c>
      <c r="L1462" t="s">
        <v>2</v>
      </c>
      <c r="M1462" t="s">
        <v>2</v>
      </c>
      <c r="N1462" t="s">
        <v>2</v>
      </c>
      <c r="O1462" t="s">
        <v>2</v>
      </c>
      <c r="P1462" t="s">
        <v>2</v>
      </c>
      <c r="Q1462">
        <v>24426.85</v>
      </c>
      <c r="R1462" s="4">
        <v>0.17914696257761659</v>
      </c>
      <c r="S1462" s="2">
        <f t="shared" si="138"/>
        <v>0</v>
      </c>
      <c r="T1462" s="6">
        <f t="shared" si="141"/>
        <v>2.8277777777777779</v>
      </c>
      <c r="U1462" s="7">
        <v>6.5879999999999994E-2</v>
      </c>
      <c r="V1462" s="7">
        <v>1.37E-2</v>
      </c>
      <c r="W1462" s="3">
        <f t="shared" si="139"/>
        <v>-4.1772685401283732E-2</v>
      </c>
      <c r="X1462" s="8">
        <f t="shared" si="142"/>
        <v>-0.34302617600531204</v>
      </c>
      <c r="Y1462" s="3">
        <f t="shared" si="140"/>
        <v>2249.3500000000004</v>
      </c>
      <c r="Z1462">
        <f t="shared" si="143"/>
        <v>3651.5998032200077</v>
      </c>
    </row>
    <row r="1463" spans="1:26" hidden="1" x14ac:dyDescent="0.25">
      <c r="A1463" t="s">
        <v>0</v>
      </c>
      <c r="B1463" s="1">
        <v>45898</v>
      </c>
      <c r="C1463" s="1">
        <v>46931</v>
      </c>
      <c r="D1463" t="s">
        <v>3</v>
      </c>
      <c r="E1463">
        <v>28000</v>
      </c>
      <c r="F1463" t="s">
        <v>2</v>
      </c>
      <c r="G1463" t="s">
        <v>2</v>
      </c>
      <c r="H1463" t="s">
        <v>2</v>
      </c>
      <c r="I1463">
        <v>2596.4499999999998</v>
      </c>
      <c r="J1463" t="s">
        <v>2</v>
      </c>
      <c r="K1463">
        <v>3004.25</v>
      </c>
      <c r="L1463" t="s">
        <v>2</v>
      </c>
      <c r="M1463" t="s">
        <v>2</v>
      </c>
      <c r="N1463" t="s">
        <v>2</v>
      </c>
      <c r="O1463" t="s">
        <v>2</v>
      </c>
      <c r="P1463" t="s">
        <v>2</v>
      </c>
      <c r="Q1463">
        <v>24426.85</v>
      </c>
      <c r="R1463" s="4">
        <v>0.18401783375622449</v>
      </c>
      <c r="S1463" s="2">
        <f t="shared" si="138"/>
        <v>0</v>
      </c>
      <c r="T1463" s="6">
        <f t="shared" si="141"/>
        <v>2.8277777777777779</v>
      </c>
      <c r="U1463" s="7">
        <v>6.5879999999999994E-2</v>
      </c>
      <c r="V1463" s="7">
        <v>1.37E-2</v>
      </c>
      <c r="W1463" s="3">
        <f t="shared" si="139"/>
        <v>0.1903727563535354</v>
      </c>
      <c r="X1463" s="8">
        <f t="shared" si="142"/>
        <v>-0.11907159009155943</v>
      </c>
      <c r="Y1463" s="3">
        <f t="shared" si="140"/>
        <v>3004.2500000001</v>
      </c>
      <c r="Z1463">
        <f t="shared" si="143"/>
        <v>2746.4407423714947</v>
      </c>
    </row>
    <row r="1464" spans="1:26" hidden="1" x14ac:dyDescent="0.25">
      <c r="A1464" t="s">
        <v>0</v>
      </c>
      <c r="B1464" s="1">
        <v>45898</v>
      </c>
      <c r="C1464" s="1">
        <v>46931</v>
      </c>
      <c r="D1464" t="s">
        <v>3</v>
      </c>
      <c r="E1464">
        <v>20000</v>
      </c>
      <c r="F1464" t="s">
        <v>2</v>
      </c>
      <c r="G1464" t="s">
        <v>2</v>
      </c>
      <c r="H1464" t="s">
        <v>2</v>
      </c>
      <c r="I1464">
        <v>5724.65</v>
      </c>
      <c r="J1464" t="s">
        <v>2</v>
      </c>
      <c r="K1464">
        <v>7794.75</v>
      </c>
      <c r="L1464" t="s">
        <v>2</v>
      </c>
      <c r="M1464" t="s">
        <v>2</v>
      </c>
      <c r="N1464" t="s">
        <v>2</v>
      </c>
      <c r="O1464" t="s">
        <v>2</v>
      </c>
      <c r="P1464" t="s">
        <v>2</v>
      </c>
      <c r="Q1464">
        <v>24426.85</v>
      </c>
      <c r="R1464" s="4">
        <v>0.24530234387362981</v>
      </c>
      <c r="S1464" s="2">
        <f t="shared" si="138"/>
        <v>1</v>
      </c>
      <c r="T1464" s="6">
        <f t="shared" si="141"/>
        <v>2.8277777777777779</v>
      </c>
      <c r="U1464" s="7">
        <v>6.5879999999999994E-2</v>
      </c>
      <c r="V1464" s="7">
        <v>1.37E-2</v>
      </c>
      <c r="W1464" s="3">
        <f t="shared" si="139"/>
        <v>1.0486836392491148</v>
      </c>
      <c r="X1464" s="8">
        <f t="shared" si="142"/>
        <v>0.63618327484431059</v>
      </c>
      <c r="Y1464" s="3">
        <f t="shared" si="140"/>
        <v>7794.7499999973443</v>
      </c>
      <c r="Z1464">
        <f t="shared" si="143"/>
        <v>896.70449897744766</v>
      </c>
    </row>
    <row r="1465" spans="1:26" hidden="1" x14ac:dyDescent="0.25">
      <c r="A1465" t="s">
        <v>0</v>
      </c>
      <c r="B1465" s="1">
        <v>45898</v>
      </c>
      <c r="C1465" s="1">
        <v>46931</v>
      </c>
      <c r="D1465" t="s">
        <v>3</v>
      </c>
      <c r="E1465">
        <v>29000</v>
      </c>
      <c r="F1465" t="s">
        <v>2</v>
      </c>
      <c r="G1465" t="s">
        <v>2</v>
      </c>
      <c r="H1465" t="s">
        <v>2</v>
      </c>
      <c r="I1465">
        <v>2333.25</v>
      </c>
      <c r="J1465" t="s">
        <v>2</v>
      </c>
      <c r="K1465">
        <v>2605.3000000000002</v>
      </c>
      <c r="L1465" t="s">
        <v>2</v>
      </c>
      <c r="M1465" t="s">
        <v>2</v>
      </c>
      <c r="N1465" t="s">
        <v>2</v>
      </c>
      <c r="O1465" t="s">
        <v>2</v>
      </c>
      <c r="P1465" t="s">
        <v>2</v>
      </c>
      <c r="Q1465">
        <v>24426.85</v>
      </c>
      <c r="R1465" s="4">
        <v>0.18135121909034629</v>
      </c>
      <c r="S1465" s="2">
        <f t="shared" si="138"/>
        <v>0</v>
      </c>
      <c r="T1465" s="6">
        <f t="shared" si="141"/>
        <v>2.8277777777777779</v>
      </c>
      <c r="U1465" s="7">
        <v>6.5879999999999994E-2</v>
      </c>
      <c r="V1465" s="7">
        <v>1.37E-2</v>
      </c>
      <c r="W1465" s="3">
        <f t="shared" si="139"/>
        <v>7.3586343194469411E-2</v>
      </c>
      <c r="X1465" s="8">
        <f t="shared" si="142"/>
        <v>-0.23137382464869319</v>
      </c>
      <c r="Y1465" s="3">
        <f t="shared" si="140"/>
        <v>2605.2999999984149</v>
      </c>
      <c r="Z1465">
        <f t="shared" si="143"/>
        <v>3177.5202727957512</v>
      </c>
    </row>
    <row r="1466" spans="1:26" hidden="1" x14ac:dyDescent="0.25">
      <c r="A1466" t="s">
        <v>0</v>
      </c>
      <c r="B1466" s="1">
        <v>45898</v>
      </c>
      <c r="C1466" s="1">
        <v>46931</v>
      </c>
      <c r="D1466" t="s">
        <v>3</v>
      </c>
      <c r="E1466">
        <v>22000</v>
      </c>
      <c r="F1466" t="s">
        <v>2</v>
      </c>
      <c r="G1466" t="s">
        <v>2</v>
      </c>
      <c r="H1466" t="s">
        <v>2</v>
      </c>
      <c r="I1466">
        <v>4759.5</v>
      </c>
      <c r="J1466" t="s">
        <v>2</v>
      </c>
      <c r="K1466">
        <v>6350.45</v>
      </c>
      <c r="L1466" t="s">
        <v>2</v>
      </c>
      <c r="M1466" t="s">
        <v>2</v>
      </c>
      <c r="N1466" t="s">
        <v>2</v>
      </c>
      <c r="O1466" t="s">
        <v>2</v>
      </c>
      <c r="P1466" t="s">
        <v>2</v>
      </c>
      <c r="Q1466">
        <v>24426.85</v>
      </c>
      <c r="R1466" s="4">
        <v>0.21943923680290159</v>
      </c>
      <c r="S1466" s="2">
        <f t="shared" si="138"/>
        <v>1</v>
      </c>
      <c r="T1466" s="6">
        <f t="shared" si="141"/>
        <v>2.8277777777777779</v>
      </c>
      <c r="U1466" s="7">
        <v>6.5879999999999994E-2</v>
      </c>
      <c r="V1466" s="7">
        <v>1.37E-2</v>
      </c>
      <c r="W1466" s="3">
        <f t="shared" si="139"/>
        <v>0.86794025196467162</v>
      </c>
      <c r="X1466" s="8">
        <f t="shared" si="142"/>
        <v>0.49893128239469159</v>
      </c>
      <c r="Y1466" s="3">
        <f t="shared" si="140"/>
        <v>6350.4500000000007</v>
      </c>
      <c r="Z1466">
        <f t="shared" si="143"/>
        <v>1112.4635598259592</v>
      </c>
    </row>
    <row r="1467" spans="1:26" hidden="1" x14ac:dyDescent="0.25">
      <c r="A1467" t="s">
        <v>0</v>
      </c>
      <c r="B1467" s="1">
        <v>45898</v>
      </c>
      <c r="C1467" s="1">
        <v>46931</v>
      </c>
      <c r="D1467" t="s">
        <v>3</v>
      </c>
      <c r="E1467">
        <v>31000</v>
      </c>
      <c r="F1467" t="s">
        <v>2</v>
      </c>
      <c r="G1467" t="s">
        <v>2</v>
      </c>
      <c r="H1467" t="s">
        <v>2</v>
      </c>
      <c r="I1467">
        <v>1955.45</v>
      </c>
      <c r="J1467" t="s">
        <v>2</v>
      </c>
      <c r="K1467">
        <v>1933.9</v>
      </c>
      <c r="L1467" t="s">
        <v>2</v>
      </c>
      <c r="M1467" t="s">
        <v>2</v>
      </c>
      <c r="N1467" t="s">
        <v>2</v>
      </c>
      <c r="O1467" t="s">
        <v>2</v>
      </c>
      <c r="P1467" t="s">
        <v>2</v>
      </c>
      <c r="Q1467">
        <v>24426.85</v>
      </c>
      <c r="R1467" s="4">
        <v>0.1773055835046973</v>
      </c>
      <c r="S1467" s="2">
        <f t="shared" si="138"/>
        <v>0</v>
      </c>
      <c r="T1467" s="6">
        <f t="shared" si="141"/>
        <v>2.8277777777777779</v>
      </c>
      <c r="U1467" s="7">
        <v>6.5879999999999994E-2</v>
      </c>
      <c r="V1467" s="7">
        <v>1.37E-2</v>
      </c>
      <c r="W1467" s="3">
        <f t="shared" si="139"/>
        <v>-0.15529406285627595</v>
      </c>
      <c r="X1467" s="8">
        <f t="shared" si="142"/>
        <v>-0.4534510908395562</v>
      </c>
      <c r="Y1467" s="3">
        <f t="shared" si="140"/>
        <v>1933.8999999938187</v>
      </c>
      <c r="Z1467">
        <f t="shared" si="143"/>
        <v>4166.1793336442643</v>
      </c>
    </row>
    <row r="1468" spans="1:26" hidden="1" x14ac:dyDescent="0.25">
      <c r="A1468" t="s">
        <v>0</v>
      </c>
      <c r="B1468" s="1">
        <v>45898</v>
      </c>
      <c r="C1468" s="1">
        <v>47113</v>
      </c>
      <c r="D1468" t="s">
        <v>3</v>
      </c>
      <c r="E1468">
        <v>23000</v>
      </c>
      <c r="F1468" t="s">
        <v>2</v>
      </c>
      <c r="G1468" t="s">
        <v>2</v>
      </c>
      <c r="H1468" t="s">
        <v>2</v>
      </c>
      <c r="I1468">
        <v>6377.6</v>
      </c>
      <c r="J1468" t="s">
        <v>2</v>
      </c>
      <c r="K1468">
        <v>6260.45</v>
      </c>
      <c r="L1468" t="s">
        <v>2</v>
      </c>
      <c r="M1468" t="s">
        <v>2</v>
      </c>
      <c r="N1468" t="s">
        <v>2</v>
      </c>
      <c r="O1468" t="s">
        <v>2</v>
      </c>
      <c r="P1468" t="s">
        <v>2</v>
      </c>
      <c r="Q1468">
        <v>24426.85</v>
      </c>
      <c r="R1468" s="4">
        <v>0.21733671372244831</v>
      </c>
      <c r="S1468" s="2">
        <f t="shared" si="138"/>
        <v>1</v>
      </c>
      <c r="T1468" s="6">
        <f t="shared" si="141"/>
        <v>3.3250000000000002</v>
      </c>
      <c r="U1468" s="7">
        <v>6.5879999999999994E-2</v>
      </c>
      <c r="V1468" s="7">
        <v>1.37E-2</v>
      </c>
      <c r="W1468" s="3">
        <f t="shared" si="139"/>
        <v>0.78781815296092894</v>
      </c>
      <c r="X1468" s="8">
        <f t="shared" si="142"/>
        <v>0.39151372866968509</v>
      </c>
      <c r="Y1468" s="3">
        <f t="shared" si="140"/>
        <v>6260.4500000000007</v>
      </c>
      <c r="Z1468">
        <f t="shared" si="143"/>
        <v>1396.7985764713012</v>
      </c>
    </row>
    <row r="1469" spans="1:26" hidden="1" x14ac:dyDescent="0.25">
      <c r="A1469" t="s">
        <v>0</v>
      </c>
      <c r="B1469" s="1">
        <v>45898</v>
      </c>
      <c r="C1469" s="1">
        <v>47113</v>
      </c>
      <c r="D1469" t="s">
        <v>3</v>
      </c>
      <c r="E1469">
        <v>28000</v>
      </c>
      <c r="F1469" t="s">
        <v>2</v>
      </c>
      <c r="G1469" t="s">
        <v>2</v>
      </c>
      <c r="H1469" t="s">
        <v>2</v>
      </c>
      <c r="I1469">
        <v>2864</v>
      </c>
      <c r="J1469">
        <v>2864</v>
      </c>
      <c r="K1469">
        <v>3577.8</v>
      </c>
      <c r="L1469" t="s">
        <v>2</v>
      </c>
      <c r="M1469" t="s">
        <v>2</v>
      </c>
      <c r="N1469" t="s">
        <v>2</v>
      </c>
      <c r="O1469">
        <v>975</v>
      </c>
      <c r="P1469" t="s">
        <v>2</v>
      </c>
      <c r="Q1469">
        <v>24426.85</v>
      </c>
      <c r="R1469" s="4">
        <v>0.18907507734129239</v>
      </c>
      <c r="S1469" s="2">
        <f t="shared" si="138"/>
        <v>0</v>
      </c>
      <c r="T1469" s="6">
        <f t="shared" si="141"/>
        <v>3.3250000000000002</v>
      </c>
      <c r="U1469" s="7">
        <v>6.5879999999999994E-2</v>
      </c>
      <c r="V1469" s="7">
        <v>1.37E-2</v>
      </c>
      <c r="W1469" s="3">
        <f t="shared" si="139"/>
        <v>0.27963609546609169</v>
      </c>
      <c r="X1469" s="8">
        <f t="shared" si="142"/>
        <v>-6.513441472601017E-2</v>
      </c>
      <c r="Y1469" s="3">
        <f t="shared" si="140"/>
        <v>3577.7999999999993</v>
      </c>
      <c r="Z1469">
        <f t="shared" si="143"/>
        <v>2730.5523254248146</v>
      </c>
    </row>
    <row r="1470" spans="1:26" hidden="1" x14ac:dyDescent="0.25">
      <c r="A1470" t="s">
        <v>0</v>
      </c>
      <c r="B1470" s="1">
        <v>45898</v>
      </c>
      <c r="C1470" s="1">
        <v>47113</v>
      </c>
      <c r="D1470" t="s">
        <v>3</v>
      </c>
      <c r="E1470">
        <v>21000</v>
      </c>
      <c r="F1470" t="s">
        <v>2</v>
      </c>
      <c r="G1470" t="s">
        <v>2</v>
      </c>
      <c r="H1470" t="s">
        <v>2</v>
      </c>
      <c r="I1470">
        <v>7512.5</v>
      </c>
      <c r="J1470" t="s">
        <v>2</v>
      </c>
      <c r="K1470">
        <v>7598.1</v>
      </c>
      <c r="L1470" t="s">
        <v>2</v>
      </c>
      <c r="M1470" t="s">
        <v>2</v>
      </c>
      <c r="N1470" t="s">
        <v>2</v>
      </c>
      <c r="O1470" t="s">
        <v>2</v>
      </c>
      <c r="P1470" t="s">
        <v>2</v>
      </c>
      <c r="Q1470">
        <v>24426.85</v>
      </c>
      <c r="R1470" s="4">
        <v>0.23893235874918201</v>
      </c>
      <c r="S1470" s="2">
        <f t="shared" si="138"/>
        <v>1</v>
      </c>
      <c r="T1470" s="6">
        <f t="shared" si="141"/>
        <v>3.3250000000000002</v>
      </c>
      <c r="U1470" s="7">
        <v>6.5879999999999994E-2</v>
      </c>
      <c r="V1470" s="7">
        <v>1.37E-2</v>
      </c>
      <c r="W1470" s="3">
        <f t="shared" si="139"/>
        <v>0.96301380124884384</v>
      </c>
      <c r="X1470" s="8">
        <f t="shared" si="142"/>
        <v>0.52733061980731288</v>
      </c>
      <c r="Y1470" s="3">
        <f t="shared" si="140"/>
        <v>7598.1</v>
      </c>
      <c r="Z1470">
        <f t="shared" si="143"/>
        <v>1127.8870768898978</v>
      </c>
    </row>
    <row r="1471" spans="1:26" hidden="1" x14ac:dyDescent="0.25">
      <c r="A1471" t="s">
        <v>0</v>
      </c>
      <c r="B1471" s="1">
        <v>45898</v>
      </c>
      <c r="C1471" s="1">
        <v>47113</v>
      </c>
      <c r="D1471" t="s">
        <v>3</v>
      </c>
      <c r="E1471">
        <v>25000</v>
      </c>
      <c r="F1471" t="s">
        <v>2</v>
      </c>
      <c r="G1471" t="s">
        <v>2</v>
      </c>
      <c r="H1471" t="s">
        <v>2</v>
      </c>
      <c r="I1471">
        <v>5350.4</v>
      </c>
      <c r="J1471" t="s">
        <v>2</v>
      </c>
      <c r="K1471">
        <v>5067.8</v>
      </c>
      <c r="L1471" t="s">
        <v>2</v>
      </c>
      <c r="M1471" t="s">
        <v>2</v>
      </c>
      <c r="N1471" t="s">
        <v>2</v>
      </c>
      <c r="O1471" t="s">
        <v>2</v>
      </c>
      <c r="P1471" t="s">
        <v>2</v>
      </c>
      <c r="Q1471">
        <v>24426.85</v>
      </c>
      <c r="R1471" s="4">
        <v>0.20269755186071009</v>
      </c>
      <c r="S1471" s="2">
        <f t="shared" si="138"/>
        <v>0</v>
      </c>
      <c r="T1471" s="6">
        <f t="shared" si="141"/>
        <v>3.3250000000000002</v>
      </c>
      <c r="U1471" s="7">
        <v>6.5879999999999994E-2</v>
      </c>
      <c r="V1471" s="7">
        <v>1.37E-2</v>
      </c>
      <c r="W1471" s="3">
        <f t="shared" si="139"/>
        <v>0.5914647117425621</v>
      </c>
      <c r="X1471" s="8">
        <f t="shared" si="142"/>
        <v>0.22185418796336626</v>
      </c>
      <c r="Y1471" s="3">
        <f t="shared" si="140"/>
        <v>5067.7999999999956</v>
      </c>
      <c r="Z1471">
        <f t="shared" si="143"/>
        <v>1810.7100760527064</v>
      </c>
    </row>
    <row r="1472" spans="1:26" hidden="1" x14ac:dyDescent="0.25">
      <c r="A1472" t="s">
        <v>0</v>
      </c>
      <c r="B1472" s="1">
        <v>45898</v>
      </c>
      <c r="C1472" s="1">
        <v>47113</v>
      </c>
      <c r="D1472" t="s">
        <v>3</v>
      </c>
      <c r="E1472">
        <v>22000</v>
      </c>
      <c r="F1472" t="s">
        <v>2</v>
      </c>
      <c r="G1472" t="s">
        <v>2</v>
      </c>
      <c r="H1472" t="s">
        <v>2</v>
      </c>
      <c r="I1472">
        <v>6932.45</v>
      </c>
      <c r="J1472" t="s">
        <v>2</v>
      </c>
      <c r="K1472">
        <v>6912.55</v>
      </c>
      <c r="L1472" t="s">
        <v>2</v>
      </c>
      <c r="M1472" t="s">
        <v>2</v>
      </c>
      <c r="N1472" t="s">
        <v>2</v>
      </c>
      <c r="O1472" t="s">
        <v>2</v>
      </c>
      <c r="P1472" t="s">
        <v>2</v>
      </c>
      <c r="Q1472">
        <v>24426.85</v>
      </c>
      <c r="R1472" s="4">
        <v>0.22711898526995841</v>
      </c>
      <c r="S1472" s="2">
        <f t="shared" si="138"/>
        <v>1</v>
      </c>
      <c r="T1472" s="6">
        <f t="shared" si="141"/>
        <v>3.3250000000000002</v>
      </c>
      <c r="U1472" s="7">
        <v>6.5879999999999994E-2</v>
      </c>
      <c r="V1472" s="7">
        <v>1.37E-2</v>
      </c>
      <c r="W1472" s="3">
        <f t="shared" si="139"/>
        <v>0.87867395094111977</v>
      </c>
      <c r="X1472" s="8">
        <f t="shared" si="142"/>
        <v>0.46453196286464515</v>
      </c>
      <c r="Y1472" s="3">
        <f t="shared" si="140"/>
        <v>6912.5500000030879</v>
      </c>
      <c r="Z1472">
        <f t="shared" si="143"/>
        <v>1245.6178266805982</v>
      </c>
    </row>
    <row r="1473" spans="1:26" hidden="1" x14ac:dyDescent="0.25">
      <c r="A1473" t="s">
        <v>0</v>
      </c>
      <c r="B1473" s="1">
        <v>45898</v>
      </c>
      <c r="C1473" s="1">
        <v>47113</v>
      </c>
      <c r="D1473" t="s">
        <v>3</v>
      </c>
      <c r="E1473">
        <v>31000</v>
      </c>
      <c r="F1473" t="s">
        <v>2</v>
      </c>
      <c r="G1473" t="s">
        <v>2</v>
      </c>
      <c r="H1473" t="s">
        <v>2</v>
      </c>
      <c r="I1473">
        <v>2968.35</v>
      </c>
      <c r="J1473" t="s">
        <v>2</v>
      </c>
      <c r="K1473">
        <v>2445.3000000000002</v>
      </c>
      <c r="L1473" t="s">
        <v>2</v>
      </c>
      <c r="M1473" t="s">
        <v>2</v>
      </c>
      <c r="N1473" t="s">
        <v>2</v>
      </c>
      <c r="O1473" t="s">
        <v>2</v>
      </c>
      <c r="P1473" t="s">
        <v>2</v>
      </c>
      <c r="Q1473">
        <v>24426.85</v>
      </c>
      <c r="R1473" s="4">
        <v>0.18128644660550519</v>
      </c>
      <c r="S1473" s="2">
        <f t="shared" si="138"/>
        <v>0</v>
      </c>
      <c r="T1473" s="6">
        <f t="shared" si="141"/>
        <v>3.3250000000000002</v>
      </c>
      <c r="U1473" s="7">
        <v>6.5879999999999994E-2</v>
      </c>
      <c r="V1473" s="7">
        <v>1.37E-2</v>
      </c>
      <c r="W1473" s="3">
        <f t="shared" si="139"/>
        <v>-3.0759388382833572E-2</v>
      </c>
      <c r="X1473" s="8">
        <f t="shared" si="142"/>
        <v>-0.36132765558112129</v>
      </c>
      <c r="Y1473" s="3">
        <f t="shared" si="140"/>
        <v>2445.3000000000011</v>
      </c>
      <c r="Z1473">
        <f t="shared" si="143"/>
        <v>4007.8945747969228</v>
      </c>
    </row>
    <row r="1474" spans="1:26" hidden="1" x14ac:dyDescent="0.25">
      <c r="A1474" t="s">
        <v>0</v>
      </c>
      <c r="B1474" s="1">
        <v>45898</v>
      </c>
      <c r="C1474" s="1">
        <v>47113</v>
      </c>
      <c r="D1474" t="s">
        <v>3</v>
      </c>
      <c r="E1474">
        <v>19000</v>
      </c>
      <c r="F1474" t="s">
        <v>2</v>
      </c>
      <c r="G1474" t="s">
        <v>2</v>
      </c>
      <c r="H1474" t="s">
        <v>2</v>
      </c>
      <c r="I1474">
        <v>8739</v>
      </c>
      <c r="J1474" t="s">
        <v>2</v>
      </c>
      <c r="K1474">
        <v>9054.9</v>
      </c>
      <c r="L1474" t="s">
        <v>2</v>
      </c>
      <c r="M1474" t="s">
        <v>2</v>
      </c>
      <c r="N1474" t="s">
        <v>2</v>
      </c>
      <c r="O1474" t="s">
        <v>2</v>
      </c>
      <c r="P1474" t="s">
        <v>2</v>
      </c>
      <c r="Q1474">
        <v>24426.85</v>
      </c>
      <c r="R1474" s="4">
        <v>0.26972854248037548</v>
      </c>
      <c r="S1474" s="2">
        <f t="shared" ref="S1474:S1519" si="144">IF(D1474="CE",(Q1474&gt;E1474)*1,(Q1474&lt;E1474)*1)</f>
        <v>1</v>
      </c>
      <c r="T1474" s="6">
        <f t="shared" si="141"/>
        <v>3.3250000000000002</v>
      </c>
      <c r="U1474" s="7">
        <v>6.5879999999999994E-2</v>
      </c>
      <c r="V1474" s="7">
        <v>1.37E-2</v>
      </c>
      <c r="W1474" s="3">
        <f t="shared" ref="W1474:W1519" si="145" xml:space="preserve"> (LN(Q1474/E1474) + (U1474 - V1474 + 0.5*R1474^2)*T1474) / (R1474*SQRT(T1474))</f>
        <v>1.1095001036439722</v>
      </c>
      <c r="X1474" s="8">
        <f t="shared" si="142"/>
        <v>0.6176613668205555</v>
      </c>
      <c r="Y1474" s="3">
        <f t="shared" ref="Y1474:Y1519" si="146">IF(D1474="CE",
     Q1474*EXP(-V1474*T1474)*_xlfn.NORM.S.DIST(W1474,TRUE) - E1474*EXP(-U1474*T1474)*_xlfn.NORM.S.DIST(X1474,TRUE),
     E1474*EXP(-U1474*T1474)*_xlfn.NORM.S.DIST(-X1474,TRUE) - Q1474*EXP(-V1474*T1474)*_xlfn.NORM.S.DIST(-W1474,TRUE)
)</f>
        <v>9054.9</v>
      </c>
      <c r="Z1474">
        <f t="shared" si="143"/>
        <v>978.12557730849039</v>
      </c>
    </row>
    <row r="1475" spans="1:26" hidden="1" x14ac:dyDescent="0.25">
      <c r="A1475" t="s">
        <v>0</v>
      </c>
      <c r="B1475" s="1">
        <v>45898</v>
      </c>
      <c r="C1475" s="1">
        <v>47113</v>
      </c>
      <c r="D1475" t="s">
        <v>3</v>
      </c>
      <c r="E1475">
        <v>26000</v>
      </c>
      <c r="F1475" t="s">
        <v>2</v>
      </c>
      <c r="G1475" t="s">
        <v>2</v>
      </c>
      <c r="H1475" t="s">
        <v>2</v>
      </c>
      <c r="I1475">
        <v>4879.7</v>
      </c>
      <c r="J1475" t="s">
        <v>2</v>
      </c>
      <c r="K1475">
        <v>4529.5</v>
      </c>
      <c r="L1475" t="s">
        <v>2</v>
      </c>
      <c r="M1475" t="s">
        <v>2</v>
      </c>
      <c r="N1475" t="s">
        <v>2</v>
      </c>
      <c r="O1475" t="s">
        <v>2</v>
      </c>
      <c r="P1475" t="s">
        <v>2</v>
      </c>
      <c r="Q1475">
        <v>24426.85</v>
      </c>
      <c r="R1475" s="4">
        <v>0.1971963011423554</v>
      </c>
      <c r="S1475" s="2">
        <f t="shared" si="144"/>
        <v>0</v>
      </c>
      <c r="T1475" s="6">
        <f t="shared" ref="T1475:T1519" si="147">YEARFRAC(B1475,C1475)</f>
        <v>3.3250000000000002</v>
      </c>
      <c r="U1475" s="7">
        <v>6.5879999999999994E-2</v>
      </c>
      <c r="V1475" s="7">
        <v>1.37E-2</v>
      </c>
      <c r="W1475" s="3">
        <f t="shared" si="145"/>
        <v>0.48871986117181904</v>
      </c>
      <c r="X1475" s="8">
        <f t="shared" ref="X1475:X1519" si="148">W1475-(R1475*SQRT(T1475))</f>
        <v>0.12914063841617485</v>
      </c>
      <c r="Y1475" s="3">
        <f t="shared" si="146"/>
        <v>4529.499999996473</v>
      </c>
      <c r="Z1475">
        <f t="shared" si="143"/>
        <v>2075.6908258434123</v>
      </c>
    </row>
    <row r="1476" spans="1:26" hidden="1" x14ac:dyDescent="0.25">
      <c r="A1476" t="s">
        <v>0</v>
      </c>
      <c r="B1476" s="1">
        <v>45898</v>
      </c>
      <c r="C1476" s="1">
        <v>47113</v>
      </c>
      <c r="D1476" t="s">
        <v>3</v>
      </c>
      <c r="E1476">
        <v>27000</v>
      </c>
      <c r="F1476" t="s">
        <v>2</v>
      </c>
      <c r="G1476" t="s">
        <v>2</v>
      </c>
      <c r="H1476" t="s">
        <v>2</v>
      </c>
      <c r="I1476">
        <v>4437.95</v>
      </c>
      <c r="J1476" t="s">
        <v>2</v>
      </c>
      <c r="K1476">
        <v>4033.3</v>
      </c>
      <c r="L1476" t="s">
        <v>2</v>
      </c>
      <c r="M1476" t="s">
        <v>2</v>
      </c>
      <c r="N1476" t="s">
        <v>2</v>
      </c>
      <c r="O1476" t="s">
        <v>2</v>
      </c>
      <c r="P1476" t="s">
        <v>2</v>
      </c>
      <c r="Q1476">
        <v>24426.85</v>
      </c>
      <c r="R1476" s="4">
        <v>0.19274933697310459</v>
      </c>
      <c r="S1476" s="2">
        <f t="shared" si="144"/>
        <v>0</v>
      </c>
      <c r="T1476" s="6">
        <f t="shared" si="147"/>
        <v>3.3250000000000002</v>
      </c>
      <c r="U1476" s="7">
        <v>6.5879999999999994E-2</v>
      </c>
      <c r="V1476" s="7">
        <v>1.37E-2</v>
      </c>
      <c r="W1476" s="3">
        <f t="shared" si="145"/>
        <v>0.38441442913882007</v>
      </c>
      <c r="X1476" s="8">
        <f t="shared" si="148"/>
        <v>3.2944059897862588E-2</v>
      </c>
      <c r="Y1476" s="3">
        <f t="shared" si="146"/>
        <v>4033.2999999999975</v>
      </c>
      <c r="Z1476">
        <f t="shared" si="143"/>
        <v>2382.7715756341131</v>
      </c>
    </row>
    <row r="1477" spans="1:26" hidden="1" x14ac:dyDescent="0.25">
      <c r="A1477" t="s">
        <v>0</v>
      </c>
      <c r="B1477" s="1">
        <v>45898</v>
      </c>
      <c r="C1477" s="1">
        <v>47113</v>
      </c>
      <c r="D1477" t="s">
        <v>3</v>
      </c>
      <c r="E1477">
        <v>29000</v>
      </c>
      <c r="F1477" t="s">
        <v>2</v>
      </c>
      <c r="G1477" t="s">
        <v>2</v>
      </c>
      <c r="H1477" t="s">
        <v>2</v>
      </c>
      <c r="I1477">
        <v>3645.75</v>
      </c>
      <c r="J1477" t="s">
        <v>2</v>
      </c>
      <c r="K1477">
        <v>3162.1</v>
      </c>
      <c r="L1477" t="s">
        <v>2</v>
      </c>
      <c r="M1477" t="s">
        <v>2</v>
      </c>
      <c r="N1477" t="s">
        <v>2</v>
      </c>
      <c r="O1477" t="s">
        <v>2</v>
      </c>
      <c r="P1477" t="s">
        <v>2</v>
      </c>
      <c r="Q1477">
        <v>24426.85</v>
      </c>
      <c r="R1477" s="4">
        <v>0.1860098853756251</v>
      </c>
      <c r="S1477" s="2">
        <f t="shared" si="144"/>
        <v>0</v>
      </c>
      <c r="T1477" s="6">
        <f t="shared" si="147"/>
        <v>3.3250000000000002</v>
      </c>
      <c r="U1477" s="7">
        <v>6.5879999999999994E-2</v>
      </c>
      <c r="V1477" s="7">
        <v>1.37E-2</v>
      </c>
      <c r="W1477" s="3">
        <f t="shared" si="145"/>
        <v>0.17514992074909577</v>
      </c>
      <c r="X1477" s="8">
        <f t="shared" si="148"/>
        <v>-0.16403133985654542</v>
      </c>
      <c r="Y1477" s="3">
        <f t="shared" si="146"/>
        <v>3162.1000000007407</v>
      </c>
      <c r="Z1477">
        <f t="shared" si="143"/>
        <v>3118.1330752155191</v>
      </c>
    </row>
    <row r="1478" spans="1:26" hidden="1" x14ac:dyDescent="0.25">
      <c r="A1478" t="s">
        <v>0</v>
      </c>
      <c r="B1478" s="1">
        <v>45898</v>
      </c>
      <c r="C1478" s="1">
        <v>47113</v>
      </c>
      <c r="D1478" t="s">
        <v>3</v>
      </c>
      <c r="E1478">
        <v>24000</v>
      </c>
      <c r="F1478" t="s">
        <v>2</v>
      </c>
      <c r="G1478" t="s">
        <v>2</v>
      </c>
      <c r="H1478" t="s">
        <v>2</v>
      </c>
      <c r="I1478">
        <v>5850.3</v>
      </c>
      <c r="J1478" t="s">
        <v>2</v>
      </c>
      <c r="K1478">
        <v>5645.35</v>
      </c>
      <c r="L1478" t="s">
        <v>2</v>
      </c>
      <c r="M1478" t="s">
        <v>2</v>
      </c>
      <c r="N1478" t="s">
        <v>2</v>
      </c>
      <c r="O1478" t="s">
        <v>2</v>
      </c>
      <c r="P1478" t="s">
        <v>2</v>
      </c>
      <c r="Q1478">
        <v>24426.85</v>
      </c>
      <c r="R1478" s="4">
        <v>0.20933414850525409</v>
      </c>
      <c r="S1478" s="2">
        <f t="shared" si="144"/>
        <v>1</v>
      </c>
      <c r="T1478" s="6">
        <f t="shared" si="147"/>
        <v>3.3250000000000002</v>
      </c>
      <c r="U1478" s="7">
        <v>6.5879999999999994E-2</v>
      </c>
      <c r="V1478" s="7">
        <v>1.37E-2</v>
      </c>
      <c r="W1478" s="3">
        <f t="shared" si="145"/>
        <v>0.69156748345951391</v>
      </c>
      <c r="X1478" s="8">
        <f t="shared" si="148"/>
        <v>0.30985540275778167</v>
      </c>
      <c r="Y1478" s="3">
        <f t="shared" si="146"/>
        <v>5645.349999997783</v>
      </c>
      <c r="Z1478">
        <f t="shared" si="143"/>
        <v>1584.9793262620042</v>
      </c>
    </row>
    <row r="1479" spans="1:26" hidden="1" x14ac:dyDescent="0.25">
      <c r="A1479" t="s">
        <v>0</v>
      </c>
      <c r="B1479" s="1">
        <v>45898</v>
      </c>
      <c r="C1479" s="1">
        <v>47113</v>
      </c>
      <c r="D1479" t="s">
        <v>3</v>
      </c>
      <c r="E1479">
        <v>30000</v>
      </c>
      <c r="F1479" t="s">
        <v>2</v>
      </c>
      <c r="G1479" t="s">
        <v>2</v>
      </c>
      <c r="H1479" t="s">
        <v>2</v>
      </c>
      <c r="I1479">
        <v>3293.05</v>
      </c>
      <c r="J1479" t="s">
        <v>2</v>
      </c>
      <c r="K1479">
        <v>2785.2</v>
      </c>
      <c r="L1479" t="s">
        <v>2</v>
      </c>
      <c r="M1479" t="s">
        <v>2</v>
      </c>
      <c r="N1479" t="s">
        <v>2</v>
      </c>
      <c r="O1479" t="s">
        <v>2</v>
      </c>
      <c r="P1479" t="s">
        <v>2</v>
      </c>
      <c r="Q1479">
        <v>24426.85</v>
      </c>
      <c r="R1479" s="4">
        <v>0.18344786058796519</v>
      </c>
      <c r="S1479" s="2">
        <f t="shared" si="144"/>
        <v>0</v>
      </c>
      <c r="T1479" s="6">
        <f t="shared" si="147"/>
        <v>3.3250000000000002</v>
      </c>
      <c r="U1479" s="7">
        <v>6.5879999999999994E-2</v>
      </c>
      <c r="V1479" s="7">
        <v>1.37E-2</v>
      </c>
      <c r="W1479" s="3">
        <f t="shared" si="145"/>
        <v>7.1544641634635517E-2</v>
      </c>
      <c r="X1479" s="8">
        <f t="shared" si="148"/>
        <v>-0.26296487372786137</v>
      </c>
      <c r="Y1479" s="3">
        <f t="shared" si="146"/>
        <v>2785.1999999932486</v>
      </c>
      <c r="Z1479">
        <f t="shared" si="143"/>
        <v>3544.5138250062228</v>
      </c>
    </row>
    <row r="1480" spans="1:26" hidden="1" x14ac:dyDescent="0.25">
      <c r="A1480" t="s">
        <v>0</v>
      </c>
      <c r="B1480" s="1">
        <v>45898</v>
      </c>
      <c r="C1480" s="1">
        <v>47113</v>
      </c>
      <c r="D1480" t="s">
        <v>3</v>
      </c>
      <c r="E1480">
        <v>20000</v>
      </c>
      <c r="F1480" t="s">
        <v>2</v>
      </c>
      <c r="G1480" t="s">
        <v>2</v>
      </c>
      <c r="H1480" t="s">
        <v>2</v>
      </c>
      <c r="I1480">
        <v>8115.5</v>
      </c>
      <c r="J1480" t="s">
        <v>2</v>
      </c>
      <c r="K1480">
        <v>8313.6</v>
      </c>
      <c r="L1480" t="s">
        <v>2</v>
      </c>
      <c r="M1480" t="s">
        <v>2</v>
      </c>
      <c r="N1480" t="s">
        <v>2</v>
      </c>
      <c r="O1480" t="s">
        <v>2</v>
      </c>
      <c r="P1480" t="s">
        <v>2</v>
      </c>
      <c r="Q1480">
        <v>24426.85</v>
      </c>
      <c r="R1480" s="4">
        <v>0.25306209923727579</v>
      </c>
      <c r="S1480" s="2">
        <f t="shared" si="144"/>
        <v>1</v>
      </c>
      <c r="T1480" s="6">
        <f t="shared" si="147"/>
        <v>3.3250000000000002</v>
      </c>
      <c r="U1480" s="7">
        <v>6.5879999999999994E-2</v>
      </c>
      <c r="V1480" s="7">
        <v>1.37E-2</v>
      </c>
      <c r="W1480" s="3">
        <f t="shared" si="145"/>
        <v>1.0400222595673378</v>
      </c>
      <c r="X1480" s="8">
        <f t="shared" si="148"/>
        <v>0.57857408622172479</v>
      </c>
      <c r="Y1480" s="3">
        <f t="shared" si="146"/>
        <v>8313.6000000000022</v>
      </c>
      <c r="Z1480">
        <f t="shared" si="143"/>
        <v>1040.1063270991945</v>
      </c>
    </row>
    <row r="1481" spans="1:26" hidden="1" x14ac:dyDescent="0.25">
      <c r="A1481" t="s">
        <v>0</v>
      </c>
      <c r="B1481" s="1">
        <v>45898</v>
      </c>
      <c r="C1481" s="1">
        <v>47295</v>
      </c>
      <c r="D1481" t="s">
        <v>3</v>
      </c>
      <c r="E1481">
        <v>27000</v>
      </c>
      <c r="F1481" t="s">
        <v>2</v>
      </c>
      <c r="G1481" t="s">
        <v>2</v>
      </c>
      <c r="H1481" t="s">
        <v>2</v>
      </c>
      <c r="I1481">
        <v>6570.4</v>
      </c>
      <c r="J1481" t="s">
        <v>2</v>
      </c>
      <c r="K1481">
        <v>4602.1000000000004</v>
      </c>
      <c r="L1481" t="s">
        <v>2</v>
      </c>
      <c r="M1481" t="s">
        <v>2</v>
      </c>
      <c r="N1481" t="s">
        <v>2</v>
      </c>
      <c r="O1481" t="s">
        <v>2</v>
      </c>
      <c r="P1481" t="s">
        <v>2</v>
      </c>
      <c r="Q1481">
        <v>24426.85</v>
      </c>
      <c r="R1481" s="4">
        <v>0.19831474036686919</v>
      </c>
      <c r="S1481" s="2">
        <f t="shared" si="144"/>
        <v>0</v>
      </c>
      <c r="T1481" s="6">
        <f t="shared" si="147"/>
        <v>3.8250000000000002</v>
      </c>
      <c r="U1481" s="7">
        <v>6.5879999999999994E-2</v>
      </c>
      <c r="V1481" s="7">
        <v>1.37E-2</v>
      </c>
      <c r="W1481" s="3">
        <f t="shared" si="145"/>
        <v>0.45029778647232577</v>
      </c>
      <c r="X1481" s="8">
        <f t="shared" si="148"/>
        <v>6.2441606756276025E-2</v>
      </c>
      <c r="Y1481" s="3">
        <f t="shared" si="146"/>
        <v>4602.1000000001077</v>
      </c>
      <c r="Z1481">
        <f t="shared" si="143"/>
        <v>2408.1147083198775</v>
      </c>
    </row>
    <row r="1482" spans="1:26" hidden="1" x14ac:dyDescent="0.25">
      <c r="A1482" t="s">
        <v>0</v>
      </c>
      <c r="B1482" s="1">
        <v>45898</v>
      </c>
      <c r="C1482" s="1">
        <v>47295</v>
      </c>
      <c r="D1482" t="s">
        <v>3</v>
      </c>
      <c r="E1482">
        <v>24000</v>
      </c>
      <c r="F1482" t="s">
        <v>2</v>
      </c>
      <c r="G1482" t="s">
        <v>2</v>
      </c>
      <c r="H1482" t="s">
        <v>2</v>
      </c>
      <c r="I1482">
        <v>8085.35</v>
      </c>
      <c r="J1482" t="s">
        <v>2</v>
      </c>
      <c r="K1482">
        <v>6209.35</v>
      </c>
      <c r="L1482" t="s">
        <v>2</v>
      </c>
      <c r="M1482" t="s">
        <v>2</v>
      </c>
      <c r="N1482" t="s">
        <v>2</v>
      </c>
      <c r="O1482" t="s">
        <v>2</v>
      </c>
      <c r="P1482" t="s">
        <v>2</v>
      </c>
      <c r="Q1482">
        <v>24426.85</v>
      </c>
      <c r="R1482" s="4">
        <v>0.21625865824824081</v>
      </c>
      <c r="S1482" s="2">
        <f t="shared" si="144"/>
        <v>1</v>
      </c>
      <c r="T1482" s="6">
        <f t="shared" si="147"/>
        <v>3.8250000000000002</v>
      </c>
      <c r="U1482" s="7">
        <v>6.5879999999999994E-2</v>
      </c>
      <c r="V1482" s="7">
        <v>1.37E-2</v>
      </c>
      <c r="W1482" s="3">
        <f t="shared" si="145"/>
        <v>0.7250523721054124</v>
      </c>
      <c r="X1482" s="8">
        <f t="shared" si="148"/>
        <v>0.3021021826060637</v>
      </c>
      <c r="Y1482" s="3">
        <f t="shared" si="146"/>
        <v>6209.3500000012791</v>
      </c>
      <c r="Z1482">
        <f t="shared" si="143"/>
        <v>1683.6095084106782</v>
      </c>
    </row>
    <row r="1483" spans="1:26" hidden="1" x14ac:dyDescent="0.25">
      <c r="A1483" t="s">
        <v>0</v>
      </c>
      <c r="B1483" s="1">
        <v>45898</v>
      </c>
      <c r="C1483" s="1">
        <v>47295</v>
      </c>
      <c r="D1483" t="s">
        <v>3</v>
      </c>
      <c r="E1483">
        <v>22000</v>
      </c>
      <c r="F1483" t="s">
        <v>2</v>
      </c>
      <c r="G1483" t="s">
        <v>2</v>
      </c>
      <c r="H1483" t="s">
        <v>2</v>
      </c>
      <c r="I1483">
        <v>9207.9</v>
      </c>
      <c r="J1483" t="s">
        <v>2</v>
      </c>
      <c r="K1483">
        <v>7450.85</v>
      </c>
      <c r="L1483" t="s">
        <v>2</v>
      </c>
      <c r="M1483" t="s">
        <v>2</v>
      </c>
      <c r="N1483" t="s">
        <v>2</v>
      </c>
      <c r="O1483" t="s">
        <v>2</v>
      </c>
      <c r="P1483" t="s">
        <v>2</v>
      </c>
      <c r="Q1483">
        <v>24426.85</v>
      </c>
      <c r="R1483" s="4">
        <v>0.23476346233338599</v>
      </c>
      <c r="S1483" s="2">
        <f t="shared" si="144"/>
        <v>1</v>
      </c>
      <c r="T1483" s="6">
        <f t="shared" si="147"/>
        <v>3.8250000000000002</v>
      </c>
      <c r="U1483" s="7">
        <v>6.5879999999999994E-2</v>
      </c>
      <c r="V1483" s="7">
        <v>1.37E-2</v>
      </c>
      <c r="W1483" s="3">
        <f t="shared" si="145"/>
        <v>0.89217504879561649</v>
      </c>
      <c r="X1483" s="8">
        <f t="shared" si="148"/>
        <v>0.43303389030636308</v>
      </c>
      <c r="Y1483" s="3">
        <f t="shared" si="146"/>
        <v>7450.85</v>
      </c>
      <c r="Z1483">
        <f t="shared" si="143"/>
        <v>1370.6060418045436</v>
      </c>
    </row>
    <row r="1484" spans="1:26" hidden="1" x14ac:dyDescent="0.25">
      <c r="A1484" t="s">
        <v>0</v>
      </c>
      <c r="B1484" s="1">
        <v>45898</v>
      </c>
      <c r="C1484" s="1">
        <v>47295</v>
      </c>
      <c r="D1484" t="s">
        <v>3</v>
      </c>
      <c r="E1484">
        <v>31000</v>
      </c>
      <c r="F1484" t="s">
        <v>2</v>
      </c>
      <c r="G1484" t="s">
        <v>2</v>
      </c>
      <c r="H1484" t="s">
        <v>2</v>
      </c>
      <c r="I1484">
        <v>4882.55</v>
      </c>
      <c r="J1484" t="s">
        <v>2</v>
      </c>
      <c r="K1484">
        <v>2961.6</v>
      </c>
      <c r="L1484" t="s">
        <v>2</v>
      </c>
      <c r="M1484" t="s">
        <v>2</v>
      </c>
      <c r="N1484" t="s">
        <v>2</v>
      </c>
      <c r="O1484" t="s">
        <v>2</v>
      </c>
      <c r="P1484" t="s">
        <v>2</v>
      </c>
      <c r="Q1484">
        <v>24426.85</v>
      </c>
      <c r="R1484" s="4">
        <v>0.18536283084148489</v>
      </c>
      <c r="S1484" s="2">
        <f t="shared" si="144"/>
        <v>0</v>
      </c>
      <c r="T1484" s="6">
        <f t="shared" si="147"/>
        <v>3.8250000000000002</v>
      </c>
      <c r="U1484" s="7">
        <v>6.5879999999999994E-2</v>
      </c>
      <c r="V1484" s="7">
        <v>1.37E-2</v>
      </c>
      <c r="W1484" s="3">
        <f t="shared" si="145"/>
        <v>7.4468021484530758E-2</v>
      </c>
      <c r="X1484" s="8">
        <f t="shared" si="148"/>
        <v>-0.28805732231256326</v>
      </c>
      <c r="Y1484" s="3">
        <f t="shared" si="146"/>
        <v>2961.6000000072254</v>
      </c>
      <c r="Z1484">
        <f t="shared" si="143"/>
        <v>3876.6216415321469</v>
      </c>
    </row>
    <row r="1485" spans="1:26" hidden="1" x14ac:dyDescent="0.25">
      <c r="A1485" t="s">
        <v>0</v>
      </c>
      <c r="B1485" s="1">
        <v>45898</v>
      </c>
      <c r="C1485" s="1">
        <v>47295</v>
      </c>
      <c r="D1485" t="s">
        <v>3</v>
      </c>
      <c r="E1485">
        <v>20000</v>
      </c>
      <c r="F1485" t="s">
        <v>2</v>
      </c>
      <c r="G1485" t="s">
        <v>2</v>
      </c>
      <c r="H1485" t="s">
        <v>2</v>
      </c>
      <c r="I1485">
        <v>10410</v>
      </c>
      <c r="J1485" t="s">
        <v>2</v>
      </c>
      <c r="K1485">
        <v>8811.9</v>
      </c>
      <c r="L1485" t="s">
        <v>2</v>
      </c>
      <c r="M1485" t="s">
        <v>2</v>
      </c>
      <c r="N1485" t="s">
        <v>2</v>
      </c>
      <c r="O1485" t="s">
        <v>2</v>
      </c>
      <c r="P1485" t="s">
        <v>2</v>
      </c>
      <c r="Q1485">
        <v>24426.85</v>
      </c>
      <c r="R1485" s="4">
        <v>0.26091840156947671</v>
      </c>
      <c r="S1485" s="2">
        <f t="shared" si="144"/>
        <v>1</v>
      </c>
      <c r="T1485" s="6">
        <f t="shared" si="147"/>
        <v>3.8250000000000002</v>
      </c>
      <c r="U1485" s="7">
        <v>6.5879999999999994E-2</v>
      </c>
      <c r="V1485" s="7">
        <v>1.37E-2</v>
      </c>
      <c r="W1485" s="3">
        <f t="shared" si="145"/>
        <v>1.0381058119570776</v>
      </c>
      <c r="X1485" s="8">
        <f t="shared" si="148"/>
        <v>0.52781185063506875</v>
      </c>
      <c r="Y1485" s="3">
        <f t="shared" si="146"/>
        <v>8811.8999999970129</v>
      </c>
      <c r="Z1485">
        <f t="shared" si="143"/>
        <v>1177.1525751984082</v>
      </c>
    </row>
    <row r="1486" spans="1:26" hidden="1" x14ac:dyDescent="0.25">
      <c r="A1486" t="s">
        <v>0</v>
      </c>
      <c r="B1486" s="1">
        <v>45898</v>
      </c>
      <c r="C1486" s="1">
        <v>47295</v>
      </c>
      <c r="D1486" t="s">
        <v>3</v>
      </c>
      <c r="E1486">
        <v>25000</v>
      </c>
      <c r="F1486" t="s">
        <v>2</v>
      </c>
      <c r="G1486" t="s">
        <v>2</v>
      </c>
      <c r="H1486" t="s">
        <v>2</v>
      </c>
      <c r="I1486">
        <v>7557.7</v>
      </c>
      <c r="J1486" t="s">
        <v>2</v>
      </c>
      <c r="K1486">
        <v>5638.15</v>
      </c>
      <c r="L1486" t="s">
        <v>2</v>
      </c>
      <c r="M1486" t="s">
        <v>2</v>
      </c>
      <c r="N1486" t="s">
        <v>2</v>
      </c>
      <c r="O1486" t="s">
        <v>2</v>
      </c>
      <c r="P1486" t="s">
        <v>2</v>
      </c>
      <c r="Q1486">
        <v>24426.85</v>
      </c>
      <c r="R1486" s="4">
        <v>0.2091809784416879</v>
      </c>
      <c r="S1486" s="2">
        <f t="shared" si="144"/>
        <v>0</v>
      </c>
      <c r="T1486" s="6">
        <f t="shared" si="147"/>
        <v>3.8250000000000002</v>
      </c>
      <c r="U1486" s="7">
        <v>6.5879999999999994E-2</v>
      </c>
      <c r="V1486" s="7">
        <v>1.37E-2</v>
      </c>
      <c r="W1486" s="3">
        <f t="shared" si="145"/>
        <v>0.63572529353292118</v>
      </c>
      <c r="X1486" s="8">
        <f t="shared" si="148"/>
        <v>0.22661735219901263</v>
      </c>
      <c r="Y1486" s="3">
        <f t="shared" si="146"/>
        <v>5638.1499999999614</v>
      </c>
      <c r="Z1486">
        <f t="shared" ref="Z1486:Z1519" si="149">IF(D1486="CE",
   K1486 - EXP(-V1486*T1486)*Q1486 + EXP(-U1486*T1486)*E1486,
   K1486 + EXP(-V1486*T1486)*Q1486 - EXP(-U1486*T1486)*E1486
)</f>
        <v>1889.6612417137476</v>
      </c>
    </row>
    <row r="1487" spans="1:26" hidden="1" x14ac:dyDescent="0.25">
      <c r="A1487" t="s">
        <v>0</v>
      </c>
      <c r="B1487" s="1">
        <v>45898</v>
      </c>
      <c r="C1487" s="1">
        <v>47295</v>
      </c>
      <c r="D1487" t="s">
        <v>3</v>
      </c>
      <c r="E1487">
        <v>28000</v>
      </c>
      <c r="F1487" t="s">
        <v>2</v>
      </c>
      <c r="G1487" t="s">
        <v>2</v>
      </c>
      <c r="H1487" t="s">
        <v>2</v>
      </c>
      <c r="I1487">
        <v>6112.6</v>
      </c>
      <c r="J1487" t="s">
        <v>2</v>
      </c>
      <c r="K1487">
        <v>4139.2</v>
      </c>
      <c r="L1487" t="s">
        <v>2</v>
      </c>
      <c r="M1487" t="s">
        <v>2</v>
      </c>
      <c r="N1487" t="s">
        <v>2</v>
      </c>
      <c r="O1487" t="s">
        <v>2</v>
      </c>
      <c r="P1487" t="s">
        <v>2</v>
      </c>
      <c r="Q1487">
        <v>24426.85</v>
      </c>
      <c r="R1487" s="4">
        <v>0.19421785064329611</v>
      </c>
      <c r="S1487" s="2">
        <f t="shared" si="144"/>
        <v>0</v>
      </c>
      <c r="T1487" s="6">
        <f t="shared" si="147"/>
        <v>3.8250000000000002</v>
      </c>
      <c r="U1487" s="7">
        <v>6.5879999999999994E-2</v>
      </c>
      <c r="V1487" s="7">
        <v>1.37E-2</v>
      </c>
      <c r="W1487" s="3">
        <f t="shared" si="145"/>
        <v>0.35595573606512915</v>
      </c>
      <c r="X1487" s="8">
        <f t="shared" si="148"/>
        <v>-2.3887907648990292E-2</v>
      </c>
      <c r="Y1487" s="3">
        <f t="shared" si="146"/>
        <v>4139.2000000000007</v>
      </c>
      <c r="Z1487">
        <f t="shared" si="149"/>
        <v>2722.4664416229498</v>
      </c>
    </row>
    <row r="1488" spans="1:26" hidden="1" x14ac:dyDescent="0.25">
      <c r="A1488" t="s">
        <v>0</v>
      </c>
      <c r="B1488" s="1">
        <v>45898</v>
      </c>
      <c r="C1488" s="1">
        <v>47295</v>
      </c>
      <c r="D1488" t="s">
        <v>3</v>
      </c>
      <c r="E1488">
        <v>30000</v>
      </c>
      <c r="F1488" t="s">
        <v>2</v>
      </c>
      <c r="G1488" t="s">
        <v>2</v>
      </c>
      <c r="H1488" t="s">
        <v>2</v>
      </c>
      <c r="I1488">
        <v>5268.4</v>
      </c>
      <c r="J1488" t="s">
        <v>2</v>
      </c>
      <c r="K1488">
        <v>3319.9</v>
      </c>
      <c r="L1488" t="s">
        <v>2</v>
      </c>
      <c r="M1488" t="s">
        <v>2</v>
      </c>
      <c r="N1488" t="s">
        <v>2</v>
      </c>
      <c r="O1488" t="s">
        <v>2</v>
      </c>
      <c r="P1488" t="s">
        <v>2</v>
      </c>
      <c r="Q1488">
        <v>24426.85</v>
      </c>
      <c r="R1488" s="4">
        <v>0.18784565846310519</v>
      </c>
      <c r="S1488" s="2">
        <f t="shared" si="144"/>
        <v>0</v>
      </c>
      <c r="T1488" s="6">
        <f t="shared" si="147"/>
        <v>3.8250000000000002</v>
      </c>
      <c r="U1488" s="7">
        <v>6.5879999999999994E-2</v>
      </c>
      <c r="V1488" s="7">
        <v>1.37E-2</v>
      </c>
      <c r="W1488" s="3">
        <f t="shared" si="145"/>
        <v>0.16756034505119605</v>
      </c>
      <c r="X1488" s="8">
        <f t="shared" si="148"/>
        <v>-0.19982081548666913</v>
      </c>
      <c r="Y1488" s="3">
        <f t="shared" si="146"/>
        <v>3319.8999999943026</v>
      </c>
      <c r="Z1488">
        <f t="shared" si="149"/>
        <v>3457.6699082290834</v>
      </c>
    </row>
    <row r="1489" spans="1:26" hidden="1" x14ac:dyDescent="0.25">
      <c r="A1489" t="s">
        <v>0</v>
      </c>
      <c r="B1489" s="1">
        <v>45898</v>
      </c>
      <c r="C1489" s="1">
        <v>47295</v>
      </c>
      <c r="D1489" t="s">
        <v>3</v>
      </c>
      <c r="E1489">
        <v>26000</v>
      </c>
      <c r="F1489" t="s">
        <v>2</v>
      </c>
      <c r="G1489" t="s">
        <v>2</v>
      </c>
      <c r="H1489" t="s">
        <v>2</v>
      </c>
      <c r="I1489">
        <v>7052.2</v>
      </c>
      <c r="J1489" t="s">
        <v>2</v>
      </c>
      <c r="K1489">
        <v>5102.3999999999996</v>
      </c>
      <c r="L1489" t="s">
        <v>2</v>
      </c>
      <c r="M1489" t="s">
        <v>2</v>
      </c>
      <c r="N1489" t="s">
        <v>2</v>
      </c>
      <c r="O1489" t="s">
        <v>2</v>
      </c>
      <c r="P1489" t="s">
        <v>2</v>
      </c>
      <c r="Q1489">
        <v>24426.85</v>
      </c>
      <c r="R1489" s="4">
        <v>0.2032817003008916</v>
      </c>
      <c r="S1489" s="2">
        <f t="shared" si="144"/>
        <v>0</v>
      </c>
      <c r="T1489" s="6">
        <f t="shared" si="147"/>
        <v>3.8250000000000002</v>
      </c>
      <c r="U1489" s="7">
        <v>6.5879999999999994E-2</v>
      </c>
      <c r="V1489" s="7">
        <v>1.37E-2</v>
      </c>
      <c r="W1489" s="3">
        <f t="shared" si="145"/>
        <v>0.54381819100158368</v>
      </c>
      <c r="X1489" s="8">
        <f t="shared" si="148"/>
        <v>0.14624782614100673</v>
      </c>
      <c r="Y1489" s="3">
        <f t="shared" si="146"/>
        <v>5102.3999999999978</v>
      </c>
      <c r="Z1489">
        <f t="shared" si="149"/>
        <v>2131.162975016814</v>
      </c>
    </row>
    <row r="1490" spans="1:26" hidden="1" x14ac:dyDescent="0.25">
      <c r="A1490" t="s">
        <v>0</v>
      </c>
      <c r="B1490" s="1">
        <v>45898</v>
      </c>
      <c r="C1490" s="1">
        <v>47295</v>
      </c>
      <c r="D1490" t="s">
        <v>3</v>
      </c>
      <c r="E1490">
        <v>23000</v>
      </c>
      <c r="F1490" t="s">
        <v>2</v>
      </c>
      <c r="G1490" t="s">
        <v>2</v>
      </c>
      <c r="H1490" t="s">
        <v>2</v>
      </c>
      <c r="I1490">
        <v>8636</v>
      </c>
      <c r="J1490" t="s">
        <v>2</v>
      </c>
      <c r="K1490">
        <v>6813.6</v>
      </c>
      <c r="L1490" t="s">
        <v>2</v>
      </c>
      <c r="M1490" t="s">
        <v>2</v>
      </c>
      <c r="N1490" t="s">
        <v>2</v>
      </c>
      <c r="O1490" t="s">
        <v>2</v>
      </c>
      <c r="P1490" t="s">
        <v>2</v>
      </c>
      <c r="Q1490">
        <v>24426.85</v>
      </c>
      <c r="R1490" s="4">
        <v>0.22465928314910111</v>
      </c>
      <c r="S1490" s="2">
        <f t="shared" si="144"/>
        <v>1</v>
      </c>
      <c r="T1490" s="6">
        <f t="shared" si="147"/>
        <v>3.8250000000000002</v>
      </c>
      <c r="U1490" s="7">
        <v>6.5879999999999994E-2</v>
      </c>
      <c r="V1490" s="7">
        <v>1.37E-2</v>
      </c>
      <c r="W1490" s="3">
        <f t="shared" si="145"/>
        <v>0.81092604822760117</v>
      </c>
      <c r="X1490" s="8">
        <f t="shared" si="148"/>
        <v>0.37154624651058432</v>
      </c>
      <c r="Y1490" s="3">
        <f t="shared" si="146"/>
        <v>6813.6000000000058</v>
      </c>
      <c r="Z1490">
        <f t="shared" si="149"/>
        <v>1510.60777510761</v>
      </c>
    </row>
    <row r="1491" spans="1:26" hidden="1" x14ac:dyDescent="0.25">
      <c r="A1491" t="s">
        <v>0</v>
      </c>
      <c r="B1491" s="1">
        <v>45898</v>
      </c>
      <c r="C1491" s="1">
        <v>47295</v>
      </c>
      <c r="D1491" t="s">
        <v>3</v>
      </c>
      <c r="E1491">
        <v>29000</v>
      </c>
      <c r="F1491" t="s">
        <v>2</v>
      </c>
      <c r="G1491" t="s">
        <v>2</v>
      </c>
      <c r="H1491" t="s">
        <v>2</v>
      </c>
      <c r="I1491">
        <v>5677.9</v>
      </c>
      <c r="J1491" t="s">
        <v>2</v>
      </c>
      <c r="K1491">
        <v>3712.1</v>
      </c>
      <c r="L1491" t="s">
        <v>2</v>
      </c>
      <c r="M1491" t="s">
        <v>2</v>
      </c>
      <c r="N1491" t="s">
        <v>2</v>
      </c>
      <c r="O1491" t="s">
        <v>2</v>
      </c>
      <c r="P1491" t="s">
        <v>2</v>
      </c>
      <c r="Q1491">
        <v>24426.85</v>
      </c>
      <c r="R1491" s="4">
        <v>0.19076895796139751</v>
      </c>
      <c r="S1491" s="2">
        <f t="shared" si="144"/>
        <v>0</v>
      </c>
      <c r="T1491" s="6">
        <f t="shared" si="147"/>
        <v>3.8250000000000002</v>
      </c>
      <c r="U1491" s="7">
        <v>6.5879999999999994E-2</v>
      </c>
      <c r="V1491" s="7">
        <v>1.37E-2</v>
      </c>
      <c r="W1491" s="3">
        <f t="shared" si="145"/>
        <v>0.26153105742002319</v>
      </c>
      <c r="X1491" s="8">
        <f t="shared" si="148"/>
        <v>-0.1115673774539605</v>
      </c>
      <c r="Y1491" s="3">
        <f t="shared" si="146"/>
        <v>3712.1000000000004</v>
      </c>
      <c r="Z1491">
        <f t="shared" si="149"/>
        <v>3072.618174926014</v>
      </c>
    </row>
    <row r="1492" spans="1:26" hidden="1" x14ac:dyDescent="0.25">
      <c r="A1492" t="s">
        <v>0</v>
      </c>
      <c r="B1492" s="1">
        <v>45898</v>
      </c>
      <c r="C1492" s="1">
        <v>47295</v>
      </c>
      <c r="D1492" t="s">
        <v>3</v>
      </c>
      <c r="E1492">
        <v>19000</v>
      </c>
      <c r="F1492" t="s">
        <v>2</v>
      </c>
      <c r="G1492" t="s">
        <v>2</v>
      </c>
      <c r="H1492" t="s">
        <v>2</v>
      </c>
      <c r="I1492">
        <v>11036.95</v>
      </c>
      <c r="J1492" t="s">
        <v>2</v>
      </c>
      <c r="K1492">
        <v>9529.4500000000007</v>
      </c>
      <c r="L1492" t="s">
        <v>2</v>
      </c>
      <c r="M1492" t="s">
        <v>2</v>
      </c>
      <c r="N1492" t="s">
        <v>2</v>
      </c>
      <c r="O1492" t="s">
        <v>2</v>
      </c>
      <c r="P1492" t="s">
        <v>2</v>
      </c>
      <c r="Q1492">
        <v>24426.85</v>
      </c>
      <c r="R1492" s="4">
        <v>0.27741365961834802</v>
      </c>
      <c r="S1492" s="2">
        <f t="shared" si="144"/>
        <v>1</v>
      </c>
      <c r="T1492" s="6">
        <f t="shared" si="147"/>
        <v>3.8250000000000002</v>
      </c>
      <c r="U1492" s="7">
        <v>6.5879999999999994E-2</v>
      </c>
      <c r="V1492" s="7">
        <v>1.37E-2</v>
      </c>
      <c r="W1492" s="3">
        <f t="shared" si="145"/>
        <v>1.1022210982992224</v>
      </c>
      <c r="X1492" s="8">
        <f t="shared" si="148"/>
        <v>0.5596663591932215</v>
      </c>
      <c r="Y1492" s="3">
        <f t="shared" si="146"/>
        <v>9529.4499999999989</v>
      </c>
      <c r="Z1492">
        <f t="shared" si="149"/>
        <v>1117.4508418953428</v>
      </c>
    </row>
    <row r="1493" spans="1:26" hidden="1" x14ac:dyDescent="0.25">
      <c r="A1493" t="s">
        <v>0</v>
      </c>
      <c r="B1493" s="1">
        <v>45898</v>
      </c>
      <c r="C1493" s="1">
        <v>47295</v>
      </c>
      <c r="D1493" t="s">
        <v>3</v>
      </c>
      <c r="E1493">
        <v>21000</v>
      </c>
      <c r="F1493" t="s">
        <v>2</v>
      </c>
      <c r="G1493" t="s">
        <v>2</v>
      </c>
      <c r="H1493" t="s">
        <v>2</v>
      </c>
      <c r="I1493">
        <v>9799.75</v>
      </c>
      <c r="J1493" t="s">
        <v>2</v>
      </c>
      <c r="K1493">
        <v>8117.9</v>
      </c>
      <c r="L1493" t="s">
        <v>2</v>
      </c>
      <c r="M1493" t="s">
        <v>2</v>
      </c>
      <c r="N1493" t="s">
        <v>2</v>
      </c>
      <c r="O1493" t="s">
        <v>2</v>
      </c>
      <c r="P1493" t="s">
        <v>2</v>
      </c>
      <c r="Q1493">
        <v>24426.85</v>
      </c>
      <c r="R1493" s="4">
        <v>0.24676802082875149</v>
      </c>
      <c r="S1493" s="2">
        <f t="shared" si="144"/>
        <v>1</v>
      </c>
      <c r="T1493" s="6">
        <f t="shared" si="147"/>
        <v>3.8250000000000002</v>
      </c>
      <c r="U1493" s="7">
        <v>6.5879999999999994E-2</v>
      </c>
      <c r="V1493" s="7">
        <v>1.37E-2</v>
      </c>
      <c r="W1493" s="3">
        <f t="shared" si="145"/>
        <v>0.96807098496686861</v>
      </c>
      <c r="X1493" s="8">
        <f t="shared" si="148"/>
        <v>0.48545178249270038</v>
      </c>
      <c r="Y1493" s="3">
        <f t="shared" si="146"/>
        <v>8117.9</v>
      </c>
      <c r="Z1493">
        <f t="shared" si="149"/>
        <v>1260.4043085014764</v>
      </c>
    </row>
    <row r="1494" spans="1:26" hidden="1" x14ac:dyDescent="0.25">
      <c r="A1494" t="s">
        <v>0</v>
      </c>
      <c r="B1494" s="1">
        <v>45898</v>
      </c>
      <c r="C1494" s="1">
        <v>47476</v>
      </c>
      <c r="D1494" t="s">
        <v>3</v>
      </c>
      <c r="E1494">
        <v>28000</v>
      </c>
      <c r="F1494" t="s">
        <v>2</v>
      </c>
      <c r="G1494" t="s">
        <v>2</v>
      </c>
      <c r="H1494" t="s">
        <v>2</v>
      </c>
      <c r="I1494">
        <v>5741.5</v>
      </c>
      <c r="J1494" t="s">
        <v>2</v>
      </c>
      <c r="K1494">
        <v>4685.3</v>
      </c>
      <c r="L1494" t="s">
        <v>2</v>
      </c>
      <c r="M1494" t="s">
        <v>2</v>
      </c>
      <c r="N1494" t="s">
        <v>2</v>
      </c>
      <c r="O1494" t="s">
        <v>2</v>
      </c>
      <c r="P1494" t="s">
        <v>2</v>
      </c>
      <c r="Q1494">
        <v>24426.85</v>
      </c>
      <c r="R1494" s="4">
        <v>0.1997507287946855</v>
      </c>
      <c r="S1494" s="2">
        <f t="shared" si="144"/>
        <v>0</v>
      </c>
      <c r="T1494" s="6">
        <f t="shared" si="147"/>
        <v>4.3194444444444446</v>
      </c>
      <c r="U1494" s="7">
        <v>6.5879999999999994E-2</v>
      </c>
      <c r="V1494" s="7">
        <v>1.37E-2</v>
      </c>
      <c r="W1494" s="3">
        <f t="shared" si="145"/>
        <v>0.42163511068434018</v>
      </c>
      <c r="X1494" s="8">
        <f t="shared" si="148"/>
        <v>6.4877140621604212E-3</v>
      </c>
      <c r="Y1494" s="3">
        <f t="shared" si="146"/>
        <v>4685.3000000000011</v>
      </c>
      <c r="Z1494">
        <f t="shared" si="149"/>
        <v>2727.5652145460008</v>
      </c>
    </row>
    <row r="1495" spans="1:26" hidden="1" x14ac:dyDescent="0.25">
      <c r="A1495" t="s">
        <v>0</v>
      </c>
      <c r="B1495" s="1">
        <v>45898</v>
      </c>
      <c r="C1495" s="1">
        <v>47476</v>
      </c>
      <c r="D1495" t="s">
        <v>3</v>
      </c>
      <c r="E1495">
        <v>30000</v>
      </c>
      <c r="F1495" t="s">
        <v>2</v>
      </c>
      <c r="G1495" t="s">
        <v>2</v>
      </c>
      <c r="H1495" t="s">
        <v>2</v>
      </c>
      <c r="I1495">
        <v>4896.55</v>
      </c>
      <c r="J1495" t="s">
        <v>2</v>
      </c>
      <c r="K1495">
        <v>3847.85</v>
      </c>
      <c r="L1495" t="s">
        <v>2</v>
      </c>
      <c r="M1495" t="s">
        <v>2</v>
      </c>
      <c r="N1495" t="s">
        <v>2</v>
      </c>
      <c r="O1495" t="s">
        <v>2</v>
      </c>
      <c r="P1495" t="s">
        <v>2</v>
      </c>
      <c r="Q1495">
        <v>24426.85</v>
      </c>
      <c r="R1495" s="4">
        <v>0.19263503841846141</v>
      </c>
      <c r="S1495" s="2">
        <f t="shared" si="144"/>
        <v>0</v>
      </c>
      <c r="T1495" s="6">
        <f t="shared" si="147"/>
        <v>4.3194444444444446</v>
      </c>
      <c r="U1495" s="7">
        <v>6.5879999999999994E-2</v>
      </c>
      <c r="V1495" s="7">
        <v>1.37E-2</v>
      </c>
      <c r="W1495" s="3">
        <f t="shared" si="145"/>
        <v>0.24982023702251677</v>
      </c>
      <c r="X1495" s="8">
        <f t="shared" si="148"/>
        <v>-0.15053842589799388</v>
      </c>
      <c r="Y1495" s="3">
        <f t="shared" si="146"/>
        <v>3847.850000000004</v>
      </c>
      <c r="Z1495">
        <f t="shared" si="149"/>
        <v>3394.7981179065573</v>
      </c>
    </row>
    <row r="1496" spans="1:26" hidden="1" x14ac:dyDescent="0.25">
      <c r="A1496" t="s">
        <v>0</v>
      </c>
      <c r="B1496" s="1">
        <v>45898</v>
      </c>
      <c r="C1496" s="1">
        <v>47476</v>
      </c>
      <c r="D1496" t="s">
        <v>3</v>
      </c>
      <c r="E1496">
        <v>27000</v>
      </c>
      <c r="F1496" t="s">
        <v>2</v>
      </c>
      <c r="G1496" t="s">
        <v>2</v>
      </c>
      <c r="H1496" t="s">
        <v>2</v>
      </c>
      <c r="I1496">
        <v>6201.65</v>
      </c>
      <c r="J1496" t="s">
        <v>2</v>
      </c>
      <c r="K1496">
        <v>5152.25</v>
      </c>
      <c r="L1496" t="s">
        <v>2</v>
      </c>
      <c r="M1496" t="s">
        <v>2</v>
      </c>
      <c r="N1496" t="s">
        <v>2</v>
      </c>
      <c r="O1496" t="s">
        <v>2</v>
      </c>
      <c r="P1496" t="s">
        <v>2</v>
      </c>
      <c r="Q1496">
        <v>24426.85</v>
      </c>
      <c r="R1496" s="4">
        <v>0.20426751491075751</v>
      </c>
      <c r="S1496" s="2">
        <f t="shared" si="144"/>
        <v>0</v>
      </c>
      <c r="T1496" s="6">
        <f t="shared" si="147"/>
        <v>4.3194444444444446</v>
      </c>
      <c r="U1496" s="7">
        <v>6.5879999999999994E-2</v>
      </c>
      <c r="V1496" s="7">
        <v>1.37E-2</v>
      </c>
      <c r="W1496" s="3">
        <f t="shared" si="145"/>
        <v>0.50726014458798585</v>
      </c>
      <c r="X1496" s="8">
        <f t="shared" si="148"/>
        <v>8.2725387987190646E-2</v>
      </c>
      <c r="Y1496" s="3">
        <f t="shared" si="146"/>
        <v>5152.250000002301</v>
      </c>
      <c r="Z1496">
        <f t="shared" si="149"/>
        <v>2442.1737628657247</v>
      </c>
    </row>
    <row r="1497" spans="1:26" hidden="1" x14ac:dyDescent="0.25">
      <c r="A1497" t="s">
        <v>0</v>
      </c>
      <c r="B1497" s="1">
        <v>45898</v>
      </c>
      <c r="C1497" s="1">
        <v>47476</v>
      </c>
      <c r="D1497" t="s">
        <v>3</v>
      </c>
      <c r="E1497">
        <v>24000</v>
      </c>
      <c r="F1497" t="s">
        <v>2</v>
      </c>
      <c r="G1497" t="s">
        <v>2</v>
      </c>
      <c r="H1497" t="s">
        <v>2</v>
      </c>
      <c r="I1497">
        <v>7730</v>
      </c>
      <c r="J1497" t="s">
        <v>2</v>
      </c>
      <c r="K1497">
        <v>6748.45</v>
      </c>
      <c r="L1497" t="s">
        <v>2</v>
      </c>
      <c r="M1497" t="s">
        <v>2</v>
      </c>
      <c r="N1497" t="s">
        <v>2</v>
      </c>
      <c r="O1497" t="s">
        <v>2</v>
      </c>
      <c r="P1497" t="s">
        <v>2</v>
      </c>
      <c r="Q1497">
        <v>24426.85</v>
      </c>
      <c r="R1497" s="4">
        <v>0.2234885173399643</v>
      </c>
      <c r="S1497" s="2">
        <f t="shared" si="144"/>
        <v>1</v>
      </c>
      <c r="T1497" s="6">
        <f t="shared" si="147"/>
        <v>4.3194444444444446</v>
      </c>
      <c r="U1497" s="7">
        <v>6.5879999999999994E-2</v>
      </c>
      <c r="V1497" s="7">
        <v>1.37E-2</v>
      </c>
      <c r="W1497" s="3">
        <f t="shared" si="145"/>
        <v>0.75544240114902261</v>
      </c>
      <c r="X1497" s="8">
        <f t="shared" si="148"/>
        <v>0.29096011010315609</v>
      </c>
      <c r="Y1497" s="3">
        <f t="shared" si="146"/>
        <v>6748.4499999999971</v>
      </c>
      <c r="Z1497">
        <f t="shared" si="149"/>
        <v>1781.3494078248914</v>
      </c>
    </row>
    <row r="1498" spans="1:26" hidden="1" x14ac:dyDescent="0.25">
      <c r="A1498" t="s">
        <v>0</v>
      </c>
      <c r="B1498" s="1">
        <v>45898</v>
      </c>
      <c r="C1498" s="1">
        <v>47476</v>
      </c>
      <c r="D1498" t="s">
        <v>3</v>
      </c>
      <c r="E1498">
        <v>23000</v>
      </c>
      <c r="F1498" t="s">
        <v>2</v>
      </c>
      <c r="G1498" t="s">
        <v>2</v>
      </c>
      <c r="H1498" t="s">
        <v>2</v>
      </c>
      <c r="I1498">
        <v>8286.75</v>
      </c>
      <c r="J1498" t="s">
        <v>2</v>
      </c>
      <c r="K1498">
        <v>7342.4</v>
      </c>
      <c r="L1498" t="s">
        <v>2</v>
      </c>
      <c r="M1498" t="s">
        <v>2</v>
      </c>
      <c r="N1498" t="s">
        <v>2</v>
      </c>
      <c r="O1498" t="s">
        <v>2</v>
      </c>
      <c r="P1498" t="s">
        <v>2</v>
      </c>
      <c r="Q1498">
        <v>24426.85</v>
      </c>
      <c r="R1498" s="4">
        <v>0.23233608002079881</v>
      </c>
      <c r="S1498" s="2">
        <f t="shared" si="144"/>
        <v>1</v>
      </c>
      <c r="T1498" s="6">
        <f t="shared" si="147"/>
        <v>4.3194444444444446</v>
      </c>
      <c r="U1498" s="7">
        <v>6.5879999999999994E-2</v>
      </c>
      <c r="V1498" s="7">
        <v>1.37E-2</v>
      </c>
      <c r="W1498" s="3">
        <f t="shared" si="145"/>
        <v>0.83285129118231127</v>
      </c>
      <c r="X1498" s="8">
        <f t="shared" si="148"/>
        <v>0.34998086891127489</v>
      </c>
      <c r="Y1498" s="3">
        <f t="shared" si="146"/>
        <v>7342.4000000000015</v>
      </c>
      <c r="Z1498">
        <f t="shared" si="149"/>
        <v>1622.9579561446099</v>
      </c>
    </row>
    <row r="1499" spans="1:26" hidden="1" x14ac:dyDescent="0.25">
      <c r="A1499" t="s">
        <v>0</v>
      </c>
      <c r="B1499" s="1">
        <v>45898</v>
      </c>
      <c r="C1499" s="1">
        <v>47476</v>
      </c>
      <c r="D1499" t="s">
        <v>3</v>
      </c>
      <c r="E1499">
        <v>29000</v>
      </c>
      <c r="F1499" t="s">
        <v>2</v>
      </c>
      <c r="G1499" t="s">
        <v>2</v>
      </c>
      <c r="H1499" t="s">
        <v>2</v>
      </c>
      <c r="I1499">
        <v>5305.8</v>
      </c>
      <c r="J1499" t="s">
        <v>2</v>
      </c>
      <c r="K1499">
        <v>4250.7</v>
      </c>
      <c r="L1499" t="s">
        <v>2</v>
      </c>
      <c r="M1499" t="s">
        <v>2</v>
      </c>
      <c r="N1499" t="s">
        <v>2</v>
      </c>
      <c r="O1499" t="s">
        <v>2</v>
      </c>
      <c r="P1499" t="s">
        <v>2</v>
      </c>
      <c r="Q1499">
        <v>24426.85</v>
      </c>
      <c r="R1499" s="4">
        <v>0.19591269668468969</v>
      </c>
      <c r="S1499" s="2">
        <f t="shared" si="144"/>
        <v>0</v>
      </c>
      <c r="T1499" s="6">
        <f t="shared" si="147"/>
        <v>4.3194444444444446</v>
      </c>
      <c r="U1499" s="7">
        <v>6.5879999999999994E-2</v>
      </c>
      <c r="V1499" s="7">
        <v>1.37E-2</v>
      </c>
      <c r="W1499" s="3">
        <f t="shared" si="145"/>
        <v>0.33565703134137137</v>
      </c>
      <c r="X1499" s="8">
        <f t="shared" si="148"/>
        <v>-7.151367829582711E-2</v>
      </c>
      <c r="Y1499" s="3">
        <f t="shared" si="146"/>
        <v>4250.7000000000025</v>
      </c>
      <c r="Z1499">
        <f t="shared" si="149"/>
        <v>3045.306666226279</v>
      </c>
    </row>
    <row r="1500" spans="1:26" hidden="1" x14ac:dyDescent="0.25">
      <c r="A1500" t="s">
        <v>0</v>
      </c>
      <c r="B1500" s="1">
        <v>45898</v>
      </c>
      <c r="C1500" s="1">
        <v>47476</v>
      </c>
      <c r="D1500" t="s">
        <v>3</v>
      </c>
      <c r="E1500">
        <v>21000</v>
      </c>
      <c r="F1500" t="s">
        <v>2</v>
      </c>
      <c r="G1500" t="s">
        <v>2</v>
      </c>
      <c r="H1500" t="s">
        <v>2</v>
      </c>
      <c r="I1500">
        <v>9463.9500000000007</v>
      </c>
      <c r="J1500" t="s">
        <v>2</v>
      </c>
      <c r="K1500">
        <v>8614.85</v>
      </c>
      <c r="L1500" t="s">
        <v>2</v>
      </c>
      <c r="M1500" t="s">
        <v>2</v>
      </c>
      <c r="N1500" t="s">
        <v>2</v>
      </c>
      <c r="O1500" t="s">
        <v>2</v>
      </c>
      <c r="P1500" t="s">
        <v>2</v>
      </c>
      <c r="Q1500">
        <v>24426.85</v>
      </c>
      <c r="R1500" s="4">
        <v>0.25500033132262812</v>
      </c>
      <c r="S1500" s="2">
        <f t="shared" si="144"/>
        <v>1</v>
      </c>
      <c r="T1500" s="6">
        <f t="shared" si="147"/>
        <v>4.3194444444444446</v>
      </c>
      <c r="U1500" s="7">
        <v>6.5879999999999994E-2</v>
      </c>
      <c r="V1500" s="7">
        <v>1.37E-2</v>
      </c>
      <c r="W1500" s="3">
        <f t="shared" si="145"/>
        <v>0.97549174457041421</v>
      </c>
      <c r="X1500" s="8">
        <f t="shared" si="148"/>
        <v>0.44551758965659805</v>
      </c>
      <c r="Y1500" s="3">
        <f t="shared" si="146"/>
        <v>8614.85</v>
      </c>
      <c r="Z1500">
        <f t="shared" si="149"/>
        <v>1390.7250527840552</v>
      </c>
    </row>
    <row r="1501" spans="1:26" hidden="1" x14ac:dyDescent="0.25">
      <c r="A1501" t="s">
        <v>0</v>
      </c>
      <c r="B1501" s="1">
        <v>45898</v>
      </c>
      <c r="C1501" s="1">
        <v>47476</v>
      </c>
      <c r="D1501" t="s">
        <v>3</v>
      </c>
      <c r="E1501">
        <v>31000</v>
      </c>
      <c r="F1501" t="s">
        <v>2</v>
      </c>
      <c r="G1501" t="s">
        <v>2</v>
      </c>
      <c r="H1501" t="s">
        <v>2</v>
      </c>
      <c r="I1501">
        <v>4512.25</v>
      </c>
      <c r="J1501" t="s">
        <v>2</v>
      </c>
      <c r="K1501">
        <v>3475.85</v>
      </c>
      <c r="L1501" t="s">
        <v>2</v>
      </c>
      <c r="M1501" t="s">
        <v>2</v>
      </c>
      <c r="N1501" t="s">
        <v>2</v>
      </c>
      <c r="O1501" t="s">
        <v>2</v>
      </c>
      <c r="P1501" t="s">
        <v>2</v>
      </c>
      <c r="Q1501">
        <v>24426.85</v>
      </c>
      <c r="R1501" s="4">
        <v>0.1898198008023225</v>
      </c>
      <c r="S1501" s="2">
        <f t="shared" si="144"/>
        <v>0</v>
      </c>
      <c r="T1501" s="6">
        <f t="shared" si="147"/>
        <v>4.3194444444444446</v>
      </c>
      <c r="U1501" s="7">
        <v>6.5879999999999994E-2</v>
      </c>
      <c r="V1501" s="7">
        <v>1.37E-2</v>
      </c>
      <c r="W1501" s="3">
        <f t="shared" si="145"/>
        <v>0.16451516991644929</v>
      </c>
      <c r="X1501" s="8">
        <f t="shared" si="148"/>
        <v>-0.22999250775727312</v>
      </c>
      <c r="Y1501" s="3">
        <f t="shared" si="146"/>
        <v>3475.8500000000004</v>
      </c>
      <c r="Z1501">
        <f t="shared" si="149"/>
        <v>3775.1395695868341</v>
      </c>
    </row>
    <row r="1502" spans="1:26" hidden="1" x14ac:dyDescent="0.25">
      <c r="A1502" t="s">
        <v>0</v>
      </c>
      <c r="B1502" s="1">
        <v>45898</v>
      </c>
      <c r="C1502" s="1">
        <v>47476</v>
      </c>
      <c r="D1502" t="s">
        <v>3</v>
      </c>
      <c r="E1502">
        <v>22000</v>
      </c>
      <c r="F1502" t="s">
        <v>2</v>
      </c>
      <c r="G1502" t="s">
        <v>2</v>
      </c>
      <c r="H1502" t="s">
        <v>2</v>
      </c>
      <c r="I1502">
        <v>8865.25</v>
      </c>
      <c r="J1502" t="s">
        <v>2</v>
      </c>
      <c r="K1502">
        <v>7965.25</v>
      </c>
      <c r="L1502" t="s">
        <v>2</v>
      </c>
      <c r="M1502" t="s">
        <v>2</v>
      </c>
      <c r="N1502" t="s">
        <v>2</v>
      </c>
      <c r="O1502" t="s">
        <v>2</v>
      </c>
      <c r="P1502" t="s">
        <v>2</v>
      </c>
      <c r="Q1502">
        <v>24426.85</v>
      </c>
      <c r="R1502" s="4">
        <v>0.242769230557563</v>
      </c>
      <c r="S1502" s="2">
        <f t="shared" si="144"/>
        <v>1</v>
      </c>
      <c r="T1502" s="6">
        <f t="shared" si="147"/>
        <v>4.3194444444444446</v>
      </c>
      <c r="U1502" s="7">
        <v>6.5879999999999994E-2</v>
      </c>
      <c r="V1502" s="7">
        <v>1.37E-2</v>
      </c>
      <c r="W1502" s="3">
        <f t="shared" si="145"/>
        <v>0.90637770160565978</v>
      </c>
      <c r="X1502" s="8">
        <f t="shared" si="148"/>
        <v>0.40182377755197463</v>
      </c>
      <c r="Y1502" s="3">
        <f t="shared" si="146"/>
        <v>7965.2499999999982</v>
      </c>
      <c r="Z1502">
        <f t="shared" si="149"/>
        <v>1493.4665044643334</v>
      </c>
    </row>
    <row r="1503" spans="1:26" hidden="1" x14ac:dyDescent="0.25">
      <c r="A1503" t="s">
        <v>0</v>
      </c>
      <c r="B1503" s="1">
        <v>45898</v>
      </c>
      <c r="C1503" s="1">
        <v>47476</v>
      </c>
      <c r="D1503" t="s">
        <v>3</v>
      </c>
      <c r="E1503">
        <v>25000</v>
      </c>
      <c r="F1503" t="s">
        <v>2</v>
      </c>
      <c r="G1503" t="s">
        <v>2</v>
      </c>
      <c r="H1503" t="s">
        <v>2</v>
      </c>
      <c r="I1503">
        <v>7196.25</v>
      </c>
      <c r="J1503" t="s">
        <v>2</v>
      </c>
      <c r="K1503">
        <v>6185.4</v>
      </c>
      <c r="L1503" t="s">
        <v>2</v>
      </c>
      <c r="M1503" t="s">
        <v>2</v>
      </c>
      <c r="N1503" t="s">
        <v>2</v>
      </c>
      <c r="O1503" t="s">
        <v>2</v>
      </c>
      <c r="P1503" t="s">
        <v>2</v>
      </c>
      <c r="Q1503">
        <v>24426.85</v>
      </c>
      <c r="R1503" s="4">
        <v>0.2160347648082159</v>
      </c>
      <c r="S1503" s="2">
        <f t="shared" si="144"/>
        <v>0</v>
      </c>
      <c r="T1503" s="6">
        <f t="shared" si="147"/>
        <v>4.3194444444444446</v>
      </c>
      <c r="U1503" s="7">
        <v>6.5879999999999994E-2</v>
      </c>
      <c r="V1503" s="7">
        <v>1.37E-2</v>
      </c>
      <c r="W1503" s="3">
        <f t="shared" si="145"/>
        <v>0.67482910104216298</v>
      </c>
      <c r="X1503" s="8">
        <f t="shared" si="148"/>
        <v>0.22583814751127457</v>
      </c>
      <c r="Y1503" s="3">
        <f t="shared" si="146"/>
        <v>6185.3999999998396</v>
      </c>
      <c r="Z1503">
        <f t="shared" si="149"/>
        <v>1970.6408595051689</v>
      </c>
    </row>
    <row r="1504" spans="1:26" hidden="1" x14ac:dyDescent="0.25">
      <c r="A1504" t="s">
        <v>0</v>
      </c>
      <c r="B1504" s="1">
        <v>45898</v>
      </c>
      <c r="C1504" s="1">
        <v>47476</v>
      </c>
      <c r="D1504" t="s">
        <v>3</v>
      </c>
      <c r="E1504">
        <v>26000</v>
      </c>
      <c r="F1504" t="s">
        <v>2</v>
      </c>
      <c r="G1504" t="s">
        <v>2</v>
      </c>
      <c r="H1504" t="s">
        <v>2</v>
      </c>
      <c r="I1504">
        <v>6686.95</v>
      </c>
      <c r="J1504" t="s">
        <v>2</v>
      </c>
      <c r="K1504">
        <v>5653.15</v>
      </c>
      <c r="L1504" t="s">
        <v>2</v>
      </c>
      <c r="M1504" t="s">
        <v>2</v>
      </c>
      <c r="N1504" t="s">
        <v>2</v>
      </c>
      <c r="O1504" t="s">
        <v>2</v>
      </c>
      <c r="P1504" t="s">
        <v>2</v>
      </c>
      <c r="Q1504">
        <v>24426.85</v>
      </c>
      <c r="R1504" s="4">
        <v>0.20968907708618989</v>
      </c>
      <c r="S1504" s="2">
        <f t="shared" si="144"/>
        <v>0</v>
      </c>
      <c r="T1504" s="6">
        <f t="shared" si="147"/>
        <v>4.3194444444444446</v>
      </c>
      <c r="U1504" s="7">
        <v>6.5879999999999994E-2</v>
      </c>
      <c r="V1504" s="7">
        <v>1.37E-2</v>
      </c>
      <c r="W1504" s="3">
        <f t="shared" si="145"/>
        <v>0.59186653102501896</v>
      </c>
      <c r="X1504" s="8">
        <f t="shared" si="148"/>
        <v>0.15606399364396201</v>
      </c>
      <c r="Y1504" s="3">
        <f t="shared" si="146"/>
        <v>5653.1499999999978</v>
      </c>
      <c r="Z1504">
        <f t="shared" si="149"/>
        <v>2190.7323111854457</v>
      </c>
    </row>
    <row r="1505" spans="1:26" hidden="1" x14ac:dyDescent="0.25">
      <c r="A1505" t="s">
        <v>0</v>
      </c>
      <c r="B1505" s="1">
        <v>45898</v>
      </c>
      <c r="C1505" s="1">
        <v>47476</v>
      </c>
      <c r="D1505" t="s">
        <v>3</v>
      </c>
      <c r="E1505">
        <v>20000</v>
      </c>
      <c r="F1505" t="s">
        <v>2</v>
      </c>
      <c r="G1505" t="s">
        <v>2</v>
      </c>
      <c r="H1505" t="s">
        <v>2</v>
      </c>
      <c r="I1505">
        <v>10081.1</v>
      </c>
      <c r="J1505" t="s">
        <v>2</v>
      </c>
      <c r="K1505">
        <v>9288.85</v>
      </c>
      <c r="L1505" t="s">
        <v>2</v>
      </c>
      <c r="M1505" t="s">
        <v>2</v>
      </c>
      <c r="N1505" t="s">
        <v>2</v>
      </c>
      <c r="O1505" t="s">
        <v>2</v>
      </c>
      <c r="P1505" t="s">
        <v>2</v>
      </c>
      <c r="Q1505">
        <v>24426.85</v>
      </c>
      <c r="R1505" s="4">
        <v>0.26924794874124441</v>
      </c>
      <c r="S1505" s="2">
        <f t="shared" si="144"/>
        <v>1</v>
      </c>
      <c r="T1505" s="6">
        <f t="shared" si="147"/>
        <v>4.3194444444444446</v>
      </c>
      <c r="U1505" s="7">
        <v>6.5879999999999994E-2</v>
      </c>
      <c r="V1505" s="7">
        <v>1.37E-2</v>
      </c>
      <c r="W1505" s="3">
        <f t="shared" si="145"/>
        <v>1.039889890404941</v>
      </c>
      <c r="X1505" s="8">
        <f t="shared" si="148"/>
        <v>0.48030452298092163</v>
      </c>
      <c r="Y1505" s="3">
        <f t="shared" si="146"/>
        <v>9288.850000000004</v>
      </c>
      <c r="Z1505">
        <f t="shared" si="149"/>
        <v>1312.3836011037765</v>
      </c>
    </row>
    <row r="1506" spans="1:26" hidden="1" x14ac:dyDescent="0.25">
      <c r="A1506" t="s">
        <v>0</v>
      </c>
      <c r="B1506" s="1">
        <v>45898</v>
      </c>
      <c r="C1506" s="1">
        <v>47476</v>
      </c>
      <c r="D1506" t="s">
        <v>3</v>
      </c>
      <c r="E1506">
        <v>19000</v>
      </c>
      <c r="F1506" t="s">
        <v>2</v>
      </c>
      <c r="G1506" t="s">
        <v>2</v>
      </c>
      <c r="H1506" t="s">
        <v>2</v>
      </c>
      <c r="I1506">
        <v>10714.6</v>
      </c>
      <c r="J1506" t="s">
        <v>2</v>
      </c>
      <c r="K1506">
        <v>9984.35</v>
      </c>
      <c r="L1506" t="s">
        <v>2</v>
      </c>
      <c r="M1506" t="s">
        <v>2</v>
      </c>
      <c r="N1506" t="s">
        <v>2</v>
      </c>
      <c r="O1506" t="s">
        <v>2</v>
      </c>
      <c r="P1506" t="s">
        <v>2</v>
      </c>
      <c r="Q1506">
        <v>24426.85</v>
      </c>
      <c r="R1506" s="4">
        <v>0.28569032080286338</v>
      </c>
      <c r="S1506" s="2">
        <f t="shared" si="144"/>
        <v>1</v>
      </c>
      <c r="T1506" s="6">
        <f t="shared" si="147"/>
        <v>4.3194444444444446</v>
      </c>
      <c r="U1506" s="7">
        <v>6.5879999999999994E-2</v>
      </c>
      <c r="V1506" s="7">
        <v>1.37E-2</v>
      </c>
      <c r="W1506" s="3">
        <f t="shared" si="145"/>
        <v>1.0996177754746044</v>
      </c>
      <c r="X1506" s="8">
        <f t="shared" si="148"/>
        <v>0.5058597770075689</v>
      </c>
      <c r="Y1506" s="3">
        <f t="shared" si="146"/>
        <v>9984.3499999999967</v>
      </c>
      <c r="Z1506">
        <f t="shared" si="149"/>
        <v>1255.5421494234997</v>
      </c>
    </row>
    <row r="1507" spans="1:26" hidden="1" x14ac:dyDescent="0.25">
      <c r="A1507" t="s">
        <v>0</v>
      </c>
      <c r="B1507" s="1">
        <v>45898</v>
      </c>
      <c r="C1507" s="1">
        <v>47659</v>
      </c>
      <c r="D1507" t="s">
        <v>3</v>
      </c>
      <c r="E1507">
        <v>24000</v>
      </c>
      <c r="F1507" t="s">
        <v>2</v>
      </c>
      <c r="G1507" t="s">
        <v>2</v>
      </c>
      <c r="H1507" t="s">
        <v>2</v>
      </c>
      <c r="I1507">
        <v>8591.5499999999993</v>
      </c>
      <c r="J1507" t="s">
        <v>2</v>
      </c>
      <c r="K1507">
        <v>7274.8</v>
      </c>
      <c r="L1507" t="s">
        <v>2</v>
      </c>
      <c r="M1507" t="s">
        <v>2</v>
      </c>
      <c r="N1507" t="s">
        <v>2</v>
      </c>
      <c r="O1507" t="s">
        <v>2</v>
      </c>
      <c r="P1507" t="s">
        <v>2</v>
      </c>
      <c r="Q1507">
        <v>24426.85</v>
      </c>
      <c r="R1507" s="4">
        <v>0.23089338352319261</v>
      </c>
      <c r="S1507" s="2">
        <f t="shared" si="144"/>
        <v>1</v>
      </c>
      <c r="T1507" s="6">
        <f t="shared" si="147"/>
        <v>4.822222222222222</v>
      </c>
      <c r="U1507" s="7">
        <v>6.5879999999999994E-2</v>
      </c>
      <c r="V1507" s="7">
        <v>1.37E-2</v>
      </c>
      <c r="W1507" s="3">
        <f t="shared" si="145"/>
        <v>0.78455299632870312</v>
      </c>
      <c r="X1507" s="8">
        <f t="shared" si="148"/>
        <v>0.27752131337412089</v>
      </c>
      <c r="Y1507" s="3">
        <f t="shared" si="146"/>
        <v>7274.8000000000011</v>
      </c>
      <c r="Z1507">
        <f t="shared" si="149"/>
        <v>1877.4614453423383</v>
      </c>
    </row>
    <row r="1508" spans="1:26" hidden="1" x14ac:dyDescent="0.25">
      <c r="A1508" t="s">
        <v>0</v>
      </c>
      <c r="B1508" s="1">
        <v>45898</v>
      </c>
      <c r="C1508" s="1">
        <v>47659</v>
      </c>
      <c r="D1508" t="s">
        <v>3</v>
      </c>
      <c r="E1508">
        <v>28000</v>
      </c>
      <c r="F1508" t="s">
        <v>2</v>
      </c>
      <c r="G1508" t="s">
        <v>2</v>
      </c>
      <c r="H1508" t="s">
        <v>2</v>
      </c>
      <c r="I1508">
        <v>6483</v>
      </c>
      <c r="J1508" t="s">
        <v>2</v>
      </c>
      <c r="K1508">
        <v>5224.8999999999996</v>
      </c>
      <c r="L1508" t="s">
        <v>2</v>
      </c>
      <c r="M1508" t="s">
        <v>2</v>
      </c>
      <c r="N1508" t="s">
        <v>2</v>
      </c>
      <c r="O1508" t="s">
        <v>2</v>
      </c>
      <c r="P1508" t="s">
        <v>2</v>
      </c>
      <c r="Q1508">
        <v>24426.85</v>
      </c>
      <c r="R1508" s="4">
        <v>0.20546666699497801</v>
      </c>
      <c r="S1508" s="2">
        <f t="shared" si="144"/>
        <v>0</v>
      </c>
      <c r="T1508" s="6">
        <f t="shared" si="147"/>
        <v>4.822222222222222</v>
      </c>
      <c r="U1508" s="7">
        <v>6.5879999999999994E-2</v>
      </c>
      <c r="V1508" s="7">
        <v>1.37E-2</v>
      </c>
      <c r="W1508" s="3">
        <f t="shared" si="145"/>
        <v>0.48070219045918333</v>
      </c>
      <c r="X1508" s="8">
        <f t="shared" si="148"/>
        <v>2.9506455146707355E-2</v>
      </c>
      <c r="Y1508" s="3">
        <f t="shared" si="146"/>
        <v>5224.9000000000106</v>
      </c>
      <c r="Z1508">
        <f t="shared" si="149"/>
        <v>2738.8807889509299</v>
      </c>
    </row>
    <row r="1509" spans="1:26" hidden="1" x14ac:dyDescent="0.25">
      <c r="A1509" t="s">
        <v>0</v>
      </c>
      <c r="B1509" s="1">
        <v>45898</v>
      </c>
      <c r="C1509" s="1">
        <v>47659</v>
      </c>
      <c r="D1509" t="s">
        <v>3</v>
      </c>
      <c r="E1509">
        <v>26000</v>
      </c>
      <c r="F1509" t="s">
        <v>2</v>
      </c>
      <c r="G1509" t="s">
        <v>2</v>
      </c>
      <c r="H1509" t="s">
        <v>2</v>
      </c>
      <c r="I1509">
        <v>7487.55</v>
      </c>
      <c r="J1509" t="s">
        <v>2</v>
      </c>
      <c r="K1509">
        <v>6192.85</v>
      </c>
      <c r="L1509" t="s">
        <v>2</v>
      </c>
      <c r="M1509" t="s">
        <v>2</v>
      </c>
      <c r="N1509" t="s">
        <v>2</v>
      </c>
      <c r="O1509" t="s">
        <v>2</v>
      </c>
      <c r="P1509" t="s">
        <v>2</v>
      </c>
      <c r="Q1509">
        <v>24426.85</v>
      </c>
      <c r="R1509" s="4">
        <v>0.2162567024806426</v>
      </c>
      <c r="S1509" s="2">
        <f t="shared" si="144"/>
        <v>0</v>
      </c>
      <c r="T1509" s="6">
        <f t="shared" si="147"/>
        <v>4.822222222222222</v>
      </c>
      <c r="U1509" s="7">
        <v>6.5879999999999994E-2</v>
      </c>
      <c r="V1509" s="7">
        <v>1.37E-2</v>
      </c>
      <c r="W1509" s="3">
        <f t="shared" si="145"/>
        <v>0.6358739543694244</v>
      </c>
      <c r="X1509" s="8">
        <f t="shared" si="148"/>
        <v>0.16098377719830315</v>
      </c>
      <c r="Y1509" s="3">
        <f t="shared" si="146"/>
        <v>6192.85</v>
      </c>
      <c r="Z1509">
        <f t="shared" si="149"/>
        <v>2251.1711171466341</v>
      </c>
    </row>
    <row r="1510" spans="1:26" hidden="1" x14ac:dyDescent="0.25">
      <c r="A1510" t="s">
        <v>0</v>
      </c>
      <c r="B1510" s="1">
        <v>45898</v>
      </c>
      <c r="C1510" s="1">
        <v>47659</v>
      </c>
      <c r="D1510" t="s">
        <v>3</v>
      </c>
      <c r="E1510">
        <v>19000</v>
      </c>
      <c r="F1510" t="s">
        <v>2</v>
      </c>
      <c r="G1510" t="s">
        <v>2</v>
      </c>
      <c r="H1510" t="s">
        <v>2</v>
      </c>
      <c r="I1510">
        <v>11740.5</v>
      </c>
      <c r="J1510" t="s">
        <v>2</v>
      </c>
      <c r="K1510">
        <v>10428.049999999999</v>
      </c>
      <c r="L1510" t="s">
        <v>2</v>
      </c>
      <c r="M1510" t="s">
        <v>2</v>
      </c>
      <c r="N1510" t="s">
        <v>2</v>
      </c>
      <c r="O1510" t="s">
        <v>2</v>
      </c>
      <c r="P1510" t="s">
        <v>2</v>
      </c>
      <c r="Q1510">
        <v>24426.85</v>
      </c>
      <c r="R1510" s="4">
        <v>0.29421671371093239</v>
      </c>
      <c r="S1510" s="2">
        <f t="shared" si="144"/>
        <v>1</v>
      </c>
      <c r="T1510" s="6">
        <f t="shared" si="147"/>
        <v>4.822222222222222</v>
      </c>
      <c r="U1510" s="7">
        <v>6.5879999999999994E-2</v>
      </c>
      <c r="V1510" s="7">
        <v>1.37E-2</v>
      </c>
      <c r="W1510" s="3">
        <f t="shared" si="145"/>
        <v>1.101371417075111</v>
      </c>
      <c r="X1510" s="8">
        <f t="shared" si="148"/>
        <v>0.45528449492111989</v>
      </c>
      <c r="Y1510" s="3">
        <f t="shared" si="146"/>
        <v>10428.050000000001</v>
      </c>
      <c r="Z1510">
        <f t="shared" si="149"/>
        <v>1391.5622658316042</v>
      </c>
    </row>
    <row r="1511" spans="1:26" hidden="1" x14ac:dyDescent="0.25">
      <c r="A1511" t="s">
        <v>0</v>
      </c>
      <c r="B1511" s="1">
        <v>45898</v>
      </c>
      <c r="C1511" s="1">
        <v>47659</v>
      </c>
      <c r="D1511" t="s">
        <v>3</v>
      </c>
      <c r="E1511">
        <v>25000</v>
      </c>
      <c r="F1511" t="s">
        <v>2</v>
      </c>
      <c r="G1511" t="s">
        <v>2</v>
      </c>
      <c r="H1511" t="s">
        <v>2</v>
      </c>
      <c r="I1511">
        <v>8027</v>
      </c>
      <c r="J1511" t="s">
        <v>2</v>
      </c>
      <c r="K1511">
        <v>6720.1</v>
      </c>
      <c r="L1511" t="s">
        <v>2</v>
      </c>
      <c r="M1511" t="s">
        <v>2</v>
      </c>
      <c r="N1511" t="s">
        <v>2</v>
      </c>
      <c r="O1511" t="s">
        <v>2</v>
      </c>
      <c r="P1511" t="s">
        <v>2</v>
      </c>
      <c r="Q1511">
        <v>24426.85</v>
      </c>
      <c r="R1511" s="4">
        <v>0.22303017697643879</v>
      </c>
      <c r="S1511" s="2">
        <f t="shared" si="144"/>
        <v>0</v>
      </c>
      <c r="T1511" s="6">
        <f t="shared" si="147"/>
        <v>4.822222222222222</v>
      </c>
      <c r="U1511" s="7">
        <v>6.5879999999999994E-2</v>
      </c>
      <c r="V1511" s="7">
        <v>1.37E-2</v>
      </c>
      <c r="W1511" s="3">
        <f t="shared" si="145"/>
        <v>0.71129148075585535</v>
      </c>
      <c r="X1511" s="8">
        <f t="shared" si="148"/>
        <v>0.22152705244488491</v>
      </c>
      <c r="Y1511" s="3">
        <f t="shared" si="146"/>
        <v>6720.0999999995638</v>
      </c>
      <c r="Z1511">
        <f t="shared" si="149"/>
        <v>2050.5912812444894</v>
      </c>
    </row>
    <row r="1512" spans="1:26" hidden="1" x14ac:dyDescent="0.25">
      <c r="A1512" t="s">
        <v>0</v>
      </c>
      <c r="B1512" s="1">
        <v>45898</v>
      </c>
      <c r="C1512" s="1">
        <v>47659</v>
      </c>
      <c r="D1512" t="s">
        <v>3</v>
      </c>
      <c r="E1512">
        <v>23000</v>
      </c>
      <c r="F1512" t="s">
        <v>2</v>
      </c>
      <c r="G1512" t="s">
        <v>2</v>
      </c>
      <c r="H1512" t="s">
        <v>2</v>
      </c>
      <c r="I1512">
        <v>9179.65</v>
      </c>
      <c r="J1512" t="s">
        <v>2</v>
      </c>
      <c r="K1512">
        <v>7857.45</v>
      </c>
      <c r="L1512" t="s">
        <v>2</v>
      </c>
      <c r="M1512" t="s">
        <v>2</v>
      </c>
      <c r="N1512" t="s">
        <v>2</v>
      </c>
      <c r="O1512" t="s">
        <v>2</v>
      </c>
      <c r="P1512" t="s">
        <v>2</v>
      </c>
      <c r="Q1512">
        <v>24426.85</v>
      </c>
      <c r="R1512" s="4">
        <v>0.24012834923352189</v>
      </c>
      <c r="S1512" s="2">
        <f t="shared" si="144"/>
        <v>1</v>
      </c>
      <c r="T1512" s="6">
        <f t="shared" si="147"/>
        <v>4.822222222222222</v>
      </c>
      <c r="U1512" s="7">
        <v>6.5879999999999994E-2</v>
      </c>
      <c r="V1512" s="7">
        <v>1.37E-2</v>
      </c>
      <c r="W1512" s="3">
        <f t="shared" si="145"/>
        <v>0.85498052734747065</v>
      </c>
      <c r="X1512" s="8">
        <f t="shared" si="148"/>
        <v>0.32766926714954236</v>
      </c>
      <c r="Y1512" s="3">
        <f t="shared" si="146"/>
        <v>7857.4500000000007</v>
      </c>
      <c r="Z1512">
        <f t="shared" si="149"/>
        <v>1732.2816094401933</v>
      </c>
    </row>
    <row r="1513" spans="1:26" hidden="1" x14ac:dyDescent="0.25">
      <c r="A1513" t="s">
        <v>0</v>
      </c>
      <c r="B1513" s="1">
        <v>45898</v>
      </c>
      <c r="C1513" s="1">
        <v>47659</v>
      </c>
      <c r="D1513" t="s">
        <v>3</v>
      </c>
      <c r="E1513">
        <v>21000</v>
      </c>
      <c r="F1513" t="s">
        <v>2</v>
      </c>
      <c r="G1513" t="s">
        <v>2</v>
      </c>
      <c r="H1513" t="s">
        <v>2</v>
      </c>
      <c r="I1513">
        <v>10421.65</v>
      </c>
      <c r="J1513" t="s">
        <v>2</v>
      </c>
      <c r="K1513">
        <v>9098.7000000000007</v>
      </c>
      <c r="L1513" t="s">
        <v>2</v>
      </c>
      <c r="M1513" t="s">
        <v>2</v>
      </c>
      <c r="N1513" t="s">
        <v>2</v>
      </c>
      <c r="O1513" t="s">
        <v>2</v>
      </c>
      <c r="P1513" t="s">
        <v>2</v>
      </c>
      <c r="Q1513">
        <v>24426.85</v>
      </c>
      <c r="R1513" s="4">
        <v>0.26336058221234132</v>
      </c>
      <c r="S1513" s="2">
        <f t="shared" si="144"/>
        <v>1</v>
      </c>
      <c r="T1513" s="6">
        <f t="shared" si="147"/>
        <v>4.822222222222222</v>
      </c>
      <c r="U1513" s="7">
        <v>6.5879999999999994E-2</v>
      </c>
      <c r="V1513" s="7">
        <v>1.37E-2</v>
      </c>
      <c r="W1513" s="3">
        <f t="shared" si="145"/>
        <v>0.98562684780947807</v>
      </c>
      <c r="X1513" s="8">
        <f t="shared" si="148"/>
        <v>0.40729862902096048</v>
      </c>
      <c r="Y1513" s="3">
        <f t="shared" si="146"/>
        <v>9098.6999999999989</v>
      </c>
      <c r="Z1513">
        <f t="shared" si="149"/>
        <v>1517.8719376359004</v>
      </c>
    </row>
    <row r="1514" spans="1:26" hidden="1" x14ac:dyDescent="0.25">
      <c r="A1514" t="s">
        <v>0</v>
      </c>
      <c r="B1514" s="1">
        <v>45898</v>
      </c>
      <c r="C1514" s="1">
        <v>47659</v>
      </c>
      <c r="D1514" t="s">
        <v>3</v>
      </c>
      <c r="E1514">
        <v>20000</v>
      </c>
      <c r="F1514" t="s">
        <v>2</v>
      </c>
      <c r="G1514" t="s">
        <v>2</v>
      </c>
      <c r="H1514" t="s">
        <v>2</v>
      </c>
      <c r="I1514">
        <v>11072.4</v>
      </c>
      <c r="J1514" t="s">
        <v>2</v>
      </c>
      <c r="K1514">
        <v>9753.5</v>
      </c>
      <c r="L1514" t="s">
        <v>2</v>
      </c>
      <c r="M1514" t="s">
        <v>2</v>
      </c>
      <c r="N1514" t="s">
        <v>2</v>
      </c>
      <c r="O1514" t="s">
        <v>2</v>
      </c>
      <c r="P1514" t="s">
        <v>2</v>
      </c>
      <c r="Q1514">
        <v>24426.85</v>
      </c>
      <c r="R1514" s="4">
        <v>0.27774516117382658</v>
      </c>
      <c r="S1514" s="2">
        <f t="shared" si="144"/>
        <v>1</v>
      </c>
      <c r="T1514" s="6">
        <f t="shared" si="147"/>
        <v>4.822222222222222</v>
      </c>
      <c r="U1514" s="7">
        <v>6.5879999999999994E-2</v>
      </c>
      <c r="V1514" s="7">
        <v>1.37E-2</v>
      </c>
      <c r="W1514" s="3">
        <f t="shared" si="145"/>
        <v>1.04534547480799</v>
      </c>
      <c r="X1514" s="8">
        <f t="shared" si="148"/>
        <v>0.43542935528301696</v>
      </c>
      <c r="Y1514" s="3">
        <f t="shared" si="146"/>
        <v>9753.4999999999982</v>
      </c>
      <c r="Z1514">
        <f t="shared" si="149"/>
        <v>1444.8421017337514</v>
      </c>
    </row>
    <row r="1515" spans="1:26" hidden="1" x14ac:dyDescent="0.25">
      <c r="A1515" t="s">
        <v>0</v>
      </c>
      <c r="B1515" s="1">
        <v>45898</v>
      </c>
      <c r="C1515" s="1">
        <v>47659</v>
      </c>
      <c r="D1515" t="s">
        <v>3</v>
      </c>
      <c r="E1515">
        <v>30000</v>
      </c>
      <c r="F1515" t="s">
        <v>2</v>
      </c>
      <c r="G1515" t="s">
        <v>2</v>
      </c>
      <c r="H1515" t="s">
        <v>2</v>
      </c>
      <c r="I1515">
        <v>5580.35</v>
      </c>
      <c r="J1515" t="s">
        <v>2</v>
      </c>
      <c r="K1515">
        <v>4375.45</v>
      </c>
      <c r="L1515" t="s">
        <v>2</v>
      </c>
      <c r="M1515" t="s">
        <v>2</v>
      </c>
      <c r="N1515" t="s">
        <v>2</v>
      </c>
      <c r="O1515" t="s">
        <v>2</v>
      </c>
      <c r="P1515" t="s">
        <v>2</v>
      </c>
      <c r="Q1515">
        <v>24426.85</v>
      </c>
      <c r="R1515" s="4">
        <v>0.19760485520653301</v>
      </c>
      <c r="S1515" s="2">
        <f t="shared" si="144"/>
        <v>0</v>
      </c>
      <c r="T1515" s="6">
        <f t="shared" si="147"/>
        <v>4.822222222222222</v>
      </c>
      <c r="U1515" s="7">
        <v>6.5879999999999994E-2</v>
      </c>
      <c r="V1515" s="7">
        <v>1.37E-2</v>
      </c>
      <c r="W1515" s="3">
        <f t="shared" si="145"/>
        <v>0.3232247236787511</v>
      </c>
      <c r="X1515" s="8">
        <f t="shared" si="148"/>
        <v>-0.11070681981782104</v>
      </c>
      <c r="Y1515" s="3">
        <f t="shared" si="146"/>
        <v>4375.4500000035932</v>
      </c>
      <c r="Z1515">
        <f t="shared" si="149"/>
        <v>3345.0904607552256</v>
      </c>
    </row>
    <row r="1516" spans="1:26" hidden="1" x14ac:dyDescent="0.25">
      <c r="A1516" t="s">
        <v>0</v>
      </c>
      <c r="B1516" s="1">
        <v>45898</v>
      </c>
      <c r="C1516" s="1">
        <v>47659</v>
      </c>
      <c r="D1516" t="s">
        <v>3</v>
      </c>
      <c r="E1516">
        <v>27000</v>
      </c>
      <c r="F1516" t="s">
        <v>2</v>
      </c>
      <c r="G1516" t="s">
        <v>2</v>
      </c>
      <c r="H1516" t="s">
        <v>2</v>
      </c>
      <c r="I1516">
        <v>6972.5</v>
      </c>
      <c r="J1516" t="s">
        <v>2</v>
      </c>
      <c r="K1516">
        <v>5694.65</v>
      </c>
      <c r="L1516" t="s">
        <v>2</v>
      </c>
      <c r="M1516" t="s">
        <v>2</v>
      </c>
      <c r="N1516" t="s">
        <v>2</v>
      </c>
      <c r="O1516" t="s">
        <v>2</v>
      </c>
      <c r="P1516" t="s">
        <v>2</v>
      </c>
      <c r="Q1516">
        <v>24426.85</v>
      </c>
      <c r="R1516" s="4">
        <v>0.21046889962323501</v>
      </c>
      <c r="S1516" s="2">
        <f t="shared" si="144"/>
        <v>0</v>
      </c>
      <c r="T1516" s="6">
        <f t="shared" si="147"/>
        <v>4.822222222222222</v>
      </c>
      <c r="U1516" s="7">
        <v>6.5879999999999994E-2</v>
      </c>
      <c r="V1516" s="7">
        <v>1.37E-2</v>
      </c>
      <c r="W1516" s="3">
        <f t="shared" si="145"/>
        <v>0.5588185610296128</v>
      </c>
      <c r="X1516" s="8">
        <f t="shared" si="148"/>
        <v>9.6638143569323376E-2</v>
      </c>
      <c r="Y1516" s="3">
        <f t="shared" si="146"/>
        <v>5694.6500000000015</v>
      </c>
      <c r="Z1516">
        <f t="shared" si="149"/>
        <v>2480.8009530487834</v>
      </c>
    </row>
    <row r="1517" spans="1:26" hidden="1" x14ac:dyDescent="0.25">
      <c r="A1517" t="s">
        <v>0</v>
      </c>
      <c r="B1517" s="1">
        <v>45898</v>
      </c>
      <c r="C1517" s="1">
        <v>47659</v>
      </c>
      <c r="D1517" t="s">
        <v>3</v>
      </c>
      <c r="E1517">
        <v>22000</v>
      </c>
      <c r="F1517" t="s">
        <v>2</v>
      </c>
      <c r="G1517" t="s">
        <v>2</v>
      </c>
      <c r="H1517" t="s">
        <v>2</v>
      </c>
      <c r="I1517">
        <v>9790.15</v>
      </c>
      <c r="J1517" t="s">
        <v>2</v>
      </c>
      <c r="K1517">
        <v>8466</v>
      </c>
      <c r="L1517" t="s">
        <v>2</v>
      </c>
      <c r="M1517" t="s">
        <v>2</v>
      </c>
      <c r="N1517" t="s">
        <v>2</v>
      </c>
      <c r="O1517" t="s">
        <v>2</v>
      </c>
      <c r="P1517" t="s">
        <v>2</v>
      </c>
      <c r="Q1517">
        <v>24426.85</v>
      </c>
      <c r="R1517" s="4">
        <v>0.2508856154108649</v>
      </c>
      <c r="S1517" s="2">
        <f t="shared" si="144"/>
        <v>1</v>
      </c>
      <c r="T1517" s="6">
        <f t="shared" si="147"/>
        <v>4.822222222222222</v>
      </c>
      <c r="U1517" s="7">
        <v>6.5879999999999994E-2</v>
      </c>
      <c r="V1517" s="7">
        <v>1.37E-2</v>
      </c>
      <c r="W1517" s="3">
        <f t="shared" si="145"/>
        <v>0.92212183534187664</v>
      </c>
      <c r="X1517" s="8">
        <f t="shared" si="148"/>
        <v>0.37118809324056035</v>
      </c>
      <c r="Y1517" s="3">
        <f t="shared" si="146"/>
        <v>8466.0000000000055</v>
      </c>
      <c r="Z1517">
        <f t="shared" si="149"/>
        <v>1613.0017735380461</v>
      </c>
    </row>
    <row r="1518" spans="1:26" hidden="1" x14ac:dyDescent="0.25">
      <c r="A1518" t="s">
        <v>0</v>
      </c>
      <c r="B1518" s="1">
        <v>45898</v>
      </c>
      <c r="C1518" s="1">
        <v>47659</v>
      </c>
      <c r="D1518" t="s">
        <v>3</v>
      </c>
      <c r="E1518">
        <v>29000</v>
      </c>
      <c r="F1518" t="s">
        <v>2</v>
      </c>
      <c r="G1518" t="s">
        <v>2</v>
      </c>
      <c r="H1518" t="s">
        <v>2</v>
      </c>
      <c r="I1518">
        <v>6019.2</v>
      </c>
      <c r="J1518" t="s">
        <v>2</v>
      </c>
      <c r="K1518">
        <v>4785.7</v>
      </c>
      <c r="L1518" t="s">
        <v>2</v>
      </c>
      <c r="M1518" t="s">
        <v>2</v>
      </c>
      <c r="N1518" t="s">
        <v>2</v>
      </c>
      <c r="O1518" t="s">
        <v>2</v>
      </c>
      <c r="P1518" t="s">
        <v>2</v>
      </c>
      <c r="Q1518">
        <v>24426.85</v>
      </c>
      <c r="R1518" s="4">
        <v>0.201240280339783</v>
      </c>
      <c r="S1518" s="2">
        <f t="shared" si="144"/>
        <v>0</v>
      </c>
      <c r="T1518" s="6">
        <f t="shared" si="147"/>
        <v>4.822222222222222</v>
      </c>
      <c r="U1518" s="7">
        <v>6.5879999999999994E-2</v>
      </c>
      <c r="V1518" s="7">
        <v>1.37E-2</v>
      </c>
      <c r="W1518" s="3">
        <f t="shared" si="145"/>
        <v>0.40201189685566963</v>
      </c>
      <c r="X1518" s="8">
        <f t="shared" si="148"/>
        <v>-3.9902879834685101E-2</v>
      </c>
      <c r="Y1518" s="3">
        <f t="shared" si="146"/>
        <v>4785.7000000000025</v>
      </c>
      <c r="Z1518">
        <f t="shared" si="149"/>
        <v>3027.5106248530756</v>
      </c>
    </row>
    <row r="1519" spans="1:26" hidden="1" x14ac:dyDescent="0.25">
      <c r="A1519" t="s">
        <v>0</v>
      </c>
      <c r="B1519" s="1">
        <v>45898</v>
      </c>
      <c r="C1519" s="1">
        <v>47659</v>
      </c>
      <c r="D1519" t="s">
        <v>3</v>
      </c>
      <c r="E1519">
        <v>31000</v>
      </c>
      <c r="F1519" t="s">
        <v>2</v>
      </c>
      <c r="G1519" t="s">
        <v>2</v>
      </c>
      <c r="H1519" t="s">
        <v>2</v>
      </c>
      <c r="I1519">
        <v>5167.8</v>
      </c>
      <c r="J1519" t="s">
        <v>2</v>
      </c>
      <c r="K1519">
        <v>3993.35</v>
      </c>
      <c r="L1519" t="s">
        <v>2</v>
      </c>
      <c r="M1519" t="s">
        <v>2</v>
      </c>
      <c r="N1519" t="s">
        <v>2</v>
      </c>
      <c r="O1519" t="s">
        <v>2</v>
      </c>
      <c r="P1519" t="s">
        <v>2</v>
      </c>
      <c r="Q1519">
        <v>24426.85</v>
      </c>
      <c r="R1519" s="4">
        <v>0.19445606025028131</v>
      </c>
      <c r="S1519" s="2">
        <f t="shared" si="144"/>
        <v>0</v>
      </c>
      <c r="T1519" s="6">
        <f t="shared" si="147"/>
        <v>4.822222222222222</v>
      </c>
      <c r="U1519" s="7">
        <v>6.5879999999999994E-2</v>
      </c>
      <c r="V1519" s="7">
        <v>1.37E-2</v>
      </c>
      <c r="W1519" s="3">
        <f t="shared" si="145"/>
        <v>0.24469994015220076</v>
      </c>
      <c r="X1519" s="8">
        <f t="shared" si="148"/>
        <v>-0.1823169885486346</v>
      </c>
      <c r="Y1519" s="3">
        <f t="shared" si="146"/>
        <v>3993.3500000000022</v>
      </c>
      <c r="Z1519">
        <f t="shared" si="149"/>
        <v>3690.8202966573699</v>
      </c>
    </row>
  </sheetData>
  <autoFilter ref="A1:Z1519" xr:uid="{64445D4F-F823-4D72-9BB3-FE7D54AEFFD5}">
    <filterColumn colId="2">
      <filters>
        <dateGroupItem year="2026" month="12" dateTimeGrouping="month"/>
      </filters>
    </filterColumn>
    <filterColumn colId="3">
      <filters>
        <filter val="P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Vikram Sarkar</dc:creator>
  <cp:lastModifiedBy>Vikram Sarkar</cp:lastModifiedBy>
  <dcterms:created xsi:type="dcterms:W3CDTF">2025-09-09T05:57:55Z</dcterms:created>
  <dcterms:modified xsi:type="dcterms:W3CDTF">2025-09-16T09:29:05Z</dcterms:modified>
</cp:coreProperties>
</file>