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6400" windowHeight="12795" activeTab="1"/>
  </bookViews>
  <sheets>
    <sheet name="stockfi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E3" i="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2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"/>
</calcChain>
</file>

<file path=xl/sharedStrings.xml><?xml version="1.0" encoding="utf-8"?>
<sst xmlns="http://schemas.openxmlformats.org/spreadsheetml/2006/main" count="403" uniqueCount="88">
  <si>
    <t>ticker</t>
  </si>
  <si>
    <t>comp_name</t>
  </si>
  <si>
    <t>exchange</t>
  </si>
  <si>
    <t>per_end_date</t>
  </si>
  <si>
    <t>per_fisc_year</t>
  </si>
  <si>
    <t>per_cal_year</t>
  </si>
  <si>
    <t>zacks_sector_code</t>
  </si>
  <si>
    <t>zacks_x_ind_code</t>
  </si>
  <si>
    <t>filing_date</t>
  </si>
  <si>
    <t>bus_city</t>
  </si>
  <si>
    <t>bus_state_name</t>
  </si>
  <si>
    <t>bus_post_code</t>
  </si>
  <si>
    <t>tot_revnu</t>
  </si>
  <si>
    <t>emp_cnt</t>
  </si>
  <si>
    <t>res_dev_exp</t>
  </si>
  <si>
    <t>tot_sell_gen_admin_exp</t>
  </si>
  <si>
    <t>oper_income</t>
  </si>
  <si>
    <t>pre_tax_income</t>
  </si>
  <si>
    <t>tot_oper_exp</t>
  </si>
  <si>
    <t>net_prop_plant_equip</t>
  </si>
  <si>
    <t>tot_revnu_growth</t>
  </si>
  <si>
    <t>emp_cnt_growth</t>
  </si>
  <si>
    <t>res_dev_exp_growth</t>
  </si>
  <si>
    <t>tot_sell_gen_admin_exp_growth</t>
  </si>
  <si>
    <t>tot_oper_exp_growth</t>
  </si>
  <si>
    <t>net_prop_plant_equip_growth</t>
  </si>
  <si>
    <t>AAPL</t>
  </si>
  <si>
    <t>APPLE INC</t>
  </si>
  <si>
    <t>NSDQ</t>
  </si>
  <si>
    <t>CUPERTINO</t>
  </si>
  <si>
    <t>CA</t>
  </si>
  <si>
    <t>BA</t>
  </si>
  <si>
    <t>BOEING CO</t>
  </si>
  <si>
    <t>NYSE</t>
  </si>
  <si>
    <t>CHICAGO</t>
  </si>
  <si>
    <t>IL</t>
  </si>
  <si>
    <t>CAT</t>
  </si>
  <si>
    <t>CATERPILLAR INC</t>
  </si>
  <si>
    <t>PEORIA</t>
  </si>
  <si>
    <t>CSCO</t>
  </si>
  <si>
    <t>CISCO SYSTEMS</t>
  </si>
  <si>
    <t>SAN JOSE</t>
  </si>
  <si>
    <t>CVX</t>
  </si>
  <si>
    <t>CHEVRON CORP</t>
  </si>
  <si>
    <t>SAN RAMON</t>
  </si>
  <si>
    <t>DD</t>
  </si>
  <si>
    <t>DU PONT (EI) DE</t>
  </si>
  <si>
    <t>WILMINGTON</t>
  </si>
  <si>
    <t>DE</t>
  </si>
  <si>
    <t>IBM</t>
  </si>
  <si>
    <t>INTL BUS MACH</t>
  </si>
  <si>
    <t>ARMONK</t>
  </si>
  <si>
    <t>NY</t>
  </si>
  <si>
    <t>INTC</t>
  </si>
  <si>
    <t>INTEL CORP</t>
  </si>
  <si>
    <t>SANTA CLARA</t>
  </si>
  <si>
    <t>JNJ</t>
  </si>
  <si>
    <t>JOHNSON &amp; JOHNS</t>
  </si>
  <si>
    <t>NEW BRUNSWICK</t>
  </si>
  <si>
    <t>NJ</t>
  </si>
  <si>
    <t>MMM</t>
  </si>
  <si>
    <t>3M CO</t>
  </si>
  <si>
    <t>ST. PAUL</t>
  </si>
  <si>
    <t>MN</t>
  </si>
  <si>
    <t>ST PAUL</t>
  </si>
  <si>
    <t>MRK</t>
  </si>
  <si>
    <t>MERCK &amp; CO INC</t>
  </si>
  <si>
    <t>WHITEHOUSE STATION</t>
  </si>
  <si>
    <t>KENILWORTH</t>
  </si>
  <si>
    <t>MSFT</t>
  </si>
  <si>
    <t>MICROSOFT CORP</t>
  </si>
  <si>
    <t>REDMOND</t>
  </si>
  <si>
    <t>WA</t>
  </si>
  <si>
    <t>PFE</t>
  </si>
  <si>
    <t>PFIZER INC</t>
  </si>
  <si>
    <t>NEW YORK</t>
  </si>
  <si>
    <t>UTX</t>
  </si>
  <si>
    <t>UTD TECHS CORP</t>
  </si>
  <si>
    <t>HARTFORD</t>
  </si>
  <si>
    <t>CT</t>
  </si>
  <si>
    <t>Farmington</t>
  </si>
  <si>
    <t>XOM</t>
  </si>
  <si>
    <t>EXXON MOBIL CRP</t>
  </si>
  <si>
    <t>IRVING</t>
  </si>
  <si>
    <t>TX</t>
  </si>
  <si>
    <t>Pred RevGr</t>
  </si>
  <si>
    <t>Pred Rev</t>
  </si>
  <si>
    <t>Company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</si>
</sst>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101730140875248"/>
          <c:y val="3.2678497969210803E-2"/>
          <c:w val="0.75110611173603303"/>
          <c:h val="0.87171924701465298"/>
        </c:manualLayout>
      </c:layout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Pred Rev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Sheet1!$E$2:$E$74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Sheet1!$F$2:$F$74</c:f>
              <c:numCache>
                <c:formatCode>_(* #,##0_);_(* \(#,##0\);_(* "-"??_);_(@_)</c:formatCode>
                <c:ptCount val="73"/>
                <c:pt idx="0">
                  <c:v>24402.514289054103</c:v>
                </c:pt>
                <c:pt idx="1">
                  <c:v>26764.893463855416</c:v>
                </c:pt>
                <c:pt idx="2">
                  <c:v>26780.468961038954</c:v>
                </c:pt>
                <c:pt idx="3">
                  <c:v>29894.220818077069</c:v>
                </c:pt>
                <c:pt idx="4">
                  <c:v>30089.173907750341</c:v>
                </c:pt>
                <c:pt idx="5">
                  <c:v>30485.975243882956</c:v>
                </c:pt>
                <c:pt idx="6">
                  <c:v>30651.282417564613</c:v>
                </c:pt>
                <c:pt idx="7">
                  <c:v>31053.901432048162</c:v>
                </c:pt>
                <c:pt idx="8">
                  <c:v>31701.156327205124</c:v>
                </c:pt>
                <c:pt idx="9">
                  <c:v>39021.159830961362</c:v>
                </c:pt>
                <c:pt idx="10">
                  <c:v>41811.69446277112</c:v>
                </c:pt>
                <c:pt idx="11">
                  <c:v>42686.098931430155</c:v>
                </c:pt>
                <c:pt idx="12">
                  <c:v>43635.60362791465</c:v>
                </c:pt>
                <c:pt idx="13">
                  <c:v>44117.329324780549</c:v>
                </c:pt>
                <c:pt idx="14">
                  <c:v>46641.492869751266</c:v>
                </c:pt>
                <c:pt idx="15">
                  <c:v>46770.362274321109</c:v>
                </c:pt>
                <c:pt idx="16">
                  <c:v>47689.038397280616</c:v>
                </c:pt>
                <c:pt idx="17">
                  <c:v>47919.0109735878</c:v>
                </c:pt>
                <c:pt idx="18">
                  <c:v>48060.666221524618</c:v>
                </c:pt>
                <c:pt idx="19">
                  <c:v>48243.152407333924</c:v>
                </c:pt>
                <c:pt idx="20">
                  <c:v>49519.360574964587</c:v>
                </c:pt>
                <c:pt idx="21">
                  <c:v>50879.24924496645</c:v>
                </c:pt>
                <c:pt idx="22">
                  <c:v>51673.75148275074</c:v>
                </c:pt>
                <c:pt idx="23">
                  <c:v>52046.838857142859</c:v>
                </c:pt>
                <c:pt idx="24">
                  <c:v>53185.736648041122</c:v>
                </c:pt>
                <c:pt idx="25">
                  <c:v>53352.579834228171</c:v>
                </c:pt>
                <c:pt idx="26">
                  <c:v>53590.867653874193</c:v>
                </c:pt>
                <c:pt idx="27">
                  <c:v>55882.329357672534</c:v>
                </c:pt>
                <c:pt idx="28">
                  <c:v>56350.424606588829</c:v>
                </c:pt>
                <c:pt idx="29">
                  <c:v>56917.87881574365</c:v>
                </c:pt>
                <c:pt idx="30">
                  <c:v>57279.969304254962</c:v>
                </c:pt>
                <c:pt idx="31">
                  <c:v>57401.389213533053</c:v>
                </c:pt>
                <c:pt idx="32">
                  <c:v>57422.314332688176</c:v>
                </c:pt>
                <c:pt idx="33">
                  <c:v>57954.396555528911</c:v>
                </c:pt>
                <c:pt idx="34">
                  <c:v>58404.700733071717</c:v>
                </c:pt>
                <c:pt idx="35">
                  <c:v>58988.398223859891</c:v>
                </c:pt>
                <c:pt idx="36">
                  <c:v>59425.821175526158</c:v>
                </c:pt>
                <c:pt idx="37">
                  <c:v>61779.636257345279</c:v>
                </c:pt>
                <c:pt idx="38">
                  <c:v>64904.207481362631</c:v>
                </c:pt>
                <c:pt idx="39">
                  <c:v>66498.900884770919</c:v>
                </c:pt>
                <c:pt idx="40">
                  <c:v>69774.886128830069</c:v>
                </c:pt>
                <c:pt idx="41">
                  <c:v>70453.441010308889</c:v>
                </c:pt>
                <c:pt idx="42">
                  <c:v>71678.347689703922</c:v>
                </c:pt>
                <c:pt idx="43">
                  <c:v>72190.11690357326</c:v>
                </c:pt>
                <c:pt idx="44">
                  <c:v>73404.966696497315</c:v>
                </c:pt>
                <c:pt idx="45">
                  <c:v>81027.062550864677</c:v>
                </c:pt>
                <c:pt idx="46">
                  <c:v>83396.539810200557</c:v>
                </c:pt>
                <c:pt idx="47">
                  <c:v>83672.622776753837</c:v>
                </c:pt>
                <c:pt idx="48">
                  <c:v>84338.769988911197</c:v>
                </c:pt>
                <c:pt idx="49">
                  <c:v>85025.150905163813</c:v>
                </c:pt>
                <c:pt idx="50">
                  <c:v>86799.93219207511</c:v>
                </c:pt>
                <c:pt idx="51">
                  <c:v>88975.837104825303</c:v>
                </c:pt>
                <c:pt idx="52">
                  <c:v>90457.918717353023</c:v>
                </c:pt>
                <c:pt idx="53">
                  <c:v>95244.115563345462</c:v>
                </c:pt>
                <c:pt idx="54">
                  <c:v>96654.779161473896</c:v>
                </c:pt>
                <c:pt idx="55">
                  <c:v>97135.949006326773</c:v>
                </c:pt>
                <c:pt idx="56">
                  <c:v>100786.34654464984</c:v>
                </c:pt>
                <c:pt idx="57">
                  <c:v>102909.88969179269</c:v>
                </c:pt>
                <c:pt idx="58">
                  <c:v>108123.04813742088</c:v>
                </c:pt>
                <c:pt idx="59">
                  <c:v>124885.56042653501</c:v>
                </c:pt>
                <c:pt idx="60">
                  <c:v>167111.44771806951</c:v>
                </c:pt>
                <c:pt idx="61">
                  <c:v>182606.19881388888</c:v>
                </c:pt>
                <c:pt idx="62">
                  <c:v>185192.56096813377</c:v>
                </c:pt>
                <c:pt idx="63">
                  <c:v>218861.91839372247</c:v>
                </c:pt>
                <c:pt idx="64">
                  <c:v>223013.73009202417</c:v>
                </c:pt>
                <c:pt idx="65">
                  <c:v>227652.73625411576</c:v>
                </c:pt>
                <c:pt idx="66">
                  <c:v>241558.79677993836</c:v>
                </c:pt>
                <c:pt idx="67">
                  <c:v>244921.3747931282</c:v>
                </c:pt>
                <c:pt idx="68">
                  <c:v>245260.25884554914</c:v>
                </c:pt>
                <c:pt idx="69">
                  <c:v>305863.11546356045</c:v>
                </c:pt>
                <c:pt idx="70">
                  <c:v>422829.39000733168</c:v>
                </c:pt>
                <c:pt idx="71">
                  <c:v>463723.97634362057</c:v>
                </c:pt>
                <c:pt idx="72">
                  <c:v>480068.34499150474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tot_revnu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Sheet1!$E$2:$E$74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Sheet1!$G$2:$G$74</c:f>
              <c:numCache>
                <c:formatCode>_(* #,##0_);_(* \(#,##0\);_(* "-"??_);_(@_)</c:formatCode>
                <c:ptCount val="73"/>
                <c:pt idx="0">
                  <c:v>24594</c:v>
                </c:pt>
                <c:pt idx="1">
                  <c:v>25130</c:v>
                </c:pt>
                <c:pt idx="2">
                  <c:v>28406</c:v>
                </c:pt>
                <c:pt idx="3">
                  <c:v>29904</c:v>
                </c:pt>
                <c:pt idx="4">
                  <c:v>30109</c:v>
                </c:pt>
                <c:pt idx="5">
                  <c:v>28998</c:v>
                </c:pt>
                <c:pt idx="6">
                  <c:v>30274</c:v>
                </c:pt>
                <c:pt idx="7">
                  <c:v>30871</c:v>
                </c:pt>
                <c:pt idx="8">
                  <c:v>31821</c:v>
                </c:pt>
                <c:pt idx="9">
                  <c:v>39498</c:v>
                </c:pt>
                <c:pt idx="10">
                  <c:v>39807</c:v>
                </c:pt>
                <c:pt idx="11">
                  <c:v>38537</c:v>
                </c:pt>
                <c:pt idx="12">
                  <c:v>42237</c:v>
                </c:pt>
                <c:pt idx="13">
                  <c:v>46061</c:v>
                </c:pt>
                <c:pt idx="14">
                  <c:v>44033</c:v>
                </c:pt>
                <c:pt idx="15">
                  <c:v>47267</c:v>
                </c:pt>
                <c:pt idx="16">
                  <c:v>49247</c:v>
                </c:pt>
                <c:pt idx="17">
                  <c:v>47011</c:v>
                </c:pt>
                <c:pt idx="18">
                  <c:v>48607</c:v>
                </c:pt>
                <c:pt idx="19">
                  <c:v>49161</c:v>
                </c:pt>
                <c:pt idx="20">
                  <c:v>47142</c:v>
                </c:pt>
                <c:pt idx="21">
                  <c:v>48851</c:v>
                </c:pt>
                <c:pt idx="22">
                  <c:v>51584</c:v>
                </c:pt>
                <c:pt idx="23">
                  <c:v>49605</c:v>
                </c:pt>
                <c:pt idx="24">
                  <c:v>54657</c:v>
                </c:pt>
                <c:pt idx="25">
                  <c:v>55870</c:v>
                </c:pt>
                <c:pt idx="26">
                  <c:v>52824</c:v>
                </c:pt>
                <c:pt idx="27">
                  <c:v>52708</c:v>
                </c:pt>
                <c:pt idx="28">
                  <c:v>56600</c:v>
                </c:pt>
                <c:pt idx="29">
                  <c:v>57244</c:v>
                </c:pt>
                <c:pt idx="30">
                  <c:v>53341</c:v>
                </c:pt>
                <c:pt idx="31">
                  <c:v>55355</c:v>
                </c:pt>
                <c:pt idx="32">
                  <c:v>57900</c:v>
                </c:pt>
                <c:pt idx="33">
                  <c:v>55184</c:v>
                </c:pt>
                <c:pt idx="34">
                  <c:v>57708</c:v>
                </c:pt>
                <c:pt idx="35">
                  <c:v>56098</c:v>
                </c:pt>
                <c:pt idx="36">
                  <c:v>55656</c:v>
                </c:pt>
                <c:pt idx="37">
                  <c:v>59387</c:v>
                </c:pt>
                <c:pt idx="38">
                  <c:v>65875</c:v>
                </c:pt>
                <c:pt idx="39">
                  <c:v>67224</c:v>
                </c:pt>
                <c:pt idx="40">
                  <c:v>74331</c:v>
                </c:pt>
                <c:pt idx="41">
                  <c:v>71312</c:v>
                </c:pt>
                <c:pt idx="42">
                  <c:v>70074</c:v>
                </c:pt>
                <c:pt idx="43">
                  <c:v>71890</c:v>
                </c:pt>
                <c:pt idx="44">
                  <c:v>77849</c:v>
                </c:pt>
                <c:pt idx="45">
                  <c:v>81698</c:v>
                </c:pt>
                <c:pt idx="46">
                  <c:v>73723</c:v>
                </c:pt>
                <c:pt idx="47">
                  <c:v>85320</c:v>
                </c:pt>
                <c:pt idx="48">
                  <c:v>79919</c:v>
                </c:pt>
                <c:pt idx="49">
                  <c:v>81741</c:v>
                </c:pt>
                <c:pt idx="50">
                  <c:v>86623</c:v>
                </c:pt>
                <c:pt idx="51">
                  <c:v>86833</c:v>
                </c:pt>
                <c:pt idx="52">
                  <c:v>90762</c:v>
                </c:pt>
                <c:pt idx="53">
                  <c:v>92793</c:v>
                </c:pt>
                <c:pt idx="54">
                  <c:v>96114</c:v>
                </c:pt>
                <c:pt idx="55">
                  <c:v>94571</c:v>
                </c:pt>
                <c:pt idx="56">
                  <c:v>98367</c:v>
                </c:pt>
                <c:pt idx="57">
                  <c:v>102874</c:v>
                </c:pt>
                <c:pt idx="58">
                  <c:v>93580</c:v>
                </c:pt>
                <c:pt idx="59">
                  <c:v>114472</c:v>
                </c:pt>
                <c:pt idx="60">
                  <c:v>138477</c:v>
                </c:pt>
                <c:pt idx="61">
                  <c:v>182795</c:v>
                </c:pt>
                <c:pt idx="62">
                  <c:v>170910</c:v>
                </c:pt>
                <c:pt idx="63">
                  <c:v>211970</c:v>
                </c:pt>
                <c:pt idx="64">
                  <c:v>233715</c:v>
                </c:pt>
                <c:pt idx="65">
                  <c:v>215639</c:v>
                </c:pt>
                <c:pt idx="66">
                  <c:v>228848</c:v>
                </c:pt>
                <c:pt idx="67">
                  <c:v>226094</c:v>
                </c:pt>
                <c:pt idx="68">
                  <c:v>241909</c:v>
                </c:pt>
                <c:pt idx="69">
                  <c:v>268882</c:v>
                </c:pt>
                <c:pt idx="70">
                  <c:v>411939</c:v>
                </c:pt>
                <c:pt idx="71">
                  <c:v>438255</c:v>
                </c:pt>
                <c:pt idx="72">
                  <c:v>480681</c:v>
                </c:pt>
              </c:numCache>
            </c:numRef>
          </c:yVal>
        </c:ser>
        <c:axId val="56132352"/>
        <c:axId val="54434816"/>
      </c:scatterChart>
      <c:valAx>
        <c:axId val="56132352"/>
        <c:scaling>
          <c:orientation val="minMax"/>
        </c:scaling>
        <c:axPos val="b"/>
        <c:numFmt formatCode="General" sourceLinked="1"/>
        <c:tickLblPos val="nextTo"/>
        <c:crossAx val="54434816"/>
        <c:crosses val="autoZero"/>
        <c:crossBetween val="midCat"/>
      </c:valAx>
      <c:valAx>
        <c:axId val="5443481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5613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12</xdr:row>
      <xdr:rowOff>142874</xdr:rowOff>
    </xdr:from>
    <xdr:to>
      <xdr:col>19</xdr:col>
      <xdr:colOff>380999</xdr:colOff>
      <xdr:row>35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4"/>
  <sheetViews>
    <sheetView topLeftCell="Z1" workbookViewId="0">
      <selection activeCell="AB1" sqref="AB1:AF1048576"/>
    </sheetView>
  </sheetViews>
  <sheetFormatPr defaultRowHeight="15"/>
  <cols>
    <col min="1" max="1" width="4" bestFit="1" customWidth="1"/>
    <col min="2" max="2" width="6.140625" bestFit="1" customWidth="1"/>
    <col min="3" max="3" width="18.140625" bestFit="1" customWidth="1"/>
    <col min="4" max="4" width="9.42578125" bestFit="1" customWidth="1"/>
    <col min="5" max="5" width="13.5703125" bestFit="1" customWidth="1"/>
    <col min="6" max="6" width="12.85546875" bestFit="1" customWidth="1"/>
    <col min="7" max="7" width="12.28515625" bestFit="1" customWidth="1"/>
    <col min="8" max="8" width="17.5703125" bestFit="1" customWidth="1"/>
    <col min="9" max="9" width="16.85546875" bestFit="1" customWidth="1"/>
    <col min="10" max="10" width="10.7109375" bestFit="1" customWidth="1"/>
    <col min="11" max="11" width="21.140625" bestFit="1" customWidth="1"/>
    <col min="12" max="12" width="15.7109375" bestFit="1" customWidth="1"/>
    <col min="13" max="13" width="14.42578125" bestFit="1" customWidth="1"/>
    <col min="14" max="14" width="9.7109375" bestFit="1" customWidth="1"/>
    <col min="15" max="15" width="8.7109375" bestFit="1" customWidth="1"/>
    <col min="16" max="16" width="12.28515625" bestFit="1" customWidth="1"/>
    <col min="17" max="17" width="23.28515625" bestFit="1" customWidth="1"/>
    <col min="18" max="18" width="12.7109375" bestFit="1" customWidth="1"/>
    <col min="19" max="19" width="15.42578125" bestFit="1" customWidth="1"/>
    <col min="20" max="20" width="13.140625" bestFit="1" customWidth="1"/>
    <col min="21" max="21" width="21.140625" bestFit="1" customWidth="1"/>
    <col min="22" max="22" width="17.28515625" bestFit="1" customWidth="1"/>
    <col min="23" max="23" width="16.140625" bestFit="1" customWidth="1"/>
    <col min="24" max="24" width="19.85546875" bestFit="1" customWidth="1"/>
    <col min="25" max="25" width="30.85546875" bestFit="1" customWidth="1"/>
    <col min="26" max="26" width="20.5703125" bestFit="1" customWidth="1"/>
    <col min="27" max="27" width="28.7109375" bestFit="1" customWidth="1"/>
    <col min="29" max="29" width="10.85546875" bestFit="1" customWidth="1"/>
    <col min="30" max="30" width="17.28515625" style="2" bestFit="1" customWidth="1"/>
    <col min="31" max="31" width="11.5703125" bestFit="1" customWidth="1"/>
    <col min="32" max="32" width="11.5703125" style="3" bestFit="1" customWidth="1"/>
  </cols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2" t="s">
        <v>24</v>
      </c>
      <c r="AC1" t="s">
        <v>85</v>
      </c>
      <c r="AD1" s="2" t="s">
        <v>20</v>
      </c>
      <c r="AE1" t="s">
        <v>86</v>
      </c>
      <c r="AF1" s="3" t="s">
        <v>12</v>
      </c>
    </row>
    <row r="2" spans="1:32">
      <c r="A2">
        <v>3</v>
      </c>
      <c r="B2" t="s">
        <v>26</v>
      </c>
      <c r="C2" t="s">
        <v>27</v>
      </c>
      <c r="D2" t="s">
        <v>28</v>
      </c>
      <c r="E2" s="1">
        <v>41547</v>
      </c>
      <c r="F2">
        <v>2013</v>
      </c>
      <c r="G2">
        <v>2013</v>
      </c>
      <c r="H2">
        <v>10</v>
      </c>
      <c r="I2">
        <v>199</v>
      </c>
      <c r="J2" s="1">
        <v>41577</v>
      </c>
      <c r="K2" t="s">
        <v>29</v>
      </c>
      <c r="L2" t="s">
        <v>30</v>
      </c>
      <c r="M2">
        <v>95014</v>
      </c>
      <c r="N2">
        <v>170910</v>
      </c>
      <c r="O2">
        <v>84400</v>
      </c>
      <c r="P2">
        <v>4475</v>
      </c>
      <c r="Q2">
        <v>10830</v>
      </c>
      <c r="R2">
        <v>48999</v>
      </c>
      <c r="S2">
        <v>50155</v>
      </c>
      <c r="T2">
        <v>121911</v>
      </c>
      <c r="U2">
        <v>16597</v>
      </c>
      <c r="V2">
        <v>9.2020855163953197E-2</v>
      </c>
      <c r="W2">
        <v>0.109067017082786</v>
      </c>
      <c r="X2">
        <v>0.32357290742383898</v>
      </c>
      <c r="Y2">
        <v>7.8685258964143398E-2</v>
      </c>
      <c r="Z2">
        <v>0.20385713016086199</v>
      </c>
      <c r="AA2">
        <v>7.4100440072482496E-2</v>
      </c>
      <c r="AB2" s="2">
        <v>0.20385713016086199</v>
      </c>
      <c r="AC2" s="2">
        <f>0.01+0.85*Z2</f>
        <v>0.1832785606367327</v>
      </c>
      <c r="AD2" s="2">
        <v>9.2020855163953197E-2</v>
      </c>
      <c r="AE2" s="3">
        <f>(1+AC2)*N2/(1+AD2)</f>
        <v>185192.56096813377</v>
      </c>
      <c r="AF2" s="3">
        <v>170910</v>
      </c>
    </row>
    <row r="3" spans="1:32">
      <c r="A3">
        <v>4</v>
      </c>
      <c r="B3" t="s">
        <v>26</v>
      </c>
      <c r="C3" t="s">
        <v>27</v>
      </c>
      <c r="D3" t="s">
        <v>28</v>
      </c>
      <c r="E3" s="1">
        <v>41912</v>
      </c>
      <c r="F3">
        <v>2014</v>
      </c>
      <c r="G3">
        <v>2014</v>
      </c>
      <c r="H3">
        <v>10</v>
      </c>
      <c r="I3">
        <v>199</v>
      </c>
      <c r="J3" s="1">
        <v>41939</v>
      </c>
      <c r="K3" t="s">
        <v>29</v>
      </c>
      <c r="L3" t="s">
        <v>30</v>
      </c>
      <c r="M3">
        <v>95014</v>
      </c>
      <c r="N3">
        <v>182795</v>
      </c>
      <c r="O3">
        <v>97000</v>
      </c>
      <c r="P3">
        <v>6041</v>
      </c>
      <c r="Q3">
        <v>11993</v>
      </c>
      <c r="R3">
        <v>52503</v>
      </c>
      <c r="S3">
        <v>53483</v>
      </c>
      <c r="T3">
        <v>130292</v>
      </c>
      <c r="U3">
        <v>20624</v>
      </c>
      <c r="V3">
        <v>6.9539523725937497E-2</v>
      </c>
      <c r="W3">
        <v>0.149289099526066</v>
      </c>
      <c r="X3">
        <v>0.34994413407821201</v>
      </c>
      <c r="Y3">
        <v>0.107386888273315</v>
      </c>
      <c r="Z3">
        <v>6.8746872718622704E-2</v>
      </c>
      <c r="AA3">
        <v>0.24263421100198801</v>
      </c>
      <c r="AB3" s="2">
        <v>6.8746872718622704E-2</v>
      </c>
      <c r="AC3" s="2">
        <f t="shared" ref="AC3:AC66" si="0">0.01+0.85*Z3</f>
        <v>6.8434841810829289E-2</v>
      </c>
      <c r="AD3" s="2">
        <v>6.9539523725937497E-2</v>
      </c>
      <c r="AE3" s="3">
        <f t="shared" ref="AE3:AE66" si="1">(1+AC3)*N3/(1+AD3)</f>
        <v>182606.19881388888</v>
      </c>
      <c r="AF3" s="3">
        <v>182795</v>
      </c>
    </row>
    <row r="4" spans="1:32">
      <c r="A4">
        <v>5</v>
      </c>
      <c r="B4" t="s">
        <v>26</v>
      </c>
      <c r="C4" t="s">
        <v>27</v>
      </c>
      <c r="D4" t="s">
        <v>28</v>
      </c>
      <c r="E4" s="1">
        <v>42277</v>
      </c>
      <c r="F4">
        <v>2015</v>
      </c>
      <c r="G4">
        <v>2015</v>
      </c>
      <c r="H4">
        <v>10</v>
      </c>
      <c r="I4">
        <v>199</v>
      </c>
      <c r="J4" s="1">
        <v>42305</v>
      </c>
      <c r="K4" t="s">
        <v>29</v>
      </c>
      <c r="L4" t="s">
        <v>30</v>
      </c>
      <c r="M4">
        <v>95014</v>
      </c>
      <c r="N4">
        <v>233715</v>
      </c>
      <c r="O4">
        <v>110000</v>
      </c>
      <c r="P4">
        <v>8067</v>
      </c>
      <c r="Q4">
        <v>14329</v>
      </c>
      <c r="R4">
        <v>71230</v>
      </c>
      <c r="S4">
        <v>72515</v>
      </c>
      <c r="T4">
        <v>162485</v>
      </c>
      <c r="U4">
        <v>22471</v>
      </c>
      <c r="V4">
        <v>0.27856341803659801</v>
      </c>
      <c r="W4">
        <v>0.134020618556701</v>
      </c>
      <c r="X4">
        <v>0.33537493792418499</v>
      </c>
      <c r="Y4">
        <v>0.19478028850162599</v>
      </c>
      <c r="Z4">
        <v>0.247083474042919</v>
      </c>
      <c r="AA4">
        <v>8.9555857253685006E-2</v>
      </c>
      <c r="AB4" s="2">
        <v>0.247083474042919</v>
      </c>
      <c r="AC4" s="2">
        <f t="shared" si="0"/>
        <v>0.22002095293648116</v>
      </c>
      <c r="AD4" s="2">
        <v>0.27856341803659801</v>
      </c>
      <c r="AE4" s="3">
        <f t="shared" si="1"/>
        <v>223013.73009202417</v>
      </c>
      <c r="AF4" s="3">
        <v>233715</v>
      </c>
    </row>
    <row r="5" spans="1:32">
      <c r="A5">
        <v>6</v>
      </c>
      <c r="B5" t="s">
        <v>26</v>
      </c>
      <c r="C5" t="s">
        <v>27</v>
      </c>
      <c r="D5" t="s">
        <v>28</v>
      </c>
      <c r="E5" s="1">
        <v>42643</v>
      </c>
      <c r="F5">
        <v>2016</v>
      </c>
      <c r="G5">
        <v>2016</v>
      </c>
      <c r="H5">
        <v>10</v>
      </c>
      <c r="I5">
        <v>199</v>
      </c>
      <c r="J5" s="1">
        <v>42669</v>
      </c>
      <c r="K5" t="s">
        <v>29</v>
      </c>
      <c r="L5" t="s">
        <v>30</v>
      </c>
      <c r="M5">
        <v>95014</v>
      </c>
      <c r="N5">
        <v>215639</v>
      </c>
      <c r="O5">
        <v>116000</v>
      </c>
      <c r="P5">
        <v>10045</v>
      </c>
      <c r="Q5">
        <v>14194</v>
      </c>
      <c r="R5">
        <v>60024</v>
      </c>
      <c r="S5">
        <v>61372</v>
      </c>
      <c r="T5">
        <v>155615</v>
      </c>
      <c r="U5">
        <v>27010</v>
      </c>
      <c r="V5">
        <v>-7.7342061913013696E-2</v>
      </c>
      <c r="W5">
        <v>5.4545454545454501E-2</v>
      </c>
      <c r="X5">
        <v>0.245196479484319</v>
      </c>
      <c r="Y5">
        <v>-9.4214529974178101E-3</v>
      </c>
      <c r="Z5">
        <v>-4.2280825922392802E-2</v>
      </c>
      <c r="AA5">
        <v>0.20199368074407001</v>
      </c>
      <c r="AB5" s="2">
        <v>-4.2280825922392802E-2</v>
      </c>
      <c r="AC5" s="2">
        <f t="shared" si="0"/>
        <v>-2.5938702034033881E-2</v>
      </c>
      <c r="AD5" s="2">
        <v>-7.7342061913013696E-2</v>
      </c>
      <c r="AE5" s="3">
        <f t="shared" si="1"/>
        <v>227652.73625411576</v>
      </c>
      <c r="AF5" s="3">
        <v>215639</v>
      </c>
    </row>
    <row r="6" spans="1:32">
      <c r="A6">
        <v>14</v>
      </c>
      <c r="B6" t="s">
        <v>31</v>
      </c>
      <c r="C6" t="s">
        <v>32</v>
      </c>
      <c r="D6" t="s">
        <v>33</v>
      </c>
      <c r="E6" s="1">
        <v>41274</v>
      </c>
      <c r="F6">
        <v>2012</v>
      </c>
      <c r="G6">
        <v>2012</v>
      </c>
      <c r="H6">
        <v>11</v>
      </c>
      <c r="I6">
        <v>2</v>
      </c>
      <c r="J6" s="1">
        <v>41316</v>
      </c>
      <c r="K6" t="s">
        <v>34</v>
      </c>
      <c r="L6" t="s">
        <v>35</v>
      </c>
      <c r="M6">
        <v>60606</v>
      </c>
      <c r="N6">
        <v>81698</v>
      </c>
      <c r="O6">
        <v>174400</v>
      </c>
      <c r="P6">
        <v>3298</v>
      </c>
      <c r="Q6">
        <v>3717</v>
      </c>
      <c r="R6">
        <v>6290</v>
      </c>
      <c r="S6">
        <v>5910</v>
      </c>
      <c r="T6">
        <v>75408</v>
      </c>
      <c r="U6">
        <v>9660</v>
      </c>
      <c r="V6">
        <v>0.18859387502727901</v>
      </c>
      <c r="W6">
        <v>1.5725101921956901E-2</v>
      </c>
      <c r="X6">
        <v>-0.15824400204185801</v>
      </c>
      <c r="Y6">
        <v>9.0669014084507005E-2</v>
      </c>
      <c r="Z6">
        <v>0.19862665310274699</v>
      </c>
      <c r="AA6">
        <v>3.7259744443251398E-2</v>
      </c>
      <c r="AB6" s="2">
        <v>0.19862665310274699</v>
      </c>
      <c r="AC6" s="2">
        <f t="shared" si="0"/>
        <v>0.17883265513733496</v>
      </c>
      <c r="AD6" s="2">
        <v>0.18859387502727901</v>
      </c>
      <c r="AE6" s="3">
        <f t="shared" si="1"/>
        <v>81027.062550864677</v>
      </c>
      <c r="AF6" s="3">
        <v>81698</v>
      </c>
    </row>
    <row r="7" spans="1:32">
      <c r="A7">
        <v>15</v>
      </c>
      <c r="B7" t="s">
        <v>31</v>
      </c>
      <c r="C7" t="s">
        <v>32</v>
      </c>
      <c r="D7" t="s">
        <v>33</v>
      </c>
      <c r="E7" s="1">
        <v>41639</v>
      </c>
      <c r="F7">
        <v>2013</v>
      </c>
      <c r="G7">
        <v>2013</v>
      </c>
      <c r="H7">
        <v>11</v>
      </c>
      <c r="I7">
        <v>2</v>
      </c>
      <c r="J7" s="1">
        <v>41684</v>
      </c>
      <c r="K7" t="s">
        <v>34</v>
      </c>
      <c r="L7" t="s">
        <v>35</v>
      </c>
      <c r="M7">
        <v>60606</v>
      </c>
      <c r="N7">
        <v>86623</v>
      </c>
      <c r="O7">
        <v>168400</v>
      </c>
      <c r="P7">
        <v>3071</v>
      </c>
      <c r="Q7">
        <v>3956</v>
      </c>
      <c r="R7">
        <v>6562</v>
      </c>
      <c r="S7">
        <v>6232</v>
      </c>
      <c r="T7">
        <v>80061</v>
      </c>
      <c r="U7">
        <v>10224</v>
      </c>
      <c r="V7">
        <v>6.0282993463732303E-2</v>
      </c>
      <c r="W7">
        <v>-3.4403669724770602E-2</v>
      </c>
      <c r="X7">
        <v>-6.8829593693147298E-2</v>
      </c>
      <c r="Y7">
        <v>6.4299165994081295E-2</v>
      </c>
      <c r="Z7">
        <v>6.1704328453214601E-2</v>
      </c>
      <c r="AA7">
        <v>5.83850931677019E-2</v>
      </c>
      <c r="AB7" s="2">
        <v>6.1704328453214601E-2</v>
      </c>
      <c r="AC7" s="2">
        <f t="shared" si="0"/>
        <v>6.2448679185232413E-2</v>
      </c>
      <c r="AD7" s="2">
        <v>6.0282993463732303E-2</v>
      </c>
      <c r="AE7" s="3">
        <f t="shared" si="1"/>
        <v>86799.93219207511</v>
      </c>
      <c r="AF7" s="3">
        <v>86623</v>
      </c>
    </row>
    <row r="8" spans="1:32">
      <c r="A8">
        <v>16</v>
      </c>
      <c r="B8" t="s">
        <v>31</v>
      </c>
      <c r="C8" t="s">
        <v>32</v>
      </c>
      <c r="D8" t="s">
        <v>33</v>
      </c>
      <c r="E8" s="1">
        <v>42004</v>
      </c>
      <c r="F8">
        <v>2014</v>
      </c>
      <c r="G8">
        <v>2014</v>
      </c>
      <c r="H8">
        <v>11</v>
      </c>
      <c r="I8">
        <v>2</v>
      </c>
      <c r="J8" s="1">
        <v>42047</v>
      </c>
      <c r="K8" t="s">
        <v>34</v>
      </c>
      <c r="L8" t="s">
        <v>35</v>
      </c>
      <c r="M8">
        <v>60606</v>
      </c>
      <c r="N8">
        <v>90762</v>
      </c>
      <c r="O8">
        <v>165500</v>
      </c>
      <c r="P8">
        <v>3047</v>
      </c>
      <c r="Q8">
        <v>3767</v>
      </c>
      <c r="R8">
        <v>7473</v>
      </c>
      <c r="S8">
        <v>7137</v>
      </c>
      <c r="T8">
        <v>83289</v>
      </c>
      <c r="U8">
        <v>11007</v>
      </c>
      <c r="V8">
        <v>4.7781766967202703E-2</v>
      </c>
      <c r="W8">
        <v>-1.7220902612826602E-2</v>
      </c>
      <c r="X8">
        <v>-7.8150439596222903E-3</v>
      </c>
      <c r="Y8">
        <v>-4.7775530839231597E-2</v>
      </c>
      <c r="Z8">
        <v>4.0319256566867703E-2</v>
      </c>
      <c r="AA8">
        <v>7.6584507042253502E-2</v>
      </c>
      <c r="AB8" s="2">
        <v>4.0319256566867703E-2</v>
      </c>
      <c r="AC8" s="2">
        <f t="shared" si="0"/>
        <v>4.4271368081837549E-2</v>
      </c>
      <c r="AD8" s="2">
        <v>4.7781766967202703E-2</v>
      </c>
      <c r="AE8" s="3">
        <f t="shared" si="1"/>
        <v>90457.918717353023</v>
      </c>
      <c r="AF8" s="3">
        <v>90762</v>
      </c>
    </row>
    <row r="9" spans="1:32">
      <c r="A9">
        <v>17</v>
      </c>
      <c r="B9" t="s">
        <v>31</v>
      </c>
      <c r="C9" t="s">
        <v>32</v>
      </c>
      <c r="D9" t="s">
        <v>33</v>
      </c>
      <c r="E9" s="1">
        <v>42369</v>
      </c>
      <c r="F9">
        <v>2015</v>
      </c>
      <c r="G9">
        <v>2015</v>
      </c>
      <c r="H9">
        <v>11</v>
      </c>
      <c r="I9">
        <v>2</v>
      </c>
      <c r="J9" s="1">
        <v>42410</v>
      </c>
      <c r="K9" t="s">
        <v>34</v>
      </c>
      <c r="L9" t="s">
        <v>35</v>
      </c>
      <c r="M9">
        <v>60606</v>
      </c>
      <c r="N9">
        <v>96114</v>
      </c>
      <c r="O9">
        <v>161400</v>
      </c>
      <c r="P9">
        <v>3331</v>
      </c>
      <c r="Q9">
        <v>3525</v>
      </c>
      <c r="R9">
        <v>7443</v>
      </c>
      <c r="S9">
        <v>7155</v>
      </c>
      <c r="T9">
        <v>88671</v>
      </c>
      <c r="U9">
        <v>12076</v>
      </c>
      <c r="V9">
        <v>5.8967409268195999E-2</v>
      </c>
      <c r="W9">
        <v>-2.47734138972809E-2</v>
      </c>
      <c r="X9">
        <v>9.3206432556613095E-2</v>
      </c>
      <c r="Y9">
        <v>-6.4242102468808002E-2</v>
      </c>
      <c r="Z9">
        <v>6.4618376976551595E-2</v>
      </c>
      <c r="AA9">
        <v>9.7120014536204294E-2</v>
      </c>
      <c r="AB9" s="2">
        <v>6.4618376976551595E-2</v>
      </c>
      <c r="AC9" s="2">
        <f t="shared" si="0"/>
        <v>6.4925620430068859E-2</v>
      </c>
      <c r="AD9" s="2">
        <v>5.8967409268195999E-2</v>
      </c>
      <c r="AE9" s="3">
        <f t="shared" si="1"/>
        <v>96654.779161473896</v>
      </c>
      <c r="AF9" s="3">
        <v>96114</v>
      </c>
    </row>
    <row r="10" spans="1:32">
      <c r="A10">
        <v>18</v>
      </c>
      <c r="B10" t="s">
        <v>31</v>
      </c>
      <c r="C10" t="s">
        <v>32</v>
      </c>
      <c r="D10" t="s">
        <v>33</v>
      </c>
      <c r="E10" s="1">
        <v>42735</v>
      </c>
      <c r="F10">
        <v>2016</v>
      </c>
      <c r="G10">
        <v>2016</v>
      </c>
      <c r="H10">
        <v>11</v>
      </c>
      <c r="I10">
        <v>2</v>
      </c>
      <c r="J10" s="1">
        <v>42774</v>
      </c>
      <c r="K10" t="s">
        <v>34</v>
      </c>
      <c r="L10" t="s">
        <v>35</v>
      </c>
      <c r="M10">
        <v>60606</v>
      </c>
      <c r="N10">
        <v>94571</v>
      </c>
      <c r="O10">
        <v>150500</v>
      </c>
      <c r="P10">
        <v>4627</v>
      </c>
      <c r="Q10">
        <v>3616</v>
      </c>
      <c r="R10">
        <v>5834</v>
      </c>
      <c r="S10">
        <v>5568</v>
      </c>
      <c r="T10">
        <v>88737</v>
      </c>
      <c r="U10">
        <v>12807</v>
      </c>
      <c r="V10">
        <v>-1.60538527165658E-2</v>
      </c>
      <c r="W10">
        <v>-6.7534076827757097E-2</v>
      </c>
      <c r="X10">
        <v>0.38907235064545198</v>
      </c>
      <c r="Y10">
        <v>2.5815602836879399E-2</v>
      </c>
      <c r="Z10">
        <v>7.4432452549322303E-4</v>
      </c>
      <c r="AA10">
        <v>6.0533289168598799E-2</v>
      </c>
      <c r="AB10" s="2">
        <v>7.4432452549322303E-4</v>
      </c>
      <c r="AC10" s="2">
        <f t="shared" si="0"/>
        <v>1.0632675846669239E-2</v>
      </c>
      <c r="AD10" s="2">
        <v>-1.60538527165658E-2</v>
      </c>
      <c r="AE10" s="3">
        <f t="shared" si="1"/>
        <v>97135.949006326773</v>
      </c>
      <c r="AF10" s="3">
        <v>94571</v>
      </c>
    </row>
    <row r="11" spans="1:32">
      <c r="A11">
        <v>20</v>
      </c>
      <c r="B11" t="s">
        <v>36</v>
      </c>
      <c r="C11" t="s">
        <v>37</v>
      </c>
      <c r="D11" t="s">
        <v>33</v>
      </c>
      <c r="E11" s="1">
        <v>41274</v>
      </c>
      <c r="F11">
        <v>2012</v>
      </c>
      <c r="G11">
        <v>2012</v>
      </c>
      <c r="H11">
        <v>7</v>
      </c>
      <c r="I11">
        <v>95</v>
      </c>
      <c r="J11" s="1">
        <v>41324</v>
      </c>
      <c r="K11" t="s">
        <v>38</v>
      </c>
      <c r="L11" t="s">
        <v>35</v>
      </c>
      <c r="M11">
        <v>61629</v>
      </c>
      <c r="N11">
        <v>65875</v>
      </c>
      <c r="O11">
        <v>125341</v>
      </c>
      <c r="P11">
        <v>2466</v>
      </c>
      <c r="Q11">
        <v>5919</v>
      </c>
      <c r="R11">
        <v>8573</v>
      </c>
      <c r="S11">
        <v>8236</v>
      </c>
      <c r="T11">
        <v>57302</v>
      </c>
      <c r="U11">
        <v>16461</v>
      </c>
      <c r="V11">
        <v>9.53972529848017E-2</v>
      </c>
      <c r="W11">
        <v>1.9344679014221501E-3</v>
      </c>
      <c r="X11">
        <v>7.3574227252938704E-2</v>
      </c>
      <c r="Y11">
        <v>0.13761291562560099</v>
      </c>
      <c r="Z11">
        <v>8.1475889402660998E-2</v>
      </c>
      <c r="AA11">
        <v>0.14352205626953801</v>
      </c>
      <c r="AB11" s="2">
        <v>8.1475889402660998E-2</v>
      </c>
      <c r="AC11" s="2">
        <f t="shared" si="0"/>
        <v>7.9254505992261845E-2</v>
      </c>
      <c r="AD11" s="2">
        <v>9.53972529848017E-2</v>
      </c>
      <c r="AE11" s="3">
        <f t="shared" si="1"/>
        <v>64904.207481362631</v>
      </c>
      <c r="AF11" s="3">
        <v>65875</v>
      </c>
    </row>
    <row r="12" spans="1:32">
      <c r="A12">
        <v>21</v>
      </c>
      <c r="B12" t="s">
        <v>36</v>
      </c>
      <c r="C12" t="s">
        <v>37</v>
      </c>
      <c r="D12" t="s">
        <v>33</v>
      </c>
      <c r="E12" s="1">
        <v>41639</v>
      </c>
      <c r="F12">
        <v>2013</v>
      </c>
      <c r="G12">
        <v>2013</v>
      </c>
      <c r="H12">
        <v>7</v>
      </c>
      <c r="I12">
        <v>95</v>
      </c>
      <c r="J12" s="1">
        <v>41688</v>
      </c>
      <c r="K12" t="s">
        <v>38</v>
      </c>
      <c r="L12" t="s">
        <v>35</v>
      </c>
      <c r="M12">
        <v>61629</v>
      </c>
      <c r="N12">
        <v>55656</v>
      </c>
      <c r="O12">
        <v>118501</v>
      </c>
      <c r="P12">
        <v>2046</v>
      </c>
      <c r="Q12">
        <v>5547</v>
      </c>
      <c r="R12">
        <v>5628</v>
      </c>
      <c r="S12">
        <v>5128</v>
      </c>
      <c r="T12">
        <v>50028</v>
      </c>
      <c r="U12">
        <v>17075</v>
      </c>
      <c r="V12">
        <v>-0.15512713472485801</v>
      </c>
      <c r="W12">
        <v>-5.4571129957475997E-2</v>
      </c>
      <c r="X12">
        <v>-0.170316301703163</v>
      </c>
      <c r="Y12">
        <v>-6.2848454130765299E-2</v>
      </c>
      <c r="Z12">
        <v>-0.12694146801158801</v>
      </c>
      <c r="AA12">
        <v>3.73002855233582E-2</v>
      </c>
      <c r="AB12" s="2">
        <v>-0.12694146801158801</v>
      </c>
      <c r="AC12" s="2">
        <f t="shared" si="0"/>
        <v>-9.7900247809849808E-2</v>
      </c>
      <c r="AD12" s="2">
        <v>-0.15512713472485801</v>
      </c>
      <c r="AE12" s="3">
        <f t="shared" si="1"/>
        <v>59425.821175526158</v>
      </c>
      <c r="AF12" s="3">
        <v>55656</v>
      </c>
    </row>
    <row r="13" spans="1:32">
      <c r="A13">
        <v>22</v>
      </c>
      <c r="B13" t="s">
        <v>36</v>
      </c>
      <c r="C13" t="s">
        <v>37</v>
      </c>
      <c r="D13" t="s">
        <v>33</v>
      </c>
      <c r="E13" s="1">
        <v>42004</v>
      </c>
      <c r="F13">
        <v>2014</v>
      </c>
      <c r="G13">
        <v>2014</v>
      </c>
      <c r="H13">
        <v>7</v>
      </c>
      <c r="I13">
        <v>95</v>
      </c>
      <c r="J13" s="1">
        <v>42052</v>
      </c>
      <c r="K13" t="s">
        <v>38</v>
      </c>
      <c r="L13" t="s">
        <v>35</v>
      </c>
      <c r="M13">
        <v>61629</v>
      </c>
      <c r="N13">
        <v>55184</v>
      </c>
      <c r="O13">
        <v>114233</v>
      </c>
      <c r="P13">
        <v>2380</v>
      </c>
      <c r="Q13">
        <v>6529</v>
      </c>
      <c r="R13">
        <v>3314</v>
      </c>
      <c r="S13">
        <v>3152</v>
      </c>
      <c r="T13">
        <v>51870</v>
      </c>
      <c r="U13">
        <v>16577</v>
      </c>
      <c r="V13">
        <v>-8.4806669541469502E-3</v>
      </c>
      <c r="W13">
        <v>-3.6016573699799999E-2</v>
      </c>
      <c r="X13">
        <v>0.163245356793744</v>
      </c>
      <c r="Y13">
        <v>0.17703263025058599</v>
      </c>
      <c r="Z13">
        <v>3.6819381146558E-2</v>
      </c>
      <c r="AA13">
        <v>-2.91654465592972E-2</v>
      </c>
      <c r="AB13" s="2">
        <v>3.6819381146558E-2</v>
      </c>
      <c r="AC13" s="2">
        <f t="shared" si="0"/>
        <v>4.1296473974574303E-2</v>
      </c>
      <c r="AD13" s="2">
        <v>-8.4806669541469502E-3</v>
      </c>
      <c r="AE13" s="3">
        <f t="shared" si="1"/>
        <v>57954.396555528911</v>
      </c>
      <c r="AF13" s="3">
        <v>55184</v>
      </c>
    </row>
    <row r="14" spans="1:32">
      <c r="A14">
        <v>23</v>
      </c>
      <c r="B14" t="s">
        <v>36</v>
      </c>
      <c r="C14" t="s">
        <v>37</v>
      </c>
      <c r="D14" t="s">
        <v>33</v>
      </c>
      <c r="E14" s="1">
        <v>42369</v>
      </c>
      <c r="F14">
        <v>2015</v>
      </c>
      <c r="G14">
        <v>2015</v>
      </c>
      <c r="H14">
        <v>7</v>
      </c>
      <c r="I14">
        <v>95</v>
      </c>
      <c r="J14" s="1">
        <v>42416</v>
      </c>
      <c r="K14" t="s">
        <v>38</v>
      </c>
      <c r="L14" t="s">
        <v>35</v>
      </c>
      <c r="M14">
        <v>61629</v>
      </c>
      <c r="N14">
        <v>47011</v>
      </c>
      <c r="O14">
        <v>105700</v>
      </c>
      <c r="P14">
        <v>2119</v>
      </c>
      <c r="Q14">
        <v>4951</v>
      </c>
      <c r="R14">
        <v>3785</v>
      </c>
      <c r="S14">
        <v>3439</v>
      </c>
      <c r="T14">
        <v>43226</v>
      </c>
      <c r="U14">
        <v>16090</v>
      </c>
      <c r="V14">
        <v>-0.148104523050159</v>
      </c>
      <c r="W14">
        <v>-7.4698204546847294E-2</v>
      </c>
      <c r="X14">
        <v>-0.109663865546219</v>
      </c>
      <c r="Y14">
        <v>-0.24169091744524401</v>
      </c>
      <c r="Z14">
        <v>-0.166647387700019</v>
      </c>
      <c r="AA14">
        <v>-2.9378053930144098E-2</v>
      </c>
      <c r="AB14" s="2">
        <v>-0.166647387700019</v>
      </c>
      <c r="AC14" s="2">
        <f t="shared" si="0"/>
        <v>-0.13165027954501612</v>
      </c>
      <c r="AD14" s="2">
        <v>-0.148104523050159</v>
      </c>
      <c r="AE14" s="3">
        <f t="shared" si="1"/>
        <v>47919.0109735878</v>
      </c>
      <c r="AF14" s="3">
        <v>47011</v>
      </c>
    </row>
    <row r="15" spans="1:32">
      <c r="A15">
        <v>24</v>
      </c>
      <c r="B15" t="s">
        <v>36</v>
      </c>
      <c r="C15" t="s">
        <v>37</v>
      </c>
      <c r="D15" t="s">
        <v>33</v>
      </c>
      <c r="E15" s="1">
        <v>42735</v>
      </c>
      <c r="F15">
        <v>2016</v>
      </c>
      <c r="G15">
        <v>2016</v>
      </c>
      <c r="H15">
        <v>7</v>
      </c>
      <c r="I15">
        <v>95</v>
      </c>
      <c r="J15" s="1">
        <v>42781</v>
      </c>
      <c r="K15" t="s">
        <v>38</v>
      </c>
      <c r="L15" t="s">
        <v>35</v>
      </c>
      <c r="M15">
        <v>61629</v>
      </c>
      <c r="N15">
        <v>38537</v>
      </c>
      <c r="O15">
        <v>95400</v>
      </c>
      <c r="P15">
        <v>1951</v>
      </c>
      <c r="Q15">
        <v>4686</v>
      </c>
      <c r="R15">
        <v>498</v>
      </c>
      <c r="S15">
        <v>139</v>
      </c>
      <c r="T15">
        <v>38039</v>
      </c>
      <c r="U15">
        <v>15322</v>
      </c>
      <c r="V15">
        <v>-0.18025568483971799</v>
      </c>
      <c r="W15">
        <v>-9.7445600756858999E-2</v>
      </c>
      <c r="X15">
        <v>-7.9282680509674394E-2</v>
      </c>
      <c r="Y15">
        <v>-5.3524540496869298E-2</v>
      </c>
      <c r="Z15">
        <v>-0.119997223893027</v>
      </c>
      <c r="AA15">
        <v>-4.77315102548167E-2</v>
      </c>
      <c r="AB15" s="2">
        <v>-0.119997223893027</v>
      </c>
      <c r="AC15" s="2">
        <f t="shared" si="0"/>
        <v>-9.1997640309072953E-2</v>
      </c>
      <c r="AD15" s="2">
        <v>-0.18025568483971799</v>
      </c>
      <c r="AE15" s="3">
        <f t="shared" si="1"/>
        <v>42686.098931430155</v>
      </c>
      <c r="AF15" s="3">
        <v>38537</v>
      </c>
    </row>
    <row r="16" spans="1:32">
      <c r="A16">
        <v>26</v>
      </c>
      <c r="B16" t="s">
        <v>39</v>
      </c>
      <c r="C16" t="s">
        <v>40</v>
      </c>
      <c r="D16" t="s">
        <v>28</v>
      </c>
      <c r="E16" s="1">
        <v>41121</v>
      </c>
      <c r="F16">
        <v>2012</v>
      </c>
      <c r="G16">
        <v>2012</v>
      </c>
      <c r="H16">
        <v>10</v>
      </c>
      <c r="I16">
        <v>198</v>
      </c>
      <c r="J16" s="1">
        <v>41164</v>
      </c>
      <c r="K16" t="s">
        <v>41</v>
      </c>
      <c r="L16" t="s">
        <v>30</v>
      </c>
      <c r="M16">
        <v>95134</v>
      </c>
      <c r="N16">
        <v>46061</v>
      </c>
      <c r="O16">
        <v>66639</v>
      </c>
      <c r="P16">
        <v>5488</v>
      </c>
      <c r="Q16">
        <v>11969</v>
      </c>
      <c r="R16">
        <v>10065</v>
      </c>
      <c r="S16">
        <v>10159</v>
      </c>
      <c r="T16">
        <v>35996</v>
      </c>
      <c r="U16">
        <v>3402</v>
      </c>
      <c r="V16">
        <v>6.5782775695312198E-2</v>
      </c>
      <c r="W16">
        <v>-7.2203271841280794E-2</v>
      </c>
      <c r="X16">
        <v>-5.7530482569122403E-2</v>
      </c>
      <c r="Y16">
        <v>2.1245733788396001E-2</v>
      </c>
      <c r="Z16">
        <v>1.27166329056942E-2</v>
      </c>
      <c r="AA16">
        <v>-0.13125638406537299</v>
      </c>
      <c r="AB16" s="2">
        <v>1.27166329056942E-2</v>
      </c>
      <c r="AC16" s="2">
        <f t="shared" si="0"/>
        <v>2.0809137969840068E-2</v>
      </c>
      <c r="AD16" s="2">
        <v>6.5782775695312198E-2</v>
      </c>
      <c r="AE16" s="3">
        <f t="shared" si="1"/>
        <v>44117.329324780549</v>
      </c>
      <c r="AF16" s="3">
        <v>46061</v>
      </c>
    </row>
    <row r="17" spans="1:32">
      <c r="A17">
        <v>27</v>
      </c>
      <c r="B17" t="s">
        <v>39</v>
      </c>
      <c r="C17" t="s">
        <v>40</v>
      </c>
      <c r="D17" t="s">
        <v>28</v>
      </c>
      <c r="E17" s="1">
        <v>41486</v>
      </c>
      <c r="F17">
        <v>2013</v>
      </c>
      <c r="G17">
        <v>2013</v>
      </c>
      <c r="H17">
        <v>10</v>
      </c>
      <c r="I17">
        <v>198</v>
      </c>
      <c r="J17" s="1">
        <v>41527</v>
      </c>
      <c r="K17" t="s">
        <v>41</v>
      </c>
      <c r="L17" t="s">
        <v>30</v>
      </c>
      <c r="M17">
        <v>95134</v>
      </c>
      <c r="N17">
        <v>48607</v>
      </c>
      <c r="O17">
        <v>75049</v>
      </c>
      <c r="P17">
        <v>5942</v>
      </c>
      <c r="Q17">
        <v>11802</v>
      </c>
      <c r="R17">
        <v>11196</v>
      </c>
      <c r="S17">
        <v>11227</v>
      </c>
      <c r="T17">
        <v>37411</v>
      </c>
      <c r="U17">
        <v>3322</v>
      </c>
      <c r="V17">
        <v>5.5274527257332701E-2</v>
      </c>
      <c r="W17">
        <v>0.12620237398520401</v>
      </c>
      <c r="X17">
        <v>8.2725947521865795E-2</v>
      </c>
      <c r="Y17">
        <v>-1.39527111705239E-2</v>
      </c>
      <c r="Z17">
        <v>3.9309923324813999E-2</v>
      </c>
      <c r="AA17">
        <v>-2.3515579071134701E-2</v>
      </c>
      <c r="AB17" s="2">
        <v>3.9309923324813999E-2</v>
      </c>
      <c r="AC17" s="2">
        <f t="shared" si="0"/>
        <v>4.3413434826091897E-2</v>
      </c>
      <c r="AD17" s="2">
        <v>5.5274527257332701E-2</v>
      </c>
      <c r="AE17" s="3">
        <f t="shared" si="1"/>
        <v>48060.666221524618</v>
      </c>
      <c r="AF17" s="3">
        <v>48607</v>
      </c>
    </row>
    <row r="18" spans="1:32">
      <c r="A18">
        <v>28</v>
      </c>
      <c r="B18" t="s">
        <v>39</v>
      </c>
      <c r="C18" t="s">
        <v>40</v>
      </c>
      <c r="D18" t="s">
        <v>28</v>
      </c>
      <c r="E18" s="1">
        <v>41851</v>
      </c>
      <c r="F18">
        <v>2014</v>
      </c>
      <c r="G18">
        <v>2014</v>
      </c>
      <c r="H18">
        <v>10</v>
      </c>
      <c r="I18">
        <v>198</v>
      </c>
      <c r="J18" s="1">
        <v>41891</v>
      </c>
      <c r="K18" t="s">
        <v>41</v>
      </c>
      <c r="L18" t="s">
        <v>30</v>
      </c>
      <c r="M18">
        <v>95134</v>
      </c>
      <c r="N18">
        <v>47142</v>
      </c>
      <c r="O18">
        <v>74042</v>
      </c>
      <c r="P18">
        <v>6294</v>
      </c>
      <c r="Q18">
        <v>11437</v>
      </c>
      <c r="R18">
        <v>9345</v>
      </c>
      <c r="S18">
        <v>9715</v>
      </c>
      <c r="T18">
        <v>37797</v>
      </c>
      <c r="U18">
        <v>3252</v>
      </c>
      <c r="V18">
        <v>-3.01396918139363E-2</v>
      </c>
      <c r="W18">
        <v>-1.3417900305134E-2</v>
      </c>
      <c r="X18">
        <v>5.9239313362504202E-2</v>
      </c>
      <c r="Y18">
        <v>-3.09269615319437E-2</v>
      </c>
      <c r="Z18">
        <v>1.0317820961749199E-2</v>
      </c>
      <c r="AA18">
        <v>-2.10716435881999E-2</v>
      </c>
      <c r="AB18" s="2">
        <v>1.0317820961749199E-2</v>
      </c>
      <c r="AC18" s="2">
        <f t="shared" si="0"/>
        <v>1.8770147817486819E-2</v>
      </c>
      <c r="AD18" s="2">
        <v>-3.01396918139363E-2</v>
      </c>
      <c r="AE18" s="3">
        <f t="shared" si="1"/>
        <v>49519.360574964587</v>
      </c>
      <c r="AF18" s="3">
        <v>47142</v>
      </c>
    </row>
    <row r="19" spans="1:32">
      <c r="A19">
        <v>29</v>
      </c>
      <c r="B19" t="s">
        <v>39</v>
      </c>
      <c r="C19" t="s">
        <v>40</v>
      </c>
      <c r="D19" t="s">
        <v>28</v>
      </c>
      <c r="E19" s="1">
        <v>42216</v>
      </c>
      <c r="F19">
        <v>2015</v>
      </c>
      <c r="G19">
        <v>2015</v>
      </c>
      <c r="H19">
        <v>10</v>
      </c>
      <c r="I19">
        <v>198</v>
      </c>
      <c r="J19" s="1">
        <v>42255</v>
      </c>
      <c r="K19" t="s">
        <v>41</v>
      </c>
      <c r="L19" t="s">
        <v>30</v>
      </c>
      <c r="M19">
        <v>95134</v>
      </c>
      <c r="N19">
        <v>49161</v>
      </c>
      <c r="O19">
        <v>71833</v>
      </c>
      <c r="P19">
        <v>6207</v>
      </c>
      <c r="Q19">
        <v>11861</v>
      </c>
      <c r="R19">
        <v>10770</v>
      </c>
      <c r="S19">
        <v>11201</v>
      </c>
      <c r="T19">
        <v>38391</v>
      </c>
      <c r="U19">
        <v>3332</v>
      </c>
      <c r="V19">
        <v>4.2828051419116601E-2</v>
      </c>
      <c r="W19">
        <v>-2.9834418303125301E-2</v>
      </c>
      <c r="X19">
        <v>-1.38226882745471E-2</v>
      </c>
      <c r="Y19">
        <v>3.7072658914050899E-2</v>
      </c>
      <c r="Z19">
        <v>1.57155329788079E-2</v>
      </c>
      <c r="AA19">
        <v>2.4600246002460101E-2</v>
      </c>
      <c r="AB19" s="2">
        <v>1.57155329788079E-2</v>
      </c>
      <c r="AC19" s="2">
        <f t="shared" si="0"/>
        <v>2.3358203031986713E-2</v>
      </c>
      <c r="AD19" s="2">
        <v>4.2828051419116601E-2</v>
      </c>
      <c r="AE19" s="3">
        <f t="shared" si="1"/>
        <v>48243.152407333924</v>
      </c>
      <c r="AF19" s="3">
        <v>49161</v>
      </c>
    </row>
    <row r="20" spans="1:32">
      <c r="A20">
        <v>30</v>
      </c>
      <c r="B20" t="s">
        <v>39</v>
      </c>
      <c r="C20" t="s">
        <v>40</v>
      </c>
      <c r="D20" t="s">
        <v>28</v>
      </c>
      <c r="E20" s="1">
        <v>42582</v>
      </c>
      <c r="F20">
        <v>2016</v>
      </c>
      <c r="G20">
        <v>2016</v>
      </c>
      <c r="H20">
        <v>10</v>
      </c>
      <c r="I20">
        <v>198</v>
      </c>
      <c r="J20" s="1">
        <v>42621</v>
      </c>
      <c r="K20" t="s">
        <v>41</v>
      </c>
      <c r="L20" t="s">
        <v>30</v>
      </c>
      <c r="M20">
        <v>95134</v>
      </c>
      <c r="N20">
        <v>49247</v>
      </c>
      <c r="O20">
        <v>73700</v>
      </c>
      <c r="P20">
        <v>6296</v>
      </c>
      <c r="Q20">
        <v>11433</v>
      </c>
      <c r="R20">
        <v>12660</v>
      </c>
      <c r="S20">
        <v>12920</v>
      </c>
      <c r="T20">
        <v>36587</v>
      </c>
      <c r="U20">
        <v>3506</v>
      </c>
      <c r="V20">
        <v>1.7493541628526E-3</v>
      </c>
      <c r="W20">
        <v>2.5990839864686199E-2</v>
      </c>
      <c r="X20">
        <v>1.4338649911390401E-2</v>
      </c>
      <c r="Y20">
        <v>-3.6084647162971099E-2</v>
      </c>
      <c r="Z20">
        <v>-4.6990179990101799E-2</v>
      </c>
      <c r="AA20">
        <v>5.2220888355342103E-2</v>
      </c>
      <c r="AB20" s="2">
        <v>-4.6990179990101799E-2</v>
      </c>
      <c r="AC20" s="2">
        <f t="shared" si="0"/>
        <v>-2.9941652991586527E-2</v>
      </c>
      <c r="AD20" s="2">
        <v>1.7493541628526E-3</v>
      </c>
      <c r="AE20" s="3">
        <f t="shared" si="1"/>
        <v>47689.038397280616</v>
      </c>
      <c r="AF20" s="3">
        <v>49247</v>
      </c>
    </row>
    <row r="21" spans="1:32">
      <c r="A21">
        <v>32</v>
      </c>
      <c r="B21" t="s">
        <v>42</v>
      </c>
      <c r="C21" t="s">
        <v>43</v>
      </c>
      <c r="D21" t="s">
        <v>33</v>
      </c>
      <c r="E21" s="1">
        <v>41274</v>
      </c>
      <c r="F21">
        <v>2012</v>
      </c>
      <c r="G21">
        <v>2012</v>
      </c>
      <c r="H21">
        <v>12</v>
      </c>
      <c r="I21">
        <v>132</v>
      </c>
      <c r="J21" s="1">
        <v>41327</v>
      </c>
      <c r="K21" t="s">
        <v>44</v>
      </c>
      <c r="L21" t="s">
        <v>30</v>
      </c>
      <c r="M21">
        <v>94583</v>
      </c>
      <c r="N21">
        <v>241909</v>
      </c>
      <c r="O21">
        <v>62000</v>
      </c>
      <c r="P21">
        <v>1728</v>
      </c>
      <c r="Q21">
        <v>4724</v>
      </c>
      <c r="R21">
        <v>46332</v>
      </c>
      <c r="S21">
        <v>46332</v>
      </c>
      <c r="T21">
        <v>195577</v>
      </c>
      <c r="U21">
        <v>141348</v>
      </c>
      <c r="V21">
        <v>-4.64987032234161E-2</v>
      </c>
      <c r="W21">
        <v>1.63934426229508E-2</v>
      </c>
      <c r="X21">
        <v>0.42105263157894701</v>
      </c>
      <c r="Y21">
        <v>-4.4257112750263304E-3</v>
      </c>
      <c r="Z21">
        <v>-5.09288015839124E-2</v>
      </c>
      <c r="AA21">
        <v>0.152844838835965</v>
      </c>
      <c r="AB21" s="2">
        <v>-5.09288015839124E-2</v>
      </c>
      <c r="AC21" s="2">
        <f t="shared" si="0"/>
        <v>-3.328948134632554E-2</v>
      </c>
      <c r="AD21" s="2">
        <v>-4.64987032234161E-2</v>
      </c>
      <c r="AE21" s="3">
        <f t="shared" si="1"/>
        <v>245260.25884554914</v>
      </c>
      <c r="AF21" s="3">
        <v>241909</v>
      </c>
    </row>
    <row r="22" spans="1:32">
      <c r="A22">
        <v>33</v>
      </c>
      <c r="B22" t="s">
        <v>42</v>
      </c>
      <c r="C22" t="s">
        <v>43</v>
      </c>
      <c r="D22" t="s">
        <v>33</v>
      </c>
      <c r="E22" s="1">
        <v>41639</v>
      </c>
      <c r="F22">
        <v>2013</v>
      </c>
      <c r="G22">
        <v>2013</v>
      </c>
      <c r="H22">
        <v>12</v>
      </c>
      <c r="I22">
        <v>132</v>
      </c>
      <c r="J22" s="1">
        <v>41691</v>
      </c>
      <c r="K22" t="s">
        <v>44</v>
      </c>
      <c r="L22" t="s">
        <v>30</v>
      </c>
      <c r="M22">
        <v>94583</v>
      </c>
      <c r="N22">
        <v>228848</v>
      </c>
      <c r="O22">
        <v>64600</v>
      </c>
      <c r="P22">
        <v>1861</v>
      </c>
      <c r="Q22">
        <v>4510</v>
      </c>
      <c r="R22">
        <v>35905</v>
      </c>
      <c r="S22">
        <v>35905</v>
      </c>
      <c r="T22">
        <v>192943</v>
      </c>
      <c r="U22">
        <v>164829</v>
      </c>
      <c r="V22">
        <v>-5.3991376922727201E-2</v>
      </c>
      <c r="W22">
        <v>4.19354838709678E-2</v>
      </c>
      <c r="X22">
        <v>7.6967592592592601E-2</v>
      </c>
      <c r="Y22">
        <v>-4.53005927180355E-2</v>
      </c>
      <c r="Z22">
        <v>-1.3467841310583499E-2</v>
      </c>
      <c r="AA22">
        <v>0.16612191187706901</v>
      </c>
      <c r="AB22" s="2">
        <v>-1.3467841310583499E-2</v>
      </c>
      <c r="AC22" s="2">
        <f t="shared" si="0"/>
        <v>-1.4476651139959731E-3</v>
      </c>
      <c r="AD22" s="2">
        <v>-5.3991376922727201E-2</v>
      </c>
      <c r="AE22" s="3">
        <f t="shared" si="1"/>
        <v>241558.79677993836</v>
      </c>
      <c r="AF22" s="3">
        <v>228848</v>
      </c>
    </row>
    <row r="23" spans="1:32">
      <c r="A23">
        <v>34</v>
      </c>
      <c r="B23" t="s">
        <v>42</v>
      </c>
      <c r="C23" t="s">
        <v>43</v>
      </c>
      <c r="D23" t="s">
        <v>33</v>
      </c>
      <c r="E23" s="1">
        <v>42004</v>
      </c>
      <c r="F23">
        <v>2014</v>
      </c>
      <c r="G23">
        <v>2014</v>
      </c>
      <c r="H23">
        <v>12</v>
      </c>
      <c r="I23">
        <v>132</v>
      </c>
      <c r="J23" s="1">
        <v>42055</v>
      </c>
      <c r="K23" t="s">
        <v>44</v>
      </c>
      <c r="L23" t="s">
        <v>30</v>
      </c>
      <c r="M23">
        <v>94583</v>
      </c>
      <c r="N23">
        <v>211970</v>
      </c>
      <c r="O23">
        <v>64700</v>
      </c>
      <c r="P23">
        <v>1985</v>
      </c>
      <c r="Q23">
        <v>4494</v>
      </c>
      <c r="R23">
        <v>31202</v>
      </c>
      <c r="S23">
        <v>31202</v>
      </c>
      <c r="T23">
        <v>180768</v>
      </c>
      <c r="U23">
        <v>183173</v>
      </c>
      <c r="V23">
        <v>-7.3752010067817994E-2</v>
      </c>
      <c r="W23">
        <v>1.5479876160990899E-3</v>
      </c>
      <c r="X23">
        <v>6.6630843632455597E-2</v>
      </c>
      <c r="Y23">
        <v>-3.5476718403547598E-3</v>
      </c>
      <c r="Z23">
        <v>-6.3101537759856496E-2</v>
      </c>
      <c r="AA23">
        <v>0.11129109562030901</v>
      </c>
      <c r="AB23" s="2">
        <v>-6.3101537759856496E-2</v>
      </c>
      <c r="AC23" s="2">
        <f t="shared" si="0"/>
        <v>-4.363630709587802E-2</v>
      </c>
      <c r="AD23" s="2">
        <v>-7.3752010067817994E-2</v>
      </c>
      <c r="AE23" s="3">
        <f t="shared" si="1"/>
        <v>218861.91839372247</v>
      </c>
      <c r="AF23" s="3">
        <v>211970</v>
      </c>
    </row>
    <row r="24" spans="1:32">
      <c r="A24">
        <v>35</v>
      </c>
      <c r="B24" t="s">
        <v>42</v>
      </c>
      <c r="C24" t="s">
        <v>43</v>
      </c>
      <c r="D24" t="s">
        <v>33</v>
      </c>
      <c r="E24" s="1">
        <v>42369</v>
      </c>
      <c r="F24">
        <v>2015</v>
      </c>
      <c r="G24">
        <v>2015</v>
      </c>
      <c r="H24">
        <v>12</v>
      </c>
      <c r="I24">
        <v>132</v>
      </c>
      <c r="J24" s="1">
        <v>42425</v>
      </c>
      <c r="K24" t="s">
        <v>44</v>
      </c>
      <c r="L24" t="s">
        <v>30</v>
      </c>
      <c r="M24">
        <v>94583</v>
      </c>
      <c r="N24">
        <v>138477</v>
      </c>
      <c r="O24">
        <v>61500</v>
      </c>
      <c r="P24">
        <v>3340</v>
      </c>
      <c r="Q24">
        <v>4443</v>
      </c>
      <c r="R24">
        <v>4842</v>
      </c>
      <c r="S24">
        <v>4842</v>
      </c>
      <c r="T24">
        <v>133635</v>
      </c>
      <c r="U24">
        <v>188396</v>
      </c>
      <c r="V24">
        <v>-0.34671415766382002</v>
      </c>
      <c r="W24">
        <v>-4.9459041731066397E-2</v>
      </c>
      <c r="X24">
        <v>0.68261964735516401</v>
      </c>
      <c r="Y24">
        <v>-1.1348464619492699E-2</v>
      </c>
      <c r="Z24">
        <v>-0.26073751991502903</v>
      </c>
      <c r="AA24">
        <v>2.85140277224263E-2</v>
      </c>
      <c r="AB24" s="2">
        <v>-0.26073751991502903</v>
      </c>
      <c r="AC24" s="2">
        <f t="shared" si="0"/>
        <v>-0.21162689192777465</v>
      </c>
      <c r="AD24" s="2">
        <v>-0.34671415766382002</v>
      </c>
      <c r="AE24" s="3">
        <f t="shared" si="1"/>
        <v>167111.44771806951</v>
      </c>
      <c r="AF24" s="3">
        <v>138477</v>
      </c>
    </row>
    <row r="25" spans="1:32">
      <c r="A25">
        <v>36</v>
      </c>
      <c r="B25" t="s">
        <v>42</v>
      </c>
      <c r="C25" t="s">
        <v>43</v>
      </c>
      <c r="D25" t="s">
        <v>33</v>
      </c>
      <c r="E25" s="1">
        <v>42735</v>
      </c>
      <c r="F25">
        <v>2016</v>
      </c>
      <c r="G25">
        <v>2016</v>
      </c>
      <c r="H25">
        <v>12</v>
      </c>
      <c r="I25">
        <v>132</v>
      </c>
      <c r="J25" s="1">
        <v>42789</v>
      </c>
      <c r="K25" t="s">
        <v>44</v>
      </c>
      <c r="L25" t="s">
        <v>30</v>
      </c>
      <c r="M25">
        <v>94583</v>
      </c>
      <c r="N25">
        <v>114472</v>
      </c>
      <c r="O25">
        <v>55200</v>
      </c>
      <c r="P25">
        <v>1033</v>
      </c>
      <c r="Q25">
        <v>4684</v>
      </c>
      <c r="R25">
        <v>-2160</v>
      </c>
      <c r="S25">
        <v>-2160</v>
      </c>
      <c r="T25">
        <v>116632</v>
      </c>
      <c r="U25">
        <v>182186</v>
      </c>
      <c r="V25">
        <v>-0.17335008701806101</v>
      </c>
      <c r="W25">
        <v>-0.10243902439024399</v>
      </c>
      <c r="X25">
        <v>-0.69071856287425104</v>
      </c>
      <c r="Y25">
        <v>5.4242628854377598E-2</v>
      </c>
      <c r="Z25">
        <v>-0.12723463164590099</v>
      </c>
      <c r="AA25">
        <v>-3.2962483279899799E-2</v>
      </c>
      <c r="AB25" s="2">
        <v>-0.12723463164590099</v>
      </c>
      <c r="AC25" s="2">
        <f t="shared" si="0"/>
        <v>-9.8149436899015841E-2</v>
      </c>
      <c r="AD25" s="2">
        <v>-0.17335008701806101</v>
      </c>
      <c r="AE25" s="3">
        <f t="shared" si="1"/>
        <v>124885.56042653501</v>
      </c>
      <c r="AF25" s="3">
        <v>114472</v>
      </c>
    </row>
    <row r="26" spans="1:32">
      <c r="A26">
        <v>39</v>
      </c>
      <c r="B26" t="s">
        <v>45</v>
      </c>
      <c r="C26" t="s">
        <v>46</v>
      </c>
      <c r="D26" t="s">
        <v>33</v>
      </c>
      <c r="E26" s="1">
        <v>41639</v>
      </c>
      <c r="F26">
        <v>2013</v>
      </c>
      <c r="G26">
        <v>2013</v>
      </c>
      <c r="H26">
        <v>6</v>
      </c>
      <c r="I26">
        <v>34</v>
      </c>
      <c r="J26" s="1">
        <v>41675</v>
      </c>
      <c r="K26" t="s">
        <v>47</v>
      </c>
      <c r="L26" t="s">
        <v>48</v>
      </c>
      <c r="M26">
        <v>19898</v>
      </c>
      <c r="N26">
        <v>28998</v>
      </c>
      <c r="O26">
        <v>64000</v>
      </c>
      <c r="P26">
        <v>2037</v>
      </c>
      <c r="Q26">
        <v>5342</v>
      </c>
      <c r="R26">
        <v>3126</v>
      </c>
      <c r="S26">
        <v>2566</v>
      </c>
      <c r="T26">
        <v>25872</v>
      </c>
      <c r="U26">
        <v>12993</v>
      </c>
      <c r="V26">
        <v>-0.17875955819881101</v>
      </c>
      <c r="W26">
        <v>-8.5714285714285701E-2</v>
      </c>
      <c r="X26">
        <v>-4.05087140838436E-2</v>
      </c>
      <c r="Y26">
        <v>-9.2422697927285094E-2</v>
      </c>
      <c r="Z26">
        <v>-0.172493203262434</v>
      </c>
      <c r="AA26">
        <v>1.9778667294560799E-2</v>
      </c>
      <c r="AB26" s="2">
        <v>-0.172493203262434</v>
      </c>
      <c r="AC26" s="2">
        <f t="shared" si="0"/>
        <v>-0.1366192227730689</v>
      </c>
      <c r="AD26" s="2">
        <v>-0.17875955819881101</v>
      </c>
      <c r="AE26" s="3">
        <f t="shared" si="1"/>
        <v>30485.975243882956</v>
      </c>
      <c r="AF26" s="3">
        <v>28998</v>
      </c>
    </row>
    <row r="27" spans="1:32">
      <c r="A27">
        <v>40</v>
      </c>
      <c r="B27" t="s">
        <v>45</v>
      </c>
      <c r="C27" t="s">
        <v>46</v>
      </c>
      <c r="D27" t="s">
        <v>33</v>
      </c>
      <c r="E27" s="1">
        <v>42004</v>
      </c>
      <c r="F27">
        <v>2014</v>
      </c>
      <c r="G27">
        <v>2014</v>
      </c>
      <c r="H27">
        <v>6</v>
      </c>
      <c r="I27">
        <v>34</v>
      </c>
      <c r="J27" s="1">
        <v>42040</v>
      </c>
      <c r="K27" t="s">
        <v>47</v>
      </c>
      <c r="L27" t="s">
        <v>48</v>
      </c>
      <c r="M27">
        <v>19898</v>
      </c>
      <c r="N27">
        <v>28406</v>
      </c>
      <c r="O27">
        <v>63000</v>
      </c>
      <c r="P27">
        <v>1958</v>
      </c>
      <c r="Q27">
        <v>4891</v>
      </c>
      <c r="R27">
        <v>5166</v>
      </c>
      <c r="S27">
        <v>4313</v>
      </c>
      <c r="T27">
        <v>23240</v>
      </c>
      <c r="U27">
        <v>10008</v>
      </c>
      <c r="V27">
        <v>-2.0415201048348201E-2</v>
      </c>
      <c r="W27">
        <v>-1.5625E-2</v>
      </c>
      <c r="X27">
        <v>-3.8782523318605801E-2</v>
      </c>
      <c r="Y27">
        <v>-8.4425308873081195E-2</v>
      </c>
      <c r="Z27">
        <v>-0.10173160173160201</v>
      </c>
      <c r="AA27">
        <v>-0.229739090279381</v>
      </c>
      <c r="AB27" s="2">
        <v>-0.10173160173160201</v>
      </c>
      <c r="AC27" s="2">
        <f t="shared" si="0"/>
        <v>-7.6471861471861705E-2</v>
      </c>
      <c r="AD27" s="2">
        <v>-2.0415201048348201E-2</v>
      </c>
      <c r="AE27" s="3">
        <f t="shared" si="1"/>
        <v>26780.468961038954</v>
      </c>
      <c r="AF27" s="3">
        <v>28406</v>
      </c>
    </row>
    <row r="28" spans="1:32">
      <c r="A28">
        <v>41</v>
      </c>
      <c r="B28" t="s">
        <v>45</v>
      </c>
      <c r="C28" t="s">
        <v>46</v>
      </c>
      <c r="D28" t="s">
        <v>33</v>
      </c>
      <c r="E28" s="1">
        <v>42369</v>
      </c>
      <c r="F28">
        <v>2015</v>
      </c>
      <c r="G28">
        <v>2015</v>
      </c>
      <c r="H28">
        <v>6</v>
      </c>
      <c r="I28">
        <v>34</v>
      </c>
      <c r="J28" s="1">
        <v>42404</v>
      </c>
      <c r="K28" t="s">
        <v>47</v>
      </c>
      <c r="L28" t="s">
        <v>48</v>
      </c>
      <c r="M28">
        <v>19805</v>
      </c>
      <c r="N28">
        <v>25130</v>
      </c>
      <c r="O28">
        <v>52000</v>
      </c>
      <c r="P28">
        <v>1898</v>
      </c>
      <c r="Q28">
        <v>4615</v>
      </c>
      <c r="R28">
        <v>3743</v>
      </c>
      <c r="S28">
        <v>2591</v>
      </c>
      <c r="T28">
        <v>21387</v>
      </c>
      <c r="U28">
        <v>9784</v>
      </c>
      <c r="V28">
        <v>-0.115327747658945</v>
      </c>
      <c r="W28">
        <v>-0.17460317460317501</v>
      </c>
      <c r="X28">
        <v>-3.06435137895812E-2</v>
      </c>
      <c r="Y28">
        <v>-5.6430177877734598E-2</v>
      </c>
      <c r="Z28">
        <v>-7.9733218588640201E-2</v>
      </c>
      <c r="AA28">
        <v>-2.23820943245404E-2</v>
      </c>
      <c r="AB28" s="2">
        <v>-7.9733218588640201E-2</v>
      </c>
      <c r="AC28" s="2">
        <f t="shared" si="0"/>
        <v>-5.7773235800344165E-2</v>
      </c>
      <c r="AD28" s="2">
        <v>-0.115327747658945</v>
      </c>
      <c r="AE28" s="3">
        <f t="shared" si="1"/>
        <v>26764.893463855416</v>
      </c>
      <c r="AF28" s="3">
        <v>25130</v>
      </c>
    </row>
    <row r="29" spans="1:32">
      <c r="A29">
        <v>42</v>
      </c>
      <c r="B29" t="s">
        <v>45</v>
      </c>
      <c r="C29" t="s">
        <v>46</v>
      </c>
      <c r="D29" t="s">
        <v>33</v>
      </c>
      <c r="E29" s="1">
        <v>42735</v>
      </c>
      <c r="F29">
        <v>2016</v>
      </c>
      <c r="G29">
        <v>2016</v>
      </c>
      <c r="H29">
        <v>6</v>
      </c>
      <c r="I29">
        <v>34</v>
      </c>
      <c r="J29" s="1">
        <v>42768</v>
      </c>
      <c r="K29" t="s">
        <v>47</v>
      </c>
      <c r="L29" t="s">
        <v>48</v>
      </c>
      <c r="M29">
        <v>19805</v>
      </c>
      <c r="N29">
        <v>24594</v>
      </c>
      <c r="O29">
        <v>46000</v>
      </c>
      <c r="P29">
        <v>1641</v>
      </c>
      <c r="Q29">
        <v>4319</v>
      </c>
      <c r="R29">
        <v>4187</v>
      </c>
      <c r="S29">
        <v>3265</v>
      </c>
      <c r="T29">
        <v>20407</v>
      </c>
      <c r="U29">
        <v>9231</v>
      </c>
      <c r="V29">
        <v>-2.1329088738559501E-2</v>
      </c>
      <c r="W29">
        <v>-0.115384615384615</v>
      </c>
      <c r="X29">
        <v>-0.13540569020021101</v>
      </c>
      <c r="Y29">
        <v>-6.4138678223185294E-2</v>
      </c>
      <c r="Z29">
        <v>-4.5822228456539001E-2</v>
      </c>
      <c r="AA29">
        <v>-5.65208503679476E-2</v>
      </c>
      <c r="AB29" s="2">
        <v>-4.5822228456539001E-2</v>
      </c>
      <c r="AC29" s="2">
        <f t="shared" si="0"/>
        <v>-2.8948894188058148E-2</v>
      </c>
      <c r="AD29" s="2">
        <v>-2.1329088738559501E-2</v>
      </c>
      <c r="AE29" s="3">
        <f t="shared" si="1"/>
        <v>24402.514289054103</v>
      </c>
      <c r="AF29" s="3">
        <v>24594</v>
      </c>
    </row>
    <row r="30" spans="1:32">
      <c r="A30">
        <v>69</v>
      </c>
      <c r="B30" t="s">
        <v>49</v>
      </c>
      <c r="C30" t="s">
        <v>50</v>
      </c>
      <c r="D30" t="s">
        <v>33</v>
      </c>
      <c r="E30" s="1">
        <v>41274</v>
      </c>
      <c r="F30">
        <v>2012</v>
      </c>
      <c r="G30">
        <v>2012</v>
      </c>
      <c r="H30">
        <v>10</v>
      </c>
      <c r="I30">
        <v>203</v>
      </c>
      <c r="J30" s="1">
        <v>41331</v>
      </c>
      <c r="K30" t="s">
        <v>51</v>
      </c>
      <c r="L30" t="s">
        <v>52</v>
      </c>
      <c r="M30">
        <v>10504</v>
      </c>
      <c r="N30">
        <v>102874</v>
      </c>
      <c r="O30">
        <v>466995</v>
      </c>
      <c r="P30">
        <v>5816</v>
      </c>
      <c r="Q30">
        <v>23463</v>
      </c>
      <c r="R30">
        <v>21082</v>
      </c>
      <c r="S30">
        <v>22540</v>
      </c>
      <c r="T30">
        <v>81792</v>
      </c>
      <c r="U30">
        <v>13996</v>
      </c>
      <c r="V30">
        <v>-3.7805379924426702E-2</v>
      </c>
      <c r="W30">
        <v>1.30793228770232E-3</v>
      </c>
      <c r="X30">
        <v>-7.0629594119527003E-2</v>
      </c>
      <c r="Y30">
        <v>-5.5522590489107699E-3</v>
      </c>
      <c r="Z30">
        <v>-5.5846704374927898E-2</v>
      </c>
      <c r="AA30">
        <v>8.1394511272778695E-3</v>
      </c>
      <c r="AB30" s="2">
        <v>-5.5846704374927898E-2</v>
      </c>
      <c r="AC30" s="2">
        <f t="shared" si="0"/>
        <v>-3.7469698718688708E-2</v>
      </c>
      <c r="AD30" s="2">
        <v>-3.7805379924426702E-2</v>
      </c>
      <c r="AE30" s="3">
        <f t="shared" si="1"/>
        <v>102909.88969179269</v>
      </c>
      <c r="AF30" s="3">
        <v>102874</v>
      </c>
    </row>
    <row r="31" spans="1:32">
      <c r="A31">
        <v>70</v>
      </c>
      <c r="B31" t="s">
        <v>49</v>
      </c>
      <c r="C31" t="s">
        <v>50</v>
      </c>
      <c r="D31" t="s">
        <v>33</v>
      </c>
      <c r="E31" s="1">
        <v>41639</v>
      </c>
      <c r="F31">
        <v>2013</v>
      </c>
      <c r="G31">
        <v>2013</v>
      </c>
      <c r="H31">
        <v>10</v>
      </c>
      <c r="I31">
        <v>203</v>
      </c>
      <c r="J31" s="1">
        <v>41695</v>
      </c>
      <c r="K31" t="s">
        <v>51</v>
      </c>
      <c r="L31" t="s">
        <v>52</v>
      </c>
      <c r="M31">
        <v>10504</v>
      </c>
      <c r="N31">
        <v>98367</v>
      </c>
      <c r="O31">
        <v>463785</v>
      </c>
      <c r="P31">
        <v>5743</v>
      </c>
      <c r="Q31">
        <v>23451</v>
      </c>
      <c r="R31">
        <v>19490</v>
      </c>
      <c r="S31">
        <v>20244</v>
      </c>
      <c r="T31">
        <v>78877</v>
      </c>
      <c r="U31">
        <v>13821</v>
      </c>
      <c r="V31">
        <v>-4.3810875439858503E-2</v>
      </c>
      <c r="W31">
        <v>-6.8737352648314803E-3</v>
      </c>
      <c r="X31">
        <v>-1.25515818431912E-2</v>
      </c>
      <c r="Y31">
        <v>-5.1144354941823301E-4</v>
      </c>
      <c r="Z31">
        <v>-3.5639182316118997E-2</v>
      </c>
      <c r="AA31">
        <v>-1.2503572449271199E-2</v>
      </c>
      <c r="AB31" s="2">
        <v>-3.5639182316118997E-2</v>
      </c>
      <c r="AC31" s="2">
        <f t="shared" si="0"/>
        <v>-2.0293304968701145E-2</v>
      </c>
      <c r="AD31" s="2">
        <v>-4.3810875439858503E-2</v>
      </c>
      <c r="AE31" s="3">
        <f t="shared" si="1"/>
        <v>100786.34654464984</v>
      </c>
      <c r="AF31" s="3">
        <v>98367</v>
      </c>
    </row>
    <row r="32" spans="1:32">
      <c r="A32">
        <v>71</v>
      </c>
      <c r="B32" t="s">
        <v>49</v>
      </c>
      <c r="C32" t="s">
        <v>50</v>
      </c>
      <c r="D32" t="s">
        <v>33</v>
      </c>
      <c r="E32" s="1">
        <v>42004</v>
      </c>
      <c r="F32">
        <v>2014</v>
      </c>
      <c r="G32">
        <v>2014</v>
      </c>
      <c r="H32">
        <v>10</v>
      </c>
      <c r="I32">
        <v>203</v>
      </c>
      <c r="J32" s="1">
        <v>42059</v>
      </c>
      <c r="K32" t="s">
        <v>51</v>
      </c>
      <c r="L32" t="s">
        <v>52</v>
      </c>
      <c r="M32">
        <v>10504</v>
      </c>
      <c r="N32">
        <v>92793</v>
      </c>
      <c r="O32">
        <v>412775</v>
      </c>
      <c r="P32">
        <v>5437</v>
      </c>
      <c r="Q32">
        <v>23180</v>
      </c>
      <c r="R32">
        <v>17790</v>
      </c>
      <c r="S32">
        <v>19986</v>
      </c>
      <c r="T32">
        <v>75003</v>
      </c>
      <c r="U32">
        <v>10771</v>
      </c>
      <c r="V32">
        <v>-5.6665345085242E-2</v>
      </c>
      <c r="W32">
        <v>-0.109986308310963</v>
      </c>
      <c r="X32">
        <v>-5.32822566602821E-2</v>
      </c>
      <c r="Y32">
        <v>-1.15560104046736E-2</v>
      </c>
      <c r="Z32">
        <v>-4.9114444007758898E-2</v>
      </c>
      <c r="AA32">
        <v>-0.22067867737500901</v>
      </c>
      <c r="AB32" s="2">
        <v>-4.9114444007758898E-2</v>
      </c>
      <c r="AC32" s="2">
        <f t="shared" si="0"/>
        <v>-3.1747277406595061E-2</v>
      </c>
      <c r="AD32" s="2">
        <v>-5.6665345085242E-2</v>
      </c>
      <c r="AE32" s="3">
        <f t="shared" si="1"/>
        <v>95244.115563345462</v>
      </c>
      <c r="AF32" s="3">
        <v>92793</v>
      </c>
    </row>
    <row r="33" spans="1:32">
      <c r="A33">
        <v>72</v>
      </c>
      <c r="B33" t="s">
        <v>49</v>
      </c>
      <c r="C33" t="s">
        <v>50</v>
      </c>
      <c r="D33" t="s">
        <v>33</v>
      </c>
      <c r="E33" s="1">
        <v>42369</v>
      </c>
      <c r="F33">
        <v>2015</v>
      </c>
      <c r="G33">
        <v>2015</v>
      </c>
      <c r="H33">
        <v>10</v>
      </c>
      <c r="I33">
        <v>203</v>
      </c>
      <c r="J33" s="1">
        <v>42423</v>
      </c>
      <c r="K33" t="s">
        <v>51</v>
      </c>
      <c r="L33" t="s">
        <v>52</v>
      </c>
      <c r="M33">
        <v>10504</v>
      </c>
      <c r="N33">
        <v>81741</v>
      </c>
      <c r="O33">
        <v>411798</v>
      </c>
      <c r="P33">
        <v>5247</v>
      </c>
      <c r="Q33">
        <v>20430</v>
      </c>
      <c r="R33">
        <v>15007</v>
      </c>
      <c r="S33">
        <v>15945</v>
      </c>
      <c r="T33">
        <v>66734</v>
      </c>
      <c r="U33">
        <v>10727</v>
      </c>
      <c r="V33">
        <v>-0.119103811709935</v>
      </c>
      <c r="W33">
        <v>-2.3669069105445302E-3</v>
      </c>
      <c r="X33">
        <v>-3.4945742137207997E-2</v>
      </c>
      <c r="Y33">
        <v>-0.118636755823986</v>
      </c>
      <c r="Z33">
        <v>-0.11024892337639799</v>
      </c>
      <c r="AA33">
        <v>-4.08504317147895E-3</v>
      </c>
      <c r="AB33" s="2">
        <v>-0.11024892337639799</v>
      </c>
      <c r="AC33" s="2">
        <f t="shared" si="0"/>
        <v>-8.3711584869938294E-2</v>
      </c>
      <c r="AD33" s="2">
        <v>-0.119103811709935</v>
      </c>
      <c r="AE33" s="3">
        <f t="shared" si="1"/>
        <v>85025.150905163813</v>
      </c>
      <c r="AF33" s="3">
        <v>81741</v>
      </c>
    </row>
    <row r="34" spans="1:32">
      <c r="A34">
        <v>73</v>
      </c>
      <c r="B34" t="s">
        <v>49</v>
      </c>
      <c r="C34" t="s">
        <v>50</v>
      </c>
      <c r="D34" t="s">
        <v>33</v>
      </c>
      <c r="E34" s="1">
        <v>42735</v>
      </c>
      <c r="F34">
        <v>2016</v>
      </c>
      <c r="G34">
        <v>2016</v>
      </c>
      <c r="H34">
        <v>10</v>
      </c>
      <c r="I34">
        <v>203</v>
      </c>
      <c r="J34" s="1">
        <v>42794</v>
      </c>
      <c r="K34" t="s">
        <v>51</v>
      </c>
      <c r="L34" t="s">
        <v>52</v>
      </c>
      <c r="M34">
        <v>10504</v>
      </c>
      <c r="N34">
        <v>79919</v>
      </c>
      <c r="O34">
        <v>414400</v>
      </c>
      <c r="P34">
        <v>5751</v>
      </c>
      <c r="Q34">
        <v>21069</v>
      </c>
      <c r="R34">
        <v>11475</v>
      </c>
      <c r="S34">
        <v>12330</v>
      </c>
      <c r="T34">
        <v>68444</v>
      </c>
      <c r="U34">
        <v>10830</v>
      </c>
      <c r="V34">
        <v>-2.2289915709374799E-2</v>
      </c>
      <c r="W34">
        <v>6.3186319506165498E-3</v>
      </c>
      <c r="X34">
        <v>9.6054888507718594E-2</v>
      </c>
      <c r="Y34">
        <v>3.1277533039647497E-2</v>
      </c>
      <c r="Z34">
        <v>2.5624119639164399E-2</v>
      </c>
      <c r="AA34">
        <v>9.6019390323482893E-3</v>
      </c>
      <c r="AB34" s="2">
        <v>2.5624119639164399E-2</v>
      </c>
      <c r="AC34" s="2">
        <f t="shared" si="0"/>
        <v>3.1780501693289741E-2</v>
      </c>
      <c r="AD34" s="2">
        <v>-2.2289915709374799E-2</v>
      </c>
      <c r="AE34" s="3">
        <f t="shared" si="1"/>
        <v>84338.769988911197</v>
      </c>
      <c r="AF34" s="3">
        <v>79919</v>
      </c>
    </row>
    <row r="35" spans="1:32">
      <c r="A35">
        <v>75</v>
      </c>
      <c r="B35" t="s">
        <v>53</v>
      </c>
      <c r="C35" t="s">
        <v>54</v>
      </c>
      <c r="D35" t="s">
        <v>28</v>
      </c>
      <c r="E35" s="1">
        <v>41274</v>
      </c>
      <c r="F35">
        <v>2012</v>
      </c>
      <c r="G35">
        <v>2012</v>
      </c>
      <c r="H35">
        <v>10</v>
      </c>
      <c r="I35">
        <v>241</v>
      </c>
      <c r="J35" s="1">
        <v>41324</v>
      </c>
      <c r="K35" t="s">
        <v>55</v>
      </c>
      <c r="L35" t="s">
        <v>30</v>
      </c>
      <c r="M35">
        <v>95054</v>
      </c>
      <c r="N35">
        <v>53341</v>
      </c>
      <c r="O35">
        <v>105000</v>
      </c>
      <c r="P35">
        <v>10148</v>
      </c>
      <c r="Q35">
        <v>8057</v>
      </c>
      <c r="R35">
        <v>14638</v>
      </c>
      <c r="S35">
        <v>14873</v>
      </c>
      <c r="T35">
        <v>38703</v>
      </c>
      <c r="U35">
        <v>27983</v>
      </c>
      <c r="V35">
        <v>-1.2185410840941499E-2</v>
      </c>
      <c r="W35">
        <v>4.8951048951049E-2</v>
      </c>
      <c r="X35">
        <v>0.215329341317365</v>
      </c>
      <c r="Y35">
        <v>5.0456323337679403E-2</v>
      </c>
      <c r="Z35">
        <v>5.9717430589781399E-2</v>
      </c>
      <c r="AA35">
        <v>0.18436534473272101</v>
      </c>
      <c r="AB35" s="2">
        <v>5.9717430589781399E-2</v>
      </c>
      <c r="AC35" s="2">
        <f t="shared" si="0"/>
        <v>6.0759816001314193E-2</v>
      </c>
      <c r="AD35" s="2">
        <v>-1.2185410840941499E-2</v>
      </c>
      <c r="AE35" s="3">
        <f t="shared" si="1"/>
        <v>57279.969304254962</v>
      </c>
      <c r="AF35" s="3">
        <v>53341</v>
      </c>
    </row>
    <row r="36" spans="1:32">
      <c r="A36">
        <v>76</v>
      </c>
      <c r="B36" t="s">
        <v>53</v>
      </c>
      <c r="C36" t="s">
        <v>54</v>
      </c>
      <c r="D36" t="s">
        <v>28</v>
      </c>
      <c r="E36" s="1">
        <v>41639</v>
      </c>
      <c r="F36">
        <v>2013</v>
      </c>
      <c r="G36">
        <v>2013</v>
      </c>
      <c r="H36">
        <v>10</v>
      </c>
      <c r="I36">
        <v>241</v>
      </c>
      <c r="J36" s="1">
        <v>41684</v>
      </c>
      <c r="K36" t="s">
        <v>55</v>
      </c>
      <c r="L36" t="s">
        <v>30</v>
      </c>
      <c r="M36">
        <v>95054</v>
      </c>
      <c r="N36">
        <v>52708</v>
      </c>
      <c r="O36">
        <v>107600</v>
      </c>
      <c r="P36">
        <v>10611</v>
      </c>
      <c r="Q36">
        <v>8088</v>
      </c>
      <c r="R36">
        <v>12291</v>
      </c>
      <c r="S36">
        <v>12611</v>
      </c>
      <c r="T36">
        <v>40417</v>
      </c>
      <c r="U36">
        <v>31428</v>
      </c>
      <c r="V36">
        <v>-1.1867044112408799E-2</v>
      </c>
      <c r="W36">
        <v>2.4761904761904801E-2</v>
      </c>
      <c r="X36">
        <v>4.5624753646038602E-2</v>
      </c>
      <c r="Y36">
        <v>3.8475859501054801E-3</v>
      </c>
      <c r="Z36">
        <v>4.4285972663617799E-2</v>
      </c>
      <c r="AA36">
        <v>0.123110459922096</v>
      </c>
      <c r="AB36" s="2">
        <v>4.4285972663617799E-2</v>
      </c>
      <c r="AC36" s="2">
        <f t="shared" si="0"/>
        <v>4.7643076764075129E-2</v>
      </c>
      <c r="AD36" s="2">
        <v>-1.1867044112408799E-2</v>
      </c>
      <c r="AE36" s="3">
        <f t="shared" si="1"/>
        <v>55882.329357672534</v>
      </c>
      <c r="AF36" s="3">
        <v>52708</v>
      </c>
    </row>
    <row r="37" spans="1:32">
      <c r="A37">
        <v>77</v>
      </c>
      <c r="B37" t="s">
        <v>53</v>
      </c>
      <c r="C37" t="s">
        <v>54</v>
      </c>
      <c r="D37" t="s">
        <v>28</v>
      </c>
      <c r="E37" s="1">
        <v>42004</v>
      </c>
      <c r="F37">
        <v>2014</v>
      </c>
      <c r="G37">
        <v>2014</v>
      </c>
      <c r="H37">
        <v>10</v>
      </c>
      <c r="I37">
        <v>241</v>
      </c>
      <c r="J37" s="1">
        <v>42048</v>
      </c>
      <c r="K37" t="s">
        <v>55</v>
      </c>
      <c r="L37" t="s">
        <v>30</v>
      </c>
      <c r="M37">
        <v>95054</v>
      </c>
      <c r="N37">
        <v>55870</v>
      </c>
      <c r="O37">
        <v>106700</v>
      </c>
      <c r="P37">
        <v>11537</v>
      </c>
      <c r="Q37">
        <v>8136</v>
      </c>
      <c r="R37">
        <v>15347</v>
      </c>
      <c r="S37">
        <v>15801</v>
      </c>
      <c r="T37">
        <v>40523</v>
      </c>
      <c r="U37">
        <v>33238</v>
      </c>
      <c r="V37">
        <v>5.9990893223040201E-2</v>
      </c>
      <c r="W37">
        <v>-8.36431226765799E-3</v>
      </c>
      <c r="X37">
        <v>8.7267929507115302E-2</v>
      </c>
      <c r="Y37">
        <v>5.9347181008901897E-3</v>
      </c>
      <c r="Z37">
        <v>2.6226587821955899E-3</v>
      </c>
      <c r="AA37">
        <v>5.7591956217385699E-2</v>
      </c>
      <c r="AB37" s="2">
        <v>2.6226587821955899E-3</v>
      </c>
      <c r="AC37" s="2">
        <f t="shared" si="0"/>
        <v>1.2229259964866252E-2</v>
      </c>
      <c r="AD37" s="2">
        <v>5.9990893223040201E-2</v>
      </c>
      <c r="AE37" s="3">
        <f t="shared" si="1"/>
        <v>53352.579834228171</v>
      </c>
      <c r="AF37" s="3">
        <v>55870</v>
      </c>
    </row>
    <row r="38" spans="1:32">
      <c r="A38">
        <v>78</v>
      </c>
      <c r="B38" t="s">
        <v>53</v>
      </c>
      <c r="C38" t="s">
        <v>54</v>
      </c>
      <c r="D38" t="s">
        <v>28</v>
      </c>
      <c r="E38" s="1">
        <v>42369</v>
      </c>
      <c r="F38">
        <v>2015</v>
      </c>
      <c r="G38">
        <v>2015</v>
      </c>
      <c r="H38">
        <v>10</v>
      </c>
      <c r="I38">
        <v>241</v>
      </c>
      <c r="J38" s="1">
        <v>42412</v>
      </c>
      <c r="K38" t="s">
        <v>55</v>
      </c>
      <c r="L38" t="s">
        <v>30</v>
      </c>
      <c r="M38">
        <v>95054</v>
      </c>
      <c r="N38">
        <v>55355</v>
      </c>
      <c r="O38">
        <v>107300</v>
      </c>
      <c r="P38">
        <v>12128</v>
      </c>
      <c r="Q38">
        <v>7930</v>
      </c>
      <c r="R38">
        <v>14002</v>
      </c>
      <c r="S38">
        <v>14212</v>
      </c>
      <c r="T38">
        <v>41353</v>
      </c>
      <c r="U38">
        <v>31858</v>
      </c>
      <c r="V38">
        <v>-9.2178270986218395E-3</v>
      </c>
      <c r="W38">
        <v>5.6232427366447197E-3</v>
      </c>
      <c r="X38">
        <v>5.1226488688567197E-2</v>
      </c>
      <c r="Y38">
        <v>-2.5319567354965499E-2</v>
      </c>
      <c r="Z38">
        <v>2.0482195296498199E-2</v>
      </c>
      <c r="AA38">
        <v>-4.15187436067153E-2</v>
      </c>
      <c r="AB38" s="2">
        <v>2.0482195296498199E-2</v>
      </c>
      <c r="AC38" s="2">
        <f t="shared" si="0"/>
        <v>2.740986600202347E-2</v>
      </c>
      <c r="AD38" s="2">
        <v>-9.2178270986218395E-3</v>
      </c>
      <c r="AE38" s="3">
        <f t="shared" si="1"/>
        <v>57401.389213533053</v>
      </c>
      <c r="AF38" s="3">
        <v>55355</v>
      </c>
    </row>
    <row r="39" spans="1:32">
      <c r="A39">
        <v>79</v>
      </c>
      <c r="B39" t="s">
        <v>53</v>
      </c>
      <c r="C39" t="s">
        <v>54</v>
      </c>
      <c r="D39" t="s">
        <v>28</v>
      </c>
      <c r="E39" s="1">
        <v>42735</v>
      </c>
      <c r="F39">
        <v>2016</v>
      </c>
      <c r="G39">
        <v>2016</v>
      </c>
      <c r="H39">
        <v>10</v>
      </c>
      <c r="I39">
        <v>241</v>
      </c>
      <c r="J39" s="1">
        <v>42783</v>
      </c>
      <c r="K39" t="s">
        <v>55</v>
      </c>
      <c r="L39" t="s">
        <v>30</v>
      </c>
      <c r="M39">
        <v>95054</v>
      </c>
      <c r="N39">
        <v>59387</v>
      </c>
      <c r="O39">
        <v>106000</v>
      </c>
      <c r="P39">
        <v>12740</v>
      </c>
      <c r="Q39">
        <v>8397</v>
      </c>
      <c r="R39">
        <v>12874</v>
      </c>
      <c r="S39">
        <v>12936</v>
      </c>
      <c r="T39">
        <v>46513</v>
      </c>
      <c r="U39">
        <v>36171</v>
      </c>
      <c r="V39">
        <v>7.2838948604462106E-2</v>
      </c>
      <c r="W39">
        <v>-1.21155638397018E-2</v>
      </c>
      <c r="X39">
        <v>5.0461741424802101E-2</v>
      </c>
      <c r="Y39">
        <v>5.8890290037831E-2</v>
      </c>
      <c r="Z39">
        <v>0.12477933886296</v>
      </c>
      <c r="AA39">
        <v>0.135382007658987</v>
      </c>
      <c r="AB39" s="2">
        <v>0.12477933886296</v>
      </c>
      <c r="AC39" s="2">
        <f t="shared" si="0"/>
        <v>0.11606243803351599</v>
      </c>
      <c r="AD39" s="2">
        <v>7.2838948604462106E-2</v>
      </c>
      <c r="AE39" s="3">
        <f t="shared" si="1"/>
        <v>61779.636257345279</v>
      </c>
      <c r="AF39" s="3">
        <v>59387</v>
      </c>
    </row>
    <row r="40" spans="1:32">
      <c r="A40">
        <v>81</v>
      </c>
      <c r="B40" t="s">
        <v>56</v>
      </c>
      <c r="C40" t="s">
        <v>57</v>
      </c>
      <c r="D40" t="s">
        <v>33</v>
      </c>
      <c r="E40" s="1">
        <v>41274</v>
      </c>
      <c r="F40">
        <v>2012</v>
      </c>
      <c r="G40">
        <v>2012</v>
      </c>
      <c r="H40">
        <v>4</v>
      </c>
      <c r="I40">
        <v>225</v>
      </c>
      <c r="J40" s="1">
        <v>41327</v>
      </c>
      <c r="K40" t="s">
        <v>58</v>
      </c>
      <c r="L40" t="s">
        <v>59</v>
      </c>
      <c r="M40">
        <v>8933</v>
      </c>
      <c r="N40">
        <v>67224</v>
      </c>
      <c r="O40">
        <v>127600</v>
      </c>
      <c r="P40">
        <v>7665</v>
      </c>
      <c r="Q40">
        <v>20869</v>
      </c>
      <c r="R40">
        <v>13775</v>
      </c>
      <c r="S40">
        <v>13775</v>
      </c>
      <c r="T40">
        <v>53449</v>
      </c>
      <c r="U40">
        <v>16097</v>
      </c>
      <c r="V40">
        <v>3.3738274642472803E-2</v>
      </c>
      <c r="W40">
        <v>8.2273112807463897E-2</v>
      </c>
      <c r="X40">
        <v>1.5500794912559601E-2</v>
      </c>
      <c r="Y40">
        <v>-4.7689446325528398E-3</v>
      </c>
      <c r="Z40">
        <v>1.48094704664983E-2</v>
      </c>
      <c r="AA40">
        <v>9.2136508582671806E-2</v>
      </c>
      <c r="AB40" s="2">
        <v>1.48094704664983E-2</v>
      </c>
      <c r="AC40" s="2">
        <f t="shared" si="0"/>
        <v>2.2588049896523556E-2</v>
      </c>
      <c r="AD40" s="2">
        <v>3.3738274642472803E-2</v>
      </c>
      <c r="AE40" s="3">
        <f t="shared" si="1"/>
        <v>66498.900884770919</v>
      </c>
      <c r="AF40" s="3">
        <v>67224</v>
      </c>
    </row>
    <row r="41" spans="1:32">
      <c r="A41">
        <v>82</v>
      </c>
      <c r="B41" t="s">
        <v>56</v>
      </c>
      <c r="C41" t="s">
        <v>57</v>
      </c>
      <c r="D41" t="s">
        <v>33</v>
      </c>
      <c r="E41" s="1">
        <v>41639</v>
      </c>
      <c r="F41">
        <v>2013</v>
      </c>
      <c r="G41">
        <v>2013</v>
      </c>
      <c r="H41">
        <v>4</v>
      </c>
      <c r="I41">
        <v>225</v>
      </c>
      <c r="J41" s="1">
        <v>41691</v>
      </c>
      <c r="K41" t="s">
        <v>58</v>
      </c>
      <c r="L41" t="s">
        <v>59</v>
      </c>
      <c r="M41">
        <v>8933</v>
      </c>
      <c r="N41">
        <v>71312</v>
      </c>
      <c r="O41">
        <v>128100</v>
      </c>
      <c r="P41">
        <v>8183</v>
      </c>
      <c r="Q41">
        <v>21830</v>
      </c>
      <c r="R41">
        <v>15471</v>
      </c>
      <c r="S41">
        <v>15471</v>
      </c>
      <c r="T41">
        <v>55841</v>
      </c>
      <c r="U41">
        <v>16710</v>
      </c>
      <c r="V41">
        <v>6.0811614899440598E-2</v>
      </c>
      <c r="W41">
        <v>3.9184952978057498E-3</v>
      </c>
      <c r="X41">
        <v>6.7579908675799105E-2</v>
      </c>
      <c r="Y41">
        <v>4.6049163831520398E-2</v>
      </c>
      <c r="Z41">
        <v>4.4752942056914199E-2</v>
      </c>
      <c r="AA41">
        <v>3.8081630117413202E-2</v>
      </c>
      <c r="AB41" s="2">
        <v>4.4752942056914199E-2</v>
      </c>
      <c r="AC41" s="2">
        <f t="shared" si="0"/>
        <v>4.8040000748377068E-2</v>
      </c>
      <c r="AD41" s="2">
        <v>6.0811614899440598E-2</v>
      </c>
      <c r="AE41" s="3">
        <f t="shared" si="1"/>
        <v>70453.441010308889</v>
      </c>
      <c r="AF41" s="3">
        <v>71312</v>
      </c>
    </row>
    <row r="42" spans="1:32">
      <c r="A42">
        <v>83</v>
      </c>
      <c r="B42" t="s">
        <v>56</v>
      </c>
      <c r="C42" t="s">
        <v>57</v>
      </c>
      <c r="D42" t="s">
        <v>33</v>
      </c>
      <c r="E42" s="1">
        <v>42004</v>
      </c>
      <c r="F42">
        <v>2014</v>
      </c>
      <c r="G42">
        <v>2014</v>
      </c>
      <c r="H42">
        <v>4</v>
      </c>
      <c r="I42">
        <v>225</v>
      </c>
      <c r="J42" s="1">
        <v>42059</v>
      </c>
      <c r="K42" t="s">
        <v>58</v>
      </c>
      <c r="L42" t="s">
        <v>59</v>
      </c>
      <c r="M42">
        <v>8933</v>
      </c>
      <c r="N42">
        <v>74331</v>
      </c>
      <c r="O42">
        <v>126500</v>
      </c>
      <c r="P42">
        <v>8494</v>
      </c>
      <c r="Q42">
        <v>21954</v>
      </c>
      <c r="R42">
        <v>20563</v>
      </c>
      <c r="S42">
        <v>20563</v>
      </c>
      <c r="T42">
        <v>53768</v>
      </c>
      <c r="U42">
        <v>16126</v>
      </c>
      <c r="V42">
        <v>4.23350908682971E-2</v>
      </c>
      <c r="W42">
        <v>-1.2490241998438701E-2</v>
      </c>
      <c r="X42">
        <v>3.8005621410240699E-2</v>
      </c>
      <c r="Y42">
        <v>5.6802565277140902E-3</v>
      </c>
      <c r="Z42">
        <v>-3.7123260686592302E-2</v>
      </c>
      <c r="AA42">
        <v>-3.4949132256134101E-2</v>
      </c>
      <c r="AB42" s="2">
        <v>-3.7123260686592302E-2</v>
      </c>
      <c r="AC42" s="2">
        <f t="shared" si="0"/>
        <v>-2.1554771583603451E-2</v>
      </c>
      <c r="AD42" s="2">
        <v>4.23350908682971E-2</v>
      </c>
      <c r="AE42" s="3">
        <f t="shared" si="1"/>
        <v>69774.886128830069</v>
      </c>
      <c r="AF42" s="3">
        <v>74331</v>
      </c>
    </row>
    <row r="43" spans="1:32">
      <c r="A43">
        <v>84</v>
      </c>
      <c r="B43" t="s">
        <v>56</v>
      </c>
      <c r="C43" t="s">
        <v>57</v>
      </c>
      <c r="D43" t="s">
        <v>33</v>
      </c>
      <c r="E43" s="1">
        <v>42369</v>
      </c>
      <c r="F43">
        <v>2015</v>
      </c>
      <c r="G43">
        <v>2015</v>
      </c>
      <c r="H43">
        <v>4</v>
      </c>
      <c r="I43">
        <v>225</v>
      </c>
      <c r="J43" s="1">
        <v>42424</v>
      </c>
      <c r="K43" t="s">
        <v>58</v>
      </c>
      <c r="L43" t="s">
        <v>59</v>
      </c>
      <c r="M43">
        <v>8933</v>
      </c>
      <c r="N43">
        <v>70074</v>
      </c>
      <c r="O43">
        <v>127100</v>
      </c>
      <c r="P43">
        <v>9046</v>
      </c>
      <c r="Q43">
        <v>21203</v>
      </c>
      <c r="R43">
        <v>19196</v>
      </c>
      <c r="S43">
        <v>19196</v>
      </c>
      <c r="T43">
        <v>50878</v>
      </c>
      <c r="U43">
        <v>15905</v>
      </c>
      <c r="V43">
        <v>-5.7270856035839701E-2</v>
      </c>
      <c r="W43">
        <v>4.7430830039525401E-3</v>
      </c>
      <c r="X43">
        <v>6.4987049682128498E-2</v>
      </c>
      <c r="Y43">
        <v>-3.4207889222920597E-2</v>
      </c>
      <c r="Z43">
        <v>-5.3749442047314397E-2</v>
      </c>
      <c r="AA43">
        <v>-1.3704576460374601E-2</v>
      </c>
      <c r="AB43" s="2">
        <v>-5.3749442047314397E-2</v>
      </c>
      <c r="AC43" s="2">
        <f t="shared" si="0"/>
        <v>-3.5687025740217232E-2</v>
      </c>
      <c r="AD43" s="2">
        <v>-5.7270856035839701E-2</v>
      </c>
      <c r="AE43" s="3">
        <f t="shared" si="1"/>
        <v>71678.347689703922</v>
      </c>
      <c r="AF43" s="3">
        <v>70074</v>
      </c>
    </row>
    <row r="44" spans="1:32">
      <c r="A44">
        <v>85</v>
      </c>
      <c r="B44" t="s">
        <v>56</v>
      </c>
      <c r="C44" t="s">
        <v>57</v>
      </c>
      <c r="D44" t="s">
        <v>33</v>
      </c>
      <c r="E44" s="1">
        <v>42735</v>
      </c>
      <c r="F44">
        <v>2016</v>
      </c>
      <c r="G44">
        <v>2016</v>
      </c>
      <c r="H44">
        <v>4</v>
      </c>
      <c r="I44">
        <v>225</v>
      </c>
      <c r="J44" s="1">
        <v>42793</v>
      </c>
      <c r="K44" t="s">
        <v>58</v>
      </c>
      <c r="L44" t="s">
        <v>59</v>
      </c>
      <c r="M44">
        <v>8933</v>
      </c>
      <c r="N44">
        <v>71890</v>
      </c>
      <c r="O44">
        <v>126400</v>
      </c>
      <c r="P44">
        <v>9095</v>
      </c>
      <c r="Q44">
        <v>19945</v>
      </c>
      <c r="R44">
        <v>19803</v>
      </c>
      <c r="S44">
        <v>19803</v>
      </c>
      <c r="T44">
        <v>52087</v>
      </c>
      <c r="U44">
        <v>15912</v>
      </c>
      <c r="V44">
        <v>2.5915460798584301E-2</v>
      </c>
      <c r="W44">
        <v>-5.5074744295829899E-3</v>
      </c>
      <c r="X44">
        <v>5.4167587884148497E-3</v>
      </c>
      <c r="Y44">
        <v>-5.9331226713200999E-2</v>
      </c>
      <c r="Z44">
        <v>2.37627265222689E-2</v>
      </c>
      <c r="AA44">
        <v>4.40113171958467E-4</v>
      </c>
      <c r="AB44" s="2">
        <v>2.37627265222689E-2</v>
      </c>
      <c r="AC44" s="2">
        <f t="shared" si="0"/>
        <v>3.0198317543928564E-2</v>
      </c>
      <c r="AD44" s="2">
        <v>2.5915460798584301E-2</v>
      </c>
      <c r="AE44" s="3">
        <f t="shared" si="1"/>
        <v>72190.11690357326</v>
      </c>
      <c r="AF44" s="3">
        <v>71890</v>
      </c>
    </row>
    <row r="45" spans="1:32">
      <c r="A45">
        <v>105</v>
      </c>
      <c r="B45" t="s">
        <v>60</v>
      </c>
      <c r="C45" t="s">
        <v>61</v>
      </c>
      <c r="D45" t="s">
        <v>33</v>
      </c>
      <c r="E45" s="1">
        <v>41274</v>
      </c>
      <c r="F45">
        <v>2012</v>
      </c>
      <c r="G45">
        <v>2012</v>
      </c>
      <c r="H45">
        <v>9</v>
      </c>
      <c r="I45">
        <v>48</v>
      </c>
      <c r="J45" s="1">
        <v>41319</v>
      </c>
      <c r="K45" t="s">
        <v>62</v>
      </c>
      <c r="L45" t="s">
        <v>63</v>
      </c>
      <c r="M45">
        <v>55144</v>
      </c>
      <c r="N45">
        <v>29904</v>
      </c>
      <c r="O45">
        <v>87677</v>
      </c>
      <c r="P45">
        <v>1634</v>
      </c>
      <c r="Q45">
        <v>6102</v>
      </c>
      <c r="R45">
        <v>6483</v>
      </c>
      <c r="S45">
        <v>6351</v>
      </c>
      <c r="T45">
        <v>23421</v>
      </c>
      <c r="U45">
        <v>8378</v>
      </c>
      <c r="V45">
        <v>9.8949714633076395E-3</v>
      </c>
      <c r="W45">
        <v>4.1319271241597302E-2</v>
      </c>
      <c r="X45">
        <v>4.0764331210191102E-2</v>
      </c>
      <c r="Y45">
        <v>-1.1021069692058299E-2</v>
      </c>
      <c r="Z45">
        <v>-5.1209832287801805E-4</v>
      </c>
      <c r="AA45">
        <v>9.2877641534046401E-2</v>
      </c>
      <c r="AB45" s="2">
        <v>-5.1209832287801805E-4</v>
      </c>
      <c r="AC45" s="2">
        <f t="shared" si="0"/>
        <v>9.5647164255536852E-3</v>
      </c>
      <c r="AD45" s="2">
        <v>9.8949714633076395E-3</v>
      </c>
      <c r="AE45" s="3">
        <f t="shared" si="1"/>
        <v>29894.220818077069</v>
      </c>
      <c r="AF45" s="3">
        <v>29904</v>
      </c>
    </row>
    <row r="46" spans="1:32">
      <c r="A46">
        <v>106</v>
      </c>
      <c r="B46" t="s">
        <v>60</v>
      </c>
      <c r="C46" t="s">
        <v>61</v>
      </c>
      <c r="D46" t="s">
        <v>33</v>
      </c>
      <c r="E46" s="1">
        <v>41639</v>
      </c>
      <c r="F46">
        <v>2013</v>
      </c>
      <c r="G46">
        <v>2013</v>
      </c>
      <c r="H46">
        <v>9</v>
      </c>
      <c r="I46">
        <v>48</v>
      </c>
      <c r="J46" s="1">
        <v>41683</v>
      </c>
      <c r="K46" t="s">
        <v>62</v>
      </c>
      <c r="L46" t="s">
        <v>63</v>
      </c>
      <c r="M46">
        <v>55144</v>
      </c>
      <c r="N46">
        <v>30871</v>
      </c>
      <c r="O46">
        <v>88667</v>
      </c>
      <c r="P46">
        <v>1715</v>
      </c>
      <c r="Q46">
        <v>6384</v>
      </c>
      <c r="R46">
        <v>6666</v>
      </c>
      <c r="S46">
        <v>6562</v>
      </c>
      <c r="T46">
        <v>24205</v>
      </c>
      <c r="U46">
        <v>8652</v>
      </c>
      <c r="V46">
        <v>3.2336811128945903E-2</v>
      </c>
      <c r="W46">
        <v>1.1291444734650999E-2</v>
      </c>
      <c r="X46">
        <v>4.9571603427172498E-2</v>
      </c>
      <c r="Y46">
        <v>4.6214355948869197E-2</v>
      </c>
      <c r="Z46">
        <v>3.3474232526365298E-2</v>
      </c>
      <c r="AA46">
        <v>3.2704702793029401E-2</v>
      </c>
      <c r="AB46" s="2">
        <v>3.3474232526365298E-2</v>
      </c>
      <c r="AC46" s="2">
        <f t="shared" si="0"/>
        <v>3.8453097647410506E-2</v>
      </c>
      <c r="AD46" s="2">
        <v>3.2336811128945903E-2</v>
      </c>
      <c r="AE46" s="3">
        <f t="shared" si="1"/>
        <v>31053.901432048162</v>
      </c>
      <c r="AF46" s="3">
        <v>30871</v>
      </c>
    </row>
    <row r="47" spans="1:32">
      <c r="A47">
        <v>107</v>
      </c>
      <c r="B47" t="s">
        <v>60</v>
      </c>
      <c r="C47" t="s">
        <v>61</v>
      </c>
      <c r="D47" t="s">
        <v>33</v>
      </c>
      <c r="E47" s="1">
        <v>42004</v>
      </c>
      <c r="F47">
        <v>2014</v>
      </c>
      <c r="G47">
        <v>2014</v>
      </c>
      <c r="H47">
        <v>9</v>
      </c>
      <c r="I47">
        <v>48</v>
      </c>
      <c r="J47" s="1">
        <v>42047</v>
      </c>
      <c r="K47" t="s">
        <v>62</v>
      </c>
      <c r="L47" t="s">
        <v>63</v>
      </c>
      <c r="M47">
        <v>55144</v>
      </c>
      <c r="N47">
        <v>31821</v>
      </c>
      <c r="O47">
        <v>89800</v>
      </c>
      <c r="P47">
        <v>1770</v>
      </c>
      <c r="Q47">
        <v>6469</v>
      </c>
      <c r="R47">
        <v>7135</v>
      </c>
      <c r="S47">
        <v>7026</v>
      </c>
      <c r="T47">
        <v>24686</v>
      </c>
      <c r="U47">
        <v>8489</v>
      </c>
      <c r="V47">
        <v>3.0773217582844799E-2</v>
      </c>
      <c r="W47">
        <v>1.2778147450573501E-2</v>
      </c>
      <c r="X47">
        <v>3.2069970845481001E-2</v>
      </c>
      <c r="Y47">
        <v>1.3314536340852201E-2</v>
      </c>
      <c r="Z47">
        <v>1.9871927287750599E-2</v>
      </c>
      <c r="AA47">
        <v>-1.88395746648173E-2</v>
      </c>
      <c r="AB47" s="2">
        <v>1.9871927287750599E-2</v>
      </c>
      <c r="AC47" s="2">
        <f t="shared" si="0"/>
        <v>2.6891138194588007E-2</v>
      </c>
      <c r="AD47" s="2">
        <v>3.0773217582844799E-2</v>
      </c>
      <c r="AE47" s="3">
        <f t="shared" si="1"/>
        <v>31701.156327205124</v>
      </c>
      <c r="AF47" s="3">
        <v>31821</v>
      </c>
    </row>
    <row r="48" spans="1:32">
      <c r="A48">
        <v>108</v>
      </c>
      <c r="B48" t="s">
        <v>60</v>
      </c>
      <c r="C48" t="s">
        <v>61</v>
      </c>
      <c r="D48" t="s">
        <v>33</v>
      </c>
      <c r="E48" s="1">
        <v>42369</v>
      </c>
      <c r="F48">
        <v>2015</v>
      </c>
      <c r="G48">
        <v>2015</v>
      </c>
      <c r="H48">
        <v>9</v>
      </c>
      <c r="I48">
        <v>48</v>
      </c>
      <c r="J48" s="1">
        <v>42411</v>
      </c>
      <c r="K48" t="s">
        <v>64</v>
      </c>
      <c r="L48" t="s">
        <v>63</v>
      </c>
      <c r="M48">
        <v>55144</v>
      </c>
      <c r="N48">
        <v>30274</v>
      </c>
      <c r="O48">
        <v>89446</v>
      </c>
      <c r="P48">
        <v>1763</v>
      </c>
      <c r="Q48">
        <v>6182</v>
      </c>
      <c r="R48">
        <v>6946</v>
      </c>
      <c r="S48">
        <v>6823</v>
      </c>
      <c r="T48">
        <v>23328</v>
      </c>
      <c r="U48">
        <v>8515</v>
      </c>
      <c r="V48">
        <v>-4.8615694038528098E-2</v>
      </c>
      <c r="W48">
        <v>-3.9420935412026702E-3</v>
      </c>
      <c r="X48">
        <v>-3.9548022598869803E-3</v>
      </c>
      <c r="Y48">
        <v>-4.4365435152264703E-2</v>
      </c>
      <c r="Z48">
        <v>-5.501093737341E-2</v>
      </c>
      <c r="AA48">
        <v>3.0627871362940398E-3</v>
      </c>
      <c r="AB48" s="2">
        <v>-5.501093737341E-2</v>
      </c>
      <c r="AC48" s="2">
        <f t="shared" si="0"/>
        <v>-3.6759296767398496E-2</v>
      </c>
      <c r="AD48" s="2">
        <v>-4.8615694038528098E-2</v>
      </c>
      <c r="AE48" s="3">
        <f t="shared" si="1"/>
        <v>30651.282417564613</v>
      </c>
      <c r="AF48" s="3">
        <v>30274</v>
      </c>
    </row>
    <row r="49" spans="1:32">
      <c r="A49">
        <v>109</v>
      </c>
      <c r="B49" t="s">
        <v>60</v>
      </c>
      <c r="C49" t="s">
        <v>61</v>
      </c>
      <c r="D49" t="s">
        <v>33</v>
      </c>
      <c r="E49" s="1">
        <v>42735</v>
      </c>
      <c r="F49">
        <v>2016</v>
      </c>
      <c r="G49">
        <v>2016</v>
      </c>
      <c r="H49">
        <v>9</v>
      </c>
      <c r="I49">
        <v>48</v>
      </c>
      <c r="J49" s="1">
        <v>42775</v>
      </c>
      <c r="K49" t="s">
        <v>64</v>
      </c>
      <c r="L49" t="s">
        <v>63</v>
      </c>
      <c r="M49">
        <v>55144</v>
      </c>
      <c r="N49">
        <v>30109</v>
      </c>
      <c r="O49">
        <v>91584</v>
      </c>
      <c r="P49">
        <v>1735</v>
      </c>
      <c r="Q49">
        <v>6111</v>
      </c>
      <c r="R49">
        <v>7223</v>
      </c>
      <c r="S49">
        <v>7053</v>
      </c>
      <c r="T49">
        <v>22886</v>
      </c>
      <c r="U49">
        <v>8516</v>
      </c>
      <c r="V49">
        <v>-5.4502213120168896E-3</v>
      </c>
      <c r="W49">
        <v>2.3902689891107401E-2</v>
      </c>
      <c r="X49">
        <v>-1.58820192853091E-2</v>
      </c>
      <c r="Y49">
        <v>-1.1484956324813901E-2</v>
      </c>
      <c r="Z49">
        <v>-1.89471879286695E-2</v>
      </c>
      <c r="AA49">
        <v>1.17439812096221E-4</v>
      </c>
      <c r="AB49" s="2">
        <v>-1.89471879286695E-2</v>
      </c>
      <c r="AC49" s="2">
        <f t="shared" si="0"/>
        <v>-6.1051097393690756E-3</v>
      </c>
      <c r="AD49" s="2">
        <v>-5.4502213120168896E-3</v>
      </c>
      <c r="AE49" s="3">
        <f t="shared" si="1"/>
        <v>30089.173907750341</v>
      </c>
      <c r="AF49" s="3">
        <v>30109</v>
      </c>
    </row>
    <row r="50" spans="1:32">
      <c r="A50">
        <v>111</v>
      </c>
      <c r="B50" t="s">
        <v>65</v>
      </c>
      <c r="C50" t="s">
        <v>66</v>
      </c>
      <c r="D50" t="s">
        <v>33</v>
      </c>
      <c r="E50" s="1">
        <v>41274</v>
      </c>
      <c r="F50">
        <v>2012</v>
      </c>
      <c r="G50">
        <v>2012</v>
      </c>
      <c r="H50">
        <v>4</v>
      </c>
      <c r="I50">
        <v>225</v>
      </c>
      <c r="J50" s="1">
        <v>41333</v>
      </c>
      <c r="K50" t="s">
        <v>67</v>
      </c>
      <c r="L50" t="s">
        <v>59</v>
      </c>
      <c r="M50">
        <v>8889</v>
      </c>
      <c r="N50">
        <v>47267</v>
      </c>
      <c r="O50">
        <v>83000</v>
      </c>
      <c r="P50">
        <v>8168</v>
      </c>
      <c r="Q50">
        <v>12776</v>
      </c>
      <c r="R50">
        <v>9877</v>
      </c>
      <c r="S50">
        <v>8739</v>
      </c>
      <c r="T50">
        <v>37390</v>
      </c>
      <c r="U50">
        <v>16030</v>
      </c>
      <c r="V50">
        <v>-1.6234104106395801E-2</v>
      </c>
      <c r="W50">
        <v>-3.4883720930232502E-2</v>
      </c>
      <c r="X50">
        <v>-3.5313570331876702E-2</v>
      </c>
      <c r="Y50">
        <v>-6.9686157431005605E-2</v>
      </c>
      <c r="Z50">
        <v>-4.3024237925827297E-2</v>
      </c>
      <c r="AA50">
        <v>-1.6383383444805801E-2</v>
      </c>
      <c r="AB50" s="2">
        <v>-4.3024237925827297E-2</v>
      </c>
      <c r="AC50" s="2">
        <f t="shared" si="0"/>
        <v>-2.6570602236953199E-2</v>
      </c>
      <c r="AD50" s="2">
        <v>-1.6234104106395801E-2</v>
      </c>
      <c r="AE50" s="3">
        <f t="shared" si="1"/>
        <v>46770.362274321109</v>
      </c>
      <c r="AF50" s="3">
        <v>47267</v>
      </c>
    </row>
    <row r="51" spans="1:32">
      <c r="A51">
        <v>112</v>
      </c>
      <c r="B51" t="s">
        <v>65</v>
      </c>
      <c r="C51" t="s">
        <v>66</v>
      </c>
      <c r="D51" t="s">
        <v>33</v>
      </c>
      <c r="E51" s="1">
        <v>41639</v>
      </c>
      <c r="F51">
        <v>2013</v>
      </c>
      <c r="G51">
        <v>2013</v>
      </c>
      <c r="H51">
        <v>4</v>
      </c>
      <c r="I51">
        <v>225</v>
      </c>
      <c r="J51" s="1">
        <v>41697</v>
      </c>
      <c r="K51" t="s">
        <v>67</v>
      </c>
      <c r="L51" t="s">
        <v>59</v>
      </c>
      <c r="M51">
        <v>8889</v>
      </c>
      <c r="N51">
        <v>44033</v>
      </c>
      <c r="O51">
        <v>76000</v>
      </c>
      <c r="P51">
        <v>7503</v>
      </c>
      <c r="Q51">
        <v>11911</v>
      </c>
      <c r="R51">
        <v>7665</v>
      </c>
      <c r="S51">
        <v>5545</v>
      </c>
      <c r="T51">
        <v>36368</v>
      </c>
      <c r="U51">
        <v>14973</v>
      </c>
      <c r="V51">
        <v>-6.8419827786827994E-2</v>
      </c>
      <c r="W51">
        <v>-8.4337349397590397E-2</v>
      </c>
      <c r="X51">
        <v>-8.14152791380999E-2</v>
      </c>
      <c r="Y51">
        <v>-6.7705072010018699E-2</v>
      </c>
      <c r="Z51">
        <v>-2.7333511634126801E-2</v>
      </c>
      <c r="AA51">
        <v>-6.5938864628820898E-2</v>
      </c>
      <c r="AB51" s="2">
        <v>-2.7333511634126801E-2</v>
      </c>
      <c r="AC51" s="2">
        <f t="shared" si="0"/>
        <v>-1.3233484889007779E-2</v>
      </c>
      <c r="AD51" s="2">
        <v>-6.8419827786827994E-2</v>
      </c>
      <c r="AE51" s="3">
        <f t="shared" si="1"/>
        <v>46641.492869751266</v>
      </c>
      <c r="AF51" s="3">
        <v>44033</v>
      </c>
    </row>
    <row r="52" spans="1:32">
      <c r="A52">
        <v>113</v>
      </c>
      <c r="B52" t="s">
        <v>65</v>
      </c>
      <c r="C52" t="s">
        <v>66</v>
      </c>
      <c r="D52" t="s">
        <v>33</v>
      </c>
      <c r="E52" s="1">
        <v>42004</v>
      </c>
      <c r="F52">
        <v>2014</v>
      </c>
      <c r="G52">
        <v>2014</v>
      </c>
      <c r="H52">
        <v>4</v>
      </c>
      <c r="I52">
        <v>225</v>
      </c>
      <c r="J52" s="1">
        <v>42062</v>
      </c>
      <c r="K52" t="s">
        <v>68</v>
      </c>
      <c r="L52" t="s">
        <v>59</v>
      </c>
      <c r="M52">
        <v>7033</v>
      </c>
      <c r="N52">
        <v>42237</v>
      </c>
      <c r="O52">
        <v>70000</v>
      </c>
      <c r="P52">
        <v>7180</v>
      </c>
      <c r="Q52">
        <v>11606</v>
      </c>
      <c r="R52">
        <v>6683</v>
      </c>
      <c r="S52">
        <v>17283</v>
      </c>
      <c r="T52">
        <v>35554</v>
      </c>
      <c r="U52">
        <v>13136</v>
      </c>
      <c r="V52">
        <v>-4.07875911248382E-2</v>
      </c>
      <c r="W52">
        <v>-7.8947368421052697E-2</v>
      </c>
      <c r="X52">
        <v>-4.3049446887911499E-2</v>
      </c>
      <c r="Y52">
        <v>-2.5606582150952899E-2</v>
      </c>
      <c r="Z52">
        <v>-2.2382314122305302E-2</v>
      </c>
      <c r="AA52">
        <v>-0.12268750417418001</v>
      </c>
      <c r="AB52" s="2">
        <v>-2.2382314122305302E-2</v>
      </c>
      <c r="AC52" s="2">
        <f t="shared" si="0"/>
        <v>-9.0249670039595064E-3</v>
      </c>
      <c r="AD52" s="2">
        <v>-4.07875911248382E-2</v>
      </c>
      <c r="AE52" s="3">
        <f t="shared" si="1"/>
        <v>43635.60362791465</v>
      </c>
      <c r="AF52" s="3">
        <v>42237</v>
      </c>
    </row>
    <row r="53" spans="1:32">
      <c r="A53">
        <v>114</v>
      </c>
      <c r="B53" t="s">
        <v>65</v>
      </c>
      <c r="C53" t="s">
        <v>66</v>
      </c>
      <c r="D53" t="s">
        <v>33</v>
      </c>
      <c r="E53" s="1">
        <v>42369</v>
      </c>
      <c r="F53">
        <v>2015</v>
      </c>
      <c r="G53">
        <v>2015</v>
      </c>
      <c r="H53">
        <v>4</v>
      </c>
      <c r="I53">
        <v>225</v>
      </c>
      <c r="J53" s="1">
        <v>42426</v>
      </c>
      <c r="K53" t="s">
        <v>68</v>
      </c>
      <c r="L53" t="s">
        <v>59</v>
      </c>
      <c r="M53">
        <v>7033</v>
      </c>
      <c r="N53">
        <v>39498</v>
      </c>
      <c r="O53">
        <v>68000</v>
      </c>
      <c r="P53">
        <v>6704</v>
      </c>
      <c r="Q53">
        <v>10313</v>
      </c>
      <c r="R53">
        <v>7547</v>
      </c>
      <c r="S53">
        <v>5401</v>
      </c>
      <c r="T53">
        <v>31951</v>
      </c>
      <c r="U53">
        <v>12507</v>
      </c>
      <c r="V53">
        <v>-6.4848355707081501E-2</v>
      </c>
      <c r="W53">
        <v>-2.8571428571428598E-2</v>
      </c>
      <c r="X53">
        <v>-6.6295264623955394E-2</v>
      </c>
      <c r="Y53">
        <v>-0.111407892469412</v>
      </c>
      <c r="Z53">
        <v>-0.101338808572875</v>
      </c>
      <c r="AA53">
        <v>-4.7883678440925698E-2</v>
      </c>
      <c r="AB53" s="2">
        <v>-0.101338808572875</v>
      </c>
      <c r="AC53" s="2">
        <f t="shared" si="0"/>
        <v>-7.6137987286943751E-2</v>
      </c>
      <c r="AD53" s="2">
        <v>-6.4848355707081501E-2</v>
      </c>
      <c r="AE53" s="3">
        <f t="shared" si="1"/>
        <v>39021.159830961362</v>
      </c>
      <c r="AF53" s="3">
        <v>39498</v>
      </c>
    </row>
    <row r="54" spans="1:32">
      <c r="A54">
        <v>115</v>
      </c>
      <c r="B54" t="s">
        <v>65</v>
      </c>
      <c r="C54" t="s">
        <v>66</v>
      </c>
      <c r="D54" t="s">
        <v>33</v>
      </c>
      <c r="E54" s="1">
        <v>42735</v>
      </c>
      <c r="F54">
        <v>2016</v>
      </c>
      <c r="G54">
        <v>2016</v>
      </c>
      <c r="H54">
        <v>4</v>
      </c>
      <c r="I54">
        <v>225</v>
      </c>
      <c r="J54" s="1">
        <v>42794</v>
      </c>
      <c r="K54" t="s">
        <v>68</v>
      </c>
      <c r="L54" t="s">
        <v>59</v>
      </c>
      <c r="M54">
        <v>7033</v>
      </c>
      <c r="N54">
        <v>39807</v>
      </c>
      <c r="O54">
        <v>68000</v>
      </c>
      <c r="P54">
        <v>10124</v>
      </c>
      <c r="Q54">
        <v>9762</v>
      </c>
      <c r="R54">
        <v>6030</v>
      </c>
      <c r="S54">
        <v>4659</v>
      </c>
      <c r="T54">
        <v>33777</v>
      </c>
      <c r="U54">
        <v>12026</v>
      </c>
      <c r="V54">
        <v>7.8231809205529003E-3</v>
      </c>
      <c r="W54">
        <v>0</v>
      </c>
      <c r="X54">
        <v>0.51014319809069197</v>
      </c>
      <c r="Y54">
        <v>-5.3427712595752998E-2</v>
      </c>
      <c r="Z54">
        <v>5.7150010954273703E-2</v>
      </c>
      <c r="AA54">
        <v>-3.8458463260574102E-2</v>
      </c>
      <c r="AB54" s="2">
        <v>5.7150010954273703E-2</v>
      </c>
      <c r="AC54" s="2">
        <f t="shared" si="0"/>
        <v>5.8577509311132647E-2</v>
      </c>
      <c r="AD54" s="2">
        <v>7.8231809205529003E-3</v>
      </c>
      <c r="AE54" s="3">
        <f t="shared" si="1"/>
        <v>41811.69446277112</v>
      </c>
      <c r="AF54" s="3">
        <v>39807</v>
      </c>
    </row>
    <row r="55" spans="1:32">
      <c r="A55">
        <v>117</v>
      </c>
      <c r="B55" t="s">
        <v>69</v>
      </c>
      <c r="C55" t="s">
        <v>70</v>
      </c>
      <c r="D55" t="s">
        <v>28</v>
      </c>
      <c r="E55" s="1">
        <v>41090</v>
      </c>
      <c r="F55">
        <v>2012</v>
      </c>
      <c r="G55">
        <v>2012</v>
      </c>
      <c r="H55">
        <v>10</v>
      </c>
      <c r="I55">
        <v>44</v>
      </c>
      <c r="J55" s="1">
        <v>41116</v>
      </c>
      <c r="K55" t="s">
        <v>71</v>
      </c>
      <c r="L55" t="s">
        <v>72</v>
      </c>
      <c r="M55">
        <v>98052</v>
      </c>
      <c r="N55">
        <v>73723</v>
      </c>
      <c r="O55">
        <v>94000</v>
      </c>
      <c r="P55">
        <v>9811</v>
      </c>
      <c r="Q55">
        <v>18426</v>
      </c>
      <c r="R55">
        <v>21763</v>
      </c>
      <c r="S55">
        <v>22267</v>
      </c>
      <c r="T55">
        <v>51960</v>
      </c>
      <c r="U55">
        <v>8269</v>
      </c>
      <c r="V55">
        <v>5.4044007263056998E-2</v>
      </c>
      <c r="W55">
        <v>4.4444444444444502E-2</v>
      </c>
      <c r="X55">
        <v>8.4927568284861102E-2</v>
      </c>
      <c r="Y55">
        <v>1.4535844070036301E-2</v>
      </c>
      <c r="Z55">
        <v>0.21452947501285599</v>
      </c>
      <c r="AA55">
        <v>1.3109531977456601E-2</v>
      </c>
      <c r="AB55" s="2">
        <v>0.21452947501285599</v>
      </c>
      <c r="AC55" s="2">
        <f t="shared" si="0"/>
        <v>0.19235005376092759</v>
      </c>
      <c r="AD55" s="2">
        <v>5.4044007263056998E-2</v>
      </c>
      <c r="AE55" s="3">
        <f t="shared" si="1"/>
        <v>83396.539810200557</v>
      </c>
      <c r="AF55" s="3">
        <v>73723</v>
      </c>
    </row>
    <row r="56" spans="1:32">
      <c r="A56">
        <v>118</v>
      </c>
      <c r="B56" t="s">
        <v>69</v>
      </c>
      <c r="C56" t="s">
        <v>70</v>
      </c>
      <c r="D56" t="s">
        <v>28</v>
      </c>
      <c r="E56" s="1">
        <v>41455</v>
      </c>
      <c r="F56">
        <v>2013</v>
      </c>
      <c r="G56">
        <v>2013</v>
      </c>
      <c r="H56">
        <v>10</v>
      </c>
      <c r="I56">
        <v>44</v>
      </c>
      <c r="J56" s="1">
        <v>41485</v>
      </c>
      <c r="K56" t="s">
        <v>71</v>
      </c>
      <c r="L56" t="s">
        <v>72</v>
      </c>
      <c r="M56">
        <v>98052</v>
      </c>
      <c r="N56">
        <v>77849</v>
      </c>
      <c r="O56">
        <v>99000</v>
      </c>
      <c r="P56">
        <v>10411</v>
      </c>
      <c r="Q56">
        <v>20289</v>
      </c>
      <c r="R56">
        <v>26764</v>
      </c>
      <c r="S56">
        <v>27052</v>
      </c>
      <c r="T56">
        <v>51085</v>
      </c>
      <c r="U56">
        <v>9991</v>
      </c>
      <c r="V56">
        <v>5.59662520515984E-2</v>
      </c>
      <c r="W56">
        <v>5.3191489361702003E-2</v>
      </c>
      <c r="X56">
        <v>6.1155845479563799E-2</v>
      </c>
      <c r="Y56">
        <v>0.101107131227613</v>
      </c>
      <c r="Z56">
        <v>-1.6839876828329398E-2</v>
      </c>
      <c r="AA56">
        <v>0.208247672028057</v>
      </c>
      <c r="AB56" s="2">
        <v>-1.6839876828329398E-2</v>
      </c>
      <c r="AC56" s="2">
        <f t="shared" si="0"/>
        <v>-4.3138953040799885E-3</v>
      </c>
      <c r="AD56" s="2">
        <v>5.59662520515984E-2</v>
      </c>
      <c r="AE56" s="3">
        <f t="shared" si="1"/>
        <v>73404.966696497315</v>
      </c>
      <c r="AF56" s="3">
        <v>77849</v>
      </c>
    </row>
    <row r="57" spans="1:32">
      <c r="A57">
        <v>119</v>
      </c>
      <c r="B57" t="s">
        <v>69</v>
      </c>
      <c r="C57" t="s">
        <v>70</v>
      </c>
      <c r="D57" t="s">
        <v>28</v>
      </c>
      <c r="E57" s="1">
        <v>41820</v>
      </c>
      <c r="F57">
        <v>2014</v>
      </c>
      <c r="G57">
        <v>2014</v>
      </c>
      <c r="H57">
        <v>10</v>
      </c>
      <c r="I57">
        <v>44</v>
      </c>
      <c r="J57" s="1">
        <v>41851</v>
      </c>
      <c r="K57" t="s">
        <v>71</v>
      </c>
      <c r="L57" t="s">
        <v>72</v>
      </c>
      <c r="M57">
        <v>98052</v>
      </c>
      <c r="N57">
        <v>86833</v>
      </c>
      <c r="O57">
        <v>128000</v>
      </c>
      <c r="P57">
        <v>11381</v>
      </c>
      <c r="Q57">
        <v>20488</v>
      </c>
      <c r="R57">
        <v>27759</v>
      </c>
      <c r="S57">
        <v>27820</v>
      </c>
      <c r="T57">
        <v>59074</v>
      </c>
      <c r="U57">
        <v>13011</v>
      </c>
      <c r="V57">
        <v>0.115402895348688</v>
      </c>
      <c r="W57">
        <v>0.29292929292929298</v>
      </c>
      <c r="X57">
        <v>9.3170684852559693E-2</v>
      </c>
      <c r="Y57">
        <v>9.8082704913993197E-3</v>
      </c>
      <c r="Z57">
        <v>0.156386414798865</v>
      </c>
      <c r="AA57">
        <v>0.30227204484035602</v>
      </c>
      <c r="AB57" s="2">
        <v>0.156386414798865</v>
      </c>
      <c r="AC57" s="2">
        <f t="shared" si="0"/>
        <v>0.14292845257903525</v>
      </c>
      <c r="AD57" s="2">
        <v>0.115402895348688</v>
      </c>
      <c r="AE57" s="3">
        <f t="shared" si="1"/>
        <v>88975.837104825303</v>
      </c>
      <c r="AF57" s="3">
        <v>86833</v>
      </c>
    </row>
    <row r="58" spans="1:32">
      <c r="A58">
        <v>120</v>
      </c>
      <c r="B58" t="s">
        <v>69</v>
      </c>
      <c r="C58" t="s">
        <v>70</v>
      </c>
      <c r="D58" t="s">
        <v>28</v>
      </c>
      <c r="E58" s="1">
        <v>42185</v>
      </c>
      <c r="F58">
        <v>2015</v>
      </c>
      <c r="G58">
        <v>2015</v>
      </c>
      <c r="H58">
        <v>10</v>
      </c>
      <c r="I58">
        <v>44</v>
      </c>
      <c r="J58" s="1">
        <v>42216</v>
      </c>
      <c r="K58" t="s">
        <v>71</v>
      </c>
      <c r="L58" t="s">
        <v>72</v>
      </c>
      <c r="M58">
        <v>98052</v>
      </c>
      <c r="N58">
        <v>93580</v>
      </c>
      <c r="O58">
        <v>118000</v>
      </c>
      <c r="P58">
        <v>12046</v>
      </c>
      <c r="Q58">
        <v>20324</v>
      </c>
      <c r="R58">
        <v>18161</v>
      </c>
      <c r="S58">
        <v>18507</v>
      </c>
      <c r="T58">
        <v>75419</v>
      </c>
      <c r="U58">
        <v>14731</v>
      </c>
      <c r="V58">
        <v>7.7700874091647207E-2</v>
      </c>
      <c r="W58">
        <v>-7.8125E-2</v>
      </c>
      <c r="X58">
        <v>5.8430717863105198E-2</v>
      </c>
      <c r="Y58">
        <v>-8.0046856696602796E-3</v>
      </c>
      <c r="Z58">
        <v>0.27668686731895598</v>
      </c>
      <c r="AA58">
        <v>0.13219583429405901</v>
      </c>
      <c r="AB58" s="2">
        <v>0.27668686731895598</v>
      </c>
      <c r="AC58" s="2">
        <f t="shared" si="0"/>
        <v>0.24518383722111259</v>
      </c>
      <c r="AD58" s="2">
        <v>7.7700874091647207E-2</v>
      </c>
      <c r="AE58" s="3">
        <f t="shared" si="1"/>
        <v>108123.04813742088</v>
      </c>
      <c r="AF58" s="3">
        <v>93580</v>
      </c>
    </row>
    <row r="59" spans="1:32">
      <c r="A59">
        <v>121</v>
      </c>
      <c r="B59" t="s">
        <v>69</v>
      </c>
      <c r="C59" t="s">
        <v>70</v>
      </c>
      <c r="D59" t="s">
        <v>28</v>
      </c>
      <c r="E59" s="1">
        <v>42551</v>
      </c>
      <c r="F59">
        <v>2016</v>
      </c>
      <c r="G59">
        <v>2016</v>
      </c>
      <c r="H59">
        <v>10</v>
      </c>
      <c r="I59">
        <v>44</v>
      </c>
      <c r="J59" s="1">
        <v>42579</v>
      </c>
      <c r="K59" t="s">
        <v>71</v>
      </c>
      <c r="L59" t="s">
        <v>72</v>
      </c>
      <c r="M59">
        <v>98052</v>
      </c>
      <c r="N59">
        <v>85320</v>
      </c>
      <c r="O59">
        <v>114000</v>
      </c>
      <c r="P59">
        <v>11988</v>
      </c>
      <c r="Q59">
        <v>19260</v>
      </c>
      <c r="R59">
        <v>20182</v>
      </c>
      <c r="S59">
        <v>19751</v>
      </c>
      <c r="T59">
        <v>65138</v>
      </c>
      <c r="U59">
        <v>18356</v>
      </c>
      <c r="V59">
        <v>-8.8266723658901397E-2</v>
      </c>
      <c r="W59">
        <v>-3.3898305084745797E-2</v>
      </c>
      <c r="X59">
        <v>-4.8148763074880004E-3</v>
      </c>
      <c r="Y59">
        <v>-5.23518992324346E-2</v>
      </c>
      <c r="Z59">
        <v>-0.13631843434678301</v>
      </c>
      <c r="AA59">
        <v>0.24607969587943801</v>
      </c>
      <c r="AB59" s="2">
        <v>-0.13631843434678301</v>
      </c>
      <c r="AC59" s="2">
        <f t="shared" si="0"/>
        <v>-0.10587066919476555</v>
      </c>
      <c r="AD59" s="2">
        <v>-8.8266723658901397E-2</v>
      </c>
      <c r="AE59" s="3">
        <f t="shared" si="1"/>
        <v>83672.622776753837</v>
      </c>
      <c r="AF59" s="3">
        <v>85320</v>
      </c>
    </row>
    <row r="60" spans="1:32">
      <c r="A60">
        <v>129</v>
      </c>
      <c r="B60" t="s">
        <v>73</v>
      </c>
      <c r="C60" t="s">
        <v>74</v>
      </c>
      <c r="D60" t="s">
        <v>33</v>
      </c>
      <c r="E60" s="1">
        <v>41274</v>
      </c>
      <c r="F60">
        <v>2012</v>
      </c>
      <c r="G60">
        <v>2012</v>
      </c>
      <c r="H60">
        <v>4</v>
      </c>
      <c r="I60">
        <v>225</v>
      </c>
      <c r="J60" s="1">
        <v>41333</v>
      </c>
      <c r="K60" t="s">
        <v>75</v>
      </c>
      <c r="L60" t="s">
        <v>52</v>
      </c>
      <c r="M60">
        <v>10017</v>
      </c>
      <c r="N60">
        <v>54657</v>
      </c>
      <c r="O60">
        <v>91500</v>
      </c>
      <c r="P60">
        <v>7482</v>
      </c>
      <c r="Q60">
        <v>15171</v>
      </c>
      <c r="R60">
        <v>15264</v>
      </c>
      <c r="S60">
        <v>11242</v>
      </c>
      <c r="T60">
        <v>39393</v>
      </c>
      <c r="U60">
        <v>13213</v>
      </c>
      <c r="V60">
        <v>-0.104497419513394</v>
      </c>
      <c r="W60">
        <v>-0.11764705882352899</v>
      </c>
      <c r="X60">
        <v>-0.13811772837230701</v>
      </c>
      <c r="Y60">
        <v>-0.13707980205904099</v>
      </c>
      <c r="Z60">
        <v>-0.16306195291918099</v>
      </c>
      <c r="AA60">
        <v>-0.170089818478739</v>
      </c>
      <c r="AB60" s="2">
        <v>-0.16306195291918099</v>
      </c>
      <c r="AC60" s="2">
        <f t="shared" si="0"/>
        <v>-0.12860265998130382</v>
      </c>
      <c r="AD60" s="2">
        <v>-0.104497419513394</v>
      </c>
      <c r="AE60" s="3">
        <f t="shared" si="1"/>
        <v>53185.736648041122</v>
      </c>
      <c r="AF60" s="3">
        <v>54657</v>
      </c>
    </row>
    <row r="61" spans="1:32">
      <c r="A61">
        <v>130</v>
      </c>
      <c r="B61" t="s">
        <v>73</v>
      </c>
      <c r="C61" t="s">
        <v>74</v>
      </c>
      <c r="D61" t="s">
        <v>33</v>
      </c>
      <c r="E61" s="1">
        <v>41639</v>
      </c>
      <c r="F61">
        <v>2013</v>
      </c>
      <c r="G61">
        <v>2013</v>
      </c>
      <c r="H61">
        <v>4</v>
      </c>
      <c r="I61">
        <v>225</v>
      </c>
      <c r="J61" s="1">
        <v>41698</v>
      </c>
      <c r="K61" t="s">
        <v>75</v>
      </c>
      <c r="L61" t="s">
        <v>52</v>
      </c>
      <c r="M61">
        <v>10017</v>
      </c>
      <c r="N61">
        <v>51584</v>
      </c>
      <c r="O61">
        <v>77700</v>
      </c>
      <c r="P61">
        <v>6678</v>
      </c>
      <c r="Q61">
        <v>14355</v>
      </c>
      <c r="R61">
        <v>15184</v>
      </c>
      <c r="S61">
        <v>15716</v>
      </c>
      <c r="T61">
        <v>36400</v>
      </c>
      <c r="U61">
        <v>12397</v>
      </c>
      <c r="V61">
        <v>-5.62233565691495E-2</v>
      </c>
      <c r="W61">
        <v>-0.150819672131148</v>
      </c>
      <c r="X61">
        <v>-0.10745789895749799</v>
      </c>
      <c r="Y61">
        <v>-5.3786830136444599E-2</v>
      </c>
      <c r="Z61">
        <v>-7.5977965628411206E-2</v>
      </c>
      <c r="AA61">
        <v>-6.17573601755846E-2</v>
      </c>
      <c r="AB61" s="2">
        <v>-7.5977965628411206E-2</v>
      </c>
      <c r="AC61" s="2">
        <f t="shared" si="0"/>
        <v>-5.4581270784149517E-2</v>
      </c>
      <c r="AD61" s="2">
        <v>-5.62233565691495E-2</v>
      </c>
      <c r="AE61" s="3">
        <f t="shared" si="1"/>
        <v>51673.75148275074</v>
      </c>
      <c r="AF61" s="3">
        <v>51584</v>
      </c>
    </row>
    <row r="62" spans="1:32">
      <c r="A62">
        <v>131</v>
      </c>
      <c r="B62" t="s">
        <v>73</v>
      </c>
      <c r="C62" t="s">
        <v>74</v>
      </c>
      <c r="D62" t="s">
        <v>33</v>
      </c>
      <c r="E62" s="1">
        <v>42004</v>
      </c>
      <c r="F62">
        <v>2014</v>
      </c>
      <c r="G62">
        <v>2014</v>
      </c>
      <c r="H62">
        <v>4</v>
      </c>
      <c r="I62">
        <v>225</v>
      </c>
      <c r="J62" s="1">
        <v>42062</v>
      </c>
      <c r="K62" t="s">
        <v>75</v>
      </c>
      <c r="L62" t="s">
        <v>52</v>
      </c>
      <c r="M62">
        <v>10017</v>
      </c>
      <c r="N62">
        <v>49605</v>
      </c>
      <c r="O62">
        <v>78300</v>
      </c>
      <c r="P62">
        <v>8393</v>
      </c>
      <c r="Q62">
        <v>14097</v>
      </c>
      <c r="R62">
        <v>13249</v>
      </c>
      <c r="S62">
        <v>12240</v>
      </c>
      <c r="T62">
        <v>36356</v>
      </c>
      <c r="U62">
        <v>11762</v>
      </c>
      <c r="V62">
        <v>-3.8364609181141499E-2</v>
      </c>
      <c r="W62">
        <v>7.72200772200771E-3</v>
      </c>
      <c r="X62">
        <v>0.25681341719077599</v>
      </c>
      <c r="Y62">
        <v>-1.7972831765935199E-2</v>
      </c>
      <c r="Z62">
        <v>-1.20879120879125E-3</v>
      </c>
      <c r="AA62">
        <v>-5.1222069855610203E-2</v>
      </c>
      <c r="AB62" s="2">
        <v>-1.20879120879125E-3</v>
      </c>
      <c r="AC62" s="2">
        <f t="shared" si="0"/>
        <v>8.9725274725274383E-3</v>
      </c>
      <c r="AD62" s="2">
        <v>-3.8364609181141499E-2</v>
      </c>
      <c r="AE62" s="3">
        <f t="shared" si="1"/>
        <v>52046.838857142859</v>
      </c>
      <c r="AF62" s="3">
        <v>49605</v>
      </c>
    </row>
    <row r="63" spans="1:32">
      <c r="A63">
        <v>132</v>
      </c>
      <c r="B63" t="s">
        <v>73</v>
      </c>
      <c r="C63" t="s">
        <v>74</v>
      </c>
      <c r="D63" t="s">
        <v>33</v>
      </c>
      <c r="E63" s="1">
        <v>42369</v>
      </c>
      <c r="F63">
        <v>2015</v>
      </c>
      <c r="G63">
        <v>2015</v>
      </c>
      <c r="H63">
        <v>4</v>
      </c>
      <c r="I63">
        <v>225</v>
      </c>
      <c r="J63" s="1">
        <v>42429</v>
      </c>
      <c r="K63" t="s">
        <v>75</v>
      </c>
      <c r="L63" t="s">
        <v>52</v>
      </c>
      <c r="M63">
        <v>10017</v>
      </c>
      <c r="N63">
        <v>48851</v>
      </c>
      <c r="O63">
        <v>97900</v>
      </c>
      <c r="P63">
        <v>7690</v>
      </c>
      <c r="Q63">
        <v>14809</v>
      </c>
      <c r="R63">
        <v>11824</v>
      </c>
      <c r="S63">
        <v>8965</v>
      </c>
      <c r="T63">
        <v>37027</v>
      </c>
      <c r="U63">
        <v>13766</v>
      </c>
      <c r="V63">
        <v>-1.52000806370326E-2</v>
      </c>
      <c r="W63">
        <v>0.25031928480204302</v>
      </c>
      <c r="X63">
        <v>-8.3760276420826799E-2</v>
      </c>
      <c r="Y63">
        <v>5.0507200113499399E-2</v>
      </c>
      <c r="Z63">
        <v>1.84563758389262E-2</v>
      </c>
      <c r="AA63">
        <v>0.170379187213059</v>
      </c>
      <c r="AB63" s="2">
        <v>1.84563758389262E-2</v>
      </c>
      <c r="AC63" s="2">
        <f t="shared" si="0"/>
        <v>2.5687919463087266E-2</v>
      </c>
      <c r="AD63" s="2">
        <v>-1.52000806370326E-2</v>
      </c>
      <c r="AE63" s="3">
        <f t="shared" si="1"/>
        <v>50879.24924496645</v>
      </c>
      <c r="AF63" s="3">
        <v>48851</v>
      </c>
    </row>
    <row r="64" spans="1:32">
      <c r="A64">
        <v>133</v>
      </c>
      <c r="B64" t="s">
        <v>73</v>
      </c>
      <c r="C64" t="s">
        <v>74</v>
      </c>
      <c r="D64" t="s">
        <v>33</v>
      </c>
      <c r="E64" s="1">
        <v>42735</v>
      </c>
      <c r="F64">
        <v>2016</v>
      </c>
      <c r="G64">
        <v>2016</v>
      </c>
      <c r="H64">
        <v>4</v>
      </c>
      <c r="I64">
        <v>225</v>
      </c>
      <c r="J64" s="1">
        <v>42789</v>
      </c>
      <c r="K64" t="s">
        <v>75</v>
      </c>
      <c r="L64" t="s">
        <v>52</v>
      </c>
      <c r="M64">
        <v>10017</v>
      </c>
      <c r="N64">
        <v>52824</v>
      </c>
      <c r="O64">
        <v>96500</v>
      </c>
      <c r="P64">
        <v>7872</v>
      </c>
      <c r="Q64">
        <v>14837</v>
      </c>
      <c r="R64">
        <v>12006</v>
      </c>
      <c r="S64">
        <v>8351</v>
      </c>
      <c r="T64">
        <v>40818</v>
      </c>
      <c r="U64">
        <v>13318</v>
      </c>
      <c r="V64">
        <v>8.1328939018648502E-2</v>
      </c>
      <c r="W64">
        <v>-1.43003064351379E-2</v>
      </c>
      <c r="X64">
        <v>2.3667100130039E-2</v>
      </c>
      <c r="Y64">
        <v>1.8907421162805999E-3</v>
      </c>
      <c r="Z64">
        <v>0.102384746266238</v>
      </c>
      <c r="AA64">
        <v>-3.2543948859509002E-2</v>
      </c>
      <c r="AB64" s="2">
        <v>0.102384746266238</v>
      </c>
      <c r="AC64" s="2">
        <f t="shared" si="0"/>
        <v>9.7027034326302289E-2</v>
      </c>
      <c r="AD64" s="2">
        <v>8.1328939018648502E-2</v>
      </c>
      <c r="AE64" s="3">
        <f t="shared" si="1"/>
        <v>53590.867653874193</v>
      </c>
      <c r="AF64" s="3">
        <v>52824</v>
      </c>
    </row>
    <row r="65" spans="1:32">
      <c r="A65">
        <v>153</v>
      </c>
      <c r="B65" t="s">
        <v>76</v>
      </c>
      <c r="C65" t="s">
        <v>77</v>
      </c>
      <c r="D65" t="s">
        <v>33</v>
      </c>
      <c r="E65" s="1">
        <v>41274</v>
      </c>
      <c r="F65">
        <v>2012</v>
      </c>
      <c r="G65">
        <v>2012</v>
      </c>
      <c r="H65">
        <v>9</v>
      </c>
      <c r="I65">
        <v>48</v>
      </c>
      <c r="J65" s="1">
        <v>41312</v>
      </c>
      <c r="K65" t="s">
        <v>78</v>
      </c>
      <c r="L65" t="s">
        <v>79</v>
      </c>
      <c r="M65">
        <v>6101</v>
      </c>
      <c r="N65">
        <v>57708</v>
      </c>
      <c r="O65">
        <v>218000</v>
      </c>
      <c r="P65">
        <v>2371</v>
      </c>
      <c r="Q65">
        <v>6452</v>
      </c>
      <c r="R65">
        <v>7684</v>
      </c>
      <c r="S65">
        <v>6911</v>
      </c>
      <c r="T65">
        <v>50024</v>
      </c>
      <c r="U65">
        <v>8518</v>
      </c>
      <c r="V65">
        <v>3.5046812784732997E-2</v>
      </c>
      <c r="W65">
        <v>9.0545272636318105E-2</v>
      </c>
      <c r="X65">
        <v>0.21527421834956401</v>
      </c>
      <c r="Y65">
        <v>4.7232592111670101E-2</v>
      </c>
      <c r="Z65">
        <v>4.4167988644902699E-2</v>
      </c>
      <c r="AA65">
        <v>0.37364941138525998</v>
      </c>
      <c r="AB65" s="2">
        <v>4.4167988644902699E-2</v>
      </c>
      <c r="AC65" s="2">
        <f t="shared" si="0"/>
        <v>4.7542790348167295E-2</v>
      </c>
      <c r="AD65" s="2">
        <v>3.5046812784732997E-2</v>
      </c>
      <c r="AE65" s="3">
        <f t="shared" si="1"/>
        <v>58404.700733071717</v>
      </c>
      <c r="AF65" s="3">
        <v>57708</v>
      </c>
    </row>
    <row r="66" spans="1:32">
      <c r="A66">
        <v>154</v>
      </c>
      <c r="B66" t="s">
        <v>76</v>
      </c>
      <c r="C66" t="s">
        <v>77</v>
      </c>
      <c r="D66" t="s">
        <v>33</v>
      </c>
      <c r="E66" s="1">
        <v>41639</v>
      </c>
      <c r="F66">
        <v>2013</v>
      </c>
      <c r="G66">
        <v>2013</v>
      </c>
      <c r="H66">
        <v>9</v>
      </c>
      <c r="I66">
        <v>48</v>
      </c>
      <c r="J66" s="1">
        <v>41676</v>
      </c>
      <c r="K66" t="s">
        <v>78</v>
      </c>
      <c r="L66" t="s">
        <v>79</v>
      </c>
      <c r="M66">
        <v>6101</v>
      </c>
      <c r="N66">
        <v>56600</v>
      </c>
      <c r="O66">
        <v>212000</v>
      </c>
      <c r="P66">
        <v>2342</v>
      </c>
      <c r="Q66">
        <v>6364</v>
      </c>
      <c r="R66">
        <v>8549</v>
      </c>
      <c r="S66">
        <v>7654</v>
      </c>
      <c r="T66">
        <v>48051</v>
      </c>
      <c r="U66">
        <v>8866</v>
      </c>
      <c r="V66">
        <v>-1.9200110903167599E-2</v>
      </c>
      <c r="W66">
        <v>-2.7522935779816501E-2</v>
      </c>
      <c r="X66">
        <v>-1.22311261071278E-2</v>
      </c>
      <c r="Y66">
        <v>-1.3639181649101099E-2</v>
      </c>
      <c r="Z66">
        <v>-3.94410682872222E-2</v>
      </c>
      <c r="AA66">
        <v>4.08546607184785E-2</v>
      </c>
      <c r="AB66" s="2">
        <v>-3.94410682872222E-2</v>
      </c>
      <c r="AC66" s="2">
        <f t="shared" si="0"/>
        <v>-2.352490804413887E-2</v>
      </c>
      <c r="AD66" s="2">
        <v>-1.9200110903167599E-2</v>
      </c>
      <c r="AE66" s="3">
        <f t="shared" si="1"/>
        <v>56350.424606588829</v>
      </c>
      <c r="AF66" s="3">
        <v>56600</v>
      </c>
    </row>
    <row r="67" spans="1:32">
      <c r="A67">
        <v>155</v>
      </c>
      <c r="B67" t="s">
        <v>76</v>
      </c>
      <c r="C67" t="s">
        <v>77</v>
      </c>
      <c r="D67" t="s">
        <v>33</v>
      </c>
      <c r="E67" s="1">
        <v>42004</v>
      </c>
      <c r="F67">
        <v>2014</v>
      </c>
      <c r="G67">
        <v>2014</v>
      </c>
      <c r="H67">
        <v>9</v>
      </c>
      <c r="I67">
        <v>48</v>
      </c>
      <c r="J67" s="1">
        <v>42040</v>
      </c>
      <c r="K67" t="s">
        <v>78</v>
      </c>
      <c r="L67" t="s">
        <v>79</v>
      </c>
      <c r="M67">
        <v>6101</v>
      </c>
      <c r="N67">
        <v>57900</v>
      </c>
      <c r="O67">
        <v>211000</v>
      </c>
      <c r="P67">
        <v>2475</v>
      </c>
      <c r="Q67">
        <v>6172</v>
      </c>
      <c r="R67">
        <v>9593</v>
      </c>
      <c r="S67">
        <v>8712</v>
      </c>
      <c r="T67">
        <v>48307</v>
      </c>
      <c r="U67">
        <v>8592</v>
      </c>
      <c r="V67">
        <v>2.2968197879858598E-2</v>
      </c>
      <c r="W67">
        <v>-4.7169811320755296E-3</v>
      </c>
      <c r="X67">
        <v>5.67890691716482E-2</v>
      </c>
      <c r="Y67">
        <v>-3.0169704588309299E-2</v>
      </c>
      <c r="Z67">
        <v>5.3276726811095597E-3</v>
      </c>
      <c r="AA67">
        <v>-3.0904579291676101E-2</v>
      </c>
      <c r="AB67" s="2">
        <v>5.3276726811095597E-3</v>
      </c>
      <c r="AC67" s="2">
        <f t="shared" ref="AC67:AC74" si="2">0.01+0.85*Z67</f>
        <v>1.4528521778943126E-2</v>
      </c>
      <c r="AD67" s="2">
        <v>2.2968197879858598E-2</v>
      </c>
      <c r="AE67" s="3">
        <f t="shared" ref="AE67:AE74" si="3">(1+AC67)*N67/(1+AD67)</f>
        <v>57422.314332688176</v>
      </c>
      <c r="AF67" s="3">
        <v>57900</v>
      </c>
    </row>
    <row r="68" spans="1:32">
      <c r="A68">
        <v>156</v>
      </c>
      <c r="B68" t="s">
        <v>76</v>
      </c>
      <c r="C68" t="s">
        <v>77</v>
      </c>
      <c r="D68" t="s">
        <v>33</v>
      </c>
      <c r="E68" s="1">
        <v>42369</v>
      </c>
      <c r="F68">
        <v>2015</v>
      </c>
      <c r="G68">
        <v>2015</v>
      </c>
      <c r="H68">
        <v>9</v>
      </c>
      <c r="I68">
        <v>48</v>
      </c>
      <c r="J68" s="1">
        <v>42411</v>
      </c>
      <c r="K68" t="s">
        <v>80</v>
      </c>
      <c r="L68" t="s">
        <v>79</v>
      </c>
      <c r="M68">
        <v>6032</v>
      </c>
      <c r="N68">
        <v>56098</v>
      </c>
      <c r="O68">
        <v>197000</v>
      </c>
      <c r="P68">
        <v>2279</v>
      </c>
      <c r="Q68">
        <v>5886</v>
      </c>
      <c r="R68">
        <v>7291</v>
      </c>
      <c r="S68">
        <v>6467</v>
      </c>
      <c r="T68">
        <v>48807</v>
      </c>
      <c r="U68">
        <v>8732</v>
      </c>
      <c r="V68">
        <v>-3.1122625215889502E-2</v>
      </c>
      <c r="W68">
        <v>-6.6350710900473994E-2</v>
      </c>
      <c r="X68">
        <v>-7.9191919191919105E-2</v>
      </c>
      <c r="Y68">
        <v>-4.6338302009073198E-2</v>
      </c>
      <c r="Z68">
        <v>1.0350466806053E-2</v>
      </c>
      <c r="AA68">
        <v>1.6294227188081899E-2</v>
      </c>
      <c r="AB68" s="2">
        <v>1.0350466806053E-2</v>
      </c>
      <c r="AC68" s="2">
        <f t="shared" si="2"/>
        <v>1.8797896785145048E-2</v>
      </c>
      <c r="AD68" s="2">
        <v>-3.1122625215889502E-2</v>
      </c>
      <c r="AE68" s="3">
        <f t="shared" si="3"/>
        <v>58988.398223859891</v>
      </c>
      <c r="AF68" s="3">
        <v>56098</v>
      </c>
    </row>
    <row r="69" spans="1:32">
      <c r="A69">
        <v>157</v>
      </c>
      <c r="B69" t="s">
        <v>76</v>
      </c>
      <c r="C69" t="s">
        <v>77</v>
      </c>
      <c r="D69" t="s">
        <v>33</v>
      </c>
      <c r="E69" s="1">
        <v>42735</v>
      </c>
      <c r="F69">
        <v>2016</v>
      </c>
      <c r="G69">
        <v>2016</v>
      </c>
      <c r="H69">
        <v>9</v>
      </c>
      <c r="I69">
        <v>48</v>
      </c>
      <c r="J69" s="1">
        <v>42775</v>
      </c>
      <c r="K69" t="s">
        <v>80</v>
      </c>
      <c r="L69" t="s">
        <v>79</v>
      </c>
      <c r="M69">
        <v>6032</v>
      </c>
      <c r="N69">
        <v>57244</v>
      </c>
      <c r="O69">
        <v>202000</v>
      </c>
      <c r="P69">
        <v>2337</v>
      </c>
      <c r="Q69">
        <v>6060</v>
      </c>
      <c r="R69">
        <v>8172</v>
      </c>
      <c r="S69">
        <v>7133</v>
      </c>
      <c r="T69">
        <v>49072</v>
      </c>
      <c r="U69">
        <v>9158</v>
      </c>
      <c r="V69">
        <v>2.0428535776676499E-2</v>
      </c>
      <c r="W69">
        <v>2.5380710659898401E-2</v>
      </c>
      <c r="X69">
        <v>2.5449758666081599E-2</v>
      </c>
      <c r="Y69">
        <v>2.9561671763506499E-2</v>
      </c>
      <c r="Z69">
        <v>5.4295490400966297E-3</v>
      </c>
      <c r="AA69">
        <v>4.8786074209803E-2</v>
      </c>
      <c r="AB69" s="2">
        <v>5.4295490400966297E-3</v>
      </c>
      <c r="AC69" s="2">
        <f t="shared" si="2"/>
        <v>1.4615116684082136E-2</v>
      </c>
      <c r="AD69" s="2">
        <v>2.0428535776676499E-2</v>
      </c>
      <c r="AE69" s="3">
        <f t="shared" si="3"/>
        <v>56917.87881574365</v>
      </c>
      <c r="AF69" s="3">
        <v>57244</v>
      </c>
    </row>
    <row r="70" spans="1:32">
      <c r="A70">
        <v>178</v>
      </c>
      <c r="B70" t="s">
        <v>81</v>
      </c>
      <c r="C70" t="s">
        <v>82</v>
      </c>
      <c r="D70" t="s">
        <v>33</v>
      </c>
      <c r="E70" s="1">
        <v>41274</v>
      </c>
      <c r="F70">
        <v>2012</v>
      </c>
      <c r="G70">
        <v>2012</v>
      </c>
      <c r="H70">
        <v>12</v>
      </c>
      <c r="I70">
        <v>132</v>
      </c>
      <c r="J70" s="1">
        <v>41332</v>
      </c>
      <c r="K70" t="s">
        <v>83</v>
      </c>
      <c r="L70" t="s">
        <v>84</v>
      </c>
      <c r="M70">
        <v>75039</v>
      </c>
      <c r="N70">
        <v>480681</v>
      </c>
      <c r="O70">
        <v>76900</v>
      </c>
      <c r="P70">
        <v>1840</v>
      </c>
      <c r="Q70">
        <v>13877</v>
      </c>
      <c r="R70">
        <v>78726</v>
      </c>
      <c r="S70">
        <v>78726</v>
      </c>
      <c r="T70">
        <v>401955</v>
      </c>
      <c r="U70">
        <v>226949</v>
      </c>
      <c r="V70">
        <v>-1.18167296768902E-2</v>
      </c>
      <c r="W70">
        <v>-6.3337393422655305E-2</v>
      </c>
      <c r="X70">
        <v>-0.11580970687169601</v>
      </c>
      <c r="Y70">
        <v>-7.3816992591603806E-2</v>
      </c>
      <c r="Z70">
        <v>-2.7148499898347399E-2</v>
      </c>
      <c r="AA70">
        <v>5.7228971788469502E-2</v>
      </c>
      <c r="AB70" s="2">
        <v>-2.7148499898347399E-2</v>
      </c>
      <c r="AC70" s="2">
        <f t="shared" si="2"/>
        <v>-1.3076224913595289E-2</v>
      </c>
      <c r="AD70" s="2">
        <v>-1.18167296768902E-2</v>
      </c>
      <c r="AE70" s="3">
        <f t="shared" si="3"/>
        <v>480068.34499150474</v>
      </c>
      <c r="AF70" s="3">
        <v>480681</v>
      </c>
    </row>
    <row r="71" spans="1:32">
      <c r="A71">
        <v>179</v>
      </c>
      <c r="B71" t="s">
        <v>81</v>
      </c>
      <c r="C71" t="s">
        <v>82</v>
      </c>
      <c r="D71" t="s">
        <v>33</v>
      </c>
      <c r="E71" s="1">
        <v>41639</v>
      </c>
      <c r="F71">
        <v>2013</v>
      </c>
      <c r="G71">
        <v>2013</v>
      </c>
      <c r="H71">
        <v>12</v>
      </c>
      <c r="I71">
        <v>132</v>
      </c>
      <c r="J71" s="1">
        <v>41696</v>
      </c>
      <c r="K71" t="s">
        <v>83</v>
      </c>
      <c r="L71" t="s">
        <v>84</v>
      </c>
      <c r="M71">
        <v>75039</v>
      </c>
      <c r="N71">
        <v>438255</v>
      </c>
      <c r="O71">
        <v>75000</v>
      </c>
      <c r="P71">
        <v>1976</v>
      </c>
      <c r="Q71">
        <v>12877</v>
      </c>
      <c r="R71">
        <v>57711</v>
      </c>
      <c r="S71">
        <v>57711</v>
      </c>
      <c r="T71">
        <v>380544</v>
      </c>
      <c r="U71">
        <v>243650</v>
      </c>
      <c r="V71">
        <v>-8.82622778932389E-2</v>
      </c>
      <c r="W71">
        <v>-2.47074122236671E-2</v>
      </c>
      <c r="X71">
        <v>7.3913043478260901E-2</v>
      </c>
      <c r="Y71">
        <v>-7.2061684802190704E-2</v>
      </c>
      <c r="Z71">
        <v>-5.3267156771280397E-2</v>
      </c>
      <c r="AA71">
        <v>7.3589220485659898E-2</v>
      </c>
      <c r="AB71" s="2">
        <v>-5.3267156771280397E-2</v>
      </c>
      <c r="AC71" s="2">
        <f t="shared" si="2"/>
        <v>-3.5277083255588336E-2</v>
      </c>
      <c r="AD71" s="2">
        <v>-8.82622778932389E-2</v>
      </c>
      <c r="AE71" s="3">
        <f t="shared" si="3"/>
        <v>463723.97634362057</v>
      </c>
      <c r="AF71" s="3">
        <v>438255</v>
      </c>
    </row>
    <row r="72" spans="1:32">
      <c r="A72">
        <v>180</v>
      </c>
      <c r="B72" t="s">
        <v>81</v>
      </c>
      <c r="C72" t="s">
        <v>82</v>
      </c>
      <c r="D72" t="s">
        <v>33</v>
      </c>
      <c r="E72" s="1">
        <v>42004</v>
      </c>
      <c r="F72">
        <v>2014</v>
      </c>
      <c r="G72">
        <v>2014</v>
      </c>
      <c r="H72">
        <v>12</v>
      </c>
      <c r="I72">
        <v>132</v>
      </c>
      <c r="J72" s="1">
        <v>42060</v>
      </c>
      <c r="K72" t="s">
        <v>83</v>
      </c>
      <c r="L72" t="s">
        <v>84</v>
      </c>
      <c r="M72">
        <v>75039</v>
      </c>
      <c r="N72">
        <v>411939</v>
      </c>
      <c r="O72">
        <v>75300</v>
      </c>
      <c r="P72">
        <v>1669</v>
      </c>
      <c r="Q72">
        <v>12598</v>
      </c>
      <c r="R72">
        <v>51630</v>
      </c>
      <c r="S72">
        <v>51630</v>
      </c>
      <c r="T72">
        <v>360309</v>
      </c>
      <c r="U72">
        <v>252668</v>
      </c>
      <c r="V72">
        <v>-6.0047232775438997E-2</v>
      </c>
      <c r="W72">
        <v>4.0000000000000001E-3</v>
      </c>
      <c r="X72">
        <v>-0.155364372469636</v>
      </c>
      <c r="Y72">
        <v>-2.1666537236934E-2</v>
      </c>
      <c r="Z72">
        <v>-5.3173877396569098E-2</v>
      </c>
      <c r="AA72">
        <v>3.7012107531294802E-2</v>
      </c>
      <c r="AB72" s="2">
        <v>-5.3173877396569098E-2</v>
      </c>
      <c r="AC72" s="2">
        <f t="shared" si="2"/>
        <v>-3.5197795787083729E-2</v>
      </c>
      <c r="AD72" s="2">
        <v>-6.0047232775438997E-2</v>
      </c>
      <c r="AE72" s="3">
        <f t="shared" si="3"/>
        <v>422829.39000733168</v>
      </c>
      <c r="AF72" s="3">
        <v>411939</v>
      </c>
    </row>
    <row r="73" spans="1:32">
      <c r="A73">
        <v>181</v>
      </c>
      <c r="B73" t="s">
        <v>81</v>
      </c>
      <c r="C73" t="s">
        <v>82</v>
      </c>
      <c r="D73" t="s">
        <v>33</v>
      </c>
      <c r="E73" s="1">
        <v>42369</v>
      </c>
      <c r="F73">
        <v>2015</v>
      </c>
      <c r="G73">
        <v>2015</v>
      </c>
      <c r="H73">
        <v>12</v>
      </c>
      <c r="I73">
        <v>132</v>
      </c>
      <c r="J73" s="1">
        <v>42424</v>
      </c>
      <c r="K73" t="s">
        <v>83</v>
      </c>
      <c r="L73" t="s">
        <v>84</v>
      </c>
      <c r="M73">
        <v>75039</v>
      </c>
      <c r="N73">
        <v>268882</v>
      </c>
      <c r="O73">
        <v>73500</v>
      </c>
      <c r="P73">
        <v>1523</v>
      </c>
      <c r="Q73">
        <v>11501</v>
      </c>
      <c r="R73">
        <v>21966</v>
      </c>
      <c r="S73">
        <v>21966</v>
      </c>
      <c r="T73">
        <v>246916</v>
      </c>
      <c r="U73">
        <v>251605</v>
      </c>
      <c r="V73">
        <v>-0.34727714540259602</v>
      </c>
      <c r="W73">
        <v>-2.3904382470119501E-2</v>
      </c>
      <c r="X73">
        <v>-8.7477531455961599E-2</v>
      </c>
      <c r="Y73">
        <v>-8.7077313859342698E-2</v>
      </c>
      <c r="Z73">
        <v>-0.31471042910390801</v>
      </c>
      <c r="AA73">
        <v>-4.2071018094891298E-3</v>
      </c>
      <c r="AB73" s="2">
        <v>-0.31471042910390801</v>
      </c>
      <c r="AC73" s="2">
        <f t="shared" si="2"/>
        <v>-0.25750386473832176</v>
      </c>
      <c r="AD73" s="2">
        <v>-0.34727714540259602</v>
      </c>
      <c r="AE73" s="3">
        <f t="shared" si="3"/>
        <v>305863.11546356045</v>
      </c>
      <c r="AF73" s="3">
        <v>268882</v>
      </c>
    </row>
    <row r="74" spans="1:32">
      <c r="A74">
        <v>182</v>
      </c>
      <c r="B74" t="s">
        <v>81</v>
      </c>
      <c r="C74" t="s">
        <v>82</v>
      </c>
      <c r="D74" t="s">
        <v>33</v>
      </c>
      <c r="E74" s="1">
        <v>42735</v>
      </c>
      <c r="F74">
        <v>2016</v>
      </c>
      <c r="G74">
        <v>2016</v>
      </c>
      <c r="H74">
        <v>12</v>
      </c>
      <c r="I74">
        <v>132</v>
      </c>
      <c r="J74" s="1">
        <v>42788</v>
      </c>
      <c r="K74" t="s">
        <v>83</v>
      </c>
      <c r="L74" t="s">
        <v>84</v>
      </c>
      <c r="M74">
        <v>75039</v>
      </c>
      <c r="N74">
        <v>226094</v>
      </c>
      <c r="O74">
        <v>71100</v>
      </c>
      <c r="P74">
        <v>1467</v>
      </c>
      <c r="Q74">
        <v>10799</v>
      </c>
      <c r="R74">
        <v>7969</v>
      </c>
      <c r="S74">
        <v>7969</v>
      </c>
      <c r="T74">
        <v>218125</v>
      </c>
      <c r="U74">
        <v>244224</v>
      </c>
      <c r="V74">
        <v>-0.159133002581058</v>
      </c>
      <c r="W74">
        <v>-3.2653061224489702E-2</v>
      </c>
      <c r="X74">
        <v>-3.6769533814839203E-2</v>
      </c>
      <c r="Y74">
        <v>-6.10381705938614E-2</v>
      </c>
      <c r="Z74">
        <v>-0.116602407296408</v>
      </c>
      <c r="AA74">
        <v>-2.93356650305041E-2</v>
      </c>
      <c r="AB74" s="2">
        <v>-0.116602407296408</v>
      </c>
      <c r="AC74" s="2">
        <f t="shared" si="2"/>
        <v>-8.9112046201946807E-2</v>
      </c>
      <c r="AD74" s="2">
        <v>-0.159133002581058</v>
      </c>
      <c r="AE74" s="3">
        <f t="shared" si="3"/>
        <v>244921.3747931282</v>
      </c>
      <c r="AF74" s="3">
        <v>226094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A2" workbookViewId="0">
      <selection activeCell="E1" sqref="E1:F74"/>
    </sheetView>
  </sheetViews>
  <sheetFormatPr defaultRowHeight="15"/>
  <cols>
    <col min="3" max="3" width="10.85546875" bestFit="1" customWidth="1"/>
    <col min="4" max="4" width="17.28515625" style="2" bestFit="1" customWidth="1"/>
    <col min="6" max="6" width="11.5703125" bestFit="1" customWidth="1"/>
    <col min="7" max="7" width="11.5703125" style="3" bestFit="1" customWidth="1"/>
  </cols>
  <sheetData>
    <row r="1" spans="1:7">
      <c r="A1" t="s">
        <v>87</v>
      </c>
      <c r="B1" s="2" t="s">
        <v>24</v>
      </c>
      <c r="C1" t="s">
        <v>85</v>
      </c>
      <c r="D1" s="2" t="s">
        <v>20</v>
      </c>
      <c r="E1" t="s">
        <v>87</v>
      </c>
      <c r="F1" t="s">
        <v>86</v>
      </c>
      <c r="G1" s="3" t="s">
        <v>12</v>
      </c>
    </row>
    <row r="2" spans="1:7">
      <c r="A2">
        <v>1</v>
      </c>
      <c r="B2" s="2">
        <v>-4.5822228456539001E-2</v>
      </c>
      <c r="C2" s="2">
        <v>-2.8948894188058148E-2</v>
      </c>
      <c r="D2" s="2">
        <v>-2.1329088738559501E-2</v>
      </c>
      <c r="E2">
        <v>1</v>
      </c>
      <c r="F2" s="3">
        <v>24402.514289054103</v>
      </c>
      <c r="G2" s="3">
        <v>24594</v>
      </c>
    </row>
    <row r="3" spans="1:7">
      <c r="A3">
        <v>2</v>
      </c>
      <c r="B3" s="2">
        <v>-7.9733218588640201E-2</v>
      </c>
      <c r="C3" s="2">
        <v>-5.7773235800344165E-2</v>
      </c>
      <c r="D3" s="2">
        <v>-0.115327747658945</v>
      </c>
      <c r="E3">
        <v>2</v>
      </c>
      <c r="F3" s="3">
        <v>26764.893463855416</v>
      </c>
      <c r="G3" s="3">
        <v>25130</v>
      </c>
    </row>
    <row r="4" spans="1:7">
      <c r="A4">
        <v>3</v>
      </c>
      <c r="B4" s="2">
        <v>-0.10173160173160201</v>
      </c>
      <c r="C4" s="2">
        <v>-7.6471861471861705E-2</v>
      </c>
      <c r="D4" s="2">
        <v>-2.0415201048348201E-2</v>
      </c>
      <c r="E4">
        <v>3</v>
      </c>
      <c r="F4" s="3">
        <v>26780.468961038954</v>
      </c>
      <c r="G4" s="3">
        <v>28406</v>
      </c>
    </row>
    <row r="5" spans="1:7">
      <c r="A5">
        <v>4</v>
      </c>
      <c r="B5" s="2">
        <v>-5.1209832287801805E-4</v>
      </c>
      <c r="C5" s="2">
        <v>9.5647164255536852E-3</v>
      </c>
      <c r="D5" s="2">
        <v>9.8949714633076395E-3</v>
      </c>
      <c r="E5">
        <v>4</v>
      </c>
      <c r="F5" s="3">
        <v>29894.220818077069</v>
      </c>
      <c r="G5" s="3">
        <v>29904</v>
      </c>
    </row>
    <row r="6" spans="1:7">
      <c r="A6">
        <v>5</v>
      </c>
      <c r="B6" s="2">
        <v>-1.89471879286695E-2</v>
      </c>
      <c r="C6" s="2">
        <v>-6.1051097393690756E-3</v>
      </c>
      <c r="D6" s="2">
        <v>-5.4502213120168896E-3</v>
      </c>
      <c r="E6">
        <v>5</v>
      </c>
      <c r="F6" s="3">
        <v>30089.173907750341</v>
      </c>
      <c r="G6" s="3">
        <v>30109</v>
      </c>
    </row>
    <row r="7" spans="1:7">
      <c r="A7">
        <v>6</v>
      </c>
      <c r="B7" s="2">
        <v>-0.172493203262434</v>
      </c>
      <c r="C7" s="2">
        <v>-0.1366192227730689</v>
      </c>
      <c r="D7" s="2">
        <v>-0.17875955819881101</v>
      </c>
      <c r="E7">
        <v>6</v>
      </c>
      <c r="F7" s="3">
        <v>30485.975243882956</v>
      </c>
      <c r="G7" s="3">
        <v>28998</v>
      </c>
    </row>
    <row r="8" spans="1:7">
      <c r="A8">
        <v>7</v>
      </c>
      <c r="B8" s="2">
        <v>-5.501093737341E-2</v>
      </c>
      <c r="C8" s="2">
        <v>-3.6759296767398496E-2</v>
      </c>
      <c r="D8" s="2">
        <v>-4.8615694038528098E-2</v>
      </c>
      <c r="E8">
        <v>7</v>
      </c>
      <c r="F8" s="3">
        <v>30651.282417564613</v>
      </c>
      <c r="G8" s="3">
        <v>30274</v>
      </c>
    </row>
    <row r="9" spans="1:7">
      <c r="A9">
        <v>8</v>
      </c>
      <c r="B9" s="2">
        <v>3.3474232526365298E-2</v>
      </c>
      <c r="C9" s="2">
        <v>3.8453097647410506E-2</v>
      </c>
      <c r="D9" s="2">
        <v>3.2336811128945903E-2</v>
      </c>
      <c r="E9">
        <v>8</v>
      </c>
      <c r="F9" s="3">
        <v>31053.901432048162</v>
      </c>
      <c r="G9" s="3">
        <v>30871</v>
      </c>
    </row>
    <row r="10" spans="1:7">
      <c r="A10">
        <v>9</v>
      </c>
      <c r="B10" s="2">
        <v>1.9871927287750599E-2</v>
      </c>
      <c r="C10" s="2">
        <v>2.6891138194588007E-2</v>
      </c>
      <c r="D10" s="2">
        <v>3.0773217582844799E-2</v>
      </c>
      <c r="E10">
        <v>9</v>
      </c>
      <c r="F10" s="3">
        <v>31701.156327205124</v>
      </c>
      <c r="G10" s="3">
        <v>31821</v>
      </c>
    </row>
    <row r="11" spans="1:7">
      <c r="A11">
        <v>10</v>
      </c>
      <c r="B11" s="2">
        <v>-0.101338808572875</v>
      </c>
      <c r="C11" s="2">
        <v>-7.6137987286943751E-2</v>
      </c>
      <c r="D11" s="2">
        <v>-6.4848355707081501E-2</v>
      </c>
      <c r="E11">
        <v>10</v>
      </c>
      <c r="F11" s="3">
        <v>39021.159830961362</v>
      </c>
      <c r="G11" s="3">
        <v>39498</v>
      </c>
    </row>
    <row r="12" spans="1:7">
      <c r="A12">
        <v>11</v>
      </c>
      <c r="B12" s="2">
        <v>5.7150010954273703E-2</v>
      </c>
      <c r="C12" s="2">
        <v>5.8577509311132647E-2</v>
      </c>
      <c r="D12" s="2">
        <v>7.8231809205529003E-3</v>
      </c>
      <c r="E12">
        <v>11</v>
      </c>
      <c r="F12" s="3">
        <v>41811.69446277112</v>
      </c>
      <c r="G12" s="3">
        <v>39807</v>
      </c>
    </row>
    <row r="13" spans="1:7">
      <c r="A13">
        <v>12</v>
      </c>
      <c r="B13" s="2">
        <v>-0.119997223893027</v>
      </c>
      <c r="C13" s="2">
        <v>-9.1997640309072953E-2</v>
      </c>
      <c r="D13" s="2">
        <v>-0.18025568483971799</v>
      </c>
      <c r="E13">
        <v>12</v>
      </c>
      <c r="F13" s="3">
        <v>42686.098931430155</v>
      </c>
      <c r="G13" s="3">
        <v>38537</v>
      </c>
    </row>
    <row r="14" spans="1:7">
      <c r="A14">
        <v>13</v>
      </c>
      <c r="B14" s="2">
        <v>-2.2382314122305302E-2</v>
      </c>
      <c r="C14" s="2">
        <v>-9.0249670039595064E-3</v>
      </c>
      <c r="D14" s="2">
        <v>-4.07875911248382E-2</v>
      </c>
      <c r="E14">
        <v>13</v>
      </c>
      <c r="F14" s="3">
        <v>43635.60362791465</v>
      </c>
      <c r="G14" s="3">
        <v>42237</v>
      </c>
    </row>
    <row r="15" spans="1:7">
      <c r="A15">
        <v>14</v>
      </c>
      <c r="B15" s="2">
        <v>1.27166329056942E-2</v>
      </c>
      <c r="C15" s="2">
        <v>2.0809137969840068E-2</v>
      </c>
      <c r="D15" s="2">
        <v>6.5782775695312198E-2</v>
      </c>
      <c r="E15">
        <v>14</v>
      </c>
      <c r="F15" s="3">
        <v>44117.329324780549</v>
      </c>
      <c r="G15" s="3">
        <v>46061</v>
      </c>
    </row>
    <row r="16" spans="1:7">
      <c r="A16">
        <v>15</v>
      </c>
      <c r="B16" s="2">
        <v>-2.7333511634126801E-2</v>
      </c>
      <c r="C16" s="2">
        <v>-1.3233484889007779E-2</v>
      </c>
      <c r="D16" s="2">
        <v>-6.8419827786827994E-2</v>
      </c>
      <c r="E16">
        <v>15</v>
      </c>
      <c r="F16" s="3">
        <v>46641.492869751266</v>
      </c>
      <c r="G16" s="3">
        <v>44033</v>
      </c>
    </row>
    <row r="17" spans="1:7">
      <c r="A17">
        <v>16</v>
      </c>
      <c r="B17" s="2">
        <v>-4.3024237925827297E-2</v>
      </c>
      <c r="C17" s="2">
        <v>-2.6570602236953199E-2</v>
      </c>
      <c r="D17" s="2">
        <v>-1.6234104106395801E-2</v>
      </c>
      <c r="E17">
        <v>16</v>
      </c>
      <c r="F17" s="3">
        <v>46770.362274321109</v>
      </c>
      <c r="G17" s="3">
        <v>47267</v>
      </c>
    </row>
    <row r="18" spans="1:7">
      <c r="A18">
        <v>17</v>
      </c>
      <c r="B18" s="2">
        <v>-4.6990179990101799E-2</v>
      </c>
      <c r="C18" s="2">
        <v>-2.9941652991586527E-2</v>
      </c>
      <c r="D18" s="2">
        <v>1.7493541628526E-3</v>
      </c>
      <c r="E18">
        <v>17</v>
      </c>
      <c r="F18" s="3">
        <v>47689.038397280616</v>
      </c>
      <c r="G18" s="3">
        <v>49247</v>
      </c>
    </row>
    <row r="19" spans="1:7">
      <c r="A19">
        <v>18</v>
      </c>
      <c r="B19" s="2">
        <v>-0.166647387700019</v>
      </c>
      <c r="C19" s="2">
        <v>-0.13165027954501612</v>
      </c>
      <c r="D19" s="2">
        <v>-0.148104523050159</v>
      </c>
      <c r="E19">
        <v>18</v>
      </c>
      <c r="F19" s="3">
        <v>47919.0109735878</v>
      </c>
      <c r="G19" s="3">
        <v>47011</v>
      </c>
    </row>
    <row r="20" spans="1:7">
      <c r="A20">
        <v>19</v>
      </c>
      <c r="B20" s="2">
        <v>3.9309923324813999E-2</v>
      </c>
      <c r="C20" s="2">
        <v>4.3413434826091897E-2</v>
      </c>
      <c r="D20" s="2">
        <v>5.5274527257332701E-2</v>
      </c>
      <c r="E20">
        <v>19</v>
      </c>
      <c r="F20" s="3">
        <v>48060.666221524618</v>
      </c>
      <c r="G20" s="3">
        <v>48607</v>
      </c>
    </row>
    <row r="21" spans="1:7">
      <c r="A21">
        <v>20</v>
      </c>
      <c r="B21" s="2">
        <v>1.57155329788079E-2</v>
      </c>
      <c r="C21" s="2">
        <v>2.3358203031986713E-2</v>
      </c>
      <c r="D21" s="2">
        <v>4.2828051419116601E-2</v>
      </c>
      <c r="E21">
        <v>20</v>
      </c>
      <c r="F21" s="3">
        <v>48243.152407333924</v>
      </c>
      <c r="G21" s="3">
        <v>49161</v>
      </c>
    </row>
    <row r="22" spans="1:7">
      <c r="A22">
        <v>21</v>
      </c>
      <c r="B22" s="2">
        <v>1.0317820961749199E-2</v>
      </c>
      <c r="C22" s="2">
        <v>1.8770147817486819E-2</v>
      </c>
      <c r="D22" s="2">
        <v>-3.01396918139363E-2</v>
      </c>
      <c r="E22">
        <v>21</v>
      </c>
      <c r="F22" s="3">
        <v>49519.360574964587</v>
      </c>
      <c r="G22" s="3">
        <v>47142</v>
      </c>
    </row>
    <row r="23" spans="1:7">
      <c r="A23">
        <v>22</v>
      </c>
      <c r="B23" s="2">
        <v>1.84563758389262E-2</v>
      </c>
      <c r="C23" s="2">
        <v>2.5687919463087266E-2</v>
      </c>
      <c r="D23" s="2">
        <v>-1.52000806370326E-2</v>
      </c>
      <c r="E23">
        <v>22</v>
      </c>
      <c r="F23" s="3">
        <v>50879.24924496645</v>
      </c>
      <c r="G23" s="3">
        <v>48851</v>
      </c>
    </row>
    <row r="24" spans="1:7">
      <c r="A24">
        <v>23</v>
      </c>
      <c r="B24" s="2">
        <v>-7.5977965628411206E-2</v>
      </c>
      <c r="C24" s="2">
        <v>-5.4581270784149517E-2</v>
      </c>
      <c r="D24" s="2">
        <v>-5.62233565691495E-2</v>
      </c>
      <c r="E24">
        <v>23</v>
      </c>
      <c r="F24" s="3">
        <v>51673.75148275074</v>
      </c>
      <c r="G24" s="3">
        <v>51584</v>
      </c>
    </row>
    <row r="25" spans="1:7">
      <c r="A25">
        <v>24</v>
      </c>
      <c r="B25" s="2">
        <v>-1.20879120879125E-3</v>
      </c>
      <c r="C25" s="2">
        <v>8.9725274725274383E-3</v>
      </c>
      <c r="D25" s="2">
        <v>-3.8364609181141499E-2</v>
      </c>
      <c r="E25">
        <v>24</v>
      </c>
      <c r="F25" s="3">
        <v>52046.838857142859</v>
      </c>
      <c r="G25" s="3">
        <v>49605</v>
      </c>
    </row>
    <row r="26" spans="1:7">
      <c r="A26">
        <v>25</v>
      </c>
      <c r="B26" s="2">
        <v>-0.16306195291918099</v>
      </c>
      <c r="C26" s="2">
        <v>-0.12860265998130382</v>
      </c>
      <c r="D26" s="2">
        <v>-0.104497419513394</v>
      </c>
      <c r="E26">
        <v>25</v>
      </c>
      <c r="F26" s="3">
        <v>53185.736648041122</v>
      </c>
      <c r="G26" s="3">
        <v>54657</v>
      </c>
    </row>
    <row r="27" spans="1:7">
      <c r="A27">
        <v>26</v>
      </c>
      <c r="B27" s="2">
        <v>2.6226587821955899E-3</v>
      </c>
      <c r="C27" s="2">
        <v>1.2229259964866252E-2</v>
      </c>
      <c r="D27" s="2">
        <v>5.9990893223040201E-2</v>
      </c>
      <c r="E27">
        <v>26</v>
      </c>
      <c r="F27" s="3">
        <v>53352.579834228171</v>
      </c>
      <c r="G27" s="3">
        <v>55870</v>
      </c>
    </row>
    <row r="28" spans="1:7">
      <c r="A28">
        <v>27</v>
      </c>
      <c r="B28" s="2">
        <v>0.102384746266238</v>
      </c>
      <c r="C28" s="2">
        <v>9.7027034326302289E-2</v>
      </c>
      <c r="D28" s="2">
        <v>8.1328939018648502E-2</v>
      </c>
      <c r="E28">
        <v>27</v>
      </c>
      <c r="F28" s="3">
        <v>53590.867653874193</v>
      </c>
      <c r="G28" s="3">
        <v>52824</v>
      </c>
    </row>
    <row r="29" spans="1:7">
      <c r="A29">
        <v>28</v>
      </c>
      <c r="B29" s="2">
        <v>4.4285972663617799E-2</v>
      </c>
      <c r="C29" s="2">
        <v>4.7643076764075129E-2</v>
      </c>
      <c r="D29" s="2">
        <v>-1.1867044112408799E-2</v>
      </c>
      <c r="E29">
        <v>28</v>
      </c>
      <c r="F29" s="3">
        <v>55882.329357672534</v>
      </c>
      <c r="G29" s="3">
        <v>52708</v>
      </c>
    </row>
    <row r="30" spans="1:7">
      <c r="A30">
        <v>29</v>
      </c>
      <c r="B30" s="2">
        <v>-3.94410682872222E-2</v>
      </c>
      <c r="C30" s="2">
        <v>-2.352490804413887E-2</v>
      </c>
      <c r="D30" s="2">
        <v>-1.9200110903167599E-2</v>
      </c>
      <c r="E30">
        <v>29</v>
      </c>
      <c r="F30" s="3">
        <v>56350.424606588829</v>
      </c>
      <c r="G30" s="3">
        <v>56600</v>
      </c>
    </row>
    <row r="31" spans="1:7">
      <c r="A31">
        <v>30</v>
      </c>
      <c r="B31" s="2">
        <v>5.4295490400966297E-3</v>
      </c>
      <c r="C31" s="2">
        <v>1.4615116684082136E-2</v>
      </c>
      <c r="D31" s="2">
        <v>2.0428535776676499E-2</v>
      </c>
      <c r="E31">
        <v>30</v>
      </c>
      <c r="F31" s="3">
        <v>56917.87881574365</v>
      </c>
      <c r="G31" s="3">
        <v>57244</v>
      </c>
    </row>
    <row r="32" spans="1:7">
      <c r="A32">
        <v>31</v>
      </c>
      <c r="B32" s="2">
        <v>5.9717430589781399E-2</v>
      </c>
      <c r="C32" s="2">
        <v>6.0759816001314193E-2</v>
      </c>
      <c r="D32" s="2">
        <v>-1.2185410840941499E-2</v>
      </c>
      <c r="E32">
        <v>31</v>
      </c>
      <c r="F32" s="3">
        <v>57279.969304254962</v>
      </c>
      <c r="G32" s="3">
        <v>53341</v>
      </c>
    </row>
    <row r="33" spans="1:7">
      <c r="A33">
        <v>32</v>
      </c>
      <c r="B33" s="2">
        <v>2.0482195296498199E-2</v>
      </c>
      <c r="C33" s="2">
        <v>2.740986600202347E-2</v>
      </c>
      <c r="D33" s="2">
        <v>-9.2178270986218395E-3</v>
      </c>
      <c r="E33">
        <v>32</v>
      </c>
      <c r="F33" s="3">
        <v>57401.389213533053</v>
      </c>
      <c r="G33" s="3">
        <v>55355</v>
      </c>
    </row>
    <row r="34" spans="1:7">
      <c r="A34">
        <v>33</v>
      </c>
      <c r="B34" s="2">
        <v>5.3276726811095597E-3</v>
      </c>
      <c r="C34" s="2">
        <v>1.4528521778943126E-2</v>
      </c>
      <c r="D34" s="2">
        <v>2.2968197879858598E-2</v>
      </c>
      <c r="E34">
        <v>33</v>
      </c>
      <c r="F34" s="3">
        <v>57422.314332688176</v>
      </c>
      <c r="G34" s="3">
        <v>57900</v>
      </c>
    </row>
    <row r="35" spans="1:7">
      <c r="A35">
        <v>34</v>
      </c>
      <c r="B35" s="2">
        <v>3.6819381146558E-2</v>
      </c>
      <c r="C35" s="2">
        <v>4.1296473974574303E-2</v>
      </c>
      <c r="D35" s="2">
        <v>-8.4806669541469502E-3</v>
      </c>
      <c r="E35">
        <v>34</v>
      </c>
      <c r="F35" s="3">
        <v>57954.396555528911</v>
      </c>
      <c r="G35" s="3">
        <v>55184</v>
      </c>
    </row>
    <row r="36" spans="1:7">
      <c r="A36">
        <v>35</v>
      </c>
      <c r="B36" s="2">
        <v>4.4167988644902699E-2</v>
      </c>
      <c r="C36" s="2">
        <v>4.7542790348167295E-2</v>
      </c>
      <c r="D36" s="2">
        <v>3.5046812784732997E-2</v>
      </c>
      <c r="E36">
        <v>35</v>
      </c>
      <c r="F36" s="3">
        <v>58404.700733071717</v>
      </c>
      <c r="G36" s="3">
        <v>57708</v>
      </c>
    </row>
    <row r="37" spans="1:7">
      <c r="A37">
        <v>36</v>
      </c>
      <c r="B37" s="2">
        <v>1.0350466806053E-2</v>
      </c>
      <c r="C37" s="2">
        <v>1.8797896785145048E-2</v>
      </c>
      <c r="D37" s="2">
        <v>-3.1122625215889502E-2</v>
      </c>
      <c r="E37">
        <v>36</v>
      </c>
      <c r="F37" s="3">
        <v>58988.398223859891</v>
      </c>
      <c r="G37" s="3">
        <v>56098</v>
      </c>
    </row>
    <row r="38" spans="1:7">
      <c r="A38">
        <v>37</v>
      </c>
      <c r="B38" s="2">
        <v>-0.12694146801158801</v>
      </c>
      <c r="C38" s="2">
        <v>-9.7900247809849808E-2</v>
      </c>
      <c r="D38" s="2">
        <v>-0.15512713472485801</v>
      </c>
      <c r="E38">
        <v>37</v>
      </c>
      <c r="F38" s="3">
        <v>59425.821175526158</v>
      </c>
      <c r="G38" s="3">
        <v>55656</v>
      </c>
    </row>
    <row r="39" spans="1:7">
      <c r="A39">
        <v>38</v>
      </c>
      <c r="B39" s="2">
        <v>0.12477933886296</v>
      </c>
      <c r="C39" s="2">
        <v>0.11606243803351599</v>
      </c>
      <c r="D39" s="2">
        <v>7.2838948604462106E-2</v>
      </c>
      <c r="E39">
        <v>38</v>
      </c>
      <c r="F39" s="3">
        <v>61779.636257345279</v>
      </c>
      <c r="G39" s="3">
        <v>59387</v>
      </c>
    </row>
    <row r="40" spans="1:7">
      <c r="A40">
        <v>39</v>
      </c>
      <c r="B40" s="2">
        <v>8.1475889402660998E-2</v>
      </c>
      <c r="C40" s="2">
        <v>7.9254505992261845E-2</v>
      </c>
      <c r="D40" s="2">
        <v>9.53972529848017E-2</v>
      </c>
      <c r="E40">
        <v>39</v>
      </c>
      <c r="F40" s="3">
        <v>64904.207481362631</v>
      </c>
      <c r="G40" s="3">
        <v>65875</v>
      </c>
    </row>
    <row r="41" spans="1:7">
      <c r="A41">
        <v>40</v>
      </c>
      <c r="B41" s="2">
        <v>1.48094704664983E-2</v>
      </c>
      <c r="C41" s="2">
        <v>2.2588049896523556E-2</v>
      </c>
      <c r="D41" s="2">
        <v>3.3738274642472803E-2</v>
      </c>
      <c r="E41">
        <v>40</v>
      </c>
      <c r="F41" s="3">
        <v>66498.900884770919</v>
      </c>
      <c r="G41" s="3">
        <v>67224</v>
      </c>
    </row>
    <row r="42" spans="1:7">
      <c r="A42">
        <v>41</v>
      </c>
      <c r="B42" s="2">
        <v>-3.7123260686592302E-2</v>
      </c>
      <c r="C42" s="2">
        <v>-2.1554771583603451E-2</v>
      </c>
      <c r="D42" s="2">
        <v>4.23350908682971E-2</v>
      </c>
      <c r="E42">
        <v>41</v>
      </c>
      <c r="F42" s="3">
        <v>69774.886128830069</v>
      </c>
      <c r="G42" s="3">
        <v>74331</v>
      </c>
    </row>
    <row r="43" spans="1:7">
      <c r="A43">
        <v>42</v>
      </c>
      <c r="B43" s="2">
        <v>4.4752942056914199E-2</v>
      </c>
      <c r="C43" s="2">
        <v>4.8040000748377068E-2</v>
      </c>
      <c r="D43" s="2">
        <v>6.0811614899440598E-2</v>
      </c>
      <c r="E43">
        <v>42</v>
      </c>
      <c r="F43" s="3">
        <v>70453.441010308889</v>
      </c>
      <c r="G43" s="3">
        <v>71312</v>
      </c>
    </row>
    <row r="44" spans="1:7">
      <c r="A44">
        <v>43</v>
      </c>
      <c r="B44" s="2">
        <v>-5.3749442047314397E-2</v>
      </c>
      <c r="C44" s="2">
        <v>-3.5687025740217232E-2</v>
      </c>
      <c r="D44" s="2">
        <v>-5.7270856035839701E-2</v>
      </c>
      <c r="E44">
        <v>43</v>
      </c>
      <c r="F44" s="3">
        <v>71678.347689703922</v>
      </c>
      <c r="G44" s="3">
        <v>70074</v>
      </c>
    </row>
    <row r="45" spans="1:7">
      <c r="A45">
        <v>44</v>
      </c>
      <c r="B45" s="2">
        <v>2.37627265222689E-2</v>
      </c>
      <c r="C45" s="2">
        <v>3.0198317543928564E-2</v>
      </c>
      <c r="D45" s="2">
        <v>2.5915460798584301E-2</v>
      </c>
      <c r="E45">
        <v>44</v>
      </c>
      <c r="F45" s="3">
        <v>72190.11690357326</v>
      </c>
      <c r="G45" s="3">
        <v>71890</v>
      </c>
    </row>
    <row r="46" spans="1:7">
      <c r="A46">
        <v>45</v>
      </c>
      <c r="B46" s="2">
        <v>-1.6839876828329398E-2</v>
      </c>
      <c r="C46" s="2">
        <v>-4.3138953040799885E-3</v>
      </c>
      <c r="D46" s="2">
        <v>5.59662520515984E-2</v>
      </c>
      <c r="E46">
        <v>45</v>
      </c>
      <c r="F46" s="3">
        <v>73404.966696497315</v>
      </c>
      <c r="G46" s="3">
        <v>77849</v>
      </c>
    </row>
    <row r="47" spans="1:7">
      <c r="A47">
        <v>46</v>
      </c>
      <c r="B47" s="2">
        <v>0.19862665310274699</v>
      </c>
      <c r="C47" s="2">
        <v>0.17883265513733496</v>
      </c>
      <c r="D47" s="2">
        <v>0.18859387502727901</v>
      </c>
      <c r="E47">
        <v>46</v>
      </c>
      <c r="F47" s="3">
        <v>81027.062550864677</v>
      </c>
      <c r="G47" s="3">
        <v>81698</v>
      </c>
    </row>
    <row r="48" spans="1:7">
      <c r="A48">
        <v>47</v>
      </c>
      <c r="B48" s="2">
        <v>0.21452947501285599</v>
      </c>
      <c r="C48" s="2">
        <v>0.19235005376092759</v>
      </c>
      <c r="D48" s="2">
        <v>5.4044007263056998E-2</v>
      </c>
      <c r="E48">
        <v>47</v>
      </c>
      <c r="F48" s="3">
        <v>83396.539810200557</v>
      </c>
      <c r="G48" s="3">
        <v>73723</v>
      </c>
    </row>
    <row r="49" spans="1:7">
      <c r="A49">
        <v>48</v>
      </c>
      <c r="B49" s="2">
        <v>-0.13631843434678301</v>
      </c>
      <c r="C49" s="2">
        <v>-0.10587066919476555</v>
      </c>
      <c r="D49" s="2">
        <v>-8.8266723658901397E-2</v>
      </c>
      <c r="E49">
        <v>48</v>
      </c>
      <c r="F49" s="3">
        <v>83672.622776753837</v>
      </c>
      <c r="G49" s="3">
        <v>85320</v>
      </c>
    </row>
    <row r="50" spans="1:7">
      <c r="A50">
        <v>49</v>
      </c>
      <c r="B50" s="2">
        <v>2.5624119639164399E-2</v>
      </c>
      <c r="C50" s="2">
        <v>3.1780501693289741E-2</v>
      </c>
      <c r="D50" s="2">
        <v>-2.2289915709374799E-2</v>
      </c>
      <c r="E50">
        <v>49</v>
      </c>
      <c r="F50" s="3">
        <v>84338.769988911197</v>
      </c>
      <c r="G50" s="3">
        <v>79919</v>
      </c>
    </row>
    <row r="51" spans="1:7">
      <c r="A51">
        <v>50</v>
      </c>
      <c r="B51" s="2">
        <v>-0.11024892337639799</v>
      </c>
      <c r="C51" s="2">
        <v>-8.3711584869938294E-2</v>
      </c>
      <c r="D51" s="2">
        <v>-0.119103811709935</v>
      </c>
      <c r="E51">
        <v>50</v>
      </c>
      <c r="F51" s="3">
        <v>85025.150905163813</v>
      </c>
      <c r="G51" s="3">
        <v>81741</v>
      </c>
    </row>
    <row r="52" spans="1:7">
      <c r="A52">
        <v>51</v>
      </c>
      <c r="B52" s="2">
        <v>6.1704328453214601E-2</v>
      </c>
      <c r="C52" s="2">
        <v>6.2448679185232413E-2</v>
      </c>
      <c r="D52" s="2">
        <v>6.0282993463732303E-2</v>
      </c>
      <c r="E52">
        <v>51</v>
      </c>
      <c r="F52" s="3">
        <v>86799.93219207511</v>
      </c>
      <c r="G52" s="3">
        <v>86623</v>
      </c>
    </row>
    <row r="53" spans="1:7">
      <c r="A53">
        <v>52</v>
      </c>
      <c r="B53" s="2">
        <v>0.156386414798865</v>
      </c>
      <c r="C53" s="2">
        <v>0.14292845257903525</v>
      </c>
      <c r="D53" s="2">
        <v>0.115402895348688</v>
      </c>
      <c r="E53">
        <v>52</v>
      </c>
      <c r="F53" s="3">
        <v>88975.837104825303</v>
      </c>
      <c r="G53" s="3">
        <v>86833</v>
      </c>
    </row>
    <row r="54" spans="1:7">
      <c r="A54">
        <v>53</v>
      </c>
      <c r="B54" s="2">
        <v>4.0319256566867703E-2</v>
      </c>
      <c r="C54" s="2">
        <v>4.4271368081837549E-2</v>
      </c>
      <c r="D54" s="2">
        <v>4.7781766967202703E-2</v>
      </c>
      <c r="E54">
        <v>53</v>
      </c>
      <c r="F54" s="3">
        <v>90457.918717353023</v>
      </c>
      <c r="G54" s="3">
        <v>90762</v>
      </c>
    </row>
    <row r="55" spans="1:7">
      <c r="A55">
        <v>54</v>
      </c>
      <c r="B55" s="2">
        <v>-4.9114444007758898E-2</v>
      </c>
      <c r="C55" s="2">
        <v>-3.1747277406595061E-2</v>
      </c>
      <c r="D55" s="2">
        <v>-5.6665345085242E-2</v>
      </c>
      <c r="E55">
        <v>54</v>
      </c>
      <c r="F55" s="3">
        <v>95244.115563345462</v>
      </c>
      <c r="G55" s="3">
        <v>92793</v>
      </c>
    </row>
    <row r="56" spans="1:7">
      <c r="A56">
        <v>55</v>
      </c>
      <c r="B56" s="2">
        <v>6.4618376976551595E-2</v>
      </c>
      <c r="C56" s="2">
        <v>6.4925620430068859E-2</v>
      </c>
      <c r="D56" s="2">
        <v>5.8967409268195999E-2</v>
      </c>
      <c r="E56">
        <v>55</v>
      </c>
      <c r="F56" s="3">
        <v>96654.779161473896</v>
      </c>
      <c r="G56" s="3">
        <v>96114</v>
      </c>
    </row>
    <row r="57" spans="1:7">
      <c r="A57">
        <v>56</v>
      </c>
      <c r="B57" s="2">
        <v>7.4432452549322303E-4</v>
      </c>
      <c r="C57" s="2">
        <v>1.0632675846669239E-2</v>
      </c>
      <c r="D57" s="2">
        <v>-1.60538527165658E-2</v>
      </c>
      <c r="E57">
        <v>56</v>
      </c>
      <c r="F57" s="3">
        <v>97135.949006326773</v>
      </c>
      <c r="G57" s="3">
        <v>94571</v>
      </c>
    </row>
    <row r="58" spans="1:7">
      <c r="A58">
        <v>57</v>
      </c>
      <c r="B58" s="2">
        <v>-3.5639182316118997E-2</v>
      </c>
      <c r="C58" s="2">
        <v>-2.0293304968701145E-2</v>
      </c>
      <c r="D58" s="2">
        <v>-4.3810875439858503E-2</v>
      </c>
      <c r="E58">
        <v>57</v>
      </c>
      <c r="F58" s="3">
        <v>100786.34654464984</v>
      </c>
      <c r="G58" s="3">
        <v>98367</v>
      </c>
    </row>
    <row r="59" spans="1:7">
      <c r="A59">
        <v>58</v>
      </c>
      <c r="B59" s="2">
        <v>-5.5846704374927898E-2</v>
      </c>
      <c r="C59" s="2">
        <v>-3.7469698718688708E-2</v>
      </c>
      <c r="D59" s="2">
        <v>-3.7805379924426702E-2</v>
      </c>
      <c r="E59">
        <v>58</v>
      </c>
      <c r="F59" s="3">
        <v>102909.88969179269</v>
      </c>
      <c r="G59" s="3">
        <v>102874</v>
      </c>
    </row>
    <row r="60" spans="1:7">
      <c r="A60">
        <v>59</v>
      </c>
      <c r="B60" s="2">
        <v>0.27668686731895598</v>
      </c>
      <c r="C60" s="2">
        <v>0.24518383722111259</v>
      </c>
      <c r="D60" s="2">
        <v>7.7700874091647207E-2</v>
      </c>
      <c r="E60">
        <v>59</v>
      </c>
      <c r="F60" s="3">
        <v>108123.04813742088</v>
      </c>
      <c r="G60" s="3">
        <v>93580</v>
      </c>
    </row>
    <row r="61" spans="1:7">
      <c r="A61">
        <v>60</v>
      </c>
      <c r="B61" s="2">
        <v>-0.12723463164590099</v>
      </c>
      <c r="C61" s="2">
        <v>-9.8149436899015841E-2</v>
      </c>
      <c r="D61" s="2">
        <v>-0.17335008701806101</v>
      </c>
      <c r="E61">
        <v>60</v>
      </c>
      <c r="F61" s="3">
        <v>124885.56042653501</v>
      </c>
      <c r="G61" s="3">
        <v>114472</v>
      </c>
    </row>
    <row r="62" spans="1:7">
      <c r="A62">
        <v>61</v>
      </c>
      <c r="B62" s="2">
        <v>-0.26073751991502903</v>
      </c>
      <c r="C62" s="2">
        <v>-0.21162689192777465</v>
      </c>
      <c r="D62" s="2">
        <v>-0.34671415766382002</v>
      </c>
      <c r="E62">
        <v>61</v>
      </c>
      <c r="F62" s="3">
        <v>167111.44771806951</v>
      </c>
      <c r="G62" s="3">
        <v>138477</v>
      </c>
    </row>
    <row r="63" spans="1:7">
      <c r="A63">
        <v>62</v>
      </c>
      <c r="B63" s="2">
        <v>6.8746872718622704E-2</v>
      </c>
      <c r="C63" s="2">
        <v>6.8434841810829289E-2</v>
      </c>
      <c r="D63" s="2">
        <v>6.9539523725937497E-2</v>
      </c>
      <c r="E63">
        <v>62</v>
      </c>
      <c r="F63" s="3">
        <v>182606.19881388888</v>
      </c>
      <c r="G63" s="3">
        <v>182795</v>
      </c>
    </row>
    <row r="64" spans="1:7">
      <c r="A64">
        <v>63</v>
      </c>
      <c r="B64" s="2">
        <v>0.20385713016086199</v>
      </c>
      <c r="C64" s="2">
        <v>0.1832785606367327</v>
      </c>
      <c r="D64" s="2">
        <v>9.2020855163953197E-2</v>
      </c>
      <c r="E64">
        <v>63</v>
      </c>
      <c r="F64" s="3">
        <v>185192.56096813377</v>
      </c>
      <c r="G64" s="3">
        <v>170910</v>
      </c>
    </row>
    <row r="65" spans="1:7">
      <c r="A65">
        <v>64</v>
      </c>
      <c r="B65" s="2">
        <v>-6.3101537759856496E-2</v>
      </c>
      <c r="C65" s="2">
        <v>-4.363630709587802E-2</v>
      </c>
      <c r="D65" s="2">
        <v>-7.3752010067817994E-2</v>
      </c>
      <c r="E65">
        <v>64</v>
      </c>
      <c r="F65" s="3">
        <v>218861.91839372247</v>
      </c>
      <c r="G65" s="3">
        <v>211970</v>
      </c>
    </row>
    <row r="66" spans="1:7">
      <c r="A66">
        <v>65</v>
      </c>
      <c r="B66" s="2">
        <v>0.247083474042919</v>
      </c>
      <c r="C66" s="2">
        <v>0.22002095293648116</v>
      </c>
      <c r="D66" s="2">
        <v>0.27856341803659801</v>
      </c>
      <c r="E66">
        <v>65</v>
      </c>
      <c r="F66" s="3">
        <v>223013.73009202417</v>
      </c>
      <c r="G66" s="3">
        <v>233715</v>
      </c>
    </row>
    <row r="67" spans="1:7">
      <c r="A67">
        <v>66</v>
      </c>
      <c r="B67" s="2">
        <v>-4.2280825922392802E-2</v>
      </c>
      <c r="C67" s="2">
        <v>-2.5938702034033881E-2</v>
      </c>
      <c r="D67" s="2">
        <v>-7.7342061913013696E-2</v>
      </c>
      <c r="E67">
        <v>66</v>
      </c>
      <c r="F67" s="3">
        <v>227652.73625411576</v>
      </c>
      <c r="G67" s="3">
        <v>215639</v>
      </c>
    </row>
    <row r="68" spans="1:7">
      <c r="A68">
        <v>67</v>
      </c>
      <c r="B68" s="2">
        <v>-1.3467841310583499E-2</v>
      </c>
      <c r="C68" s="2">
        <v>-1.4476651139959731E-3</v>
      </c>
      <c r="D68" s="2">
        <v>-5.3991376922727201E-2</v>
      </c>
      <c r="E68">
        <v>67</v>
      </c>
      <c r="F68" s="3">
        <v>241558.79677993836</v>
      </c>
      <c r="G68" s="3">
        <v>228848</v>
      </c>
    </row>
    <row r="69" spans="1:7">
      <c r="A69">
        <v>68</v>
      </c>
      <c r="B69" s="2">
        <v>-0.116602407296408</v>
      </c>
      <c r="C69" s="2">
        <v>-8.9112046201946807E-2</v>
      </c>
      <c r="D69" s="2">
        <v>-0.159133002581058</v>
      </c>
      <c r="E69">
        <v>68</v>
      </c>
      <c r="F69" s="3">
        <v>244921.3747931282</v>
      </c>
      <c r="G69" s="3">
        <v>226094</v>
      </c>
    </row>
    <row r="70" spans="1:7">
      <c r="A70">
        <v>69</v>
      </c>
      <c r="B70" s="2">
        <v>-5.09288015839124E-2</v>
      </c>
      <c r="C70" s="2">
        <v>-3.328948134632554E-2</v>
      </c>
      <c r="D70" s="2">
        <v>-4.64987032234161E-2</v>
      </c>
      <c r="E70">
        <v>69</v>
      </c>
      <c r="F70" s="3">
        <v>245260.25884554914</v>
      </c>
      <c r="G70" s="3">
        <v>241909</v>
      </c>
    </row>
    <row r="71" spans="1:7">
      <c r="A71">
        <v>70</v>
      </c>
      <c r="B71" s="2">
        <v>-0.31471042910390801</v>
      </c>
      <c r="C71" s="2">
        <v>-0.25750386473832176</v>
      </c>
      <c r="D71" s="2">
        <v>-0.34727714540259602</v>
      </c>
      <c r="E71">
        <v>70</v>
      </c>
      <c r="F71" s="3">
        <v>305863.11546356045</v>
      </c>
      <c r="G71" s="3">
        <v>268882</v>
      </c>
    </row>
    <row r="72" spans="1:7">
      <c r="A72">
        <v>71</v>
      </c>
      <c r="B72" s="2">
        <v>-5.3173877396569098E-2</v>
      </c>
      <c r="C72" s="2">
        <v>-3.5197795787083729E-2</v>
      </c>
      <c r="D72" s="2">
        <v>-6.0047232775438997E-2</v>
      </c>
      <c r="E72">
        <v>71</v>
      </c>
      <c r="F72" s="3">
        <v>422829.39000733168</v>
      </c>
      <c r="G72" s="3">
        <v>411939</v>
      </c>
    </row>
    <row r="73" spans="1:7">
      <c r="A73">
        <v>72</v>
      </c>
      <c r="B73" s="2">
        <v>-5.3267156771280397E-2</v>
      </c>
      <c r="C73" s="2">
        <v>-3.5277083255588336E-2</v>
      </c>
      <c r="D73" s="2">
        <v>-8.82622778932389E-2</v>
      </c>
      <c r="E73">
        <v>72</v>
      </c>
      <c r="F73" s="3">
        <v>463723.97634362057</v>
      </c>
      <c r="G73" s="3">
        <v>438255</v>
      </c>
    </row>
    <row r="74" spans="1:7">
      <c r="A74">
        <v>73</v>
      </c>
      <c r="B74" s="2">
        <v>-2.7148499898347399E-2</v>
      </c>
      <c r="C74" s="2">
        <v>-1.3076224913595289E-2</v>
      </c>
      <c r="D74" s="2">
        <v>-1.18167296768902E-2</v>
      </c>
      <c r="E74">
        <v>73</v>
      </c>
      <c r="F74" s="3">
        <v>480068.34499150474</v>
      </c>
      <c r="G74" s="3">
        <v>480681</v>
      </c>
    </row>
  </sheetData>
  <sortState ref="B2:G74">
    <sortCondition ref="F2:F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stockfile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DTLenovo</dc:creator>
  <cp:lastModifiedBy>DTLenovo</cp:lastModifiedBy>
  <dcterms:created xsi:type="dcterms:W3CDTF">2017-05-11T19:39:19Z</dcterms:created>
  <dcterms:modified xsi:type="dcterms:W3CDTF">2017-05-11T19:59:57Z</dcterms:modified>
</cp:coreProperties>
</file>